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westyorksca.sharepoint.com/sites/UKSPF/Shared Documents/UKSPF/Template Folder/CLAIM FORM Templates/Sep'23 - Temporary folder for new FILLED IN CLAIMS/"/>
    </mc:Choice>
  </mc:AlternateContent>
  <xr:revisionPtr revIDLastSave="3979" documentId="8_{1B4487DA-B6AC-43CE-9C4E-E8E45F42BB6D}" xr6:coauthVersionLast="47" xr6:coauthVersionMax="47" xr10:uidLastSave="{8308184D-ACF9-49E3-83A4-D25630106B1A}"/>
  <bookViews>
    <workbookView xWindow="-110" yWindow="-110" windowWidth="19420" windowHeight="10420" tabRatio="909" firstSheet="9" activeTab="9" xr2:uid="{BA3A1DC4-2835-414A-BF2F-A11AC33E5FD6}"/>
  </bookViews>
  <sheets>
    <sheet name="Data validation (hide)" sheetId="24" state="hidden" r:id="rId1"/>
    <sheet name="Guidance" sheetId="1" r:id="rId2"/>
    <sheet name="OLD Front Page" sheetId="42" state="hidden" r:id="rId3"/>
    <sheet name="TAB_1 Front Page" sheetId="83" r:id="rId4"/>
    <sheet name="TAB_2 Summary progress report" sheetId="37" r:id="rId5"/>
    <sheet name="Tab_3 Expenditure" sheetId="75" r:id="rId6"/>
    <sheet name="TAB_4 Transactions" sheetId="44" r:id="rId7"/>
    <sheet name="TAB_5 Delivery Report" sheetId="74" r:id="rId8"/>
    <sheet name="TAB_6 C&amp;P Outputs" sheetId="76" r:id="rId9"/>
    <sheet name="TAB_7 Bus. Outputs" sheetId="87" r:id="rId10"/>
    <sheet name="TAB_8 P&amp;S Outputs" sheetId="86" r:id="rId11"/>
    <sheet name="TAB_9 C&amp;P Outcomes" sheetId="88" r:id="rId12"/>
    <sheet name="TAB_10 Bus. Outcomes" sheetId="85" r:id="rId13"/>
    <sheet name="TAB_11 P&amp;S Outcomes" sheetId="84" r:id="rId14"/>
    <sheet name="TAB_12 Case Study Template" sheetId="71" r:id="rId15"/>
    <sheet name="Tab_13 Evidence" sheetId="89" r:id="rId16"/>
  </sheets>
  <externalReferences>
    <externalReference r:id="rId17"/>
  </externalReferences>
  <definedNames>
    <definedName name="_xlnm._FilterDatabase" localSheetId="12" hidden="1">'TAB_10 Bus. Outcomes'!$A$4:$PX$4</definedName>
    <definedName name="_xlnm._FilterDatabase" localSheetId="13" hidden="1">'TAB_11 P&amp;S Outcomes'!$A$4:$PX$4</definedName>
    <definedName name="_xlnm._FilterDatabase" localSheetId="5" hidden="1">'Tab_3 Expenditure'!$A$5:$B$5</definedName>
    <definedName name="_xlnm._FilterDatabase" localSheetId="8" hidden="1">'TAB_6 C&amp;P Outputs'!$A$4:$QE$4</definedName>
    <definedName name="_xlnm._FilterDatabase" localSheetId="9" hidden="1">'TAB_7 Bus. Outputs'!$A$4:$PX$4</definedName>
    <definedName name="_xlnm._FilterDatabase" localSheetId="10" hidden="1">'TAB_8 P&amp;S Outputs'!$A$4:$PX$4</definedName>
    <definedName name="_xlnm._FilterDatabase" localSheetId="11" hidden="1">'TAB_9 C&amp;P Outcomes'!$A$4:$PX$4</definedName>
    <definedName name="Non_UKSPF_Funding" localSheetId="15">'[1]Data validation &amp; links (hide)'!$D$2:$D$20</definedName>
    <definedName name="Non_UKSPF_Funding">'Data validation (hide)'!$E$2:$E$20</definedName>
    <definedName name="Other_Funding_Source" localSheetId="15">'[1]Data validation &amp; links (hide)'!$D$23:$D$37</definedName>
    <definedName name="Other_Funding_Source">'Data validation (hide)'!$E$23:$E$37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60" i="75" l="1"/>
  <c r="AN59" i="75"/>
  <c r="AN58" i="75"/>
  <c r="AN57" i="75"/>
  <c r="AN56" i="75"/>
  <c r="AN55" i="75"/>
  <c r="AN50" i="75"/>
  <c r="AN49" i="75"/>
  <c r="AN48" i="75"/>
  <c r="AN47" i="75"/>
  <c r="AN46" i="75"/>
  <c r="AN45" i="75"/>
  <c r="AN44" i="75"/>
  <c r="AN43" i="75"/>
  <c r="AN42" i="75"/>
  <c r="AN41" i="75"/>
  <c r="AN40" i="75"/>
  <c r="AN39" i="75"/>
  <c r="AN38" i="75"/>
  <c r="AN37" i="75"/>
  <c r="AN36" i="75"/>
  <c r="AN35" i="75"/>
  <c r="AN34" i="75"/>
  <c r="AN33" i="75"/>
  <c r="AN32" i="75"/>
  <c r="AN31" i="75"/>
  <c r="AN30" i="75"/>
  <c r="AN29" i="75"/>
  <c r="AN28" i="75"/>
  <c r="AN27" i="75"/>
  <c r="AN26" i="75"/>
  <c r="AN25" i="75"/>
  <c r="AN24" i="75"/>
  <c r="AN23" i="75"/>
  <c r="AN22" i="75"/>
  <c r="AN21" i="75"/>
  <c r="AN20" i="75"/>
  <c r="AN19" i="75"/>
  <c r="AN18" i="75"/>
  <c r="AN17" i="75"/>
  <c r="AN16" i="75"/>
  <c r="AN15" i="75"/>
  <c r="AN14" i="75"/>
  <c r="AN13" i="75"/>
  <c r="AN12" i="75"/>
  <c r="AN11" i="75"/>
  <c r="AN10" i="75"/>
  <c r="AN9" i="75"/>
  <c r="AN8" i="75"/>
  <c r="AN7" i="75"/>
  <c r="BY60" i="75"/>
  <c r="BY59" i="75"/>
  <c r="BY58" i="75"/>
  <c r="BY57" i="75"/>
  <c r="BY56" i="75"/>
  <c r="BY55" i="75"/>
  <c r="BY50" i="75"/>
  <c r="BY49" i="75"/>
  <c r="BY48" i="75"/>
  <c r="BY47" i="75"/>
  <c r="BY46" i="75"/>
  <c r="BY45" i="75"/>
  <c r="BY44" i="75"/>
  <c r="BY43" i="75"/>
  <c r="BY42" i="75"/>
  <c r="BY41" i="75"/>
  <c r="BY40" i="75"/>
  <c r="BY39" i="75"/>
  <c r="BY38" i="75"/>
  <c r="BY37" i="75"/>
  <c r="BY36" i="75"/>
  <c r="BY35" i="75"/>
  <c r="BY34" i="75"/>
  <c r="BY33" i="75"/>
  <c r="BY32" i="75"/>
  <c r="BY31" i="75"/>
  <c r="BY30" i="75"/>
  <c r="BY29" i="75"/>
  <c r="BY28" i="75"/>
  <c r="BY27" i="75"/>
  <c r="BY26" i="75"/>
  <c r="BY25" i="75"/>
  <c r="BY24" i="75"/>
  <c r="BY23" i="75"/>
  <c r="BY22" i="75"/>
  <c r="BY21" i="75"/>
  <c r="BY20" i="75"/>
  <c r="BY19" i="75"/>
  <c r="BY18" i="75"/>
  <c r="BY17" i="75"/>
  <c r="BY16" i="75"/>
  <c r="BY15" i="75"/>
  <c r="BY14" i="75"/>
  <c r="BY13" i="75"/>
  <c r="BY12" i="75"/>
  <c r="BY11" i="75"/>
  <c r="BY10" i="75"/>
  <c r="BY9" i="75"/>
  <c r="BY8" i="75"/>
  <c r="BY7" i="75"/>
  <c r="F13" i="83"/>
  <c r="F12" i="83"/>
  <c r="BY6" i="75" l="1"/>
  <c r="AN6" i="75"/>
  <c r="DP60" i="75" l="1"/>
  <c r="DO60" i="75"/>
  <c r="CG60" i="75"/>
  <c r="DW60" i="75" s="1"/>
  <c r="CD60" i="75"/>
  <c r="CF60" i="75" s="1"/>
  <c r="CC60" i="75"/>
  <c r="CB60" i="75"/>
  <c r="CA60" i="75"/>
  <c r="BZ60" i="75"/>
  <c r="BX60" i="75"/>
  <c r="DU60" i="75" s="1"/>
  <c r="AV60" i="75"/>
  <c r="DQ60" i="75" s="1"/>
  <c r="AS60" i="75"/>
  <c r="AU60" i="75" s="1"/>
  <c r="AR60" i="75"/>
  <c r="AQ60" i="75"/>
  <c r="AP60" i="75"/>
  <c r="AO60" i="75"/>
  <c r="AM60" i="75"/>
  <c r="K60" i="75"/>
  <c r="DK60" i="75" s="1"/>
  <c r="EC60" i="75" s="1"/>
  <c r="H60" i="75"/>
  <c r="J60" i="75" s="1"/>
  <c r="G60" i="75"/>
  <c r="C60" i="75" s="1"/>
  <c r="F60" i="75"/>
  <c r="E60" i="75"/>
  <c r="D60" i="75"/>
  <c r="B60" i="75"/>
  <c r="DI60" i="75" s="1"/>
  <c r="EA60" i="75" s="1"/>
  <c r="DW59" i="75"/>
  <c r="DU59" i="75"/>
  <c r="DQ59" i="75"/>
  <c r="EC59" i="75" s="1"/>
  <c r="DP59" i="75"/>
  <c r="DO59" i="75"/>
  <c r="EA59" i="75" s="1"/>
  <c r="DK59" i="75"/>
  <c r="DI59" i="75"/>
  <c r="CI59" i="75"/>
  <c r="CH59" i="75"/>
  <c r="CF59" i="75"/>
  <c r="CD59" i="75"/>
  <c r="CE59" i="75" s="1"/>
  <c r="AX59" i="75"/>
  <c r="AW59" i="75"/>
  <c r="AU59" i="75"/>
  <c r="AS59" i="75"/>
  <c r="AT59" i="75" s="1"/>
  <c r="M59" i="75"/>
  <c r="L59" i="75"/>
  <c r="J59" i="75"/>
  <c r="H59" i="75"/>
  <c r="I59" i="75" s="1"/>
  <c r="C59" i="75"/>
  <c r="DW58" i="75"/>
  <c r="DU58" i="75"/>
  <c r="DQ58" i="75"/>
  <c r="EC58" i="75" s="1"/>
  <c r="DP58" i="75"/>
  <c r="DO58" i="75"/>
  <c r="EA58" i="75" s="1"/>
  <c r="DK58" i="75"/>
  <c r="DI58" i="75"/>
  <c r="CI58" i="75"/>
  <c r="CH58" i="75"/>
  <c r="CF58" i="75"/>
  <c r="CD58" i="75"/>
  <c r="CE58" i="75" s="1"/>
  <c r="AX58" i="75"/>
  <c r="AW58" i="75"/>
  <c r="AU58" i="75"/>
  <c r="AS58" i="75"/>
  <c r="AT58" i="75" s="1"/>
  <c r="M58" i="75"/>
  <c r="L58" i="75"/>
  <c r="J58" i="75"/>
  <c r="H58" i="75"/>
  <c r="I58" i="75" s="1"/>
  <c r="C58" i="75"/>
  <c r="DW57" i="75"/>
  <c r="DU57" i="75"/>
  <c r="DQ57" i="75"/>
  <c r="EC57" i="75" s="1"/>
  <c r="DP57" i="75"/>
  <c r="DO57" i="75"/>
  <c r="EA57" i="75" s="1"/>
  <c r="DK57" i="75"/>
  <c r="DI57" i="75"/>
  <c r="CI57" i="75"/>
  <c r="CH57" i="75"/>
  <c r="CF57" i="75"/>
  <c r="CD57" i="75"/>
  <c r="CE57" i="75" s="1"/>
  <c r="AX57" i="75"/>
  <c r="AW57" i="75"/>
  <c r="AU57" i="75"/>
  <c r="AS57" i="75"/>
  <c r="AT57" i="75" s="1"/>
  <c r="M57" i="75"/>
  <c r="L57" i="75"/>
  <c r="J57" i="75"/>
  <c r="H57" i="75"/>
  <c r="I57" i="75" s="1"/>
  <c r="C57" i="75"/>
  <c r="DW56" i="75"/>
  <c r="DU56" i="75"/>
  <c r="DQ56" i="75"/>
  <c r="EC56" i="75" s="1"/>
  <c r="DP56" i="75"/>
  <c r="DO56" i="75"/>
  <c r="EA56" i="75" s="1"/>
  <c r="DK56" i="75"/>
  <c r="DI56" i="75"/>
  <c r="CI56" i="75"/>
  <c r="CH56" i="75"/>
  <c r="CF56" i="75"/>
  <c r="CD56" i="75"/>
  <c r="CE56" i="75" s="1"/>
  <c r="AX56" i="75"/>
  <c r="AW56" i="75"/>
  <c r="AU56" i="75"/>
  <c r="AS56" i="75"/>
  <c r="AT56" i="75" s="1"/>
  <c r="M56" i="75"/>
  <c r="L56" i="75"/>
  <c r="J56" i="75"/>
  <c r="H56" i="75"/>
  <c r="I56" i="75" s="1"/>
  <c r="C56" i="75"/>
  <c r="DW55" i="75"/>
  <c r="DU55" i="75"/>
  <c r="DQ55" i="75"/>
  <c r="EC55" i="75" s="1"/>
  <c r="DP55" i="75"/>
  <c r="DO55" i="75"/>
  <c r="EA55" i="75" s="1"/>
  <c r="DK55" i="75"/>
  <c r="DI55" i="75"/>
  <c r="CI55" i="75"/>
  <c r="CH55" i="75"/>
  <c r="CF55" i="75"/>
  <c r="CD55" i="75"/>
  <c r="CE55" i="75" s="1"/>
  <c r="AX55" i="75"/>
  <c r="AW55" i="75"/>
  <c r="AU55" i="75"/>
  <c r="AS55" i="75"/>
  <c r="AT55" i="75" s="1"/>
  <c r="M55" i="75"/>
  <c r="L55" i="75"/>
  <c r="J55" i="75"/>
  <c r="H55" i="75"/>
  <c r="I55" i="75" s="1"/>
  <c r="C55" i="75"/>
  <c r="BX52" i="75"/>
  <c r="AM52" i="75"/>
  <c r="B52" i="75"/>
  <c r="L60" i="75" l="1"/>
  <c r="AW60" i="75"/>
  <c r="CH60" i="75"/>
  <c r="M60" i="75"/>
  <c r="AX60" i="75"/>
  <c r="CI60" i="75"/>
  <c r="DJ55" i="75"/>
  <c r="EB55" i="75" s="1"/>
  <c r="DV55" i="75"/>
  <c r="DJ56" i="75"/>
  <c r="DV56" i="75"/>
  <c r="DJ57" i="75"/>
  <c r="DV57" i="75"/>
  <c r="DJ58" i="75"/>
  <c r="EB58" i="75" s="1"/>
  <c r="DV58" i="75"/>
  <c r="DJ59" i="75"/>
  <c r="DV59" i="75"/>
  <c r="I60" i="75"/>
  <c r="AT60" i="75"/>
  <c r="CE60" i="75"/>
  <c r="DJ60" i="75"/>
  <c r="DV60" i="75"/>
  <c r="D12" i="37"/>
  <c r="PU35" i="87"/>
  <c r="PS35" i="87"/>
  <c r="PU34" i="87"/>
  <c r="PS34" i="87"/>
  <c r="PU33" i="87"/>
  <c r="PS33" i="87"/>
  <c r="PU32" i="87"/>
  <c r="PS32" i="87"/>
  <c r="PU31" i="87"/>
  <c r="PS31" i="87"/>
  <c r="PU30" i="87"/>
  <c r="PS30" i="87"/>
  <c r="PU29" i="87"/>
  <c r="PS29" i="87"/>
  <c r="PU28" i="87"/>
  <c r="PS28" i="87"/>
  <c r="PU27" i="87"/>
  <c r="PS27" i="87"/>
  <c r="PU26" i="87"/>
  <c r="PS26" i="87"/>
  <c r="PU25" i="87"/>
  <c r="PS25" i="87"/>
  <c r="PU24" i="87"/>
  <c r="PS24" i="87"/>
  <c r="PU23" i="87"/>
  <c r="PS23" i="87"/>
  <c r="PU22" i="87"/>
  <c r="PS22" i="87"/>
  <c r="PU21" i="87"/>
  <c r="PS21" i="87"/>
  <c r="PU20" i="87"/>
  <c r="PS20" i="87"/>
  <c r="PU19" i="87"/>
  <c r="PS19" i="87"/>
  <c r="PU18" i="87"/>
  <c r="PS18" i="87"/>
  <c r="PU17" i="87"/>
  <c r="PS17" i="87"/>
  <c r="PU16" i="87"/>
  <c r="PS16" i="87"/>
  <c r="PU15" i="87"/>
  <c r="PS15" i="87"/>
  <c r="PU14" i="87"/>
  <c r="PS14" i="87"/>
  <c r="PU13" i="87"/>
  <c r="PS13" i="87"/>
  <c r="PU12" i="87"/>
  <c r="PS12" i="87"/>
  <c r="PU11" i="87"/>
  <c r="PS11" i="87"/>
  <c r="PU10" i="87"/>
  <c r="PS10" i="87"/>
  <c r="PU9" i="87"/>
  <c r="PS9" i="87"/>
  <c r="PU8" i="87"/>
  <c r="PS8" i="87"/>
  <c r="PU7" i="87"/>
  <c r="PS7" i="87"/>
  <c r="PU6" i="87"/>
  <c r="PS6" i="87"/>
  <c r="PU5" i="87"/>
  <c r="PS5" i="87"/>
  <c r="PU35" i="86"/>
  <c r="PS35" i="86"/>
  <c r="PU34" i="86"/>
  <c r="PS34" i="86"/>
  <c r="PU33" i="86"/>
  <c r="PS33" i="86"/>
  <c r="PU32" i="86"/>
  <c r="PS32" i="86"/>
  <c r="PU31" i="86"/>
  <c r="PS31" i="86"/>
  <c r="PU30" i="86"/>
  <c r="PS30" i="86"/>
  <c r="PU29" i="86"/>
  <c r="PS29" i="86"/>
  <c r="PU28" i="86"/>
  <c r="PS28" i="86"/>
  <c r="PU27" i="86"/>
  <c r="PS27" i="86"/>
  <c r="PU26" i="86"/>
  <c r="PS26" i="86"/>
  <c r="PU25" i="86"/>
  <c r="PS25" i="86"/>
  <c r="PU24" i="86"/>
  <c r="PS24" i="86"/>
  <c r="PU23" i="86"/>
  <c r="PS23" i="86"/>
  <c r="PU22" i="86"/>
  <c r="PS22" i="86"/>
  <c r="PU21" i="86"/>
  <c r="PS21" i="86"/>
  <c r="PU20" i="86"/>
  <c r="PS20" i="86"/>
  <c r="PU19" i="86"/>
  <c r="PS19" i="86"/>
  <c r="PU18" i="86"/>
  <c r="PS18" i="86"/>
  <c r="PU17" i="86"/>
  <c r="PS17" i="86"/>
  <c r="PU16" i="86"/>
  <c r="PS16" i="86"/>
  <c r="PU15" i="86"/>
  <c r="PS15" i="86"/>
  <c r="PU14" i="86"/>
  <c r="PS14" i="86"/>
  <c r="PU13" i="86"/>
  <c r="PS13" i="86"/>
  <c r="PU12" i="86"/>
  <c r="PS12" i="86"/>
  <c r="PU11" i="86"/>
  <c r="PS11" i="86"/>
  <c r="PU10" i="86"/>
  <c r="PS10" i="86"/>
  <c r="PU9" i="86"/>
  <c r="PS9" i="86"/>
  <c r="PU8" i="86"/>
  <c r="PS8" i="86"/>
  <c r="PU7" i="86"/>
  <c r="PS7" i="86"/>
  <c r="PU6" i="86"/>
  <c r="PS6" i="86"/>
  <c r="PU5" i="86"/>
  <c r="PS5" i="86"/>
  <c r="PU35" i="88"/>
  <c r="PS35" i="88"/>
  <c r="PU34" i="88"/>
  <c r="PS34" i="88"/>
  <c r="PU33" i="88"/>
  <c r="PS33" i="88"/>
  <c r="PU32" i="88"/>
  <c r="PS32" i="88"/>
  <c r="PU31" i="88"/>
  <c r="PS31" i="88"/>
  <c r="PU30" i="88"/>
  <c r="PS30" i="88"/>
  <c r="PU29" i="88"/>
  <c r="PS29" i="88"/>
  <c r="PU28" i="88"/>
  <c r="PS28" i="88"/>
  <c r="PU27" i="88"/>
  <c r="PS27" i="88"/>
  <c r="PU26" i="88"/>
  <c r="PS26" i="88"/>
  <c r="PU25" i="88"/>
  <c r="PS25" i="88"/>
  <c r="PU24" i="88"/>
  <c r="PS24" i="88"/>
  <c r="PU23" i="88"/>
  <c r="PS23" i="88"/>
  <c r="PU22" i="88"/>
  <c r="PS22" i="88"/>
  <c r="PU21" i="88"/>
  <c r="PS21" i="88"/>
  <c r="PU20" i="88"/>
  <c r="PS20" i="88"/>
  <c r="PU19" i="88"/>
  <c r="PS19" i="88"/>
  <c r="PU18" i="88"/>
  <c r="PS18" i="88"/>
  <c r="PU17" i="88"/>
  <c r="PS17" i="88"/>
  <c r="PU16" i="88"/>
  <c r="PS16" i="88"/>
  <c r="PU15" i="88"/>
  <c r="PS15" i="88"/>
  <c r="PU14" i="88"/>
  <c r="PS14" i="88"/>
  <c r="PU13" i="88"/>
  <c r="PS13" i="88"/>
  <c r="PU12" i="88"/>
  <c r="PS12" i="88"/>
  <c r="PU11" i="88"/>
  <c r="PS11" i="88"/>
  <c r="PU10" i="88"/>
  <c r="PS10" i="88"/>
  <c r="PU9" i="88"/>
  <c r="PS9" i="88"/>
  <c r="PU8" i="88"/>
  <c r="PS8" i="88"/>
  <c r="PU7" i="88"/>
  <c r="PS7" i="88"/>
  <c r="PU6" i="88"/>
  <c r="PS6" i="88"/>
  <c r="PU5" i="88"/>
  <c r="PS5" i="88"/>
  <c r="PU35" i="85"/>
  <c r="PS35" i="85"/>
  <c r="PU34" i="85"/>
  <c r="PS34" i="85"/>
  <c r="PU33" i="85"/>
  <c r="PS33" i="85"/>
  <c r="PU32" i="85"/>
  <c r="PS32" i="85"/>
  <c r="PU31" i="85"/>
  <c r="PS31" i="85"/>
  <c r="PU30" i="85"/>
  <c r="PS30" i="85"/>
  <c r="PU29" i="85"/>
  <c r="PS29" i="85"/>
  <c r="PU28" i="85"/>
  <c r="PS28" i="85"/>
  <c r="PU27" i="85"/>
  <c r="PS27" i="85"/>
  <c r="PU26" i="85"/>
  <c r="PS26" i="85"/>
  <c r="PU25" i="85"/>
  <c r="PS25" i="85"/>
  <c r="PU24" i="85"/>
  <c r="PS24" i="85"/>
  <c r="PU23" i="85"/>
  <c r="PS23" i="85"/>
  <c r="PU22" i="85"/>
  <c r="PS22" i="85"/>
  <c r="PU21" i="85"/>
  <c r="PS21" i="85"/>
  <c r="PU20" i="85"/>
  <c r="PS20" i="85"/>
  <c r="PU19" i="85"/>
  <c r="PS19" i="85"/>
  <c r="PU18" i="85"/>
  <c r="PS18" i="85"/>
  <c r="PU17" i="85"/>
  <c r="PS17" i="85"/>
  <c r="PU16" i="85"/>
  <c r="PS16" i="85"/>
  <c r="PU15" i="85"/>
  <c r="PS15" i="85"/>
  <c r="PU14" i="85"/>
  <c r="PS14" i="85"/>
  <c r="PU13" i="85"/>
  <c r="PS13" i="85"/>
  <c r="PU12" i="85"/>
  <c r="PS12" i="85"/>
  <c r="PU11" i="85"/>
  <c r="PS11" i="85"/>
  <c r="PU10" i="85"/>
  <c r="PS10" i="85"/>
  <c r="PU9" i="85"/>
  <c r="PS9" i="85"/>
  <c r="PU8" i="85"/>
  <c r="PS8" i="85"/>
  <c r="PU7" i="85"/>
  <c r="PS7" i="85"/>
  <c r="PU6" i="85"/>
  <c r="PS6" i="85"/>
  <c r="PU5" i="85"/>
  <c r="PS5" i="85"/>
  <c r="PU35" i="84"/>
  <c r="PS35" i="84"/>
  <c r="PU34" i="84"/>
  <c r="PS34" i="84"/>
  <c r="PU33" i="84"/>
  <c r="PS33" i="84"/>
  <c r="PU32" i="84"/>
  <c r="PS32" i="84"/>
  <c r="PU31" i="84"/>
  <c r="PS31" i="84"/>
  <c r="PU30" i="84"/>
  <c r="PS30" i="84"/>
  <c r="PU29" i="84"/>
  <c r="PS29" i="84"/>
  <c r="PU28" i="84"/>
  <c r="PS28" i="84"/>
  <c r="PU27" i="84"/>
  <c r="PS27" i="84"/>
  <c r="PU26" i="84"/>
  <c r="PS26" i="84"/>
  <c r="PU25" i="84"/>
  <c r="PS25" i="84"/>
  <c r="PU24" i="84"/>
  <c r="PS24" i="84"/>
  <c r="PU23" i="84"/>
  <c r="PS23" i="84"/>
  <c r="PU22" i="84"/>
  <c r="PS22" i="84"/>
  <c r="PU21" i="84"/>
  <c r="PS21" i="84"/>
  <c r="PU20" i="84"/>
  <c r="PS20" i="84"/>
  <c r="PU19" i="84"/>
  <c r="PS19" i="84"/>
  <c r="PU18" i="84"/>
  <c r="PS18" i="84"/>
  <c r="PU17" i="84"/>
  <c r="PS17" i="84"/>
  <c r="PU16" i="84"/>
  <c r="PS16" i="84"/>
  <c r="PU15" i="84"/>
  <c r="PS15" i="84"/>
  <c r="PU14" i="84"/>
  <c r="PS14" i="84"/>
  <c r="PU13" i="84"/>
  <c r="PS13" i="84"/>
  <c r="PU12" i="84"/>
  <c r="PS12" i="84"/>
  <c r="PU11" i="84"/>
  <c r="PS11" i="84"/>
  <c r="PU10" i="84"/>
  <c r="PS10" i="84"/>
  <c r="PU9" i="84"/>
  <c r="PS9" i="84"/>
  <c r="PU8" i="84"/>
  <c r="PS8" i="84"/>
  <c r="PU7" i="84"/>
  <c r="PS7" i="84"/>
  <c r="PU6" i="84"/>
  <c r="PS6" i="84"/>
  <c r="PU5" i="84"/>
  <c r="PS5" i="84"/>
  <c r="PU35" i="76"/>
  <c r="PS35" i="76"/>
  <c r="PU34" i="76"/>
  <c r="PS34" i="76"/>
  <c r="PU33" i="76"/>
  <c r="PS33" i="76"/>
  <c r="PU32" i="76"/>
  <c r="PS32" i="76"/>
  <c r="PU31" i="76"/>
  <c r="PS31" i="76"/>
  <c r="PU30" i="76"/>
  <c r="PS30" i="76"/>
  <c r="PU29" i="76"/>
  <c r="PS29" i="76"/>
  <c r="PU28" i="76"/>
  <c r="PS28" i="76"/>
  <c r="PU27" i="76"/>
  <c r="PS27" i="76"/>
  <c r="PU26" i="76"/>
  <c r="PS26" i="76"/>
  <c r="PU25" i="76"/>
  <c r="PS25" i="76"/>
  <c r="PU24" i="76"/>
  <c r="PS24" i="76"/>
  <c r="PU23" i="76"/>
  <c r="PS23" i="76"/>
  <c r="PU22" i="76"/>
  <c r="PS22" i="76"/>
  <c r="PU21" i="76"/>
  <c r="PS21" i="76"/>
  <c r="PU20" i="76"/>
  <c r="PS20" i="76"/>
  <c r="PU19" i="76"/>
  <c r="PS19" i="76"/>
  <c r="PU18" i="76"/>
  <c r="PS18" i="76"/>
  <c r="PU17" i="76"/>
  <c r="PS17" i="76"/>
  <c r="PU16" i="76"/>
  <c r="PS16" i="76"/>
  <c r="PU15" i="76"/>
  <c r="PS15" i="76"/>
  <c r="PU14" i="76"/>
  <c r="PS14" i="76"/>
  <c r="PU13" i="76"/>
  <c r="PS13" i="76"/>
  <c r="PU12" i="76"/>
  <c r="PS12" i="76"/>
  <c r="PU11" i="76"/>
  <c r="PS11" i="76"/>
  <c r="PU10" i="76"/>
  <c r="PS10" i="76"/>
  <c r="PU9" i="76"/>
  <c r="PS9" i="76"/>
  <c r="PU8" i="76"/>
  <c r="PS8" i="76"/>
  <c r="PU7" i="76"/>
  <c r="PS7" i="76"/>
  <c r="PU6" i="76"/>
  <c r="PS6" i="76"/>
  <c r="PU5" i="76"/>
  <c r="PS5" i="76"/>
  <c r="BX50" i="75"/>
  <c r="BX49" i="75"/>
  <c r="BX48" i="75"/>
  <c r="BX47" i="75"/>
  <c r="BX46" i="75"/>
  <c r="BX45" i="75"/>
  <c r="BX44" i="75"/>
  <c r="BX43" i="75"/>
  <c r="BX42" i="75"/>
  <c r="BX41" i="75"/>
  <c r="BX40" i="75"/>
  <c r="BX39" i="75"/>
  <c r="BX38" i="75"/>
  <c r="BX37" i="75"/>
  <c r="BX36" i="75"/>
  <c r="BX35" i="75"/>
  <c r="BX34" i="75"/>
  <c r="BX33" i="75"/>
  <c r="BX32" i="75"/>
  <c r="BX31" i="75"/>
  <c r="BX30" i="75"/>
  <c r="BX29" i="75"/>
  <c r="BX28" i="75"/>
  <c r="BX27" i="75"/>
  <c r="BX26" i="75"/>
  <c r="BX25" i="75"/>
  <c r="BX24" i="75"/>
  <c r="BX23" i="75"/>
  <c r="BX22" i="75"/>
  <c r="BX21" i="75"/>
  <c r="BX20" i="75"/>
  <c r="BX19" i="75"/>
  <c r="BX18" i="75"/>
  <c r="BX17" i="75"/>
  <c r="BX16" i="75"/>
  <c r="BX15" i="75"/>
  <c r="BX14" i="75"/>
  <c r="BX13" i="75"/>
  <c r="BX12" i="75"/>
  <c r="BX11" i="75"/>
  <c r="BX10" i="75"/>
  <c r="BX9" i="75"/>
  <c r="BX8" i="75"/>
  <c r="BX7" i="75"/>
  <c r="BX6" i="75"/>
  <c r="AM50" i="75"/>
  <c r="AM49" i="75"/>
  <c r="AM48" i="75"/>
  <c r="AM47" i="75"/>
  <c r="AM46" i="75"/>
  <c r="AM45" i="75"/>
  <c r="AM44" i="75"/>
  <c r="AM43" i="75"/>
  <c r="AM42" i="75"/>
  <c r="AM41" i="75"/>
  <c r="AM40" i="75"/>
  <c r="AM39" i="75"/>
  <c r="AM38" i="75"/>
  <c r="AM37" i="75"/>
  <c r="AM36" i="75"/>
  <c r="AM35" i="75"/>
  <c r="AM34" i="75"/>
  <c r="AM33" i="75"/>
  <c r="AM32" i="75"/>
  <c r="AM31" i="75"/>
  <c r="AM30" i="75"/>
  <c r="AM29" i="75"/>
  <c r="AM28" i="75"/>
  <c r="AM27" i="75"/>
  <c r="AM26" i="75"/>
  <c r="AM25" i="75"/>
  <c r="AM24" i="75"/>
  <c r="AM23" i="75"/>
  <c r="AM22" i="75"/>
  <c r="AM21" i="75"/>
  <c r="AM20" i="75"/>
  <c r="AM19" i="75"/>
  <c r="AM18" i="75"/>
  <c r="AM17" i="75"/>
  <c r="AM16" i="75"/>
  <c r="AM15" i="75"/>
  <c r="AM14" i="75"/>
  <c r="AM13" i="75"/>
  <c r="AM12" i="75"/>
  <c r="AM11" i="75"/>
  <c r="AM10" i="75"/>
  <c r="AM9" i="75"/>
  <c r="AM8" i="75"/>
  <c r="AM7" i="75"/>
  <c r="AM6" i="75"/>
  <c r="B50" i="75"/>
  <c r="B49" i="75"/>
  <c r="B48" i="75"/>
  <c r="B47" i="75"/>
  <c r="B46" i="75"/>
  <c r="B45" i="75"/>
  <c r="B44" i="75"/>
  <c r="B43" i="75"/>
  <c r="B42" i="75"/>
  <c r="B41" i="75"/>
  <c r="B40" i="75"/>
  <c r="B39" i="75"/>
  <c r="B38" i="75"/>
  <c r="B37" i="75"/>
  <c r="B36" i="75"/>
  <c r="B35" i="75"/>
  <c r="B34" i="75"/>
  <c r="B33" i="75"/>
  <c r="B32" i="75"/>
  <c r="B31" i="75"/>
  <c r="B30" i="75"/>
  <c r="B29" i="75"/>
  <c r="B28" i="75"/>
  <c r="B27" i="75"/>
  <c r="B26" i="75"/>
  <c r="B25" i="75"/>
  <c r="B24" i="75"/>
  <c r="B23" i="75"/>
  <c r="B22" i="75"/>
  <c r="B21" i="75"/>
  <c r="B20" i="75"/>
  <c r="B19" i="75"/>
  <c r="B18" i="75"/>
  <c r="B17" i="75"/>
  <c r="B16" i="75"/>
  <c r="B15" i="75"/>
  <c r="B14" i="75"/>
  <c r="B13" i="75"/>
  <c r="B12" i="75"/>
  <c r="B11" i="75"/>
  <c r="B10" i="75"/>
  <c r="B9" i="75"/>
  <c r="B8" i="75"/>
  <c r="B7" i="75"/>
  <c r="B6" i="75"/>
  <c r="C12" i="37"/>
  <c r="C11" i="37"/>
  <c r="PR18" i="76"/>
  <c r="PP18" i="76"/>
  <c r="PO18" i="76"/>
  <c r="PM18" i="76"/>
  <c r="PL18" i="76"/>
  <c r="PJ18" i="76"/>
  <c r="PI18" i="76"/>
  <c r="PG18" i="76"/>
  <c r="PF18" i="76"/>
  <c r="PD18" i="76"/>
  <c r="PC18" i="76"/>
  <c r="PA18" i="76"/>
  <c r="OZ18" i="76"/>
  <c r="OX18" i="76"/>
  <c r="OW18" i="76"/>
  <c r="OU18" i="76"/>
  <c r="OT18" i="76"/>
  <c r="OR18" i="76"/>
  <c r="OQ18" i="76"/>
  <c r="OO18" i="76"/>
  <c r="OK18" i="76"/>
  <c r="OG18" i="76"/>
  <c r="OF18" i="76"/>
  <c r="OE18" i="76"/>
  <c r="OH18" i="76" s="1"/>
  <c r="OJ18" i="76" s="1"/>
  <c r="OD18" i="76"/>
  <c r="OC18" i="76"/>
  <c r="OB18" i="76"/>
  <c r="OA18" i="76"/>
  <c r="NW18" i="76"/>
  <c r="NY18" i="76" s="1"/>
  <c r="NQ18" i="76"/>
  <c r="NP18" i="76"/>
  <c r="NL18" i="76"/>
  <c r="NN18" i="76" s="1"/>
  <c r="NF18" i="76"/>
  <c r="NE18" i="76"/>
  <c r="NA18" i="76"/>
  <c r="NB18" i="76" s="1"/>
  <c r="MU18" i="76"/>
  <c r="MT18" i="76"/>
  <c r="MP18" i="76"/>
  <c r="MR18" i="76" s="1"/>
  <c r="MJ18" i="76"/>
  <c r="MI18" i="76"/>
  <c r="ME18" i="76"/>
  <c r="MG18" i="76" s="1"/>
  <c r="LY18" i="76"/>
  <c r="LX18" i="76"/>
  <c r="LT18" i="76"/>
  <c r="LV18" i="76" s="1"/>
  <c r="LN18" i="76"/>
  <c r="LM18" i="76"/>
  <c r="LI18" i="76"/>
  <c r="LK18" i="76" s="1"/>
  <c r="LC18" i="76"/>
  <c r="LB18" i="76"/>
  <c r="KX18" i="76"/>
  <c r="KZ18" i="76" s="1"/>
  <c r="KR18" i="76"/>
  <c r="KQ18" i="76"/>
  <c r="KM18" i="76"/>
  <c r="KN18" i="76" s="1"/>
  <c r="KG18" i="76"/>
  <c r="KF18" i="76"/>
  <c r="KB18" i="76"/>
  <c r="KD18" i="76" s="1"/>
  <c r="JV18" i="76"/>
  <c r="JU18" i="76"/>
  <c r="JQ18" i="76"/>
  <c r="JR18" i="76" s="1"/>
  <c r="JH18" i="76"/>
  <c r="JD18" i="76"/>
  <c r="JC18" i="76"/>
  <c r="JB18" i="76"/>
  <c r="JA18" i="76"/>
  <c r="IZ18" i="76"/>
  <c r="IY18" i="76"/>
  <c r="IX18" i="76"/>
  <c r="IT18" i="76"/>
  <c r="IV18" i="76" s="1"/>
  <c r="IN18" i="76"/>
  <c r="IM18" i="76"/>
  <c r="II18" i="76"/>
  <c r="IK18" i="76" s="1"/>
  <c r="IC18" i="76"/>
  <c r="IB18" i="76"/>
  <c r="HX18" i="76"/>
  <c r="HY18" i="76" s="1"/>
  <c r="HR18" i="76"/>
  <c r="HQ18" i="76"/>
  <c r="HM18" i="76"/>
  <c r="HO18" i="76" s="1"/>
  <c r="HG18" i="76"/>
  <c r="HF18" i="76"/>
  <c r="HB18" i="76"/>
  <c r="HC18" i="76" s="1"/>
  <c r="GV18" i="76"/>
  <c r="GU18" i="76"/>
  <c r="GQ18" i="76"/>
  <c r="GS18" i="76" s="1"/>
  <c r="GK18" i="76"/>
  <c r="GJ18" i="76"/>
  <c r="GF18" i="76"/>
  <c r="GH18" i="76" s="1"/>
  <c r="FZ18" i="76"/>
  <c r="FY18" i="76"/>
  <c r="FU18" i="76"/>
  <c r="FW18" i="76" s="1"/>
  <c r="FO18" i="76"/>
  <c r="FN18" i="76"/>
  <c r="FJ18" i="76"/>
  <c r="FK18" i="76" s="1"/>
  <c r="FD18" i="76"/>
  <c r="FC18" i="76"/>
  <c r="EY18" i="76"/>
  <c r="FA18" i="76" s="1"/>
  <c r="ES18" i="76"/>
  <c r="ER18" i="76"/>
  <c r="EN18" i="76"/>
  <c r="EP18" i="76" s="1"/>
  <c r="EE18" i="76"/>
  <c r="EA18" i="76"/>
  <c r="DZ18" i="76"/>
  <c r="DY18" i="76"/>
  <c r="DX18" i="76"/>
  <c r="DW18" i="76"/>
  <c r="DV18" i="76"/>
  <c r="DU18" i="76"/>
  <c r="DQ18" i="76"/>
  <c r="DS18" i="76" s="1"/>
  <c r="DK18" i="76"/>
  <c r="DJ18" i="76"/>
  <c r="DF18" i="76"/>
  <c r="DH18" i="76" s="1"/>
  <c r="CZ18" i="76"/>
  <c r="CY18" i="76"/>
  <c r="CW18" i="76"/>
  <c r="CU18" i="76"/>
  <c r="CV18" i="76" s="1"/>
  <c r="CO18" i="76"/>
  <c r="CN18" i="76"/>
  <c r="CJ18" i="76"/>
  <c r="PK18" i="76" s="1"/>
  <c r="CD18" i="76"/>
  <c r="CC18" i="76"/>
  <c r="BY18" i="76"/>
  <c r="CA18" i="76" s="1"/>
  <c r="BS18" i="76"/>
  <c r="BR18" i="76"/>
  <c r="BP18" i="76"/>
  <c r="BO18" i="76"/>
  <c r="BN18" i="76"/>
  <c r="BH18" i="76"/>
  <c r="BG18" i="76"/>
  <c r="BC18" i="76"/>
  <c r="BE18" i="76" s="1"/>
  <c r="AW18" i="76"/>
  <c r="AV18" i="76"/>
  <c r="AR18" i="76"/>
  <c r="AT18" i="76" s="1"/>
  <c r="AL18" i="76"/>
  <c r="AK18" i="76"/>
  <c r="AG18" i="76"/>
  <c r="AH18" i="76" s="1"/>
  <c r="AA18" i="76"/>
  <c r="Z18" i="76"/>
  <c r="V18" i="76"/>
  <c r="P18" i="76"/>
  <c r="O18" i="76"/>
  <c r="K18" i="76"/>
  <c r="M18" i="76" s="1"/>
  <c r="HZ18" i="76" l="1"/>
  <c r="EB18" i="76"/>
  <c r="ED18" i="76" s="1"/>
  <c r="FL18" i="76"/>
  <c r="KO18" i="76"/>
  <c r="MQ18" i="76"/>
  <c r="OS18" i="76"/>
  <c r="EG18" i="76"/>
  <c r="JE18" i="76"/>
  <c r="JF18" i="76" s="1"/>
  <c r="JS18" i="76"/>
  <c r="LU18" i="76"/>
  <c r="NC18" i="76"/>
  <c r="W18" i="76"/>
  <c r="GR18" i="76"/>
  <c r="HD18" i="76"/>
  <c r="PE18" i="76"/>
  <c r="AI18" i="76"/>
  <c r="CK18" i="76"/>
  <c r="EZ18" i="76"/>
  <c r="OM18" i="76"/>
  <c r="PT18" i="76"/>
  <c r="HN18" i="76"/>
  <c r="JJ18" i="76"/>
  <c r="KC18" i="76"/>
  <c r="PV18" i="76"/>
  <c r="EB57" i="75"/>
  <c r="EB59" i="75"/>
  <c r="EB56" i="75"/>
  <c r="EB60" i="75"/>
  <c r="PX18" i="76"/>
  <c r="JG18" i="76"/>
  <c r="L18" i="76"/>
  <c r="X18" i="76"/>
  <c r="BZ18" i="76"/>
  <c r="CL18" i="76"/>
  <c r="EC18" i="76"/>
  <c r="EO18" i="76"/>
  <c r="MF18" i="76"/>
  <c r="OI18" i="76"/>
  <c r="OP18" i="76"/>
  <c r="OV18" i="76"/>
  <c r="PB18" i="76"/>
  <c r="PH18" i="76"/>
  <c r="PN18" i="76"/>
  <c r="DR18" i="76"/>
  <c r="LJ18" i="76"/>
  <c r="NX18" i="76"/>
  <c r="BD18" i="76"/>
  <c r="GG18" i="76"/>
  <c r="IU18" i="76"/>
  <c r="AS18" i="76"/>
  <c r="DG18" i="76"/>
  <c r="EF18" i="76"/>
  <c r="FV18" i="76"/>
  <c r="IJ18" i="76"/>
  <c r="JI18" i="76"/>
  <c r="KY18" i="76"/>
  <c r="NM18" i="76"/>
  <c r="OL18" i="76"/>
  <c r="OY18" i="76"/>
  <c r="PQ18" i="76"/>
  <c r="PW18" i="76" l="1"/>
  <c r="IZ5" i="76" l="1"/>
  <c r="JA5" i="76"/>
  <c r="JB5" i="76"/>
  <c r="JC5" i="76"/>
  <c r="JD5" i="76"/>
  <c r="JH5" i="76"/>
  <c r="IZ6" i="76"/>
  <c r="JA6" i="76"/>
  <c r="JB6" i="76"/>
  <c r="JC6" i="76"/>
  <c r="JD6" i="76"/>
  <c r="JH6" i="76"/>
  <c r="JJ6" i="76" s="1"/>
  <c r="IZ7" i="76"/>
  <c r="JA7" i="76"/>
  <c r="JB7" i="76"/>
  <c r="JC7" i="76"/>
  <c r="JD7" i="76"/>
  <c r="JH7" i="76"/>
  <c r="IZ8" i="76"/>
  <c r="JA8" i="76"/>
  <c r="JB8" i="76"/>
  <c r="JC8" i="76"/>
  <c r="JD8" i="76"/>
  <c r="JH8" i="76"/>
  <c r="JJ8" i="76" s="1"/>
  <c r="IZ9" i="76"/>
  <c r="JA9" i="76"/>
  <c r="JB9" i="76"/>
  <c r="JC9" i="76"/>
  <c r="JD9" i="76"/>
  <c r="JH9" i="76"/>
  <c r="IZ10" i="76"/>
  <c r="JA10" i="76"/>
  <c r="JB10" i="76"/>
  <c r="JC10" i="76"/>
  <c r="JD10" i="76"/>
  <c r="JH10" i="76"/>
  <c r="JI10" i="76" s="1"/>
  <c r="IZ11" i="76"/>
  <c r="JA11" i="76"/>
  <c r="JB11" i="76"/>
  <c r="JC11" i="76"/>
  <c r="JD11" i="76"/>
  <c r="JH11" i="76"/>
  <c r="IZ12" i="76"/>
  <c r="JA12" i="76"/>
  <c r="JB12" i="76"/>
  <c r="JC12" i="76"/>
  <c r="JD12" i="76"/>
  <c r="JH12" i="76"/>
  <c r="IZ13" i="76"/>
  <c r="JA13" i="76"/>
  <c r="JB13" i="76"/>
  <c r="JC13" i="76"/>
  <c r="JD13" i="76"/>
  <c r="JH13" i="76"/>
  <c r="IZ14" i="76"/>
  <c r="JA14" i="76"/>
  <c r="JB14" i="76"/>
  <c r="JC14" i="76"/>
  <c r="JD14" i="76"/>
  <c r="JH14" i="76"/>
  <c r="JJ14" i="76" s="1"/>
  <c r="IZ15" i="76"/>
  <c r="JA15" i="76"/>
  <c r="JB15" i="76"/>
  <c r="JC15" i="76"/>
  <c r="JD15" i="76"/>
  <c r="JH15" i="76"/>
  <c r="IZ16" i="76"/>
  <c r="JA16" i="76"/>
  <c r="JB16" i="76"/>
  <c r="JC16" i="76"/>
  <c r="JD16" i="76"/>
  <c r="JH16" i="76"/>
  <c r="JI16" i="76" s="1"/>
  <c r="IZ17" i="76"/>
  <c r="JA17" i="76"/>
  <c r="JB17" i="76"/>
  <c r="JC17" i="76"/>
  <c r="JD17" i="76"/>
  <c r="JH17" i="76"/>
  <c r="IZ5" i="87"/>
  <c r="JA5" i="87"/>
  <c r="JB5" i="87"/>
  <c r="JC5" i="87"/>
  <c r="JD5" i="87"/>
  <c r="JH5" i="87"/>
  <c r="IZ6" i="87"/>
  <c r="JA6" i="87"/>
  <c r="JB6" i="87"/>
  <c r="JC6" i="87"/>
  <c r="JD6" i="87"/>
  <c r="JH6" i="87"/>
  <c r="JJ6" i="87" s="1"/>
  <c r="IZ7" i="87"/>
  <c r="JA7" i="87"/>
  <c r="JB7" i="87"/>
  <c r="JC7" i="87"/>
  <c r="JD7" i="87"/>
  <c r="JH7" i="87"/>
  <c r="JJ7" i="87" s="1"/>
  <c r="IZ8" i="87"/>
  <c r="JA8" i="87"/>
  <c r="JB8" i="87"/>
  <c r="JC8" i="87"/>
  <c r="JD8" i="87"/>
  <c r="JH8" i="87"/>
  <c r="IZ9" i="87"/>
  <c r="JA9" i="87"/>
  <c r="JB9" i="87"/>
  <c r="JC9" i="87"/>
  <c r="JD9" i="87"/>
  <c r="JH9" i="87"/>
  <c r="IZ10" i="87"/>
  <c r="JA10" i="87"/>
  <c r="JB10" i="87"/>
  <c r="JC10" i="87"/>
  <c r="JD10" i="87"/>
  <c r="JH10" i="87"/>
  <c r="IZ11" i="87"/>
  <c r="JA11" i="87"/>
  <c r="JB11" i="87"/>
  <c r="JC11" i="87"/>
  <c r="JD11" i="87"/>
  <c r="JH11" i="87"/>
  <c r="JJ11" i="87" s="1"/>
  <c r="IZ12" i="87"/>
  <c r="JA12" i="87"/>
  <c r="JB12" i="87"/>
  <c r="JC12" i="87"/>
  <c r="JD12" i="87"/>
  <c r="JH12" i="87"/>
  <c r="JI12" i="87" s="1"/>
  <c r="IZ13" i="87"/>
  <c r="JA13" i="87"/>
  <c r="JE13" i="87" s="1"/>
  <c r="JB13" i="87"/>
  <c r="JC13" i="87"/>
  <c r="JD13" i="87"/>
  <c r="JH13" i="87"/>
  <c r="JJ13" i="87" s="1"/>
  <c r="IZ14" i="87"/>
  <c r="JA14" i="87"/>
  <c r="JB14" i="87"/>
  <c r="JC14" i="87"/>
  <c r="JD14" i="87"/>
  <c r="JH14" i="87"/>
  <c r="IZ15" i="87"/>
  <c r="JA15" i="87"/>
  <c r="JB15" i="87"/>
  <c r="JC15" i="87"/>
  <c r="JD15" i="87"/>
  <c r="JH15" i="87"/>
  <c r="IZ16" i="87"/>
  <c r="JA16" i="87"/>
  <c r="JB16" i="87"/>
  <c r="JC16" i="87"/>
  <c r="JD16" i="87"/>
  <c r="JH16" i="87"/>
  <c r="IZ17" i="87"/>
  <c r="JA17" i="87"/>
  <c r="JB17" i="87"/>
  <c r="JC17" i="87"/>
  <c r="JD17" i="87"/>
  <c r="JH17" i="87"/>
  <c r="IZ5" i="86"/>
  <c r="JA5" i="86"/>
  <c r="JB5" i="86"/>
  <c r="JC5" i="86"/>
  <c r="JD5" i="86"/>
  <c r="JH5" i="86"/>
  <c r="JI5" i="86" s="1"/>
  <c r="IZ6" i="86"/>
  <c r="JA6" i="86"/>
  <c r="JB6" i="86"/>
  <c r="JE6" i="86" s="1"/>
  <c r="JC6" i="86"/>
  <c r="JD6" i="86"/>
  <c r="JH6" i="86"/>
  <c r="JJ6" i="86" s="1"/>
  <c r="IZ7" i="86"/>
  <c r="JA7" i="86"/>
  <c r="JB7" i="86"/>
  <c r="JC7" i="86"/>
  <c r="JD7" i="86"/>
  <c r="JH7" i="86"/>
  <c r="IZ8" i="86"/>
  <c r="JA8" i="86"/>
  <c r="JB8" i="86"/>
  <c r="JC8" i="86"/>
  <c r="JD8" i="86"/>
  <c r="JH8" i="86"/>
  <c r="IZ9" i="86"/>
  <c r="JA9" i="86"/>
  <c r="JB9" i="86"/>
  <c r="JC9" i="86"/>
  <c r="JD9" i="86"/>
  <c r="JH9" i="86"/>
  <c r="IZ10" i="86"/>
  <c r="JA10" i="86"/>
  <c r="JB10" i="86"/>
  <c r="JC10" i="86"/>
  <c r="JD10" i="86"/>
  <c r="JH10" i="86"/>
  <c r="JI10" i="86" s="1"/>
  <c r="IZ11" i="86"/>
  <c r="JJ11" i="86" s="1"/>
  <c r="JA11" i="86"/>
  <c r="JB11" i="86"/>
  <c r="JC11" i="86"/>
  <c r="JD11" i="86"/>
  <c r="JH11" i="86"/>
  <c r="JI11" i="86"/>
  <c r="IZ12" i="86"/>
  <c r="JA12" i="86"/>
  <c r="JB12" i="86"/>
  <c r="JC12" i="86"/>
  <c r="JD12" i="86"/>
  <c r="JH12" i="86"/>
  <c r="IZ13" i="86"/>
  <c r="JA13" i="86"/>
  <c r="JB13" i="86"/>
  <c r="JC13" i="86"/>
  <c r="JD13" i="86"/>
  <c r="JH13" i="86"/>
  <c r="IZ14" i="86"/>
  <c r="JA14" i="86"/>
  <c r="JB14" i="86"/>
  <c r="JC14" i="86"/>
  <c r="JD14" i="86"/>
  <c r="JH14" i="86"/>
  <c r="IZ15" i="86"/>
  <c r="JA15" i="86"/>
  <c r="JB15" i="86"/>
  <c r="JC15" i="86"/>
  <c r="JD15" i="86"/>
  <c r="JH15" i="86"/>
  <c r="IZ16" i="86"/>
  <c r="JA16" i="86"/>
  <c r="JB16" i="86"/>
  <c r="JC16" i="86"/>
  <c r="JD16" i="86"/>
  <c r="JH16" i="86"/>
  <c r="JI16" i="86"/>
  <c r="IZ17" i="86"/>
  <c r="JA17" i="86"/>
  <c r="JB17" i="86"/>
  <c r="JC17" i="86"/>
  <c r="JD17" i="86"/>
  <c r="JH17" i="86"/>
  <c r="IZ5" i="88"/>
  <c r="JA5" i="88"/>
  <c r="JB5" i="88"/>
  <c r="JC5" i="88"/>
  <c r="JD5" i="88"/>
  <c r="JH5" i="88"/>
  <c r="JJ5" i="88" s="1"/>
  <c r="IZ6" i="88"/>
  <c r="JA6" i="88"/>
  <c r="JB6" i="88"/>
  <c r="JC6" i="88"/>
  <c r="JD6" i="88"/>
  <c r="JH6" i="88"/>
  <c r="IZ7" i="88"/>
  <c r="JA7" i="88"/>
  <c r="JB7" i="88"/>
  <c r="JC7" i="88"/>
  <c r="JD7" i="88"/>
  <c r="JH7" i="88"/>
  <c r="IZ8" i="88"/>
  <c r="JA8" i="88"/>
  <c r="JB8" i="88"/>
  <c r="JC8" i="88"/>
  <c r="JD8" i="88"/>
  <c r="JH8" i="88"/>
  <c r="IZ9" i="88"/>
  <c r="JA9" i="88"/>
  <c r="JB9" i="88"/>
  <c r="JC9" i="88"/>
  <c r="JD9" i="88"/>
  <c r="JH9" i="88"/>
  <c r="JI9" i="88"/>
  <c r="IZ10" i="88"/>
  <c r="JA10" i="88"/>
  <c r="JB10" i="88"/>
  <c r="JC10" i="88"/>
  <c r="JD10" i="88"/>
  <c r="JH10" i="88"/>
  <c r="IZ11" i="88"/>
  <c r="JA11" i="88"/>
  <c r="JB11" i="88"/>
  <c r="JC11" i="88"/>
  <c r="JD11" i="88"/>
  <c r="JH11" i="88"/>
  <c r="IZ12" i="88"/>
  <c r="JA12" i="88"/>
  <c r="JB12" i="88"/>
  <c r="JC12" i="88"/>
  <c r="JD12" i="88"/>
  <c r="JH12" i="88"/>
  <c r="IZ13" i="88"/>
  <c r="JA13" i="88"/>
  <c r="JB13" i="88"/>
  <c r="JC13" i="88"/>
  <c r="JD13" i="88"/>
  <c r="JH13" i="88"/>
  <c r="JI13" i="88" s="1"/>
  <c r="IZ14" i="88"/>
  <c r="JA14" i="88"/>
  <c r="JB14" i="88"/>
  <c r="JC14" i="88"/>
  <c r="JD14" i="88"/>
  <c r="JH14" i="88"/>
  <c r="IZ15" i="88"/>
  <c r="JA15" i="88"/>
  <c r="JB15" i="88"/>
  <c r="JC15" i="88"/>
  <c r="JD15" i="88"/>
  <c r="JH15" i="88"/>
  <c r="IZ16" i="88"/>
  <c r="JA16" i="88"/>
  <c r="JB16" i="88"/>
  <c r="JC16" i="88"/>
  <c r="JD16" i="88"/>
  <c r="JH16" i="88"/>
  <c r="IZ17" i="88"/>
  <c r="JA17" i="88"/>
  <c r="JB17" i="88"/>
  <c r="JC17" i="88"/>
  <c r="JD17" i="88"/>
  <c r="JH17" i="88"/>
  <c r="JJ17" i="88" s="1"/>
  <c r="IZ5" i="85"/>
  <c r="JA5" i="85"/>
  <c r="JB5" i="85"/>
  <c r="JC5" i="85"/>
  <c r="JD5" i="85"/>
  <c r="JH5" i="85"/>
  <c r="IZ6" i="85"/>
  <c r="JA6" i="85"/>
  <c r="JB6" i="85"/>
  <c r="JC6" i="85"/>
  <c r="JD6" i="85"/>
  <c r="JH6" i="85"/>
  <c r="IZ7" i="85"/>
  <c r="JA7" i="85"/>
  <c r="JB7" i="85"/>
  <c r="JC7" i="85"/>
  <c r="JD7" i="85"/>
  <c r="JH7" i="85"/>
  <c r="IZ8" i="85"/>
  <c r="JA8" i="85"/>
  <c r="JB8" i="85"/>
  <c r="JC8" i="85"/>
  <c r="JD8" i="85"/>
  <c r="JH8" i="85"/>
  <c r="IZ9" i="85"/>
  <c r="JA9" i="85"/>
  <c r="JB9" i="85"/>
  <c r="JC9" i="85"/>
  <c r="JD9" i="85"/>
  <c r="JH9" i="85"/>
  <c r="JJ9" i="85"/>
  <c r="IZ10" i="85"/>
  <c r="JA10" i="85"/>
  <c r="JB10" i="85"/>
  <c r="JC10" i="85"/>
  <c r="JD10" i="85"/>
  <c r="JE10" i="85"/>
  <c r="JH10" i="85"/>
  <c r="JJ10" i="85" s="1"/>
  <c r="IZ11" i="85"/>
  <c r="JA11" i="85"/>
  <c r="JB11" i="85"/>
  <c r="JC11" i="85"/>
  <c r="JD11" i="85"/>
  <c r="JH11" i="85"/>
  <c r="IZ12" i="85"/>
  <c r="JA12" i="85"/>
  <c r="JB12" i="85"/>
  <c r="JC12" i="85"/>
  <c r="JD12" i="85"/>
  <c r="JH12" i="85"/>
  <c r="IZ13" i="85"/>
  <c r="JA13" i="85"/>
  <c r="JB13" i="85"/>
  <c r="JC13" i="85"/>
  <c r="JD13" i="85"/>
  <c r="JH13" i="85"/>
  <c r="IZ14" i="85"/>
  <c r="JA14" i="85"/>
  <c r="JB14" i="85"/>
  <c r="JC14" i="85"/>
  <c r="JD14" i="85"/>
  <c r="JH14" i="85"/>
  <c r="JJ14" i="85" s="1"/>
  <c r="IZ15" i="85"/>
  <c r="JA15" i="85"/>
  <c r="JB15" i="85"/>
  <c r="JC15" i="85"/>
  <c r="JD15" i="85"/>
  <c r="JH15" i="85"/>
  <c r="JI15" i="85" s="1"/>
  <c r="IZ16" i="85"/>
  <c r="JJ16" i="85" s="1"/>
  <c r="JA16" i="85"/>
  <c r="JB16" i="85"/>
  <c r="JC16" i="85"/>
  <c r="JD16" i="85"/>
  <c r="JH16" i="85"/>
  <c r="IZ17" i="85"/>
  <c r="JA17" i="85"/>
  <c r="JB17" i="85"/>
  <c r="JC17" i="85"/>
  <c r="JD17" i="85"/>
  <c r="JH17" i="85"/>
  <c r="IZ5" i="84"/>
  <c r="JA5" i="84"/>
  <c r="JB5" i="84"/>
  <c r="JC5" i="84"/>
  <c r="JD5" i="84"/>
  <c r="JH5" i="84"/>
  <c r="IZ6" i="84"/>
  <c r="JA6" i="84"/>
  <c r="JB6" i="84"/>
  <c r="JC6" i="84"/>
  <c r="JD6" i="84"/>
  <c r="JH6" i="84"/>
  <c r="IZ7" i="84"/>
  <c r="JI7" i="84" s="1"/>
  <c r="JA7" i="84"/>
  <c r="JB7" i="84"/>
  <c r="JC7" i="84"/>
  <c r="JD7" i="84"/>
  <c r="JH7" i="84"/>
  <c r="IZ8" i="84"/>
  <c r="JA8" i="84"/>
  <c r="JB8" i="84"/>
  <c r="JC8" i="84"/>
  <c r="JD8" i="84"/>
  <c r="JH8" i="84"/>
  <c r="IZ9" i="84"/>
  <c r="JA9" i="84"/>
  <c r="JB9" i="84"/>
  <c r="JC9" i="84"/>
  <c r="JD9" i="84"/>
  <c r="JH9" i="84"/>
  <c r="JJ9" i="84" s="1"/>
  <c r="IZ10" i="84"/>
  <c r="JA10" i="84"/>
  <c r="JB10" i="84"/>
  <c r="JC10" i="84"/>
  <c r="JD10" i="84"/>
  <c r="JH10" i="84"/>
  <c r="JJ10" i="84" s="1"/>
  <c r="IZ11" i="84"/>
  <c r="JA11" i="84"/>
  <c r="JE11" i="84" s="1"/>
  <c r="JB11" i="84"/>
  <c r="JC11" i="84"/>
  <c r="JD11" i="84"/>
  <c r="JH11" i="84"/>
  <c r="IZ12" i="84"/>
  <c r="JA12" i="84"/>
  <c r="JE12" i="84" s="1"/>
  <c r="JF12" i="84" s="1"/>
  <c r="JB12" i="84"/>
  <c r="JC12" i="84"/>
  <c r="JD12" i="84"/>
  <c r="JH12" i="84"/>
  <c r="IZ13" i="84"/>
  <c r="JA13" i="84"/>
  <c r="JB13" i="84"/>
  <c r="JC13" i="84"/>
  <c r="JD13" i="84"/>
  <c r="JH13" i="84"/>
  <c r="JI13" i="84" s="1"/>
  <c r="IZ14" i="84"/>
  <c r="JA14" i="84"/>
  <c r="JB14" i="84"/>
  <c r="JC14" i="84"/>
  <c r="JD14" i="84"/>
  <c r="JH14" i="84"/>
  <c r="JI14" i="84" s="1"/>
  <c r="IZ15" i="84"/>
  <c r="JA15" i="84"/>
  <c r="JB15" i="84"/>
  <c r="JC15" i="84"/>
  <c r="JD15" i="84"/>
  <c r="JH15" i="84"/>
  <c r="IZ16" i="84"/>
  <c r="JA16" i="84"/>
  <c r="JB16" i="84"/>
  <c r="JC16" i="84"/>
  <c r="JD16" i="84"/>
  <c r="JH16" i="84"/>
  <c r="IZ17" i="84"/>
  <c r="JA17" i="84"/>
  <c r="JB17" i="84"/>
  <c r="JC17" i="84"/>
  <c r="JD17" i="84"/>
  <c r="JH17" i="84"/>
  <c r="DW5" i="76"/>
  <c r="DX5" i="76"/>
  <c r="DY5" i="76"/>
  <c r="DZ5" i="76"/>
  <c r="EA5" i="76"/>
  <c r="EE5" i="76"/>
  <c r="EF5" i="76" s="1"/>
  <c r="DW6" i="76"/>
  <c r="DX6" i="76"/>
  <c r="DY6" i="76"/>
  <c r="DZ6" i="76"/>
  <c r="EA6" i="76"/>
  <c r="EE6" i="76"/>
  <c r="DW7" i="76"/>
  <c r="DX7" i="76"/>
  <c r="DY7" i="76"/>
  <c r="DZ7" i="76"/>
  <c r="EA7" i="76"/>
  <c r="EE7" i="76"/>
  <c r="DW8" i="76"/>
  <c r="DX8" i="76"/>
  <c r="DY8" i="76"/>
  <c r="EB8" i="76" s="1"/>
  <c r="DZ8" i="76"/>
  <c r="EA8" i="76"/>
  <c r="EE8" i="76"/>
  <c r="EF8" i="76" s="1"/>
  <c r="DW5" i="86"/>
  <c r="DX5" i="86"/>
  <c r="DY5" i="86"/>
  <c r="DZ5" i="86"/>
  <c r="EA5" i="86"/>
  <c r="EE5" i="86"/>
  <c r="DW6" i="86"/>
  <c r="DX6" i="86"/>
  <c r="DY6" i="86"/>
  <c r="DZ6" i="86"/>
  <c r="EA6" i="86"/>
  <c r="EE6" i="86"/>
  <c r="DW7" i="86"/>
  <c r="DX7" i="86"/>
  <c r="DY7" i="86"/>
  <c r="DZ7" i="86"/>
  <c r="EA7" i="86"/>
  <c r="EE7" i="86"/>
  <c r="DW8" i="86"/>
  <c r="DX8" i="86"/>
  <c r="DY8" i="86"/>
  <c r="DZ8" i="86"/>
  <c r="EA8" i="86"/>
  <c r="EE8" i="86"/>
  <c r="DW5" i="88"/>
  <c r="DX5" i="88"/>
  <c r="DY5" i="88"/>
  <c r="DZ5" i="88"/>
  <c r="EA5" i="88"/>
  <c r="EE5" i="88"/>
  <c r="EF5" i="88" s="1"/>
  <c r="DW6" i="88"/>
  <c r="DX6" i="88"/>
  <c r="DY6" i="88"/>
  <c r="DZ6" i="88"/>
  <c r="EA6" i="88"/>
  <c r="EE6" i="88"/>
  <c r="EF6" i="88" s="1"/>
  <c r="DW7" i="88"/>
  <c r="DX7" i="88"/>
  <c r="DY7" i="88"/>
  <c r="DZ7" i="88"/>
  <c r="EA7" i="88"/>
  <c r="EE7" i="88"/>
  <c r="DW8" i="88"/>
  <c r="DX8" i="88"/>
  <c r="DY8" i="88"/>
  <c r="DZ8" i="88"/>
  <c r="EA8" i="88"/>
  <c r="EE8" i="88"/>
  <c r="DW5" i="85"/>
  <c r="DX5" i="85"/>
  <c r="DY5" i="85"/>
  <c r="DZ5" i="85"/>
  <c r="EA5" i="85"/>
  <c r="EE5" i="85"/>
  <c r="DW6" i="85"/>
  <c r="DX6" i="85"/>
  <c r="DY6" i="85"/>
  <c r="DZ6" i="85"/>
  <c r="EA6" i="85"/>
  <c r="EE6" i="85"/>
  <c r="DW7" i="85"/>
  <c r="DX7" i="85"/>
  <c r="DY7" i="85"/>
  <c r="DZ7" i="85"/>
  <c r="EA7" i="85"/>
  <c r="EE7" i="85"/>
  <c r="DW8" i="85"/>
  <c r="DX8" i="85"/>
  <c r="DY8" i="85"/>
  <c r="DZ8" i="85"/>
  <c r="EA8" i="85"/>
  <c r="EE8" i="85"/>
  <c r="DW5" i="84"/>
  <c r="DX5" i="84"/>
  <c r="DY5" i="84"/>
  <c r="DZ5" i="84"/>
  <c r="EA5" i="84"/>
  <c r="EE5" i="84"/>
  <c r="DW6" i="84"/>
  <c r="DX6" i="84"/>
  <c r="DY6" i="84"/>
  <c r="DZ6" i="84"/>
  <c r="EA6" i="84"/>
  <c r="EE6" i="84"/>
  <c r="EF6" i="84"/>
  <c r="DW7" i="84"/>
  <c r="DX7" i="84"/>
  <c r="DY7" i="84"/>
  <c r="DZ7" i="84"/>
  <c r="EA7" i="84"/>
  <c r="EE7" i="84"/>
  <c r="EF7" i="84" s="1"/>
  <c r="DW8" i="84"/>
  <c r="DX8" i="84"/>
  <c r="DY8" i="84"/>
  <c r="DZ8" i="84"/>
  <c r="EA8" i="84"/>
  <c r="EE8" i="84"/>
  <c r="DW5" i="87"/>
  <c r="DX5" i="87"/>
  <c r="DY5" i="87"/>
  <c r="DZ5" i="87"/>
  <c r="EA5" i="87"/>
  <c r="EE5" i="87"/>
  <c r="DW6" i="87"/>
  <c r="DX6" i="87"/>
  <c r="DY6" i="87"/>
  <c r="DZ6" i="87"/>
  <c r="EA6" i="87"/>
  <c r="EE6" i="87"/>
  <c r="DW7" i="87"/>
  <c r="DX7" i="87"/>
  <c r="DY7" i="87"/>
  <c r="DZ7" i="87"/>
  <c r="EA7" i="87"/>
  <c r="EE7" i="87"/>
  <c r="EF7" i="87"/>
  <c r="DW8" i="87"/>
  <c r="DX8" i="87"/>
  <c r="DY8" i="87"/>
  <c r="DZ8" i="87"/>
  <c r="EA8" i="87"/>
  <c r="EE8" i="87"/>
  <c r="OC5" i="76"/>
  <c r="OD5" i="76"/>
  <c r="OE5" i="76"/>
  <c r="OF5" i="76"/>
  <c r="OG5" i="76"/>
  <c r="OK5" i="76"/>
  <c r="OL5" i="76" s="1"/>
  <c r="OC6" i="76"/>
  <c r="OD6" i="76"/>
  <c r="OE6" i="76"/>
  <c r="OF6" i="76"/>
  <c r="OG6" i="76"/>
  <c r="OK6" i="76"/>
  <c r="OL6" i="76" s="1"/>
  <c r="OC7" i="76"/>
  <c r="OD7" i="76"/>
  <c r="OE7" i="76"/>
  <c r="OF7" i="76"/>
  <c r="OG7" i="76"/>
  <c r="OK7" i="76"/>
  <c r="OL7" i="76" s="1"/>
  <c r="OC8" i="76"/>
  <c r="OD8" i="76"/>
  <c r="OE8" i="76"/>
  <c r="OF8" i="76"/>
  <c r="OG8" i="76"/>
  <c r="OK8" i="76"/>
  <c r="OL8" i="76" s="1"/>
  <c r="OC5" i="87"/>
  <c r="OD5" i="87"/>
  <c r="OE5" i="87"/>
  <c r="OF5" i="87"/>
  <c r="OG5" i="87"/>
  <c r="OK5" i="87"/>
  <c r="OC6" i="87"/>
  <c r="OD6" i="87"/>
  <c r="OE6" i="87"/>
  <c r="OF6" i="87"/>
  <c r="OG6" i="87"/>
  <c r="OK6" i="87"/>
  <c r="OM6" i="87" s="1"/>
  <c r="OC7" i="87"/>
  <c r="OD7" i="87"/>
  <c r="OE7" i="87"/>
  <c r="OF7" i="87"/>
  <c r="OG7" i="87"/>
  <c r="OK7" i="87"/>
  <c r="OC8" i="87"/>
  <c r="OD8" i="87"/>
  <c r="OE8" i="87"/>
  <c r="OF8" i="87"/>
  <c r="OG8" i="87"/>
  <c r="OK8" i="87"/>
  <c r="OC5" i="86"/>
  <c r="OD5" i="86"/>
  <c r="OE5" i="86"/>
  <c r="OF5" i="86"/>
  <c r="OG5" i="86"/>
  <c r="OK5" i="86"/>
  <c r="OC6" i="86"/>
  <c r="OD6" i="86"/>
  <c r="OE6" i="86"/>
  <c r="OF6" i="86"/>
  <c r="OG6" i="86"/>
  <c r="OK6" i="86"/>
  <c r="OC7" i="86"/>
  <c r="OD7" i="86"/>
  <c r="OE7" i="86"/>
  <c r="OF7" i="86"/>
  <c r="OG7" i="86"/>
  <c r="OK7" i="86"/>
  <c r="OC8" i="86"/>
  <c r="OD8" i="86"/>
  <c r="OE8" i="86"/>
  <c r="OF8" i="86"/>
  <c r="OG8" i="86"/>
  <c r="OK8" i="86"/>
  <c r="OM8" i="86" s="1"/>
  <c r="OC5" i="88"/>
  <c r="OD5" i="88"/>
  <c r="OE5" i="88"/>
  <c r="OF5" i="88"/>
  <c r="OG5" i="88"/>
  <c r="OK5" i="88"/>
  <c r="OC6" i="88"/>
  <c r="OD6" i="88"/>
  <c r="OE6" i="88"/>
  <c r="OF6" i="88"/>
  <c r="OG6" i="88"/>
  <c r="OK6" i="88"/>
  <c r="OC7" i="88"/>
  <c r="OD7" i="88"/>
  <c r="OE7" i="88"/>
  <c r="OF7" i="88"/>
  <c r="OG7" i="88"/>
  <c r="OK7" i="88"/>
  <c r="OC8" i="88"/>
  <c r="OD8" i="88"/>
  <c r="OE8" i="88"/>
  <c r="OF8" i="88"/>
  <c r="OG8" i="88"/>
  <c r="OK8" i="88"/>
  <c r="OC5" i="85"/>
  <c r="OD5" i="85"/>
  <c r="OE5" i="85"/>
  <c r="OF5" i="85"/>
  <c r="OG5" i="85"/>
  <c r="OK5" i="85"/>
  <c r="OL5" i="85" s="1"/>
  <c r="OC6" i="85"/>
  <c r="OD6" i="85"/>
  <c r="OE6" i="85"/>
  <c r="OF6" i="85"/>
  <c r="OG6" i="85"/>
  <c r="OK6" i="85"/>
  <c r="OL6" i="85" s="1"/>
  <c r="OM6" i="85"/>
  <c r="OC7" i="85"/>
  <c r="OD7" i="85"/>
  <c r="OE7" i="85"/>
  <c r="OF7" i="85"/>
  <c r="OG7" i="85"/>
  <c r="OK7" i="85"/>
  <c r="OC8" i="85"/>
  <c r="OD8" i="85"/>
  <c r="OH8" i="85" s="1"/>
  <c r="OE8" i="85"/>
  <c r="OF8" i="85"/>
  <c r="OG8" i="85"/>
  <c r="OK8" i="85"/>
  <c r="OC5" i="84"/>
  <c r="OD5" i="84"/>
  <c r="OH5" i="84" s="1"/>
  <c r="OE5" i="84"/>
  <c r="OF5" i="84"/>
  <c r="OG5" i="84"/>
  <c r="OK5" i="84"/>
  <c r="OC6" i="84"/>
  <c r="OD6" i="84"/>
  <c r="OE6" i="84"/>
  <c r="OF6" i="84"/>
  <c r="OG6" i="84"/>
  <c r="OK6" i="84"/>
  <c r="OC7" i="84"/>
  <c r="OD7" i="84"/>
  <c r="OE7" i="84"/>
  <c r="OF7" i="84"/>
  <c r="OG7" i="84"/>
  <c r="OK7" i="84"/>
  <c r="OL7" i="84" s="1"/>
  <c r="OC8" i="84"/>
  <c r="OD8" i="84"/>
  <c r="OE8" i="84"/>
  <c r="OF8" i="84"/>
  <c r="OG8" i="84"/>
  <c r="OH8" i="84" s="1"/>
  <c r="OK8" i="84"/>
  <c r="OK35" i="87"/>
  <c r="OG35" i="87"/>
  <c r="OF35" i="87"/>
  <c r="OE35" i="87"/>
  <c r="OD35" i="87"/>
  <c r="OC35" i="87"/>
  <c r="OK34" i="87"/>
  <c r="OG34" i="87"/>
  <c r="OF34" i="87"/>
  <c r="OE34" i="87"/>
  <c r="OD34" i="87"/>
  <c r="OC34" i="87"/>
  <c r="OK33" i="87"/>
  <c r="OG33" i="87"/>
  <c r="OF33" i="87"/>
  <c r="OE33" i="87"/>
  <c r="OD33" i="87"/>
  <c r="OC33" i="87"/>
  <c r="OK32" i="87"/>
  <c r="OG32" i="87"/>
  <c r="OF32" i="87"/>
  <c r="OE32" i="87"/>
  <c r="OD32" i="87"/>
  <c r="OC32" i="87"/>
  <c r="OK31" i="87"/>
  <c r="OG31" i="87"/>
  <c r="OF31" i="87"/>
  <c r="OE31" i="87"/>
  <c r="OD31" i="87"/>
  <c r="OC31" i="87"/>
  <c r="OK30" i="87"/>
  <c r="OG30" i="87"/>
  <c r="OF30" i="87"/>
  <c r="OE30" i="87"/>
  <c r="OD30" i="87"/>
  <c r="OC30" i="87"/>
  <c r="OK29" i="87"/>
  <c r="OG29" i="87"/>
  <c r="OF29" i="87"/>
  <c r="OE29" i="87"/>
  <c r="OD29" i="87"/>
  <c r="OC29" i="87"/>
  <c r="OK28" i="87"/>
  <c r="OG28" i="87"/>
  <c r="OF28" i="87"/>
  <c r="OE28" i="87"/>
  <c r="OD28" i="87"/>
  <c r="OC28" i="87"/>
  <c r="OK27" i="87"/>
  <c r="OG27" i="87"/>
  <c r="OF27" i="87"/>
  <c r="OE27" i="87"/>
  <c r="OD27" i="87"/>
  <c r="OC27" i="87"/>
  <c r="OK26" i="87"/>
  <c r="OG26" i="87"/>
  <c r="OF26" i="87"/>
  <c r="OE26" i="87"/>
  <c r="OD26" i="87"/>
  <c r="OC26" i="87"/>
  <c r="OK25" i="87"/>
  <c r="OG25" i="87"/>
  <c r="OF25" i="87"/>
  <c r="OE25" i="87"/>
  <c r="OD25" i="87"/>
  <c r="OC25" i="87"/>
  <c r="OK24" i="87"/>
  <c r="OG24" i="87"/>
  <c r="OF24" i="87"/>
  <c r="OE24" i="87"/>
  <c r="OD24" i="87"/>
  <c r="OC24" i="87"/>
  <c r="OK23" i="87"/>
  <c r="OG23" i="87"/>
  <c r="OF23" i="87"/>
  <c r="OE23" i="87"/>
  <c r="OD23" i="87"/>
  <c r="OC23" i="87"/>
  <c r="OK22" i="87"/>
  <c r="OG22" i="87"/>
  <c r="OF22" i="87"/>
  <c r="OE22" i="87"/>
  <c r="OD22" i="87"/>
  <c r="OC22" i="87"/>
  <c r="OK21" i="87"/>
  <c r="OG21" i="87"/>
  <c r="OF21" i="87"/>
  <c r="OE21" i="87"/>
  <c r="OD21" i="87"/>
  <c r="OC21" i="87"/>
  <c r="OK20" i="87"/>
  <c r="OG20" i="87"/>
  <c r="OF20" i="87"/>
  <c r="OE20" i="87"/>
  <c r="OD20" i="87"/>
  <c r="OC20" i="87"/>
  <c r="OK19" i="87"/>
  <c r="OG19" i="87"/>
  <c r="OF19" i="87"/>
  <c r="OE19" i="87"/>
  <c r="OD19" i="87"/>
  <c r="OC19" i="87"/>
  <c r="OK18" i="87"/>
  <c r="OG18" i="87"/>
  <c r="OF18" i="87"/>
  <c r="OE18" i="87"/>
  <c r="OD18" i="87"/>
  <c r="OC18" i="87"/>
  <c r="OM18" i="87" s="1"/>
  <c r="OK17" i="87"/>
  <c r="OG17" i="87"/>
  <c r="OF17" i="87"/>
  <c r="OE17" i="87"/>
  <c r="OD17" i="87"/>
  <c r="OC17" i="87"/>
  <c r="OL17" i="87" s="1"/>
  <c r="OK16" i="87"/>
  <c r="OG16" i="87"/>
  <c r="OF16" i="87"/>
  <c r="OE16" i="87"/>
  <c r="OD16" i="87"/>
  <c r="OC16" i="87"/>
  <c r="OK15" i="87"/>
  <c r="OG15" i="87"/>
  <c r="OF15" i="87"/>
  <c r="OE15" i="87"/>
  <c r="OD15" i="87"/>
  <c r="OC15" i="87"/>
  <c r="OK14" i="87"/>
  <c r="OG14" i="87"/>
  <c r="OF14" i="87"/>
  <c r="OE14" i="87"/>
  <c r="OD14" i="87"/>
  <c r="OC14" i="87"/>
  <c r="OK13" i="87"/>
  <c r="OG13" i="87"/>
  <c r="OF13" i="87"/>
  <c r="OE13" i="87"/>
  <c r="OD13" i="87"/>
  <c r="OC13" i="87"/>
  <c r="OK12" i="87"/>
  <c r="OG12" i="87"/>
  <c r="OF12" i="87"/>
  <c r="OE12" i="87"/>
  <c r="OD12" i="87"/>
  <c r="OC12" i="87"/>
  <c r="OK11" i="87"/>
  <c r="OG11" i="87"/>
  <c r="OF11" i="87"/>
  <c r="OE11" i="87"/>
  <c r="OD11" i="87"/>
  <c r="OC11" i="87"/>
  <c r="OK10" i="87"/>
  <c r="OG10" i="87"/>
  <c r="OF10" i="87"/>
  <c r="OE10" i="87"/>
  <c r="OD10" i="87"/>
  <c r="OC10" i="87"/>
  <c r="OK9" i="87"/>
  <c r="OG9" i="87"/>
  <c r="OF9" i="87"/>
  <c r="OE9" i="87"/>
  <c r="OD9" i="87"/>
  <c r="OC9" i="87"/>
  <c r="OK35" i="86"/>
  <c r="OG35" i="86"/>
  <c r="OF35" i="86"/>
  <c r="OE35" i="86"/>
  <c r="OD35" i="86"/>
  <c r="OC35" i="86"/>
  <c r="OK34" i="86"/>
  <c r="OG34" i="86"/>
  <c r="OF34" i="86"/>
  <c r="OE34" i="86"/>
  <c r="OD34" i="86"/>
  <c r="OC34" i="86"/>
  <c r="OK33" i="86"/>
  <c r="OG33" i="86"/>
  <c r="OF33" i="86"/>
  <c r="OE33" i="86"/>
  <c r="OD33" i="86"/>
  <c r="OC33" i="86"/>
  <c r="OK32" i="86"/>
  <c r="OG32" i="86"/>
  <c r="OF32" i="86"/>
  <c r="OE32" i="86"/>
  <c r="OD32" i="86"/>
  <c r="OC32" i="86"/>
  <c r="OK31" i="86"/>
  <c r="OG31" i="86"/>
  <c r="OF31" i="86"/>
  <c r="OE31" i="86"/>
  <c r="OD31" i="86"/>
  <c r="OC31" i="86"/>
  <c r="OK30" i="86"/>
  <c r="OG30" i="86"/>
  <c r="OF30" i="86"/>
  <c r="OE30" i="86"/>
  <c r="OD30" i="86"/>
  <c r="OC30" i="86"/>
  <c r="OK29" i="86"/>
  <c r="OG29" i="86"/>
  <c r="OF29" i="86"/>
  <c r="OE29" i="86"/>
  <c r="OD29" i="86"/>
  <c r="OC29" i="86"/>
  <c r="OK28" i="86"/>
  <c r="OG28" i="86"/>
  <c r="OF28" i="86"/>
  <c r="OE28" i="86"/>
  <c r="OD28" i="86"/>
  <c r="OC28" i="86"/>
  <c r="OK27" i="86"/>
  <c r="OG27" i="86"/>
  <c r="OF27" i="86"/>
  <c r="OE27" i="86"/>
  <c r="OD27" i="86"/>
  <c r="OC27" i="86"/>
  <c r="OK26" i="86"/>
  <c r="OG26" i="86"/>
  <c r="OF26" i="86"/>
  <c r="OE26" i="86"/>
  <c r="OD26" i="86"/>
  <c r="OC26" i="86"/>
  <c r="OK25" i="86"/>
  <c r="OL25" i="86" s="1"/>
  <c r="OG25" i="86"/>
  <c r="OF25" i="86"/>
  <c r="OE25" i="86"/>
  <c r="OD25" i="86"/>
  <c r="OC25" i="86"/>
  <c r="OK24" i="86"/>
  <c r="OG24" i="86"/>
  <c r="OF24" i="86"/>
  <c r="OE24" i="86"/>
  <c r="OD24" i="86"/>
  <c r="OC24" i="86"/>
  <c r="OK23" i="86"/>
  <c r="OG23" i="86"/>
  <c r="OF23" i="86"/>
  <c r="OE23" i="86"/>
  <c r="OD23" i="86"/>
  <c r="OC23" i="86"/>
  <c r="OK22" i="86"/>
  <c r="OG22" i="86"/>
  <c r="OF22" i="86"/>
  <c r="OE22" i="86"/>
  <c r="OD22" i="86"/>
  <c r="OC22" i="86"/>
  <c r="OK21" i="86"/>
  <c r="OG21" i="86"/>
  <c r="OF21" i="86"/>
  <c r="OE21" i="86"/>
  <c r="OD21" i="86"/>
  <c r="OC21" i="86"/>
  <c r="OK20" i="86"/>
  <c r="OG20" i="86"/>
  <c r="OF20" i="86"/>
  <c r="OE20" i="86"/>
  <c r="OD20" i="86"/>
  <c r="OC20" i="86"/>
  <c r="OK19" i="86"/>
  <c r="OG19" i="86"/>
  <c r="OF19" i="86"/>
  <c r="OE19" i="86"/>
  <c r="OD19" i="86"/>
  <c r="OC19" i="86"/>
  <c r="OK18" i="86"/>
  <c r="OG18" i="86"/>
  <c r="OF18" i="86"/>
  <c r="OE18" i="86"/>
  <c r="OD18" i="86"/>
  <c r="OC18" i="86"/>
  <c r="OK17" i="86"/>
  <c r="OG17" i="86"/>
  <c r="OF17" i="86"/>
  <c r="OE17" i="86"/>
  <c r="OD17" i="86"/>
  <c r="OC17" i="86"/>
  <c r="OK16" i="86"/>
  <c r="OL16" i="86" s="1"/>
  <c r="OG16" i="86"/>
  <c r="OF16" i="86"/>
  <c r="OE16" i="86"/>
  <c r="OD16" i="86"/>
  <c r="OC16" i="86"/>
  <c r="OK15" i="86"/>
  <c r="OG15" i="86"/>
  <c r="OF15" i="86"/>
  <c r="OE15" i="86"/>
  <c r="OD15" i="86"/>
  <c r="OC15" i="86"/>
  <c r="OK14" i="86"/>
  <c r="OG14" i="86"/>
  <c r="OF14" i="86"/>
  <c r="OE14" i="86"/>
  <c r="OD14" i="86"/>
  <c r="OC14" i="86"/>
  <c r="OK13" i="86"/>
  <c r="OG13" i="86"/>
  <c r="OF13" i="86"/>
  <c r="OE13" i="86"/>
  <c r="OD13" i="86"/>
  <c r="OC13" i="86"/>
  <c r="OK12" i="86"/>
  <c r="OG12" i="86"/>
  <c r="OF12" i="86"/>
  <c r="OE12" i="86"/>
  <c r="OD12" i="86"/>
  <c r="OC12" i="86"/>
  <c r="OK11" i="86"/>
  <c r="OG11" i="86"/>
  <c r="OF11" i="86"/>
  <c r="OE11" i="86"/>
  <c r="OD11" i="86"/>
  <c r="OC11" i="86"/>
  <c r="OK10" i="86"/>
  <c r="OG10" i="86"/>
  <c r="OF10" i="86"/>
  <c r="OE10" i="86"/>
  <c r="OD10" i="86"/>
  <c r="OC10" i="86"/>
  <c r="OK9" i="86"/>
  <c r="OG9" i="86"/>
  <c r="OF9" i="86"/>
  <c r="OE9" i="86"/>
  <c r="OD9" i="86"/>
  <c r="OC9" i="86"/>
  <c r="OK35" i="88"/>
  <c r="OG35" i="88"/>
  <c r="OF35" i="88"/>
  <c r="OE35" i="88"/>
  <c r="OD35" i="88"/>
  <c r="OC35" i="88"/>
  <c r="OK34" i="88"/>
  <c r="OG34" i="88"/>
  <c r="OF34" i="88"/>
  <c r="OE34" i="88"/>
  <c r="OD34" i="88"/>
  <c r="OC34" i="88"/>
  <c r="OK33" i="88"/>
  <c r="OG33" i="88"/>
  <c r="OF33" i="88"/>
  <c r="OE33" i="88"/>
  <c r="OD33" i="88"/>
  <c r="OC33" i="88"/>
  <c r="OK32" i="88"/>
  <c r="OG32" i="88"/>
  <c r="OF32" i="88"/>
  <c r="OE32" i="88"/>
  <c r="OD32" i="88"/>
  <c r="OC32" i="88"/>
  <c r="OK31" i="88"/>
  <c r="OG31" i="88"/>
  <c r="OF31" i="88"/>
  <c r="OE31" i="88"/>
  <c r="OD31" i="88"/>
  <c r="OC31" i="88"/>
  <c r="OK30" i="88"/>
  <c r="OG30" i="88"/>
  <c r="OF30" i="88"/>
  <c r="OE30" i="88"/>
  <c r="OD30" i="88"/>
  <c r="OC30" i="88"/>
  <c r="OK29" i="88"/>
  <c r="OG29" i="88"/>
  <c r="OF29" i="88"/>
  <c r="OE29" i="88"/>
  <c r="OD29" i="88"/>
  <c r="OC29" i="88"/>
  <c r="OK28" i="88"/>
  <c r="OG28" i="88"/>
  <c r="OF28" i="88"/>
  <c r="OE28" i="88"/>
  <c r="OD28" i="88"/>
  <c r="OC28" i="88"/>
  <c r="OK27" i="88"/>
  <c r="OG27" i="88"/>
  <c r="OF27" i="88"/>
  <c r="OE27" i="88"/>
  <c r="OD27" i="88"/>
  <c r="OC27" i="88"/>
  <c r="OK26" i="88"/>
  <c r="OG26" i="88"/>
  <c r="OF26" i="88"/>
  <c r="OE26" i="88"/>
  <c r="OD26" i="88"/>
  <c r="OC26" i="88"/>
  <c r="OK25" i="88"/>
  <c r="OG25" i="88"/>
  <c r="OF25" i="88"/>
  <c r="OE25" i="88"/>
  <c r="OD25" i="88"/>
  <c r="OC25" i="88"/>
  <c r="OK24" i="88"/>
  <c r="OG24" i="88"/>
  <c r="OF24" i="88"/>
  <c r="OE24" i="88"/>
  <c r="OD24" i="88"/>
  <c r="OC24" i="88"/>
  <c r="OK23" i="88"/>
  <c r="OG23" i="88"/>
  <c r="OF23" i="88"/>
  <c r="OE23" i="88"/>
  <c r="OD23" i="88"/>
  <c r="OC23" i="88"/>
  <c r="OK22" i="88"/>
  <c r="OG22" i="88"/>
  <c r="OF22" i="88"/>
  <c r="OE22" i="88"/>
  <c r="OD22" i="88"/>
  <c r="OC22" i="88"/>
  <c r="OK21" i="88"/>
  <c r="OG21" i="88"/>
  <c r="OF21" i="88"/>
  <c r="OE21" i="88"/>
  <c r="OD21" i="88"/>
  <c r="OC21" i="88"/>
  <c r="OK20" i="88"/>
  <c r="OG20" i="88"/>
  <c r="OF20" i="88"/>
  <c r="OE20" i="88"/>
  <c r="OD20" i="88"/>
  <c r="OC20" i="88"/>
  <c r="OK19" i="88"/>
  <c r="OG19" i="88"/>
  <c r="OF19" i="88"/>
  <c r="OE19" i="88"/>
  <c r="OD19" i="88"/>
  <c r="OC19" i="88"/>
  <c r="OK18" i="88"/>
  <c r="OG18" i="88"/>
  <c r="OF18" i="88"/>
  <c r="OE18" i="88"/>
  <c r="OD18" i="88"/>
  <c r="OC18" i="88"/>
  <c r="OM18" i="88" s="1"/>
  <c r="OK17" i="88"/>
  <c r="OG17" i="88"/>
  <c r="OF17" i="88"/>
  <c r="OE17" i="88"/>
  <c r="OD17" i="88"/>
  <c r="OC17" i="88"/>
  <c r="OL17" i="88" s="1"/>
  <c r="OK16" i="88"/>
  <c r="OG16" i="88"/>
  <c r="OF16" i="88"/>
  <c r="OE16" i="88"/>
  <c r="OD16" i="88"/>
  <c r="OC16" i="88"/>
  <c r="OK15" i="88"/>
  <c r="OG15" i="88"/>
  <c r="OF15" i="88"/>
  <c r="OE15" i="88"/>
  <c r="OD15" i="88"/>
  <c r="OC15" i="88"/>
  <c r="OK14" i="88"/>
  <c r="OG14" i="88"/>
  <c r="OF14" i="88"/>
  <c r="OE14" i="88"/>
  <c r="OD14" i="88"/>
  <c r="OC14" i="88"/>
  <c r="OK13" i="88"/>
  <c r="OG13" i="88"/>
  <c r="OF13" i="88"/>
  <c r="OE13" i="88"/>
  <c r="OD13" i="88"/>
  <c r="OC13" i="88"/>
  <c r="OL13" i="88" s="1"/>
  <c r="OK12" i="88"/>
  <c r="OG12" i="88"/>
  <c r="OF12" i="88"/>
  <c r="OE12" i="88"/>
  <c r="OD12" i="88"/>
  <c r="OC12" i="88"/>
  <c r="OK11" i="88"/>
  <c r="OG11" i="88"/>
  <c r="OF11" i="88"/>
  <c r="OE11" i="88"/>
  <c r="OD11" i="88"/>
  <c r="OC11" i="88"/>
  <c r="OM11" i="88" s="1"/>
  <c r="OK10" i="88"/>
  <c r="OG10" i="88"/>
  <c r="OF10" i="88"/>
  <c r="OE10" i="88"/>
  <c r="OD10" i="88"/>
  <c r="OH10" i="88" s="1"/>
  <c r="OC10" i="88"/>
  <c r="OK9" i="88"/>
  <c r="OG9" i="88"/>
  <c r="OF9" i="88"/>
  <c r="OE9" i="88"/>
  <c r="OD9" i="88"/>
  <c r="OH9" i="88" s="1"/>
  <c r="OC9" i="88"/>
  <c r="OK35" i="85"/>
  <c r="OG35" i="85"/>
  <c r="OF35" i="85"/>
  <c r="OE35" i="85"/>
  <c r="OD35" i="85"/>
  <c r="OC35" i="85"/>
  <c r="OK34" i="85"/>
  <c r="OG34" i="85"/>
  <c r="OF34" i="85"/>
  <c r="OE34" i="85"/>
  <c r="OD34" i="85"/>
  <c r="OC34" i="85"/>
  <c r="OM34" i="85" s="1"/>
  <c r="OK33" i="85"/>
  <c r="OG33" i="85"/>
  <c r="OF33" i="85"/>
  <c r="OE33" i="85"/>
  <c r="OD33" i="85"/>
  <c r="OC33" i="85"/>
  <c r="OL33" i="85" s="1"/>
  <c r="OK32" i="85"/>
  <c r="OG32" i="85"/>
  <c r="OF32" i="85"/>
  <c r="OE32" i="85"/>
  <c r="OD32" i="85"/>
  <c r="OC32" i="85"/>
  <c r="OK31" i="85"/>
  <c r="OG31" i="85"/>
  <c r="OF31" i="85"/>
  <c r="OE31" i="85"/>
  <c r="OD31" i="85"/>
  <c r="OC31" i="85"/>
  <c r="OK30" i="85"/>
  <c r="OG30" i="85"/>
  <c r="OF30" i="85"/>
  <c r="OE30" i="85"/>
  <c r="OD30" i="85"/>
  <c r="OC30" i="85"/>
  <c r="OM30" i="85" s="1"/>
  <c r="OK29" i="85"/>
  <c r="OG29" i="85"/>
  <c r="OF29" i="85"/>
  <c r="OE29" i="85"/>
  <c r="OD29" i="85"/>
  <c r="OC29" i="85"/>
  <c r="OL29" i="85" s="1"/>
  <c r="OK28" i="85"/>
  <c r="OG28" i="85"/>
  <c r="OF28" i="85"/>
  <c r="OE28" i="85"/>
  <c r="OD28" i="85"/>
  <c r="OC28" i="85"/>
  <c r="OM28" i="85" s="1"/>
  <c r="OK27" i="85"/>
  <c r="OG27" i="85"/>
  <c r="OF27" i="85"/>
  <c r="OE27" i="85"/>
  <c r="OD27" i="85"/>
  <c r="OC27" i="85"/>
  <c r="OK26" i="85"/>
  <c r="OG26" i="85"/>
  <c r="OF26" i="85"/>
  <c r="OE26" i="85"/>
  <c r="OD26" i="85"/>
  <c r="OC26" i="85"/>
  <c r="OK25" i="85"/>
  <c r="OG25" i="85"/>
  <c r="OF25" i="85"/>
  <c r="OE25" i="85"/>
  <c r="OD25" i="85"/>
  <c r="OC25" i="85"/>
  <c r="OK24" i="85"/>
  <c r="OG24" i="85"/>
  <c r="OF24" i="85"/>
  <c r="OE24" i="85"/>
  <c r="OD24" i="85"/>
  <c r="OC24" i="85"/>
  <c r="OK23" i="85"/>
  <c r="OG23" i="85"/>
  <c r="OF23" i="85"/>
  <c r="OE23" i="85"/>
  <c r="OD23" i="85"/>
  <c r="OC23" i="85"/>
  <c r="OK22" i="85"/>
  <c r="OG22" i="85"/>
  <c r="OF22" i="85"/>
  <c r="OE22" i="85"/>
  <c r="OD22" i="85"/>
  <c r="OC22" i="85"/>
  <c r="OM22" i="85" s="1"/>
  <c r="OK21" i="85"/>
  <c r="OG21" i="85"/>
  <c r="OF21" i="85"/>
  <c r="OE21" i="85"/>
  <c r="OD21" i="85"/>
  <c r="OC21" i="85"/>
  <c r="OK20" i="85"/>
  <c r="OG20" i="85"/>
  <c r="OF20" i="85"/>
  <c r="OE20" i="85"/>
  <c r="OD20" i="85"/>
  <c r="OH20" i="85" s="1"/>
  <c r="OC20" i="85"/>
  <c r="OK19" i="85"/>
  <c r="OG19" i="85"/>
  <c r="OF19" i="85"/>
  <c r="OE19" i="85"/>
  <c r="OD19" i="85"/>
  <c r="OC19" i="85"/>
  <c r="OK18" i="85"/>
  <c r="OG18" i="85"/>
  <c r="OF18" i="85"/>
  <c r="OE18" i="85"/>
  <c r="OD18" i="85"/>
  <c r="OC18" i="85"/>
  <c r="OM18" i="85" s="1"/>
  <c r="OK17" i="85"/>
  <c r="OG17" i="85"/>
  <c r="OF17" i="85"/>
  <c r="OE17" i="85"/>
  <c r="OD17" i="85"/>
  <c r="OC17" i="85"/>
  <c r="OK16" i="85"/>
  <c r="OG16" i="85"/>
  <c r="OF16" i="85"/>
  <c r="OE16" i="85"/>
  <c r="OD16" i="85"/>
  <c r="OC16" i="85"/>
  <c r="OK15" i="85"/>
  <c r="OG15" i="85"/>
  <c r="OF15" i="85"/>
  <c r="OE15" i="85"/>
  <c r="OD15" i="85"/>
  <c r="OC15" i="85"/>
  <c r="OK14" i="85"/>
  <c r="OG14" i="85"/>
  <c r="OF14" i="85"/>
  <c r="OE14" i="85"/>
  <c r="OD14" i="85"/>
  <c r="OC14" i="85"/>
  <c r="OK13" i="85"/>
  <c r="OG13" i="85"/>
  <c r="OF13" i="85"/>
  <c r="OE13" i="85"/>
  <c r="OD13" i="85"/>
  <c r="OC13" i="85"/>
  <c r="OK12" i="85"/>
  <c r="OG12" i="85"/>
  <c r="OF12" i="85"/>
  <c r="OE12" i="85"/>
  <c r="OD12" i="85"/>
  <c r="OC12" i="85"/>
  <c r="OK11" i="85"/>
  <c r="OG11" i="85"/>
  <c r="OF11" i="85"/>
  <c r="OE11" i="85"/>
  <c r="OD11" i="85"/>
  <c r="OC11" i="85"/>
  <c r="OK10" i="85"/>
  <c r="OG10" i="85"/>
  <c r="OF10" i="85"/>
  <c r="OE10" i="85"/>
  <c r="OD10" i="85"/>
  <c r="OC10" i="85"/>
  <c r="OK9" i="85"/>
  <c r="OG9" i="85"/>
  <c r="OF9" i="85"/>
  <c r="OE9" i="85"/>
  <c r="OD9" i="85"/>
  <c r="OC9" i="85"/>
  <c r="OK35" i="84"/>
  <c r="OG35" i="84"/>
  <c r="OF35" i="84"/>
  <c r="OE35" i="84"/>
  <c r="OD35" i="84"/>
  <c r="OC35" i="84"/>
  <c r="OK34" i="84"/>
  <c r="OG34" i="84"/>
  <c r="OF34" i="84"/>
  <c r="OE34" i="84"/>
  <c r="OD34" i="84"/>
  <c r="OC34" i="84"/>
  <c r="OK33" i="84"/>
  <c r="OG33" i="84"/>
  <c r="OF33" i="84"/>
  <c r="OE33" i="84"/>
  <c r="OD33" i="84"/>
  <c r="OC33" i="84"/>
  <c r="OK32" i="84"/>
  <c r="OG32" i="84"/>
  <c r="OF32" i="84"/>
  <c r="OE32" i="84"/>
  <c r="OD32" i="84"/>
  <c r="OC32" i="84"/>
  <c r="OK31" i="84"/>
  <c r="OG31" i="84"/>
  <c r="OF31" i="84"/>
  <c r="OE31" i="84"/>
  <c r="OD31" i="84"/>
  <c r="OC31" i="84"/>
  <c r="OK30" i="84"/>
  <c r="OG30" i="84"/>
  <c r="OF30" i="84"/>
  <c r="OE30" i="84"/>
  <c r="OD30" i="84"/>
  <c r="OC30" i="84"/>
  <c r="OK29" i="84"/>
  <c r="OG29" i="84"/>
  <c r="OF29" i="84"/>
  <c r="OE29" i="84"/>
  <c r="OD29" i="84"/>
  <c r="OC29" i="84"/>
  <c r="OK28" i="84"/>
  <c r="OG28" i="84"/>
  <c r="OF28" i="84"/>
  <c r="OE28" i="84"/>
  <c r="OD28" i="84"/>
  <c r="OC28" i="84"/>
  <c r="OK27" i="84"/>
  <c r="OG27" i="84"/>
  <c r="OF27" i="84"/>
  <c r="OE27" i="84"/>
  <c r="OD27" i="84"/>
  <c r="OH27" i="84" s="1"/>
  <c r="OC27" i="84"/>
  <c r="OK26" i="84"/>
  <c r="OG26" i="84"/>
  <c r="OF26" i="84"/>
  <c r="OE26" i="84"/>
  <c r="OD26" i="84"/>
  <c r="OC26" i="84"/>
  <c r="OK25" i="84"/>
  <c r="OG25" i="84"/>
  <c r="OF25" i="84"/>
  <c r="OE25" i="84"/>
  <c r="OD25" i="84"/>
  <c r="OC25" i="84"/>
  <c r="OK24" i="84"/>
  <c r="OG24" i="84"/>
  <c r="OF24" i="84"/>
  <c r="OE24" i="84"/>
  <c r="OD24" i="84"/>
  <c r="OC24" i="84"/>
  <c r="OL24" i="84" s="1"/>
  <c r="OK23" i="84"/>
  <c r="OG23" i="84"/>
  <c r="OF23" i="84"/>
  <c r="OE23" i="84"/>
  <c r="OD23" i="84"/>
  <c r="OC23" i="84"/>
  <c r="OK22" i="84"/>
  <c r="OG22" i="84"/>
  <c r="OF22" i="84"/>
  <c r="OE22" i="84"/>
  <c r="OD22" i="84"/>
  <c r="OC22" i="84"/>
  <c r="OK21" i="84"/>
  <c r="OG21" i="84"/>
  <c r="OF21" i="84"/>
  <c r="OE21" i="84"/>
  <c r="OD21" i="84"/>
  <c r="OC21" i="84"/>
  <c r="OK20" i="84"/>
  <c r="OG20" i="84"/>
  <c r="OF20" i="84"/>
  <c r="OE20" i="84"/>
  <c r="OD20" i="84"/>
  <c r="OC20" i="84"/>
  <c r="OK19" i="84"/>
  <c r="OG19" i="84"/>
  <c r="OF19" i="84"/>
  <c r="OE19" i="84"/>
  <c r="OD19" i="84"/>
  <c r="OC19" i="84"/>
  <c r="OK18" i="84"/>
  <c r="OG18" i="84"/>
  <c r="OF18" i="84"/>
  <c r="OE18" i="84"/>
  <c r="OD18" i="84"/>
  <c r="OC18" i="84"/>
  <c r="OK17" i="84"/>
  <c r="OG17" i="84"/>
  <c r="OF17" i="84"/>
  <c r="OE17" i="84"/>
  <c r="OD17" i="84"/>
  <c r="OC17" i="84"/>
  <c r="OK16" i="84"/>
  <c r="OG16" i="84"/>
  <c r="OF16" i="84"/>
  <c r="OE16" i="84"/>
  <c r="OD16" i="84"/>
  <c r="OC16" i="84"/>
  <c r="OK15" i="84"/>
  <c r="OG15" i="84"/>
  <c r="OF15" i="84"/>
  <c r="OE15" i="84"/>
  <c r="OD15" i="84"/>
  <c r="OC15" i="84"/>
  <c r="OK14" i="84"/>
  <c r="OG14" i="84"/>
  <c r="OF14" i="84"/>
  <c r="OE14" i="84"/>
  <c r="OD14" i="84"/>
  <c r="OC14" i="84"/>
  <c r="OK13" i="84"/>
  <c r="OG13" i="84"/>
  <c r="OF13" i="84"/>
  <c r="OE13" i="84"/>
  <c r="OD13" i="84"/>
  <c r="OC13" i="84"/>
  <c r="OM13" i="84" s="1"/>
  <c r="OK12" i="84"/>
  <c r="OG12" i="84"/>
  <c r="OF12" i="84"/>
  <c r="OE12" i="84"/>
  <c r="OD12" i="84"/>
  <c r="OC12" i="84"/>
  <c r="OK11" i="84"/>
  <c r="OG11" i="84"/>
  <c r="OF11" i="84"/>
  <c r="OE11" i="84"/>
  <c r="OD11" i="84"/>
  <c r="OC11" i="84"/>
  <c r="OK10" i="84"/>
  <c r="OG10" i="84"/>
  <c r="OF10" i="84"/>
  <c r="OE10" i="84"/>
  <c r="OD10" i="84"/>
  <c r="OC10" i="84"/>
  <c r="OK9" i="84"/>
  <c r="OG9" i="84"/>
  <c r="OF9" i="84"/>
  <c r="OE9" i="84"/>
  <c r="OD9" i="84"/>
  <c r="OC9" i="84"/>
  <c r="OK35" i="76"/>
  <c r="OG35" i="76"/>
  <c r="OF35" i="76"/>
  <c r="OE35" i="76"/>
  <c r="OD35" i="76"/>
  <c r="OC35" i="76"/>
  <c r="OK34" i="76"/>
  <c r="OG34" i="76"/>
  <c r="OF34" i="76"/>
  <c r="OE34" i="76"/>
  <c r="OD34" i="76"/>
  <c r="OC34" i="76"/>
  <c r="OK33" i="76"/>
  <c r="OG33" i="76"/>
  <c r="OF33" i="76"/>
  <c r="OE33" i="76"/>
  <c r="OD33" i="76"/>
  <c r="OC33" i="76"/>
  <c r="OK32" i="76"/>
  <c r="OG32" i="76"/>
  <c r="OF32" i="76"/>
  <c r="OH32" i="76" s="1"/>
  <c r="OJ32" i="76" s="1"/>
  <c r="OE32" i="76"/>
  <c r="OD32" i="76"/>
  <c r="OC32" i="76"/>
  <c r="OM32" i="76" s="1"/>
  <c r="OK31" i="76"/>
  <c r="OG31" i="76"/>
  <c r="OF31" i="76"/>
  <c r="OE31" i="76"/>
  <c r="OD31" i="76"/>
  <c r="OC31" i="76"/>
  <c r="OK30" i="76"/>
  <c r="OG30" i="76"/>
  <c r="OF30" i="76"/>
  <c r="OE30" i="76"/>
  <c r="OD30" i="76"/>
  <c r="OC30" i="76"/>
  <c r="OK29" i="76"/>
  <c r="OG29" i="76"/>
  <c r="OF29" i="76"/>
  <c r="OE29" i="76"/>
  <c r="OD29" i="76"/>
  <c r="OC29" i="76"/>
  <c r="OK28" i="76"/>
  <c r="OG28" i="76"/>
  <c r="OF28" i="76"/>
  <c r="OE28" i="76"/>
  <c r="OD28" i="76"/>
  <c r="OC28" i="76"/>
  <c r="OK27" i="76"/>
  <c r="OG27" i="76"/>
  <c r="OF27" i="76"/>
  <c r="OE27" i="76"/>
  <c r="OD27" i="76"/>
  <c r="OC27" i="76"/>
  <c r="OK26" i="76"/>
  <c r="OG26" i="76"/>
  <c r="OF26" i="76"/>
  <c r="OE26" i="76"/>
  <c r="OD26" i="76"/>
  <c r="OC26" i="76"/>
  <c r="OK25" i="76"/>
  <c r="OG25" i="76"/>
  <c r="OF25" i="76"/>
  <c r="OE25" i="76"/>
  <c r="OD25" i="76"/>
  <c r="OC25" i="76"/>
  <c r="OK24" i="76"/>
  <c r="OG24" i="76"/>
  <c r="OF24" i="76"/>
  <c r="OE24" i="76"/>
  <c r="OD24" i="76"/>
  <c r="OC24" i="76"/>
  <c r="OK23" i="76"/>
  <c r="OG23" i="76"/>
  <c r="OF23" i="76"/>
  <c r="OE23" i="76"/>
  <c r="OD23" i="76"/>
  <c r="OC23" i="76"/>
  <c r="OK22" i="76"/>
  <c r="OG22" i="76"/>
  <c r="OF22" i="76"/>
  <c r="OE22" i="76"/>
  <c r="OD22" i="76"/>
  <c r="OC22" i="76"/>
  <c r="OK21" i="76"/>
  <c r="OG21" i="76"/>
  <c r="OF21" i="76"/>
  <c r="OE21" i="76"/>
  <c r="OD21" i="76"/>
  <c r="OC21" i="76"/>
  <c r="OK20" i="76"/>
  <c r="OG20" i="76"/>
  <c r="OF20" i="76"/>
  <c r="OE20" i="76"/>
  <c r="OD20" i="76"/>
  <c r="OC20" i="76"/>
  <c r="OK19" i="76"/>
  <c r="OG19" i="76"/>
  <c r="OF19" i="76"/>
  <c r="OE19" i="76"/>
  <c r="OD19" i="76"/>
  <c r="OC19" i="76"/>
  <c r="OK17" i="76"/>
  <c r="OG17" i="76"/>
  <c r="OF17" i="76"/>
  <c r="OE17" i="76"/>
  <c r="OD17" i="76"/>
  <c r="OC17" i="76"/>
  <c r="OK16" i="76"/>
  <c r="OG16" i="76"/>
  <c r="OF16" i="76"/>
  <c r="OE16" i="76"/>
  <c r="OD16" i="76"/>
  <c r="OC16" i="76"/>
  <c r="OK15" i="76"/>
  <c r="OG15" i="76"/>
  <c r="OF15" i="76"/>
  <c r="OE15" i="76"/>
  <c r="OD15" i="76"/>
  <c r="OC15" i="76"/>
  <c r="OK14" i="76"/>
  <c r="OG14" i="76"/>
  <c r="OF14" i="76"/>
  <c r="OE14" i="76"/>
  <c r="OD14" i="76"/>
  <c r="OC14" i="76"/>
  <c r="OK13" i="76"/>
  <c r="OG13" i="76"/>
  <c r="OF13" i="76"/>
  <c r="OE13" i="76"/>
  <c r="OD13" i="76"/>
  <c r="OC13" i="76"/>
  <c r="OK12" i="76"/>
  <c r="OG12" i="76"/>
  <c r="OF12" i="76"/>
  <c r="OE12" i="76"/>
  <c r="OD12" i="76"/>
  <c r="OC12" i="76"/>
  <c r="OK11" i="76"/>
  <c r="OG11" i="76"/>
  <c r="OF11" i="76"/>
  <c r="OE11" i="76"/>
  <c r="OD11" i="76"/>
  <c r="OC11" i="76"/>
  <c r="OK10" i="76"/>
  <c r="OG10" i="76"/>
  <c r="OF10" i="76"/>
  <c r="OE10" i="76"/>
  <c r="OD10" i="76"/>
  <c r="OC10" i="76"/>
  <c r="OK9" i="76"/>
  <c r="OG9" i="76"/>
  <c r="OF9" i="76"/>
  <c r="OE9" i="76"/>
  <c r="OD9" i="76"/>
  <c r="OC9" i="76"/>
  <c r="JH35" i="87"/>
  <c r="JD35" i="87"/>
  <c r="JC35" i="87"/>
  <c r="JB35" i="87"/>
  <c r="JA35" i="87"/>
  <c r="IZ35" i="87"/>
  <c r="JH34" i="87"/>
  <c r="JD34" i="87"/>
  <c r="JC34" i="87"/>
  <c r="JB34" i="87"/>
  <c r="JA34" i="87"/>
  <c r="IZ34" i="87"/>
  <c r="JH33" i="87"/>
  <c r="JD33" i="87"/>
  <c r="JC33" i="87"/>
  <c r="JB33" i="87"/>
  <c r="JA33" i="87"/>
  <c r="IZ33" i="87"/>
  <c r="JH32" i="87"/>
  <c r="JD32" i="87"/>
  <c r="JC32" i="87"/>
  <c r="JB32" i="87"/>
  <c r="JA32" i="87"/>
  <c r="IZ32" i="87"/>
  <c r="JH31" i="87"/>
  <c r="JD31" i="87"/>
  <c r="JC31" i="87"/>
  <c r="JB31" i="87"/>
  <c r="JA31" i="87"/>
  <c r="IZ31" i="87"/>
  <c r="JH30" i="87"/>
  <c r="JD30" i="87"/>
  <c r="JC30" i="87"/>
  <c r="JB30" i="87"/>
  <c r="JA30" i="87"/>
  <c r="IZ30" i="87"/>
  <c r="JH29" i="87"/>
  <c r="JD29" i="87"/>
  <c r="JC29" i="87"/>
  <c r="JB29" i="87"/>
  <c r="JA29" i="87"/>
  <c r="IZ29" i="87"/>
  <c r="JH28" i="87"/>
  <c r="JD28" i="87"/>
  <c r="JC28" i="87"/>
  <c r="JB28" i="87"/>
  <c r="JA28" i="87"/>
  <c r="IZ28" i="87"/>
  <c r="JH27" i="87"/>
  <c r="JD27" i="87"/>
  <c r="JC27" i="87"/>
  <c r="JB27" i="87"/>
  <c r="JA27" i="87"/>
  <c r="IZ27" i="87"/>
  <c r="JH26" i="87"/>
  <c r="JD26" i="87"/>
  <c r="JC26" i="87"/>
  <c r="JB26" i="87"/>
  <c r="JA26" i="87"/>
  <c r="IZ26" i="87"/>
  <c r="JH25" i="87"/>
  <c r="JD25" i="87"/>
  <c r="JC25" i="87"/>
  <c r="JB25" i="87"/>
  <c r="JA25" i="87"/>
  <c r="IZ25" i="87"/>
  <c r="JH24" i="87"/>
  <c r="JD24" i="87"/>
  <c r="JC24" i="87"/>
  <c r="JB24" i="87"/>
  <c r="JA24" i="87"/>
  <c r="IZ24" i="87"/>
  <c r="JH23" i="87"/>
  <c r="JD23" i="87"/>
  <c r="JC23" i="87"/>
  <c r="JB23" i="87"/>
  <c r="JA23" i="87"/>
  <c r="IZ23" i="87"/>
  <c r="JH22" i="87"/>
  <c r="JD22" i="87"/>
  <c r="JC22" i="87"/>
  <c r="JB22" i="87"/>
  <c r="JA22" i="87"/>
  <c r="IZ22" i="87"/>
  <c r="JH21" i="87"/>
  <c r="JD21" i="87"/>
  <c r="JC21" i="87"/>
  <c r="JB21" i="87"/>
  <c r="JA21" i="87"/>
  <c r="IZ21" i="87"/>
  <c r="JH20" i="87"/>
  <c r="JD20" i="87"/>
  <c r="JC20" i="87"/>
  <c r="JB20" i="87"/>
  <c r="JA20" i="87"/>
  <c r="IZ20" i="87"/>
  <c r="JH19" i="87"/>
  <c r="JD19" i="87"/>
  <c r="JC19" i="87"/>
  <c r="JB19" i="87"/>
  <c r="JA19" i="87"/>
  <c r="IZ19" i="87"/>
  <c r="JH18" i="87"/>
  <c r="JD18" i="87"/>
  <c r="JC18" i="87"/>
  <c r="JB18" i="87"/>
  <c r="JA18" i="87"/>
  <c r="IZ18" i="87"/>
  <c r="JH35" i="86"/>
  <c r="JD35" i="86"/>
  <c r="JC35" i="86"/>
  <c r="JB35" i="86"/>
  <c r="JA35" i="86"/>
  <c r="IZ35" i="86"/>
  <c r="JH34" i="86"/>
  <c r="JD34" i="86"/>
  <c r="JC34" i="86"/>
  <c r="JB34" i="86"/>
  <c r="JA34" i="86"/>
  <c r="IZ34" i="86"/>
  <c r="JH33" i="86"/>
  <c r="JD33" i="86"/>
  <c r="JC33" i="86"/>
  <c r="JB33" i="86"/>
  <c r="JA33" i="86"/>
  <c r="IZ33" i="86"/>
  <c r="JH32" i="86"/>
  <c r="JD32" i="86"/>
  <c r="JC32" i="86"/>
  <c r="JB32" i="86"/>
  <c r="JA32" i="86"/>
  <c r="IZ32" i="86"/>
  <c r="JH31" i="86"/>
  <c r="JD31" i="86"/>
  <c r="JC31" i="86"/>
  <c r="JB31" i="86"/>
  <c r="JA31" i="86"/>
  <c r="IZ31" i="86"/>
  <c r="JH30" i="86"/>
  <c r="JD30" i="86"/>
  <c r="JC30" i="86"/>
  <c r="JB30" i="86"/>
  <c r="JA30" i="86"/>
  <c r="IZ30" i="86"/>
  <c r="JH29" i="86"/>
  <c r="JD29" i="86"/>
  <c r="JC29" i="86"/>
  <c r="JB29" i="86"/>
  <c r="JA29" i="86"/>
  <c r="IZ29" i="86"/>
  <c r="JH28" i="86"/>
  <c r="JD28" i="86"/>
  <c r="JC28" i="86"/>
  <c r="JB28" i="86"/>
  <c r="JA28" i="86"/>
  <c r="IZ28" i="86"/>
  <c r="JH27" i="86"/>
  <c r="JJ27" i="86" s="1"/>
  <c r="JD27" i="86"/>
  <c r="JC27" i="86"/>
  <c r="JB27" i="86"/>
  <c r="JA27" i="86"/>
  <c r="IZ27" i="86"/>
  <c r="JH26" i="86"/>
  <c r="JD26" i="86"/>
  <c r="JC26" i="86"/>
  <c r="JB26" i="86"/>
  <c r="JA26" i="86"/>
  <c r="IZ26" i="86"/>
  <c r="JH25" i="86"/>
  <c r="JD25" i="86"/>
  <c r="JC25" i="86"/>
  <c r="JB25" i="86"/>
  <c r="JA25" i="86"/>
  <c r="IZ25" i="86"/>
  <c r="JH24" i="86"/>
  <c r="JD24" i="86"/>
  <c r="JC24" i="86"/>
  <c r="JB24" i="86"/>
  <c r="JA24" i="86"/>
  <c r="IZ24" i="86"/>
  <c r="JH23" i="86"/>
  <c r="JD23" i="86"/>
  <c r="JC23" i="86"/>
  <c r="JB23" i="86"/>
  <c r="JA23" i="86"/>
  <c r="IZ23" i="86"/>
  <c r="JH22" i="86"/>
  <c r="JD22" i="86"/>
  <c r="JC22" i="86"/>
  <c r="JB22" i="86"/>
  <c r="JA22" i="86"/>
  <c r="IZ22" i="86"/>
  <c r="JH21" i="86"/>
  <c r="JD21" i="86"/>
  <c r="JC21" i="86"/>
  <c r="JB21" i="86"/>
  <c r="JA21" i="86"/>
  <c r="IZ21" i="86"/>
  <c r="JH20" i="86"/>
  <c r="JJ20" i="86" s="1"/>
  <c r="JD20" i="86"/>
  <c r="JC20" i="86"/>
  <c r="JB20" i="86"/>
  <c r="JA20" i="86"/>
  <c r="IZ20" i="86"/>
  <c r="JH19" i="86"/>
  <c r="JJ19" i="86" s="1"/>
  <c r="JD19" i="86"/>
  <c r="JC19" i="86"/>
  <c r="JB19" i="86"/>
  <c r="JA19" i="86"/>
  <c r="IZ19" i="86"/>
  <c r="JH18" i="86"/>
  <c r="JD18" i="86"/>
  <c r="JC18" i="86"/>
  <c r="JB18" i="86"/>
  <c r="JA18" i="86"/>
  <c r="IZ18" i="86"/>
  <c r="JH35" i="88"/>
  <c r="JD35" i="88"/>
  <c r="JC35" i="88"/>
  <c r="JB35" i="88"/>
  <c r="JA35" i="88"/>
  <c r="IZ35" i="88"/>
  <c r="JH34" i="88"/>
  <c r="JD34" i="88"/>
  <c r="JC34" i="88"/>
  <c r="JB34" i="88"/>
  <c r="JA34" i="88"/>
  <c r="IZ34" i="88"/>
  <c r="JH33" i="88"/>
  <c r="JD33" i="88"/>
  <c r="JC33" i="88"/>
  <c r="JB33" i="88"/>
  <c r="JA33" i="88"/>
  <c r="IZ33" i="88"/>
  <c r="JH32" i="88"/>
  <c r="JD32" i="88"/>
  <c r="JC32" i="88"/>
  <c r="JB32" i="88"/>
  <c r="JA32" i="88"/>
  <c r="IZ32" i="88"/>
  <c r="JH31" i="88"/>
  <c r="JD31" i="88"/>
  <c r="JC31" i="88"/>
  <c r="JB31" i="88"/>
  <c r="JA31" i="88"/>
  <c r="IZ31" i="88"/>
  <c r="JH30" i="88"/>
  <c r="JD30" i="88"/>
  <c r="JC30" i="88"/>
  <c r="JB30" i="88"/>
  <c r="JA30" i="88"/>
  <c r="IZ30" i="88"/>
  <c r="JH29" i="88"/>
  <c r="JD29" i="88"/>
  <c r="JC29" i="88"/>
  <c r="JB29" i="88"/>
  <c r="JA29" i="88"/>
  <c r="IZ29" i="88"/>
  <c r="JH28" i="88"/>
  <c r="JD28" i="88"/>
  <c r="JC28" i="88"/>
  <c r="JB28" i="88"/>
  <c r="JA28" i="88"/>
  <c r="IZ28" i="88"/>
  <c r="JH27" i="88"/>
  <c r="JD27" i="88"/>
  <c r="JC27" i="88"/>
  <c r="JB27" i="88"/>
  <c r="JA27" i="88"/>
  <c r="IZ27" i="88"/>
  <c r="JH26" i="88"/>
  <c r="JD26" i="88"/>
  <c r="JC26" i="88"/>
  <c r="JB26" i="88"/>
  <c r="JA26" i="88"/>
  <c r="IZ26" i="88"/>
  <c r="JH25" i="88"/>
  <c r="JD25" i="88"/>
  <c r="JC25" i="88"/>
  <c r="JB25" i="88"/>
  <c r="JA25" i="88"/>
  <c r="IZ25" i="88"/>
  <c r="JH24" i="88"/>
  <c r="JD24" i="88"/>
  <c r="JC24" i="88"/>
  <c r="JB24" i="88"/>
  <c r="JA24" i="88"/>
  <c r="IZ24" i="88"/>
  <c r="JH23" i="88"/>
  <c r="JD23" i="88"/>
  <c r="JC23" i="88"/>
  <c r="JB23" i="88"/>
  <c r="JA23" i="88"/>
  <c r="IZ23" i="88"/>
  <c r="JH22" i="88"/>
  <c r="JD22" i="88"/>
  <c r="JC22" i="88"/>
  <c r="JB22" i="88"/>
  <c r="JA22" i="88"/>
  <c r="IZ22" i="88"/>
  <c r="JH21" i="88"/>
  <c r="JD21" i="88"/>
  <c r="JC21" i="88"/>
  <c r="JB21" i="88"/>
  <c r="JA21" i="88"/>
  <c r="IZ21" i="88"/>
  <c r="JH20" i="88"/>
  <c r="JD20" i="88"/>
  <c r="JC20" i="88"/>
  <c r="JB20" i="88"/>
  <c r="JA20" i="88"/>
  <c r="IZ20" i="88"/>
  <c r="JH19" i="88"/>
  <c r="JD19" i="88"/>
  <c r="JC19" i="88"/>
  <c r="JB19" i="88"/>
  <c r="JA19" i="88"/>
  <c r="IZ19" i="88"/>
  <c r="JH18" i="88"/>
  <c r="JD18" i="88"/>
  <c r="JC18" i="88"/>
  <c r="JB18" i="88"/>
  <c r="JA18" i="88"/>
  <c r="IZ18" i="88"/>
  <c r="JH35" i="85"/>
  <c r="JD35" i="85"/>
  <c r="JC35" i="85"/>
  <c r="JB35" i="85"/>
  <c r="JA35" i="85"/>
  <c r="IZ35" i="85"/>
  <c r="JH34" i="85"/>
  <c r="JD34" i="85"/>
  <c r="JC34" i="85"/>
  <c r="JB34" i="85"/>
  <c r="JA34" i="85"/>
  <c r="IZ34" i="85"/>
  <c r="JH33" i="85"/>
  <c r="JD33" i="85"/>
  <c r="JC33" i="85"/>
  <c r="JB33" i="85"/>
  <c r="JA33" i="85"/>
  <c r="IZ33" i="85"/>
  <c r="JH32" i="85"/>
  <c r="JD32" i="85"/>
  <c r="JC32" i="85"/>
  <c r="JB32" i="85"/>
  <c r="JA32" i="85"/>
  <c r="IZ32" i="85"/>
  <c r="JH31" i="85"/>
  <c r="JD31" i="85"/>
  <c r="JC31" i="85"/>
  <c r="JB31" i="85"/>
  <c r="JA31" i="85"/>
  <c r="IZ31" i="85"/>
  <c r="JH30" i="85"/>
  <c r="JD30" i="85"/>
  <c r="JC30" i="85"/>
  <c r="JB30" i="85"/>
  <c r="JA30" i="85"/>
  <c r="IZ30" i="85"/>
  <c r="JH29" i="85"/>
  <c r="JD29" i="85"/>
  <c r="JC29" i="85"/>
  <c r="JB29" i="85"/>
  <c r="JA29" i="85"/>
  <c r="IZ29" i="85"/>
  <c r="JH28" i="85"/>
  <c r="JJ28" i="85" s="1"/>
  <c r="JD28" i="85"/>
  <c r="JC28" i="85"/>
  <c r="JB28" i="85"/>
  <c r="JA28" i="85"/>
  <c r="IZ28" i="85"/>
  <c r="JH27" i="85"/>
  <c r="JD27" i="85"/>
  <c r="JC27" i="85"/>
  <c r="JB27" i="85"/>
  <c r="JA27" i="85"/>
  <c r="IZ27" i="85"/>
  <c r="JH26" i="85"/>
  <c r="JI26" i="85" s="1"/>
  <c r="JD26" i="85"/>
  <c r="JC26" i="85"/>
  <c r="JB26" i="85"/>
  <c r="JA26" i="85"/>
  <c r="IZ26" i="85"/>
  <c r="JH25" i="85"/>
  <c r="JD25" i="85"/>
  <c r="JC25" i="85"/>
  <c r="JB25" i="85"/>
  <c r="JA25" i="85"/>
  <c r="IZ25" i="85"/>
  <c r="JH24" i="85"/>
  <c r="JD24" i="85"/>
  <c r="JC24" i="85"/>
  <c r="JB24" i="85"/>
  <c r="JA24" i="85"/>
  <c r="IZ24" i="85"/>
  <c r="JH23" i="85"/>
  <c r="JD23" i="85"/>
  <c r="JC23" i="85"/>
  <c r="JB23" i="85"/>
  <c r="JA23" i="85"/>
  <c r="IZ23" i="85"/>
  <c r="JH22" i="85"/>
  <c r="JI22" i="85" s="1"/>
  <c r="JD22" i="85"/>
  <c r="JC22" i="85"/>
  <c r="JB22" i="85"/>
  <c r="JA22" i="85"/>
  <c r="IZ22" i="85"/>
  <c r="JH21" i="85"/>
  <c r="JD21" i="85"/>
  <c r="JC21" i="85"/>
  <c r="JB21" i="85"/>
  <c r="JA21" i="85"/>
  <c r="IZ21" i="85"/>
  <c r="JH20" i="85"/>
  <c r="JD20" i="85"/>
  <c r="JC20" i="85"/>
  <c r="JB20" i="85"/>
  <c r="JA20" i="85"/>
  <c r="IZ20" i="85"/>
  <c r="JH19" i="85"/>
  <c r="JD19" i="85"/>
  <c r="JC19" i="85"/>
  <c r="JB19" i="85"/>
  <c r="JA19" i="85"/>
  <c r="IZ19" i="85"/>
  <c r="JH18" i="85"/>
  <c r="JD18" i="85"/>
  <c r="JC18" i="85"/>
  <c r="JB18" i="85"/>
  <c r="JA18" i="85"/>
  <c r="IZ18" i="85"/>
  <c r="JH35" i="84"/>
  <c r="JD35" i="84"/>
  <c r="JC35" i="84"/>
  <c r="JB35" i="84"/>
  <c r="JA35" i="84"/>
  <c r="IZ35" i="84"/>
  <c r="JH34" i="84"/>
  <c r="JD34" i="84"/>
  <c r="JC34" i="84"/>
  <c r="JB34" i="84"/>
  <c r="JA34" i="84"/>
  <c r="IZ34" i="84"/>
  <c r="JH33" i="84"/>
  <c r="JD33" i="84"/>
  <c r="JC33" i="84"/>
  <c r="JB33" i="84"/>
  <c r="JA33" i="84"/>
  <c r="IZ33" i="84"/>
  <c r="JH32" i="84"/>
  <c r="JD32" i="84"/>
  <c r="JC32" i="84"/>
  <c r="JB32" i="84"/>
  <c r="JA32" i="84"/>
  <c r="IZ32" i="84"/>
  <c r="JH31" i="84"/>
  <c r="JD31" i="84"/>
  <c r="JC31" i="84"/>
  <c r="JB31" i="84"/>
  <c r="JA31" i="84"/>
  <c r="IZ31" i="84"/>
  <c r="JH30" i="84"/>
  <c r="JD30" i="84"/>
  <c r="JC30" i="84"/>
  <c r="JB30" i="84"/>
  <c r="JA30" i="84"/>
  <c r="IZ30" i="84"/>
  <c r="JH29" i="84"/>
  <c r="JD29" i="84"/>
  <c r="JC29" i="84"/>
  <c r="JB29" i="84"/>
  <c r="JA29" i="84"/>
  <c r="IZ29" i="84"/>
  <c r="JH28" i="84"/>
  <c r="JD28" i="84"/>
  <c r="JC28" i="84"/>
  <c r="JB28" i="84"/>
  <c r="JA28" i="84"/>
  <c r="IZ28" i="84"/>
  <c r="JH27" i="84"/>
  <c r="JD27" i="84"/>
  <c r="JC27" i="84"/>
  <c r="JB27" i="84"/>
  <c r="JA27" i="84"/>
  <c r="IZ27" i="84"/>
  <c r="JH26" i="84"/>
  <c r="JD26" i="84"/>
  <c r="JC26" i="84"/>
  <c r="JB26" i="84"/>
  <c r="JA26" i="84"/>
  <c r="IZ26" i="84"/>
  <c r="JJ26" i="84" s="1"/>
  <c r="JH25" i="84"/>
  <c r="JD25" i="84"/>
  <c r="JC25" i="84"/>
  <c r="JB25" i="84"/>
  <c r="JA25" i="84"/>
  <c r="IZ25" i="84"/>
  <c r="JH24" i="84"/>
  <c r="JD24" i="84"/>
  <c r="JC24" i="84"/>
  <c r="JB24" i="84"/>
  <c r="JA24" i="84"/>
  <c r="IZ24" i="84"/>
  <c r="JH23" i="84"/>
  <c r="JD23" i="84"/>
  <c r="JC23" i="84"/>
  <c r="JB23" i="84"/>
  <c r="JA23" i="84"/>
  <c r="IZ23" i="84"/>
  <c r="JH22" i="84"/>
  <c r="JD22" i="84"/>
  <c r="JC22" i="84"/>
  <c r="JB22" i="84"/>
  <c r="JA22" i="84"/>
  <c r="IZ22" i="84"/>
  <c r="JH21" i="84"/>
  <c r="JD21" i="84"/>
  <c r="JC21" i="84"/>
  <c r="JB21" i="84"/>
  <c r="JA21" i="84"/>
  <c r="IZ21" i="84"/>
  <c r="JJ21" i="84" s="1"/>
  <c r="JH20" i="84"/>
  <c r="JD20" i="84"/>
  <c r="JC20" i="84"/>
  <c r="JB20" i="84"/>
  <c r="JA20" i="84"/>
  <c r="IZ20" i="84"/>
  <c r="JH19" i="84"/>
  <c r="JD19" i="84"/>
  <c r="JC19" i="84"/>
  <c r="JB19" i="84"/>
  <c r="JA19" i="84"/>
  <c r="IZ19" i="84"/>
  <c r="JH18" i="84"/>
  <c r="JD18" i="84"/>
  <c r="JC18" i="84"/>
  <c r="JB18" i="84"/>
  <c r="JA18" i="84"/>
  <c r="IZ18" i="84"/>
  <c r="JH35" i="76"/>
  <c r="JD35" i="76"/>
  <c r="JC35" i="76"/>
  <c r="JB35" i="76"/>
  <c r="JA35" i="76"/>
  <c r="IZ35" i="76"/>
  <c r="JH34" i="76"/>
  <c r="JD34" i="76"/>
  <c r="JC34" i="76"/>
  <c r="JB34" i="76"/>
  <c r="JA34" i="76"/>
  <c r="IZ34" i="76"/>
  <c r="JH33" i="76"/>
  <c r="JD33" i="76"/>
  <c r="JC33" i="76"/>
  <c r="JB33" i="76"/>
  <c r="JA33" i="76"/>
  <c r="JE33" i="76" s="1"/>
  <c r="IZ33" i="76"/>
  <c r="JH32" i="76"/>
  <c r="JJ32" i="76" s="1"/>
  <c r="JD32" i="76"/>
  <c r="JC32" i="76"/>
  <c r="JB32" i="76"/>
  <c r="JA32" i="76"/>
  <c r="IZ32" i="76"/>
  <c r="JH31" i="76"/>
  <c r="JD31" i="76"/>
  <c r="JC31" i="76"/>
  <c r="JB31" i="76"/>
  <c r="JA31" i="76"/>
  <c r="IZ31" i="76"/>
  <c r="JH30" i="76"/>
  <c r="JD30" i="76"/>
  <c r="JC30" i="76"/>
  <c r="JB30" i="76"/>
  <c r="JA30" i="76"/>
  <c r="IZ30" i="76"/>
  <c r="JH29" i="76"/>
  <c r="JD29" i="76"/>
  <c r="JC29" i="76"/>
  <c r="JB29" i="76"/>
  <c r="JA29" i="76"/>
  <c r="IZ29" i="76"/>
  <c r="JH28" i="76"/>
  <c r="JJ28" i="76" s="1"/>
  <c r="JD28" i="76"/>
  <c r="JC28" i="76"/>
  <c r="JB28" i="76"/>
  <c r="JA28" i="76"/>
  <c r="IZ28" i="76"/>
  <c r="JI28" i="76" s="1"/>
  <c r="JH27" i="76"/>
  <c r="JD27" i="76"/>
  <c r="JC27" i="76"/>
  <c r="JB27" i="76"/>
  <c r="JA27" i="76"/>
  <c r="IZ27" i="76"/>
  <c r="JH26" i="76"/>
  <c r="JD26" i="76"/>
  <c r="JC26" i="76"/>
  <c r="JB26" i="76"/>
  <c r="JA26" i="76"/>
  <c r="IZ26" i="76"/>
  <c r="JH25" i="76"/>
  <c r="JD25" i="76"/>
  <c r="JC25" i="76"/>
  <c r="JB25" i="76"/>
  <c r="JA25" i="76"/>
  <c r="IZ25" i="76"/>
  <c r="JJ25" i="76" s="1"/>
  <c r="JH24" i="76"/>
  <c r="JD24" i="76"/>
  <c r="JC24" i="76"/>
  <c r="JB24" i="76"/>
  <c r="JA24" i="76"/>
  <c r="IZ24" i="76"/>
  <c r="JJ24" i="76" s="1"/>
  <c r="JH23" i="76"/>
  <c r="JD23" i="76"/>
  <c r="JC23" i="76"/>
  <c r="JB23" i="76"/>
  <c r="JA23" i="76"/>
  <c r="IZ23" i="76"/>
  <c r="JH22" i="76"/>
  <c r="JD22" i="76"/>
  <c r="JC22" i="76"/>
  <c r="JB22" i="76"/>
  <c r="JA22" i="76"/>
  <c r="IZ22" i="76"/>
  <c r="JH21" i="76"/>
  <c r="JD21" i="76"/>
  <c r="JC21" i="76"/>
  <c r="JB21" i="76"/>
  <c r="JA21" i="76"/>
  <c r="IZ21" i="76"/>
  <c r="JH20" i="76"/>
  <c r="JD20" i="76"/>
  <c r="JC20" i="76"/>
  <c r="JB20" i="76"/>
  <c r="JA20" i="76"/>
  <c r="IZ20" i="76"/>
  <c r="JH19" i="76"/>
  <c r="JD19" i="76"/>
  <c r="JC19" i="76"/>
  <c r="JB19" i="76"/>
  <c r="JA19" i="76"/>
  <c r="IZ19" i="76"/>
  <c r="EE35" i="87"/>
  <c r="EE34" i="87"/>
  <c r="EE33" i="87"/>
  <c r="EE32" i="87"/>
  <c r="EE31" i="87"/>
  <c r="EE30" i="87"/>
  <c r="EE29" i="87"/>
  <c r="EE28" i="87"/>
  <c r="EE27" i="87"/>
  <c r="EE26" i="87"/>
  <c r="EE25" i="87"/>
  <c r="EE24" i="87"/>
  <c r="EE23" i="87"/>
  <c r="EE22" i="87"/>
  <c r="EE21" i="87"/>
  <c r="EE20" i="87"/>
  <c r="EE19" i="87"/>
  <c r="EE18" i="87"/>
  <c r="EE17" i="87"/>
  <c r="EE16" i="87"/>
  <c r="EF16" i="87" s="1"/>
  <c r="EE15" i="87"/>
  <c r="EE14" i="87"/>
  <c r="EE13" i="87"/>
  <c r="EE12" i="87"/>
  <c r="EE11" i="87"/>
  <c r="EE10" i="87"/>
  <c r="EE9" i="87"/>
  <c r="EE35" i="86"/>
  <c r="EE34" i="86"/>
  <c r="EE33" i="86"/>
  <c r="EE32" i="86"/>
  <c r="EE31" i="86"/>
  <c r="EE30" i="86"/>
  <c r="EE29" i="86"/>
  <c r="EE28" i="86"/>
  <c r="EE27" i="86"/>
  <c r="EE26" i="86"/>
  <c r="EE25" i="86"/>
  <c r="EE24" i="86"/>
  <c r="EE23" i="86"/>
  <c r="EE22" i="86"/>
  <c r="EE21" i="86"/>
  <c r="EE20" i="86"/>
  <c r="EE19" i="86"/>
  <c r="EE18" i="86"/>
  <c r="EF18" i="86" s="1"/>
  <c r="EE17" i="86"/>
  <c r="EE16" i="86"/>
  <c r="EE15" i="86"/>
  <c r="EE14" i="86"/>
  <c r="EE13" i="86"/>
  <c r="EE12" i="86"/>
  <c r="EE11" i="86"/>
  <c r="EE10" i="86"/>
  <c r="EE9" i="86"/>
  <c r="EE35" i="88"/>
  <c r="EF35" i="88" s="1"/>
  <c r="EE34" i="88"/>
  <c r="EE33" i="88"/>
  <c r="EE32" i="88"/>
  <c r="EE31" i="88"/>
  <c r="EE30" i="88"/>
  <c r="EE29" i="88"/>
  <c r="EE28" i="88"/>
  <c r="EF28" i="88" s="1"/>
  <c r="EE27" i="88"/>
  <c r="EF27" i="88" s="1"/>
  <c r="EE26" i="88"/>
  <c r="EE25" i="88"/>
  <c r="EE24" i="88"/>
  <c r="EE23" i="88"/>
  <c r="EE22" i="88"/>
  <c r="EE21" i="88"/>
  <c r="EE20" i="88"/>
  <c r="EE19" i="88"/>
  <c r="EE18" i="88"/>
  <c r="EE17" i="88"/>
  <c r="EE16" i="88"/>
  <c r="EE15" i="88"/>
  <c r="EE14" i="88"/>
  <c r="EE13" i="88"/>
  <c r="EE12" i="88"/>
  <c r="EE11" i="88"/>
  <c r="EF11" i="88" s="1"/>
  <c r="EE10" i="88"/>
  <c r="EE9" i="88"/>
  <c r="EE35" i="85"/>
  <c r="EE34" i="85"/>
  <c r="EE33" i="85"/>
  <c r="EE32" i="85"/>
  <c r="EE31" i="85"/>
  <c r="EE30" i="85"/>
  <c r="EE29" i="85"/>
  <c r="EE28" i="85"/>
  <c r="EE27" i="85"/>
  <c r="EE26" i="85"/>
  <c r="EE25" i="85"/>
  <c r="EE24" i="85"/>
  <c r="EE23" i="85"/>
  <c r="EE22" i="85"/>
  <c r="EE21" i="85"/>
  <c r="EE20" i="85"/>
  <c r="EE19" i="85"/>
  <c r="EE18" i="85"/>
  <c r="EE17" i="85"/>
  <c r="EE16" i="85"/>
  <c r="EE15" i="85"/>
  <c r="EE14" i="85"/>
  <c r="EE13" i="85"/>
  <c r="EE12" i="85"/>
  <c r="EE11" i="85"/>
  <c r="EE10" i="85"/>
  <c r="EE9" i="85"/>
  <c r="EE35" i="84"/>
  <c r="EE34" i="84"/>
  <c r="EE33" i="84"/>
  <c r="EF33" i="84" s="1"/>
  <c r="EE32" i="84"/>
  <c r="EE31" i="84"/>
  <c r="EE30" i="84"/>
  <c r="EE29" i="84"/>
  <c r="EE28" i="84"/>
  <c r="EE27" i="84"/>
  <c r="EE26" i="84"/>
  <c r="EE25" i="84"/>
  <c r="EE24" i="84"/>
  <c r="EE23" i="84"/>
  <c r="EF23" i="84" s="1"/>
  <c r="EE22" i="84"/>
  <c r="EE21" i="84"/>
  <c r="EE20" i="84"/>
  <c r="EE19" i="84"/>
  <c r="EE18" i="84"/>
  <c r="EE17" i="84"/>
  <c r="EF17" i="84" s="1"/>
  <c r="EE16" i="84"/>
  <c r="EE15" i="84"/>
  <c r="EF15" i="84" s="1"/>
  <c r="EE14" i="84"/>
  <c r="EE13" i="84"/>
  <c r="EE12" i="84"/>
  <c r="EE11" i="84"/>
  <c r="EE10" i="84"/>
  <c r="EE9" i="84"/>
  <c r="EF9" i="84" s="1"/>
  <c r="EE35" i="76"/>
  <c r="EE34" i="76"/>
  <c r="EE33" i="76"/>
  <c r="EE32" i="76"/>
  <c r="EE31" i="76"/>
  <c r="EF31" i="76" s="1"/>
  <c r="EE30" i="76"/>
  <c r="EE29" i="76"/>
  <c r="EE28" i="76"/>
  <c r="EE27" i="76"/>
  <c r="EE26" i="76"/>
  <c r="EE25" i="76"/>
  <c r="EE24" i="76"/>
  <c r="EE23" i="76"/>
  <c r="EF23" i="76" s="1"/>
  <c r="EE22" i="76"/>
  <c r="EE21" i="76"/>
  <c r="EE20" i="76"/>
  <c r="EE19" i="76"/>
  <c r="EE17" i="76"/>
  <c r="EE16" i="76"/>
  <c r="EE15" i="76"/>
  <c r="EE14" i="76"/>
  <c r="EE13" i="76"/>
  <c r="EE12" i="76"/>
  <c r="EE11" i="76"/>
  <c r="EE10" i="76"/>
  <c r="EE9" i="76"/>
  <c r="DW35" i="87"/>
  <c r="DW34" i="87"/>
  <c r="DW33" i="87"/>
  <c r="EF33" i="87" s="1"/>
  <c r="DW32" i="87"/>
  <c r="DW31" i="87"/>
  <c r="DW30" i="87"/>
  <c r="DW29" i="87"/>
  <c r="DW28" i="87"/>
  <c r="DW27" i="87"/>
  <c r="DW26" i="87"/>
  <c r="DW25" i="87"/>
  <c r="DW24" i="87"/>
  <c r="DW23" i="87"/>
  <c r="DW22" i="87"/>
  <c r="DW21" i="87"/>
  <c r="DW20" i="87"/>
  <c r="DW19" i="87"/>
  <c r="EF19" i="87" s="1"/>
  <c r="DW18" i="87"/>
  <c r="EF18" i="87" s="1"/>
  <c r="DW17" i="87"/>
  <c r="DW16" i="87"/>
  <c r="DW15" i="87"/>
  <c r="DW14" i="87"/>
  <c r="DW13" i="87"/>
  <c r="DW12" i="87"/>
  <c r="EF12" i="87" s="1"/>
  <c r="DW11" i="87"/>
  <c r="DW10" i="87"/>
  <c r="DW9" i="87"/>
  <c r="EF9" i="87" s="1"/>
  <c r="DW35" i="86"/>
  <c r="DW34" i="86"/>
  <c r="DW33" i="86"/>
  <c r="DW32" i="86"/>
  <c r="DW31" i="86"/>
  <c r="DW30" i="86"/>
  <c r="DW29" i="86"/>
  <c r="DW28" i="86"/>
  <c r="EF28" i="86" s="1"/>
  <c r="DW27" i="86"/>
  <c r="DW26" i="86"/>
  <c r="DW25" i="86"/>
  <c r="DW24" i="86"/>
  <c r="DW23" i="86"/>
  <c r="DW22" i="86"/>
  <c r="EF22" i="86" s="1"/>
  <c r="DW21" i="86"/>
  <c r="DW20" i="86"/>
  <c r="DW19" i="86"/>
  <c r="DW18" i="86"/>
  <c r="DW17" i="86"/>
  <c r="EF17" i="86" s="1"/>
  <c r="DW16" i="86"/>
  <c r="EF16" i="86" s="1"/>
  <c r="DW15" i="86"/>
  <c r="DW14" i="86"/>
  <c r="DW13" i="86"/>
  <c r="DW12" i="86"/>
  <c r="DW11" i="86"/>
  <c r="EF11" i="86" s="1"/>
  <c r="DW10" i="86"/>
  <c r="DW9" i="86"/>
  <c r="DW35" i="88"/>
  <c r="DW34" i="88"/>
  <c r="DW33" i="88"/>
  <c r="DW32" i="88"/>
  <c r="DW31" i="88"/>
  <c r="DW30" i="88"/>
  <c r="DW29" i="88"/>
  <c r="EF29" i="88" s="1"/>
  <c r="DW28" i="88"/>
  <c r="DW27" i="88"/>
  <c r="DW26" i="88"/>
  <c r="DW25" i="88"/>
  <c r="DW24" i="88"/>
  <c r="DW23" i="88"/>
  <c r="DW22" i="88"/>
  <c r="DW21" i="88"/>
  <c r="DW20" i="88"/>
  <c r="DW19" i="88"/>
  <c r="DW18" i="88"/>
  <c r="DW17" i="88"/>
  <c r="DW16" i="88"/>
  <c r="DW15" i="88"/>
  <c r="DW14" i="88"/>
  <c r="EF14" i="88" s="1"/>
  <c r="DW13" i="88"/>
  <c r="DW12" i="88"/>
  <c r="DW11" i="88"/>
  <c r="DW10" i="88"/>
  <c r="DW9" i="88"/>
  <c r="DW35" i="85"/>
  <c r="DW34" i="85"/>
  <c r="EF34" i="85" s="1"/>
  <c r="DW33" i="85"/>
  <c r="DW32" i="85"/>
  <c r="DW31" i="85"/>
  <c r="DW30" i="85"/>
  <c r="DW29" i="85"/>
  <c r="DW28" i="85"/>
  <c r="EF28" i="85" s="1"/>
  <c r="DW27" i="85"/>
  <c r="DW26" i="85"/>
  <c r="DW25" i="85"/>
  <c r="DW24" i="85"/>
  <c r="DW23" i="85"/>
  <c r="DW22" i="85"/>
  <c r="DW21" i="85"/>
  <c r="DW20" i="85"/>
  <c r="DW19" i="85"/>
  <c r="DW18" i="85"/>
  <c r="DW17" i="85"/>
  <c r="DW16" i="85"/>
  <c r="DW15" i="85"/>
  <c r="DW14" i="85"/>
  <c r="DW13" i="85"/>
  <c r="EF13" i="85" s="1"/>
  <c r="DW12" i="85"/>
  <c r="DW11" i="85"/>
  <c r="DW10" i="85"/>
  <c r="DW9" i="85"/>
  <c r="DW35" i="84"/>
  <c r="DW34" i="84"/>
  <c r="DW33" i="84"/>
  <c r="DW32" i="84"/>
  <c r="DW31" i="84"/>
  <c r="DW30" i="84"/>
  <c r="DW29" i="84"/>
  <c r="DW28" i="84"/>
  <c r="DW27" i="84"/>
  <c r="DW26" i="84"/>
  <c r="DW25" i="84"/>
  <c r="DW24" i="84"/>
  <c r="DW23" i="84"/>
  <c r="DW22" i="84"/>
  <c r="DW21" i="84"/>
  <c r="DW20" i="84"/>
  <c r="DW19" i="84"/>
  <c r="EF19" i="84" s="1"/>
  <c r="DW18" i="84"/>
  <c r="DW17" i="84"/>
  <c r="DW16" i="84"/>
  <c r="DW15" i="84"/>
  <c r="DW14" i="84"/>
  <c r="EF14" i="84" s="1"/>
  <c r="DW13" i="84"/>
  <c r="DW12" i="84"/>
  <c r="DW11" i="84"/>
  <c r="DW10" i="84"/>
  <c r="DW9" i="84"/>
  <c r="DW35" i="76"/>
  <c r="DW34" i="76"/>
  <c r="EF34" i="76" s="1"/>
  <c r="DW33" i="76"/>
  <c r="DW32" i="76"/>
  <c r="EF32" i="76" s="1"/>
  <c r="DW31" i="76"/>
  <c r="DW30" i="76"/>
  <c r="DW29" i="76"/>
  <c r="DW28" i="76"/>
  <c r="DW27" i="76"/>
  <c r="DW26" i="76"/>
  <c r="DW25" i="76"/>
  <c r="DW24" i="76"/>
  <c r="DW23" i="76"/>
  <c r="DW22" i="76"/>
  <c r="DW21" i="76"/>
  <c r="DW20" i="76"/>
  <c r="EF20" i="76" s="1"/>
  <c r="DW19" i="76"/>
  <c r="DW17" i="76"/>
  <c r="DW16" i="76"/>
  <c r="DW15" i="76"/>
  <c r="DW14" i="76"/>
  <c r="DW13" i="76"/>
  <c r="DW12" i="76"/>
  <c r="DW11" i="76"/>
  <c r="DW10" i="76"/>
  <c r="DW9" i="76"/>
  <c r="EA34" i="87"/>
  <c r="DZ34" i="87"/>
  <c r="DY34" i="87"/>
  <c r="DX34" i="87"/>
  <c r="EA33" i="87"/>
  <c r="DZ33" i="87"/>
  <c r="DY33" i="87"/>
  <c r="DX33" i="87"/>
  <c r="EA32" i="87"/>
  <c r="DZ32" i="87"/>
  <c r="DY32" i="87"/>
  <c r="DX32" i="87"/>
  <c r="EA31" i="87"/>
  <c r="DZ31" i="87"/>
  <c r="DY31" i="87"/>
  <c r="DX31" i="87"/>
  <c r="EA30" i="87"/>
  <c r="DZ30" i="87"/>
  <c r="DY30" i="87"/>
  <c r="DX30" i="87"/>
  <c r="EA29" i="87"/>
  <c r="DZ29" i="87"/>
  <c r="DY29" i="87"/>
  <c r="DX29" i="87"/>
  <c r="EA28" i="87"/>
  <c r="DZ28" i="87"/>
  <c r="DY28" i="87"/>
  <c r="DX28" i="87"/>
  <c r="EA27" i="87"/>
  <c r="DZ27" i="87"/>
  <c r="DY27" i="87"/>
  <c r="DX27" i="87"/>
  <c r="EA26" i="87"/>
  <c r="DZ26" i="87"/>
  <c r="DY26" i="87"/>
  <c r="DX26" i="87"/>
  <c r="EA25" i="87"/>
  <c r="DZ25" i="87"/>
  <c r="DY25" i="87"/>
  <c r="DX25" i="87"/>
  <c r="EA24" i="87"/>
  <c r="DZ24" i="87"/>
  <c r="DY24" i="87"/>
  <c r="DX24" i="87"/>
  <c r="EA23" i="87"/>
  <c r="DZ23" i="87"/>
  <c r="DY23" i="87"/>
  <c r="DX23" i="87"/>
  <c r="EA22" i="87"/>
  <c r="DZ22" i="87"/>
  <c r="DY22" i="87"/>
  <c r="DX22" i="87"/>
  <c r="EA21" i="87"/>
  <c r="DZ21" i="87"/>
  <c r="DY21" i="87"/>
  <c r="DX21" i="87"/>
  <c r="EA20" i="87"/>
  <c r="DZ20" i="87"/>
  <c r="DY20" i="87"/>
  <c r="DX20" i="87"/>
  <c r="EA19" i="87"/>
  <c r="DZ19" i="87"/>
  <c r="DY19" i="87"/>
  <c r="DX19" i="87"/>
  <c r="EA18" i="87"/>
  <c r="DZ18" i="87"/>
  <c r="DY18" i="87"/>
  <c r="DX18" i="87"/>
  <c r="EA17" i="87"/>
  <c r="DZ17" i="87"/>
  <c r="DY17" i="87"/>
  <c r="DX17" i="87"/>
  <c r="EA16" i="87"/>
  <c r="DZ16" i="87"/>
  <c r="DY16" i="87"/>
  <c r="DX16" i="87"/>
  <c r="EA15" i="87"/>
  <c r="DZ15" i="87"/>
  <c r="DY15" i="87"/>
  <c r="DX15" i="87"/>
  <c r="EA14" i="87"/>
  <c r="DZ14" i="87"/>
  <c r="DY14" i="87"/>
  <c r="DX14" i="87"/>
  <c r="EA13" i="87"/>
  <c r="DZ13" i="87"/>
  <c r="DY13" i="87"/>
  <c r="DX13" i="87"/>
  <c r="EA12" i="87"/>
  <c r="DZ12" i="87"/>
  <c r="DY12" i="87"/>
  <c r="DX12" i="87"/>
  <c r="EA11" i="87"/>
  <c r="DZ11" i="87"/>
  <c r="DY11" i="87"/>
  <c r="DX11" i="87"/>
  <c r="EA10" i="87"/>
  <c r="DZ10" i="87"/>
  <c r="DY10" i="87"/>
  <c r="DX10" i="87"/>
  <c r="EA9" i="87"/>
  <c r="DZ9" i="87"/>
  <c r="DY9" i="87"/>
  <c r="DX9" i="87"/>
  <c r="EA34" i="86"/>
  <c r="DZ34" i="86"/>
  <c r="DY34" i="86"/>
  <c r="DX34" i="86"/>
  <c r="EA33" i="86"/>
  <c r="DZ33" i="86"/>
  <c r="DY33" i="86"/>
  <c r="DX33" i="86"/>
  <c r="EA32" i="86"/>
  <c r="DZ32" i="86"/>
  <c r="DY32" i="86"/>
  <c r="DX32" i="86"/>
  <c r="EA31" i="86"/>
  <c r="DZ31" i="86"/>
  <c r="DY31" i="86"/>
  <c r="DX31" i="86"/>
  <c r="EA30" i="86"/>
  <c r="DZ30" i="86"/>
  <c r="DY30" i="86"/>
  <c r="DX30" i="86"/>
  <c r="EA29" i="86"/>
  <c r="DZ29" i="86"/>
  <c r="DY29" i="86"/>
  <c r="DX29" i="86"/>
  <c r="EA28" i="86"/>
  <c r="DZ28" i="86"/>
  <c r="DY28" i="86"/>
  <c r="DX28" i="86"/>
  <c r="EA27" i="86"/>
  <c r="DZ27" i="86"/>
  <c r="DY27" i="86"/>
  <c r="DX27" i="86"/>
  <c r="EA26" i="86"/>
  <c r="DZ26" i="86"/>
  <c r="DY26" i="86"/>
  <c r="DX26" i="86"/>
  <c r="EA25" i="86"/>
  <c r="DZ25" i="86"/>
  <c r="DY25" i="86"/>
  <c r="DX25" i="86"/>
  <c r="EA24" i="86"/>
  <c r="DZ24" i="86"/>
  <c r="DY24" i="86"/>
  <c r="DX24" i="86"/>
  <c r="EA23" i="86"/>
  <c r="DZ23" i="86"/>
  <c r="DY23" i="86"/>
  <c r="DX23" i="86"/>
  <c r="EA22" i="86"/>
  <c r="DZ22" i="86"/>
  <c r="DY22" i="86"/>
  <c r="DX22" i="86"/>
  <c r="EA21" i="86"/>
  <c r="DZ21" i="86"/>
  <c r="DY21" i="86"/>
  <c r="DX21" i="86"/>
  <c r="EA20" i="86"/>
  <c r="DZ20" i="86"/>
  <c r="DY20" i="86"/>
  <c r="DX20" i="86"/>
  <c r="EA19" i="86"/>
  <c r="DZ19" i="86"/>
  <c r="DY19" i="86"/>
  <c r="DX19" i="86"/>
  <c r="EA18" i="86"/>
  <c r="DZ18" i="86"/>
  <c r="DY18" i="86"/>
  <c r="DX18" i="86"/>
  <c r="EA17" i="86"/>
  <c r="DZ17" i="86"/>
  <c r="DY17" i="86"/>
  <c r="DX17" i="86"/>
  <c r="EA16" i="86"/>
  <c r="DZ16" i="86"/>
  <c r="DY16" i="86"/>
  <c r="DX16" i="86"/>
  <c r="EA15" i="86"/>
  <c r="DZ15" i="86"/>
  <c r="DY15" i="86"/>
  <c r="DX15" i="86"/>
  <c r="EA14" i="86"/>
  <c r="DZ14" i="86"/>
  <c r="DY14" i="86"/>
  <c r="DX14" i="86"/>
  <c r="EA13" i="86"/>
  <c r="DZ13" i="86"/>
  <c r="DY13" i="86"/>
  <c r="DX13" i="86"/>
  <c r="EA12" i="86"/>
  <c r="DZ12" i="86"/>
  <c r="DY12" i="86"/>
  <c r="DX12" i="86"/>
  <c r="EA11" i="86"/>
  <c r="DZ11" i="86"/>
  <c r="DY11" i="86"/>
  <c r="DX11" i="86"/>
  <c r="EA10" i="86"/>
  <c r="DZ10" i="86"/>
  <c r="DY10" i="86"/>
  <c r="DX10" i="86"/>
  <c r="EA9" i="86"/>
  <c r="DZ9" i="86"/>
  <c r="DY9" i="86"/>
  <c r="DX9" i="86"/>
  <c r="EA34" i="88"/>
  <c r="DZ34" i="88"/>
  <c r="DY34" i="88"/>
  <c r="DX34" i="88"/>
  <c r="EA33" i="88"/>
  <c r="DZ33" i="88"/>
  <c r="DY33" i="88"/>
  <c r="DX33" i="88"/>
  <c r="EA32" i="88"/>
  <c r="DZ32" i="88"/>
  <c r="DY32" i="88"/>
  <c r="DX32" i="88"/>
  <c r="EA31" i="88"/>
  <c r="DZ31" i="88"/>
  <c r="DY31" i="88"/>
  <c r="DX31" i="88"/>
  <c r="EA30" i="88"/>
  <c r="DZ30" i="88"/>
  <c r="DY30" i="88"/>
  <c r="DX30" i="88"/>
  <c r="EA29" i="88"/>
  <c r="DZ29" i="88"/>
  <c r="DY29" i="88"/>
  <c r="DX29" i="88"/>
  <c r="EA28" i="88"/>
  <c r="DZ28" i="88"/>
  <c r="DY28" i="88"/>
  <c r="DX28" i="88"/>
  <c r="EA27" i="88"/>
  <c r="DZ27" i="88"/>
  <c r="DY27" i="88"/>
  <c r="DX27" i="88"/>
  <c r="EA26" i="88"/>
  <c r="DZ26" i="88"/>
  <c r="DY26" i="88"/>
  <c r="DX26" i="88"/>
  <c r="EA25" i="88"/>
  <c r="DZ25" i="88"/>
  <c r="DY25" i="88"/>
  <c r="DX25" i="88"/>
  <c r="EA24" i="88"/>
  <c r="DZ24" i="88"/>
  <c r="DY24" i="88"/>
  <c r="DX24" i="88"/>
  <c r="EA23" i="88"/>
  <c r="DZ23" i="88"/>
  <c r="DY23" i="88"/>
  <c r="DX23" i="88"/>
  <c r="EA22" i="88"/>
  <c r="DZ22" i="88"/>
  <c r="DY22" i="88"/>
  <c r="DX22" i="88"/>
  <c r="EA21" i="88"/>
  <c r="DZ21" i="88"/>
  <c r="DY21" i="88"/>
  <c r="DX21" i="88"/>
  <c r="EA20" i="88"/>
  <c r="DZ20" i="88"/>
  <c r="DY20" i="88"/>
  <c r="DX20" i="88"/>
  <c r="EA19" i="88"/>
  <c r="DZ19" i="88"/>
  <c r="DY19" i="88"/>
  <c r="DX19" i="88"/>
  <c r="EA18" i="88"/>
  <c r="DZ18" i="88"/>
  <c r="DY18" i="88"/>
  <c r="DX18" i="88"/>
  <c r="EA17" i="88"/>
  <c r="DZ17" i="88"/>
  <c r="DY17" i="88"/>
  <c r="DX17" i="88"/>
  <c r="EA16" i="88"/>
  <c r="DZ16" i="88"/>
  <c r="DY16" i="88"/>
  <c r="DX16" i="88"/>
  <c r="EA15" i="88"/>
  <c r="DZ15" i="88"/>
  <c r="DY15" i="88"/>
  <c r="DX15" i="88"/>
  <c r="EA14" i="88"/>
  <c r="DZ14" i="88"/>
  <c r="DY14" i="88"/>
  <c r="DX14" i="88"/>
  <c r="EA13" i="88"/>
  <c r="DZ13" i="88"/>
  <c r="DY13" i="88"/>
  <c r="DX13" i="88"/>
  <c r="EA12" i="88"/>
  <c r="DZ12" i="88"/>
  <c r="DY12" i="88"/>
  <c r="DX12" i="88"/>
  <c r="EA11" i="88"/>
  <c r="DZ11" i="88"/>
  <c r="DY11" i="88"/>
  <c r="DX11" i="88"/>
  <c r="EA10" i="88"/>
  <c r="DZ10" i="88"/>
  <c r="DY10" i="88"/>
  <c r="DX10" i="88"/>
  <c r="EA9" i="88"/>
  <c r="DZ9" i="88"/>
  <c r="DY9" i="88"/>
  <c r="DX9" i="88"/>
  <c r="EA34" i="85"/>
  <c r="DZ34" i="85"/>
  <c r="DY34" i="85"/>
  <c r="DX34" i="85"/>
  <c r="EA33" i="85"/>
  <c r="DZ33" i="85"/>
  <c r="DY33" i="85"/>
  <c r="DX33" i="85"/>
  <c r="EA32" i="85"/>
  <c r="DZ32" i="85"/>
  <c r="DY32" i="85"/>
  <c r="DX32" i="85"/>
  <c r="EA31" i="85"/>
  <c r="DZ31" i="85"/>
  <c r="DY31" i="85"/>
  <c r="DX31" i="85"/>
  <c r="EA30" i="85"/>
  <c r="DZ30" i="85"/>
  <c r="DY30" i="85"/>
  <c r="DX30" i="85"/>
  <c r="EA29" i="85"/>
  <c r="DZ29" i="85"/>
  <c r="DY29" i="85"/>
  <c r="DX29" i="85"/>
  <c r="EA28" i="85"/>
  <c r="DZ28" i="85"/>
  <c r="DY28" i="85"/>
  <c r="DX28" i="85"/>
  <c r="EA27" i="85"/>
  <c r="DZ27" i="85"/>
  <c r="DY27" i="85"/>
  <c r="DX27" i="85"/>
  <c r="EA26" i="85"/>
  <c r="DZ26" i="85"/>
  <c r="DY26" i="85"/>
  <c r="DX26" i="85"/>
  <c r="EA25" i="85"/>
  <c r="DZ25" i="85"/>
  <c r="DY25" i="85"/>
  <c r="DX25" i="85"/>
  <c r="EA24" i="85"/>
  <c r="DZ24" i="85"/>
  <c r="DY24" i="85"/>
  <c r="DX24" i="85"/>
  <c r="EA23" i="85"/>
  <c r="DZ23" i="85"/>
  <c r="DY23" i="85"/>
  <c r="DX23" i="85"/>
  <c r="EA22" i="85"/>
  <c r="DZ22" i="85"/>
  <c r="DY22" i="85"/>
  <c r="DX22" i="85"/>
  <c r="EA21" i="85"/>
  <c r="DZ21" i="85"/>
  <c r="DY21" i="85"/>
  <c r="DX21" i="85"/>
  <c r="EA20" i="85"/>
  <c r="DZ20" i="85"/>
  <c r="DY20" i="85"/>
  <c r="DX20" i="85"/>
  <c r="EA19" i="85"/>
  <c r="DZ19" i="85"/>
  <c r="DY19" i="85"/>
  <c r="DX19" i="85"/>
  <c r="EA18" i="85"/>
  <c r="DZ18" i="85"/>
  <c r="DY18" i="85"/>
  <c r="DX18" i="85"/>
  <c r="EA17" i="85"/>
  <c r="DZ17" i="85"/>
  <c r="DY17" i="85"/>
  <c r="DX17" i="85"/>
  <c r="EA16" i="85"/>
  <c r="DZ16" i="85"/>
  <c r="DY16" i="85"/>
  <c r="DX16" i="85"/>
  <c r="EA15" i="85"/>
  <c r="DZ15" i="85"/>
  <c r="DY15" i="85"/>
  <c r="DX15" i="85"/>
  <c r="EA14" i="85"/>
  <c r="DZ14" i="85"/>
  <c r="DY14" i="85"/>
  <c r="DX14" i="85"/>
  <c r="EA13" i="85"/>
  <c r="DZ13" i="85"/>
  <c r="DY13" i="85"/>
  <c r="DX13" i="85"/>
  <c r="EA12" i="85"/>
  <c r="DZ12" i="85"/>
  <c r="DY12" i="85"/>
  <c r="DX12" i="85"/>
  <c r="EA11" i="85"/>
  <c r="DZ11" i="85"/>
  <c r="DY11" i="85"/>
  <c r="DX11" i="85"/>
  <c r="EA10" i="85"/>
  <c r="DZ10" i="85"/>
  <c r="DY10" i="85"/>
  <c r="DX10" i="85"/>
  <c r="EA9" i="85"/>
  <c r="DZ9" i="85"/>
  <c r="DY9" i="85"/>
  <c r="DX9" i="85"/>
  <c r="EA34" i="84"/>
  <c r="DZ34" i="84"/>
  <c r="DY34" i="84"/>
  <c r="DX34" i="84"/>
  <c r="EA33" i="84"/>
  <c r="DZ33" i="84"/>
  <c r="DY33" i="84"/>
  <c r="DX33" i="84"/>
  <c r="EA32" i="84"/>
  <c r="DZ32" i="84"/>
  <c r="DY32" i="84"/>
  <c r="DX32" i="84"/>
  <c r="EA31" i="84"/>
  <c r="DZ31" i="84"/>
  <c r="DY31" i="84"/>
  <c r="DX31" i="84"/>
  <c r="EA30" i="84"/>
  <c r="DZ30" i="84"/>
  <c r="DY30" i="84"/>
  <c r="DX30" i="84"/>
  <c r="EA29" i="84"/>
  <c r="DZ29" i="84"/>
  <c r="DY29" i="84"/>
  <c r="DX29" i="84"/>
  <c r="EA28" i="84"/>
  <c r="DZ28" i="84"/>
  <c r="DY28" i="84"/>
  <c r="DX28" i="84"/>
  <c r="EA27" i="84"/>
  <c r="DZ27" i="84"/>
  <c r="DY27" i="84"/>
  <c r="DX27" i="84"/>
  <c r="EA26" i="84"/>
  <c r="DZ26" i="84"/>
  <c r="DY26" i="84"/>
  <c r="DX26" i="84"/>
  <c r="EA25" i="84"/>
  <c r="DZ25" i="84"/>
  <c r="DY25" i="84"/>
  <c r="DX25" i="84"/>
  <c r="EA24" i="84"/>
  <c r="DZ24" i="84"/>
  <c r="DY24" i="84"/>
  <c r="DX24" i="84"/>
  <c r="EA23" i="84"/>
  <c r="DZ23" i="84"/>
  <c r="DY23" i="84"/>
  <c r="DX23" i="84"/>
  <c r="EA22" i="84"/>
  <c r="DZ22" i="84"/>
  <c r="DY22" i="84"/>
  <c r="DX22" i="84"/>
  <c r="EA21" i="84"/>
  <c r="DZ21" i="84"/>
  <c r="DY21" i="84"/>
  <c r="DX21" i="84"/>
  <c r="EA20" i="84"/>
  <c r="DZ20" i="84"/>
  <c r="DY20" i="84"/>
  <c r="DX20" i="84"/>
  <c r="EA19" i="84"/>
  <c r="DZ19" i="84"/>
  <c r="DY19" i="84"/>
  <c r="DX19" i="84"/>
  <c r="EA18" i="84"/>
  <c r="DZ18" i="84"/>
  <c r="DY18" i="84"/>
  <c r="DX18" i="84"/>
  <c r="EA17" i="84"/>
  <c r="DZ17" i="84"/>
  <c r="DY17" i="84"/>
  <c r="DX17" i="84"/>
  <c r="EA16" i="84"/>
  <c r="DZ16" i="84"/>
  <c r="DY16" i="84"/>
  <c r="DX16" i="84"/>
  <c r="EA15" i="84"/>
  <c r="DZ15" i="84"/>
  <c r="DY15" i="84"/>
  <c r="DX15" i="84"/>
  <c r="EA14" i="84"/>
  <c r="DZ14" i="84"/>
  <c r="DY14" i="84"/>
  <c r="DX14" i="84"/>
  <c r="EA13" i="84"/>
  <c r="DZ13" i="84"/>
  <c r="DY13" i="84"/>
  <c r="DX13" i="84"/>
  <c r="EA12" i="84"/>
  <c r="DZ12" i="84"/>
  <c r="DY12" i="84"/>
  <c r="DX12" i="84"/>
  <c r="EA11" i="84"/>
  <c r="DZ11" i="84"/>
  <c r="DY11" i="84"/>
  <c r="DX11" i="84"/>
  <c r="EA10" i="84"/>
  <c r="DZ10" i="84"/>
  <c r="DY10" i="84"/>
  <c r="DX10" i="84"/>
  <c r="EA9" i="84"/>
  <c r="DZ9" i="84"/>
  <c r="DY9" i="84"/>
  <c r="DX9" i="84"/>
  <c r="EA34" i="76"/>
  <c r="DZ34" i="76"/>
  <c r="DY34" i="76"/>
  <c r="DX34" i="76"/>
  <c r="EA33" i="76"/>
  <c r="DZ33" i="76"/>
  <c r="DY33" i="76"/>
  <c r="DX33" i="76"/>
  <c r="EA32" i="76"/>
  <c r="DZ32" i="76"/>
  <c r="DY32" i="76"/>
  <c r="DX32" i="76"/>
  <c r="EA31" i="76"/>
  <c r="DZ31" i="76"/>
  <c r="DY31" i="76"/>
  <c r="DX31" i="76"/>
  <c r="EA30" i="76"/>
  <c r="DZ30" i="76"/>
  <c r="DY30" i="76"/>
  <c r="DX30" i="76"/>
  <c r="EA29" i="76"/>
  <c r="DZ29" i="76"/>
  <c r="DY29" i="76"/>
  <c r="DX29" i="76"/>
  <c r="EA28" i="76"/>
  <c r="DZ28" i="76"/>
  <c r="DY28" i="76"/>
  <c r="DX28" i="76"/>
  <c r="EA27" i="76"/>
  <c r="DZ27" i="76"/>
  <c r="DY27" i="76"/>
  <c r="DX27" i="76"/>
  <c r="EA26" i="76"/>
  <c r="DZ26" i="76"/>
  <c r="DY26" i="76"/>
  <c r="DX26" i="76"/>
  <c r="EA25" i="76"/>
  <c r="DZ25" i="76"/>
  <c r="DY25" i="76"/>
  <c r="DX25" i="76"/>
  <c r="EA24" i="76"/>
  <c r="DZ24" i="76"/>
  <c r="DY24" i="76"/>
  <c r="DX24" i="76"/>
  <c r="EA23" i="76"/>
  <c r="DZ23" i="76"/>
  <c r="DY23" i="76"/>
  <c r="DX23" i="76"/>
  <c r="EA22" i="76"/>
  <c r="DZ22" i="76"/>
  <c r="DY22" i="76"/>
  <c r="DX22" i="76"/>
  <c r="EA21" i="76"/>
  <c r="DZ21" i="76"/>
  <c r="DY21" i="76"/>
  <c r="DX21" i="76"/>
  <c r="EA20" i="76"/>
  <c r="DZ20" i="76"/>
  <c r="DY20" i="76"/>
  <c r="DX20" i="76"/>
  <c r="EA19" i="76"/>
  <c r="DZ19" i="76"/>
  <c r="DY19" i="76"/>
  <c r="DX19" i="76"/>
  <c r="EA17" i="76"/>
  <c r="DZ17" i="76"/>
  <c r="DY17" i="76"/>
  <c r="DX17" i="76"/>
  <c r="EA16" i="76"/>
  <c r="DZ16" i="76"/>
  <c r="DY16" i="76"/>
  <c r="DX16" i="76"/>
  <c r="EA15" i="76"/>
  <c r="DZ15" i="76"/>
  <c r="DY15" i="76"/>
  <c r="DX15" i="76"/>
  <c r="EA14" i="76"/>
  <c r="DZ14" i="76"/>
  <c r="DY14" i="76"/>
  <c r="DX14" i="76"/>
  <c r="EA13" i="76"/>
  <c r="DZ13" i="76"/>
  <c r="DY13" i="76"/>
  <c r="DX13" i="76"/>
  <c r="EA12" i="76"/>
  <c r="DZ12" i="76"/>
  <c r="DY12" i="76"/>
  <c r="DX12" i="76"/>
  <c r="EA11" i="76"/>
  <c r="DZ11" i="76"/>
  <c r="DY11" i="76"/>
  <c r="DX11" i="76"/>
  <c r="EA10" i="76"/>
  <c r="DZ10" i="76"/>
  <c r="DY10" i="76"/>
  <c r="DX10" i="76"/>
  <c r="EA9" i="76"/>
  <c r="DZ9" i="76"/>
  <c r="DY9" i="76"/>
  <c r="DX9" i="76"/>
  <c r="DQ8" i="76"/>
  <c r="EF34" i="87"/>
  <c r="EF31" i="87"/>
  <c r="EF11" i="87"/>
  <c r="EF17" i="87"/>
  <c r="EF32" i="86"/>
  <c r="EF20" i="86"/>
  <c r="EF15" i="86"/>
  <c r="EF14" i="86"/>
  <c r="EF13" i="86"/>
  <c r="EF10" i="88"/>
  <c r="EF16" i="88"/>
  <c r="EF17" i="88"/>
  <c r="EF23" i="88"/>
  <c r="EF33" i="85"/>
  <c r="EF20" i="85"/>
  <c r="EF14" i="85"/>
  <c r="EF10" i="85"/>
  <c r="EF26" i="85"/>
  <c r="EF19" i="85"/>
  <c r="EF25" i="85"/>
  <c r="EF21" i="85"/>
  <c r="EF29" i="84"/>
  <c r="EF11" i="84"/>
  <c r="EF25" i="76"/>
  <c r="EF16" i="76"/>
  <c r="EF19" i="76"/>
  <c r="EF11" i="76"/>
  <c r="EF13" i="76"/>
  <c r="EF12" i="76"/>
  <c r="D2" i="37"/>
  <c r="K33" i="87"/>
  <c r="M33" i="87" s="1"/>
  <c r="O33" i="87"/>
  <c r="P33" i="87"/>
  <c r="V33" i="87"/>
  <c r="W33" i="87" s="1"/>
  <c r="Z33" i="87"/>
  <c r="AA33" i="87"/>
  <c r="AG33" i="87"/>
  <c r="AH33" i="87" s="1"/>
  <c r="AK33" i="87"/>
  <c r="AL33" i="87"/>
  <c r="AR33" i="87"/>
  <c r="AS33" i="87" s="1"/>
  <c r="AV33" i="87"/>
  <c r="AW33" i="87"/>
  <c r="BC33" i="87"/>
  <c r="BG33" i="87"/>
  <c r="BH33" i="87"/>
  <c r="BN33" i="87"/>
  <c r="BP33" i="87" s="1"/>
  <c r="BR33" i="87"/>
  <c r="BS33" i="87"/>
  <c r="BY33" i="87"/>
  <c r="CC33" i="87"/>
  <c r="CD33" i="87"/>
  <c r="CJ33" i="87"/>
  <c r="CK33" i="87" s="1"/>
  <c r="CN33" i="87"/>
  <c r="CO33" i="87"/>
  <c r="CU33" i="87"/>
  <c r="CV33" i="87" s="1"/>
  <c r="CY33" i="87"/>
  <c r="CZ33" i="87"/>
  <c r="K33" i="84"/>
  <c r="L33" i="84" s="1"/>
  <c r="O33" i="84"/>
  <c r="P33" i="84"/>
  <c r="V33" i="84"/>
  <c r="W33" i="84" s="1"/>
  <c r="Z33" i="84"/>
  <c r="AA33" i="84"/>
  <c r="AG33" i="84"/>
  <c r="AI33" i="84" s="1"/>
  <c r="AK33" i="84"/>
  <c r="AL33" i="84"/>
  <c r="AR33" i="84"/>
  <c r="AV33" i="84"/>
  <c r="AW33" i="84"/>
  <c r="BC33" i="84"/>
  <c r="BD33" i="84" s="1"/>
  <c r="BG33" i="84"/>
  <c r="BH33" i="84"/>
  <c r="BN33" i="84"/>
  <c r="BO33" i="84" s="1"/>
  <c r="BR33" i="84"/>
  <c r="BS33" i="84"/>
  <c r="BY33" i="84"/>
  <c r="BZ33" i="84" s="1"/>
  <c r="CC33" i="84"/>
  <c r="CD33" i="84"/>
  <c r="CJ33" i="84"/>
  <c r="CK33" i="84" s="1"/>
  <c r="CN33" i="84"/>
  <c r="CO33" i="84"/>
  <c r="CU33" i="84"/>
  <c r="CW33" i="84" s="1"/>
  <c r="CY33" i="84"/>
  <c r="CZ33" i="84"/>
  <c r="K33" i="85"/>
  <c r="L33" i="85" s="1"/>
  <c r="O33" i="85"/>
  <c r="P33" i="85"/>
  <c r="V33" i="85"/>
  <c r="W33" i="85" s="1"/>
  <c r="Z33" i="85"/>
  <c r="AA33" i="85"/>
  <c r="AG33" i="85"/>
  <c r="AH33" i="85" s="1"/>
  <c r="AK33" i="85"/>
  <c r="AL33" i="85"/>
  <c r="AR33" i="85"/>
  <c r="AV33" i="85"/>
  <c r="AW33" i="85"/>
  <c r="BC33" i="85"/>
  <c r="BD33" i="85" s="1"/>
  <c r="BG33" i="85"/>
  <c r="BH33" i="85"/>
  <c r="BN33" i="85"/>
  <c r="BP33" i="85" s="1"/>
  <c r="BR33" i="85"/>
  <c r="BS33" i="85"/>
  <c r="BY33" i="85"/>
  <c r="CC33" i="85"/>
  <c r="CD33" i="85"/>
  <c r="CJ33" i="85"/>
  <c r="CK33" i="85" s="1"/>
  <c r="CN33" i="85"/>
  <c r="CO33" i="85"/>
  <c r="CU33" i="85"/>
  <c r="CV33" i="85" s="1"/>
  <c r="CY33" i="85"/>
  <c r="CZ33" i="85"/>
  <c r="K33" i="88"/>
  <c r="L33" i="88" s="1"/>
  <c r="O33" i="88"/>
  <c r="P33" i="88"/>
  <c r="V33" i="88"/>
  <c r="W33" i="88" s="1"/>
  <c r="Z33" i="88"/>
  <c r="AA33" i="88"/>
  <c r="AG33" i="88"/>
  <c r="AH33" i="88" s="1"/>
  <c r="AK33" i="88"/>
  <c r="AL33" i="88"/>
  <c r="AR33" i="88"/>
  <c r="AS33" i="88" s="1"/>
  <c r="AV33" i="88"/>
  <c r="AW33" i="88"/>
  <c r="BC33" i="88"/>
  <c r="BD33" i="88" s="1"/>
  <c r="BG33" i="88"/>
  <c r="BH33" i="88"/>
  <c r="BN33" i="88"/>
  <c r="BO33" i="88" s="1"/>
  <c r="BR33" i="88"/>
  <c r="BS33" i="88"/>
  <c r="BY33" i="88"/>
  <c r="BZ33" i="88" s="1"/>
  <c r="CC33" i="88"/>
  <c r="CD33" i="88"/>
  <c r="CJ33" i="88"/>
  <c r="CK33" i="88" s="1"/>
  <c r="CN33" i="88"/>
  <c r="CO33" i="88"/>
  <c r="CU33" i="88"/>
  <c r="CW33" i="88" s="1"/>
  <c r="CY33" i="88"/>
  <c r="CZ33" i="88"/>
  <c r="K33" i="86"/>
  <c r="M33" i="86" s="1"/>
  <c r="O33" i="86"/>
  <c r="P33" i="86"/>
  <c r="V33" i="86"/>
  <c r="W33" i="86" s="1"/>
  <c r="Z33" i="86"/>
  <c r="AA33" i="86"/>
  <c r="AG33" i="86"/>
  <c r="AH33" i="86" s="1"/>
  <c r="AK33" i="86"/>
  <c r="AL33" i="86"/>
  <c r="AR33" i="86"/>
  <c r="AS33" i="86" s="1"/>
  <c r="AV33" i="86"/>
  <c r="AW33" i="86"/>
  <c r="BC33" i="86"/>
  <c r="BD33" i="86" s="1"/>
  <c r="BG33" i="86"/>
  <c r="BH33" i="86"/>
  <c r="BN33" i="86"/>
  <c r="BP33" i="86" s="1"/>
  <c r="BR33" i="86"/>
  <c r="BS33" i="86"/>
  <c r="BY33" i="86"/>
  <c r="BZ33" i="86" s="1"/>
  <c r="CC33" i="86"/>
  <c r="CD33" i="86"/>
  <c r="CJ33" i="86"/>
  <c r="CK33" i="86" s="1"/>
  <c r="CN33" i="86"/>
  <c r="CO33" i="86"/>
  <c r="CU33" i="86"/>
  <c r="CV33" i="86" s="1"/>
  <c r="CY33" i="86"/>
  <c r="CZ33" i="86"/>
  <c r="K22" i="76"/>
  <c r="L22" i="76" s="1"/>
  <c r="O22" i="76"/>
  <c r="P22" i="76"/>
  <c r="V22" i="76"/>
  <c r="W22" i="76" s="1"/>
  <c r="Z22" i="76"/>
  <c r="AA22" i="76"/>
  <c r="AG22" i="76"/>
  <c r="AI22" i="76" s="1"/>
  <c r="AK22" i="76"/>
  <c r="AL22" i="76"/>
  <c r="AR22" i="76"/>
  <c r="AS22" i="76" s="1"/>
  <c r="AV22" i="76"/>
  <c r="AW22" i="76"/>
  <c r="BC22" i="76"/>
  <c r="BD22" i="76" s="1"/>
  <c r="BG22" i="76"/>
  <c r="BH22" i="76"/>
  <c r="BN22" i="76"/>
  <c r="BO22" i="76" s="1"/>
  <c r="BR22" i="76"/>
  <c r="BS22" i="76"/>
  <c r="BY22" i="76"/>
  <c r="BZ22" i="76" s="1"/>
  <c r="CC22" i="76"/>
  <c r="CD22" i="76"/>
  <c r="CJ22" i="76"/>
  <c r="CK22" i="76" s="1"/>
  <c r="CN22" i="76"/>
  <c r="CO22" i="76"/>
  <c r="CU22" i="76"/>
  <c r="CW22" i="76" s="1"/>
  <c r="CY22" i="76"/>
  <c r="CZ22" i="76"/>
  <c r="NZ36" i="88"/>
  <c r="NV36" i="88"/>
  <c r="NU36" i="88"/>
  <c r="NT36" i="88"/>
  <c r="NS36" i="88"/>
  <c r="NR36" i="88"/>
  <c r="NO36" i="88"/>
  <c r="NK36" i="88"/>
  <c r="NJ36" i="88"/>
  <c r="NI36" i="88"/>
  <c r="NH36" i="88"/>
  <c r="NG36" i="88"/>
  <c r="ND36" i="88"/>
  <c r="MZ36" i="88"/>
  <c r="MY36" i="88"/>
  <c r="MX36" i="88"/>
  <c r="MW36" i="88"/>
  <c r="MV36" i="88"/>
  <c r="MS36" i="88"/>
  <c r="MO36" i="88"/>
  <c r="MN36" i="88"/>
  <c r="MM36" i="88"/>
  <c r="ML36" i="88"/>
  <c r="MK36" i="88"/>
  <c r="MH36" i="88"/>
  <c r="MD36" i="88"/>
  <c r="MC36" i="88"/>
  <c r="MB36" i="88"/>
  <c r="MA36" i="88"/>
  <c r="LZ36" i="88"/>
  <c r="LW36" i="88"/>
  <c r="LS36" i="88"/>
  <c r="LR36" i="88"/>
  <c r="LQ36" i="88"/>
  <c r="LP36" i="88"/>
  <c r="LO36" i="88"/>
  <c r="LL36" i="88"/>
  <c r="LH36" i="88"/>
  <c r="LG36" i="88"/>
  <c r="LF36" i="88"/>
  <c r="LE36" i="88"/>
  <c r="LD36" i="88"/>
  <c r="LA36" i="88"/>
  <c r="KW36" i="88"/>
  <c r="KV36" i="88"/>
  <c r="KU36" i="88"/>
  <c r="KT36" i="88"/>
  <c r="KS36" i="88"/>
  <c r="KP36" i="88"/>
  <c r="KL36" i="88"/>
  <c r="KK36" i="88"/>
  <c r="KJ36" i="88"/>
  <c r="KI36" i="88"/>
  <c r="KH36" i="88"/>
  <c r="KE36" i="88"/>
  <c r="KA36" i="88"/>
  <c r="JZ36" i="88"/>
  <c r="JY36" i="88"/>
  <c r="JX36" i="88"/>
  <c r="JW36" i="88"/>
  <c r="JT36" i="88"/>
  <c r="JP36" i="88"/>
  <c r="JO36" i="88"/>
  <c r="JN36" i="88"/>
  <c r="JM36" i="88"/>
  <c r="JL36" i="88"/>
  <c r="IW36" i="88"/>
  <c r="IS36" i="88"/>
  <c r="IR36" i="88"/>
  <c r="IQ36" i="88"/>
  <c r="IP36" i="88"/>
  <c r="IO36" i="88"/>
  <c r="IL36" i="88"/>
  <c r="IH36" i="88"/>
  <c r="IG36" i="88"/>
  <c r="IF36" i="88"/>
  <c r="IE36" i="88"/>
  <c r="ID36" i="88"/>
  <c r="IA36" i="88"/>
  <c r="HW36" i="88"/>
  <c r="HV36" i="88"/>
  <c r="HU36" i="88"/>
  <c r="HT36" i="88"/>
  <c r="HS36" i="88"/>
  <c r="HP36" i="88"/>
  <c r="HL36" i="88"/>
  <c r="HK36" i="88"/>
  <c r="HJ36" i="88"/>
  <c r="HI36" i="88"/>
  <c r="HH36" i="88"/>
  <c r="HE36" i="88"/>
  <c r="HA36" i="88"/>
  <c r="GZ36" i="88"/>
  <c r="GY36" i="88"/>
  <c r="GX36" i="88"/>
  <c r="GW36" i="88"/>
  <c r="GT36" i="88"/>
  <c r="GP36" i="88"/>
  <c r="GO36" i="88"/>
  <c r="GN36" i="88"/>
  <c r="GM36" i="88"/>
  <c r="GL36" i="88"/>
  <c r="GI36" i="88"/>
  <c r="GE36" i="88"/>
  <c r="GD36" i="88"/>
  <c r="GC36" i="88"/>
  <c r="GB36" i="88"/>
  <c r="GA36" i="88"/>
  <c r="FX36" i="88"/>
  <c r="FT36" i="88"/>
  <c r="FS36" i="88"/>
  <c r="FR36" i="88"/>
  <c r="FQ36" i="88"/>
  <c r="FP36" i="88"/>
  <c r="FM36" i="88"/>
  <c r="FI36" i="88"/>
  <c r="FH36" i="88"/>
  <c r="FG36" i="88"/>
  <c r="FF36" i="88"/>
  <c r="FE36" i="88"/>
  <c r="FB36" i="88"/>
  <c r="EX36" i="88"/>
  <c r="EW36" i="88"/>
  <c r="EV36" i="88"/>
  <c r="EU36" i="88"/>
  <c r="ET36" i="88"/>
  <c r="EQ36" i="88"/>
  <c r="EM36" i="88"/>
  <c r="EL36" i="88"/>
  <c r="EK36" i="88"/>
  <c r="EJ36" i="88"/>
  <c r="EI36" i="88"/>
  <c r="DT36" i="88"/>
  <c r="DP36" i="88"/>
  <c r="DO36" i="88"/>
  <c r="DN36" i="88"/>
  <c r="DM36" i="88"/>
  <c r="DL36" i="88"/>
  <c r="PS36" i="88" s="1"/>
  <c r="DI36" i="88"/>
  <c r="DE36" i="88"/>
  <c r="DD36" i="88"/>
  <c r="DC36" i="88"/>
  <c r="DB36" i="88"/>
  <c r="DA36" i="88"/>
  <c r="CX36" i="88"/>
  <c r="CT36" i="88"/>
  <c r="CS36" i="88"/>
  <c r="CR36" i="88"/>
  <c r="CQ36" i="88"/>
  <c r="CP36" i="88"/>
  <c r="CM36" i="88"/>
  <c r="CI36" i="88"/>
  <c r="CH36" i="88"/>
  <c r="CG36" i="88"/>
  <c r="CF36" i="88"/>
  <c r="CE36" i="88"/>
  <c r="CB36" i="88"/>
  <c r="BX36" i="88"/>
  <c r="BW36" i="88"/>
  <c r="BV36" i="88"/>
  <c r="BU36" i="88"/>
  <c r="BT36" i="88"/>
  <c r="BQ36" i="88"/>
  <c r="BM36" i="88"/>
  <c r="BL36" i="88"/>
  <c r="BK36" i="88"/>
  <c r="BJ36" i="88"/>
  <c r="BI36" i="88"/>
  <c r="BF36" i="88"/>
  <c r="BB36" i="88"/>
  <c r="BA36" i="88"/>
  <c r="AZ36" i="88"/>
  <c r="AY36" i="88"/>
  <c r="AX36" i="88"/>
  <c r="AU36" i="88"/>
  <c r="AQ36" i="88"/>
  <c r="AP36" i="88"/>
  <c r="AO36" i="88"/>
  <c r="AN36" i="88"/>
  <c r="AM36" i="88"/>
  <c r="AJ36" i="88"/>
  <c r="AF36" i="88"/>
  <c r="AE36" i="88"/>
  <c r="AD36" i="88"/>
  <c r="AC36" i="88"/>
  <c r="AB36" i="88"/>
  <c r="Y36" i="88"/>
  <c r="U36" i="88"/>
  <c r="T36" i="88"/>
  <c r="S36" i="88"/>
  <c r="R36" i="88"/>
  <c r="Q36" i="88"/>
  <c r="N36" i="88"/>
  <c r="J36" i="88"/>
  <c r="I36" i="88"/>
  <c r="H36" i="88"/>
  <c r="G36" i="88"/>
  <c r="F36" i="88"/>
  <c r="PR35" i="88"/>
  <c r="PP35" i="88"/>
  <c r="PO35" i="88"/>
  <c r="PM35" i="88"/>
  <c r="PL35" i="88"/>
  <c r="PJ35" i="88"/>
  <c r="PI35" i="88"/>
  <c r="PG35" i="88"/>
  <c r="PF35" i="88"/>
  <c r="PD35" i="88"/>
  <c r="PC35" i="88"/>
  <c r="PA35" i="88"/>
  <c r="OZ35" i="88"/>
  <c r="OX35" i="88"/>
  <c r="OW35" i="88"/>
  <c r="OU35" i="88"/>
  <c r="OT35" i="88"/>
  <c r="OR35" i="88"/>
  <c r="OQ35" i="88"/>
  <c r="OO35" i="88"/>
  <c r="OB35" i="88"/>
  <c r="OA35" i="88"/>
  <c r="NW35" i="88"/>
  <c r="NY35" i="88" s="1"/>
  <c r="NQ35" i="88"/>
  <c r="NP35" i="88"/>
  <c r="NL35" i="88"/>
  <c r="NM35" i="88" s="1"/>
  <c r="NF35" i="88"/>
  <c r="NE35" i="88"/>
  <c r="NA35" i="88"/>
  <c r="NC35" i="88" s="1"/>
  <c r="MU35" i="88"/>
  <c r="MT35" i="88"/>
  <c r="MP35" i="88"/>
  <c r="MR35" i="88" s="1"/>
  <c r="MJ35" i="88"/>
  <c r="MI35" i="88"/>
  <c r="ME35" i="88"/>
  <c r="LY35" i="88"/>
  <c r="LX35" i="88"/>
  <c r="LT35" i="88"/>
  <c r="LV35" i="88" s="1"/>
  <c r="LN35" i="88"/>
  <c r="LM35" i="88"/>
  <c r="LI35" i="88"/>
  <c r="LK35" i="88" s="1"/>
  <c r="LC35" i="88"/>
  <c r="LB35" i="88"/>
  <c r="KX35" i="88"/>
  <c r="KY35" i="88" s="1"/>
  <c r="KR35" i="88"/>
  <c r="KQ35" i="88"/>
  <c r="KM35" i="88"/>
  <c r="KO35" i="88" s="1"/>
  <c r="KG35" i="88"/>
  <c r="KF35" i="88"/>
  <c r="KB35" i="88"/>
  <c r="JV35" i="88"/>
  <c r="JU35" i="88"/>
  <c r="JQ35" i="88"/>
  <c r="IY35" i="88"/>
  <c r="IX35" i="88"/>
  <c r="IT35" i="88"/>
  <c r="IU35" i="88" s="1"/>
  <c r="IN35" i="88"/>
  <c r="IM35" i="88"/>
  <c r="II35" i="88"/>
  <c r="IJ35" i="88" s="1"/>
  <c r="IC35" i="88"/>
  <c r="IB35" i="88"/>
  <c r="HX35" i="88"/>
  <c r="HR35" i="88"/>
  <c r="HQ35" i="88"/>
  <c r="HM35" i="88"/>
  <c r="HO35" i="88" s="1"/>
  <c r="HG35" i="88"/>
  <c r="HF35" i="88"/>
  <c r="HB35" i="88"/>
  <c r="GV35" i="88"/>
  <c r="GU35" i="88"/>
  <c r="GQ35" i="88"/>
  <c r="GS35" i="88" s="1"/>
  <c r="GK35" i="88"/>
  <c r="GJ35" i="88"/>
  <c r="GF35" i="88"/>
  <c r="GG35" i="88" s="1"/>
  <c r="FZ35" i="88"/>
  <c r="FY35" i="88"/>
  <c r="FU35" i="88"/>
  <c r="FO35" i="88"/>
  <c r="FN35" i="88"/>
  <c r="FJ35" i="88"/>
  <c r="FK35" i="88" s="1"/>
  <c r="FD35" i="88"/>
  <c r="FC35" i="88"/>
  <c r="EY35" i="88"/>
  <c r="FA35" i="88" s="1"/>
  <c r="ES35" i="88"/>
  <c r="ER35" i="88"/>
  <c r="EN35" i="88"/>
  <c r="EA35" i="88"/>
  <c r="DZ35" i="88"/>
  <c r="DY35" i="88"/>
  <c r="DX35" i="88"/>
  <c r="DV35" i="88"/>
  <c r="DU35" i="88"/>
  <c r="DQ35" i="88"/>
  <c r="DK35" i="88"/>
  <c r="DJ35" i="88"/>
  <c r="DF35" i="88"/>
  <c r="CZ35" i="88"/>
  <c r="CY35" i="88"/>
  <c r="CU35" i="88"/>
  <c r="CO35" i="88"/>
  <c r="CN35" i="88"/>
  <c r="CJ35" i="88"/>
  <c r="CD35" i="88"/>
  <c r="CC35" i="88"/>
  <c r="BY35" i="88"/>
  <c r="BS35" i="88"/>
  <c r="BR35" i="88"/>
  <c r="BN35" i="88"/>
  <c r="BH35" i="88"/>
  <c r="BG35" i="88"/>
  <c r="BC35" i="88"/>
  <c r="BD35" i="88" s="1"/>
  <c r="AW35" i="88"/>
  <c r="AV35" i="88"/>
  <c r="AR35" i="88"/>
  <c r="AL35" i="88"/>
  <c r="AK35" i="88"/>
  <c r="AG35" i="88"/>
  <c r="AA35" i="88"/>
  <c r="Z35" i="88"/>
  <c r="V35" i="88"/>
  <c r="W35" i="88" s="1"/>
  <c r="P35" i="88"/>
  <c r="O35" i="88"/>
  <c r="K35" i="88"/>
  <c r="PR34" i="88"/>
  <c r="PP34" i="88"/>
  <c r="PO34" i="88"/>
  <c r="PM34" i="88"/>
  <c r="PL34" i="88"/>
  <c r="PJ34" i="88"/>
  <c r="PI34" i="88"/>
  <c r="PG34" i="88"/>
  <c r="PF34" i="88"/>
  <c r="PD34" i="88"/>
  <c r="PC34" i="88"/>
  <c r="PA34" i="88"/>
  <c r="OZ34" i="88"/>
  <c r="OX34" i="88"/>
  <c r="OW34" i="88"/>
  <c r="OU34" i="88"/>
  <c r="OT34" i="88"/>
  <c r="OR34" i="88"/>
  <c r="OQ34" i="88"/>
  <c r="OO34" i="88"/>
  <c r="OB34" i="88"/>
  <c r="OA34" i="88"/>
  <c r="NW34" i="88"/>
  <c r="NX34" i="88" s="1"/>
  <c r="NQ34" i="88"/>
  <c r="NP34" i="88"/>
  <c r="NL34" i="88"/>
  <c r="NN34" i="88" s="1"/>
  <c r="NF34" i="88"/>
  <c r="NE34" i="88"/>
  <c r="NA34" i="88"/>
  <c r="MU34" i="88"/>
  <c r="MT34" i="88"/>
  <c r="MP34" i="88"/>
  <c r="MR34" i="88" s="1"/>
  <c r="MJ34" i="88"/>
  <c r="MI34" i="88"/>
  <c r="ME34" i="88"/>
  <c r="LY34" i="88"/>
  <c r="LX34" i="88"/>
  <c r="LT34" i="88"/>
  <c r="LV34" i="88" s="1"/>
  <c r="LN34" i="88"/>
  <c r="LM34" i="88"/>
  <c r="LI34" i="88"/>
  <c r="LJ34" i="88" s="1"/>
  <c r="LC34" i="88"/>
  <c r="LB34" i="88"/>
  <c r="KX34" i="88"/>
  <c r="KY34" i="88" s="1"/>
  <c r="KR34" i="88"/>
  <c r="KQ34" i="88"/>
  <c r="KM34" i="88"/>
  <c r="KN34" i="88" s="1"/>
  <c r="KG34" i="88"/>
  <c r="KF34" i="88"/>
  <c r="KB34" i="88"/>
  <c r="KD34" i="88" s="1"/>
  <c r="JV34" i="88"/>
  <c r="JU34" i="88"/>
  <c r="JQ34" i="88"/>
  <c r="IY34" i="88"/>
  <c r="IX34" i="88"/>
  <c r="IT34" i="88"/>
  <c r="IU34" i="88" s="1"/>
  <c r="IN34" i="88"/>
  <c r="IM34" i="88"/>
  <c r="II34" i="88"/>
  <c r="IK34" i="88" s="1"/>
  <c r="IC34" i="88"/>
  <c r="IB34" i="88"/>
  <c r="HX34" i="88"/>
  <c r="HZ34" i="88" s="1"/>
  <c r="HR34" i="88"/>
  <c r="HQ34" i="88"/>
  <c r="HM34" i="88"/>
  <c r="HG34" i="88"/>
  <c r="HF34" i="88"/>
  <c r="HB34" i="88"/>
  <c r="GV34" i="88"/>
  <c r="GU34" i="88"/>
  <c r="GQ34" i="88"/>
  <c r="GS34" i="88" s="1"/>
  <c r="GK34" i="88"/>
  <c r="GJ34" i="88"/>
  <c r="GF34" i="88"/>
  <c r="GG34" i="88" s="1"/>
  <c r="FZ34" i="88"/>
  <c r="FY34" i="88"/>
  <c r="FU34" i="88"/>
  <c r="FV34" i="88" s="1"/>
  <c r="FO34" i="88"/>
  <c r="FN34" i="88"/>
  <c r="FJ34" i="88"/>
  <c r="FL34" i="88" s="1"/>
  <c r="FD34" i="88"/>
  <c r="FC34" i="88"/>
  <c r="EY34" i="88"/>
  <c r="FA34" i="88" s="1"/>
  <c r="ES34" i="88"/>
  <c r="ER34" i="88"/>
  <c r="EN34" i="88"/>
  <c r="DV34" i="88"/>
  <c r="DU34" i="88"/>
  <c r="DQ34" i="88"/>
  <c r="DK34" i="88"/>
  <c r="DJ34" i="88"/>
  <c r="DF34" i="88"/>
  <c r="CZ34" i="88"/>
  <c r="CY34" i="88"/>
  <c r="CU34" i="88"/>
  <c r="CV34" i="88" s="1"/>
  <c r="CO34" i="88"/>
  <c r="CN34" i="88"/>
  <c r="CJ34" i="88"/>
  <c r="CK34" i="88" s="1"/>
  <c r="CD34" i="88"/>
  <c r="CC34" i="88"/>
  <c r="BY34" i="88"/>
  <c r="BS34" i="88"/>
  <c r="BR34" i="88"/>
  <c r="BN34" i="88"/>
  <c r="BH34" i="88"/>
  <c r="BG34" i="88"/>
  <c r="BC34" i="88"/>
  <c r="BD34" i="88" s="1"/>
  <c r="AW34" i="88"/>
  <c r="AV34" i="88"/>
  <c r="AR34" i="88"/>
  <c r="AL34" i="88"/>
  <c r="AK34" i="88"/>
  <c r="AG34" i="88"/>
  <c r="AH34" i="88" s="1"/>
  <c r="AA34" i="88"/>
  <c r="Z34" i="88"/>
  <c r="V34" i="88"/>
  <c r="W34" i="88" s="1"/>
  <c r="P34" i="88"/>
  <c r="O34" i="88"/>
  <c r="K34" i="88"/>
  <c r="PR33" i="88"/>
  <c r="PP33" i="88"/>
  <c r="PO33" i="88"/>
  <c r="PM33" i="88"/>
  <c r="PL33" i="88"/>
  <c r="PJ33" i="88"/>
  <c r="PI33" i="88"/>
  <c r="PG33" i="88"/>
  <c r="PF33" i="88"/>
  <c r="PD33" i="88"/>
  <c r="PC33" i="88"/>
  <c r="PA33" i="88"/>
  <c r="OZ33" i="88"/>
  <c r="OX33" i="88"/>
  <c r="OW33" i="88"/>
  <c r="OU33" i="88"/>
  <c r="OT33" i="88"/>
  <c r="OR33" i="88"/>
  <c r="OQ33" i="88"/>
  <c r="OO33" i="88"/>
  <c r="OB33" i="88"/>
  <c r="OA33" i="88"/>
  <c r="NW33" i="88"/>
  <c r="NY33" i="88" s="1"/>
  <c r="NQ33" i="88"/>
  <c r="NP33" i="88"/>
  <c r="NL33" i="88"/>
  <c r="NF33" i="88"/>
  <c r="NE33" i="88"/>
  <c r="NA33" i="88"/>
  <c r="MU33" i="88"/>
  <c r="MT33" i="88"/>
  <c r="MP33" i="88"/>
  <c r="MR33" i="88" s="1"/>
  <c r="MJ33" i="88"/>
  <c r="MI33" i="88"/>
  <c r="ME33" i="88"/>
  <c r="LY33" i="88"/>
  <c r="LX33" i="88"/>
  <c r="LT33" i="88"/>
  <c r="LV33" i="88" s="1"/>
  <c r="LN33" i="88"/>
  <c r="LM33" i="88"/>
  <c r="LI33" i="88"/>
  <c r="LK33" i="88" s="1"/>
  <c r="LC33" i="88"/>
  <c r="LB33" i="88"/>
  <c r="KX33" i="88"/>
  <c r="KZ33" i="88" s="1"/>
  <c r="KR33" i="88"/>
  <c r="KQ33" i="88"/>
  <c r="KM33" i="88"/>
  <c r="KO33" i="88" s="1"/>
  <c r="KG33" i="88"/>
  <c r="KF33" i="88"/>
  <c r="KB33" i="88"/>
  <c r="KD33" i="88" s="1"/>
  <c r="JV33" i="88"/>
  <c r="JU33" i="88"/>
  <c r="JQ33" i="88"/>
  <c r="IY33" i="88"/>
  <c r="IX33" i="88"/>
  <c r="IT33" i="88"/>
  <c r="IV33" i="88" s="1"/>
  <c r="IN33" i="88"/>
  <c r="IM33" i="88"/>
  <c r="II33" i="88"/>
  <c r="IJ33" i="88" s="1"/>
  <c r="IC33" i="88"/>
  <c r="IB33" i="88"/>
  <c r="HX33" i="88"/>
  <c r="HY33" i="88" s="1"/>
  <c r="HR33" i="88"/>
  <c r="HQ33" i="88"/>
  <c r="HM33" i="88"/>
  <c r="HG33" i="88"/>
  <c r="HF33" i="88"/>
  <c r="HB33" i="88"/>
  <c r="GV33" i="88"/>
  <c r="GU33" i="88"/>
  <c r="GQ33" i="88"/>
  <c r="GK33" i="88"/>
  <c r="GJ33" i="88"/>
  <c r="GF33" i="88"/>
  <c r="GH33" i="88" s="1"/>
  <c r="FZ33" i="88"/>
  <c r="FY33" i="88"/>
  <c r="FU33" i="88"/>
  <c r="FW33" i="88" s="1"/>
  <c r="FO33" i="88"/>
  <c r="FN33" i="88"/>
  <c r="FJ33" i="88"/>
  <c r="FK33" i="88" s="1"/>
  <c r="FD33" i="88"/>
  <c r="FC33" i="88"/>
  <c r="EY33" i="88"/>
  <c r="FA33" i="88" s="1"/>
  <c r="ES33" i="88"/>
  <c r="ER33" i="88"/>
  <c r="EN33" i="88"/>
  <c r="DV33" i="88"/>
  <c r="DU33" i="88"/>
  <c r="DQ33" i="88"/>
  <c r="DK33" i="88"/>
  <c r="DJ33" i="88"/>
  <c r="DF33" i="88"/>
  <c r="PR32" i="88"/>
  <c r="PP32" i="88"/>
  <c r="PO32" i="88"/>
  <c r="PM32" i="88"/>
  <c r="PL32" i="88"/>
  <c r="PJ32" i="88"/>
  <c r="PI32" i="88"/>
  <c r="PG32" i="88"/>
  <c r="PF32" i="88"/>
  <c r="PD32" i="88"/>
  <c r="PC32" i="88"/>
  <c r="PA32" i="88"/>
  <c r="OZ32" i="88"/>
  <c r="OX32" i="88"/>
  <c r="OW32" i="88"/>
  <c r="OU32" i="88"/>
  <c r="OT32" i="88"/>
  <c r="OR32" i="88"/>
  <c r="OQ32" i="88"/>
  <c r="OO32" i="88"/>
  <c r="OB32" i="88"/>
  <c r="OA32" i="88"/>
  <c r="NW32" i="88"/>
  <c r="NY32" i="88" s="1"/>
  <c r="NQ32" i="88"/>
  <c r="NP32" i="88"/>
  <c r="NL32" i="88"/>
  <c r="NM32" i="88" s="1"/>
  <c r="NF32" i="88"/>
  <c r="NE32" i="88"/>
  <c r="NA32" i="88"/>
  <c r="NC32" i="88" s="1"/>
  <c r="MU32" i="88"/>
  <c r="MT32" i="88"/>
  <c r="MP32" i="88"/>
  <c r="MR32" i="88" s="1"/>
  <c r="MJ32" i="88"/>
  <c r="MI32" i="88"/>
  <c r="ME32" i="88"/>
  <c r="LY32" i="88"/>
  <c r="LX32" i="88"/>
  <c r="LT32" i="88"/>
  <c r="LV32" i="88" s="1"/>
  <c r="LN32" i="88"/>
  <c r="LM32" i="88"/>
  <c r="LI32" i="88"/>
  <c r="LK32" i="88" s="1"/>
  <c r="LC32" i="88"/>
  <c r="LB32" i="88"/>
  <c r="KX32" i="88"/>
  <c r="KZ32" i="88" s="1"/>
  <c r="KR32" i="88"/>
  <c r="KQ32" i="88"/>
  <c r="KM32" i="88"/>
  <c r="KO32" i="88" s="1"/>
  <c r="KG32" i="88"/>
  <c r="KF32" i="88"/>
  <c r="KB32" i="88"/>
  <c r="JV32" i="88"/>
  <c r="JU32" i="88"/>
  <c r="JQ32" i="88"/>
  <c r="IY32" i="88"/>
  <c r="IX32" i="88"/>
  <c r="IT32" i="88"/>
  <c r="IV32" i="88" s="1"/>
  <c r="IN32" i="88"/>
  <c r="IM32" i="88"/>
  <c r="II32" i="88"/>
  <c r="IJ32" i="88" s="1"/>
  <c r="IC32" i="88"/>
  <c r="IB32" i="88"/>
  <c r="HX32" i="88"/>
  <c r="HY32" i="88" s="1"/>
  <c r="HR32" i="88"/>
  <c r="HQ32" i="88"/>
  <c r="HM32" i="88"/>
  <c r="HO32" i="88" s="1"/>
  <c r="HG32" i="88"/>
  <c r="HF32" i="88"/>
  <c r="HB32" i="88"/>
  <c r="GV32" i="88"/>
  <c r="GU32" i="88"/>
  <c r="GQ32" i="88"/>
  <c r="GS32" i="88" s="1"/>
  <c r="GK32" i="88"/>
  <c r="GJ32" i="88"/>
  <c r="GF32" i="88"/>
  <c r="GH32" i="88" s="1"/>
  <c r="FZ32" i="88"/>
  <c r="FY32" i="88"/>
  <c r="FU32" i="88"/>
  <c r="FV32" i="88" s="1"/>
  <c r="FO32" i="88"/>
  <c r="FN32" i="88"/>
  <c r="FJ32" i="88"/>
  <c r="FK32" i="88" s="1"/>
  <c r="FD32" i="88"/>
  <c r="FC32" i="88"/>
  <c r="EY32" i="88"/>
  <c r="ES32" i="88"/>
  <c r="ER32" i="88"/>
  <c r="EN32" i="88"/>
  <c r="DV32" i="88"/>
  <c r="DU32" i="88"/>
  <c r="DQ32" i="88"/>
  <c r="PT32" i="88" s="1"/>
  <c r="DK32" i="88"/>
  <c r="DJ32" i="88"/>
  <c r="DF32" i="88"/>
  <c r="CZ32" i="88"/>
  <c r="CY32" i="88"/>
  <c r="CU32" i="88"/>
  <c r="CO32" i="88"/>
  <c r="CN32" i="88"/>
  <c r="CJ32" i="88"/>
  <c r="CK32" i="88" s="1"/>
  <c r="CD32" i="88"/>
  <c r="CC32" i="88"/>
  <c r="BY32" i="88"/>
  <c r="BS32" i="88"/>
  <c r="BR32" i="88"/>
  <c r="BN32" i="88"/>
  <c r="BH32" i="88"/>
  <c r="BG32" i="88"/>
  <c r="BC32" i="88"/>
  <c r="AW32" i="88"/>
  <c r="AV32" i="88"/>
  <c r="AR32" i="88"/>
  <c r="AS32" i="88" s="1"/>
  <c r="AL32" i="88"/>
  <c r="AK32" i="88"/>
  <c r="AG32" i="88"/>
  <c r="AA32" i="88"/>
  <c r="Z32" i="88"/>
  <c r="V32" i="88"/>
  <c r="P32" i="88"/>
  <c r="O32" i="88"/>
  <c r="K32" i="88"/>
  <c r="PR31" i="88"/>
  <c r="PP31" i="88"/>
  <c r="PO31" i="88"/>
  <c r="PM31" i="88"/>
  <c r="PL31" i="88"/>
  <c r="PJ31" i="88"/>
  <c r="PI31" i="88"/>
  <c r="PG31" i="88"/>
  <c r="PF31" i="88"/>
  <c r="PD31" i="88"/>
  <c r="PC31" i="88"/>
  <c r="PA31" i="88"/>
  <c r="OZ31" i="88"/>
  <c r="OX31" i="88"/>
  <c r="OW31" i="88"/>
  <c r="OU31" i="88"/>
  <c r="OT31" i="88"/>
  <c r="OR31" i="88"/>
  <c r="OQ31" i="88"/>
  <c r="OO31" i="88"/>
  <c r="OB31" i="88"/>
  <c r="OA31" i="88"/>
  <c r="NW31" i="88"/>
  <c r="NY31" i="88" s="1"/>
  <c r="NQ31" i="88"/>
  <c r="NP31" i="88"/>
  <c r="NL31" i="88"/>
  <c r="NN31" i="88" s="1"/>
  <c r="NF31" i="88"/>
  <c r="NE31" i="88"/>
  <c r="NA31" i="88"/>
  <c r="NC31" i="88" s="1"/>
  <c r="MU31" i="88"/>
  <c r="MT31" i="88"/>
  <c r="MP31" i="88"/>
  <c r="MR31" i="88" s="1"/>
  <c r="MJ31" i="88"/>
  <c r="MI31" i="88"/>
  <c r="ME31" i="88"/>
  <c r="LY31" i="88"/>
  <c r="LX31" i="88"/>
  <c r="LT31" i="88"/>
  <c r="LV31" i="88" s="1"/>
  <c r="LN31" i="88"/>
  <c r="LM31" i="88"/>
  <c r="LI31" i="88"/>
  <c r="LC31" i="88"/>
  <c r="LB31" i="88"/>
  <c r="KX31" i="88"/>
  <c r="KZ31" i="88" s="1"/>
  <c r="KR31" i="88"/>
  <c r="KQ31" i="88"/>
  <c r="KM31" i="88"/>
  <c r="KO31" i="88" s="1"/>
  <c r="KG31" i="88"/>
  <c r="KF31" i="88"/>
  <c r="KB31" i="88"/>
  <c r="KD31" i="88" s="1"/>
  <c r="JV31" i="88"/>
  <c r="JU31" i="88"/>
  <c r="JQ31" i="88"/>
  <c r="IY31" i="88"/>
  <c r="IX31" i="88"/>
  <c r="IT31" i="88"/>
  <c r="IV31" i="88" s="1"/>
  <c r="IN31" i="88"/>
  <c r="IM31" i="88"/>
  <c r="II31" i="88"/>
  <c r="IJ31" i="88" s="1"/>
  <c r="IC31" i="88"/>
  <c r="IB31" i="88"/>
  <c r="HX31" i="88"/>
  <c r="HZ31" i="88" s="1"/>
  <c r="HR31" i="88"/>
  <c r="HQ31" i="88"/>
  <c r="HM31" i="88"/>
  <c r="HG31" i="88"/>
  <c r="HF31" i="88"/>
  <c r="HB31" i="88"/>
  <c r="GV31" i="88"/>
  <c r="GU31" i="88"/>
  <c r="GQ31" i="88"/>
  <c r="GS31" i="88" s="1"/>
  <c r="GK31" i="88"/>
  <c r="GJ31" i="88"/>
  <c r="GF31" i="88"/>
  <c r="FZ31" i="88"/>
  <c r="FY31" i="88"/>
  <c r="FU31" i="88"/>
  <c r="FV31" i="88" s="1"/>
  <c r="FO31" i="88"/>
  <c r="FN31" i="88"/>
  <c r="FJ31" i="88"/>
  <c r="FL31" i="88" s="1"/>
  <c r="FD31" i="88"/>
  <c r="FC31" i="88"/>
  <c r="EY31" i="88"/>
  <c r="FA31" i="88" s="1"/>
  <c r="ES31" i="88"/>
  <c r="ER31" i="88"/>
  <c r="EN31" i="88"/>
  <c r="DV31" i="88"/>
  <c r="DU31" i="88"/>
  <c r="DQ31" i="88"/>
  <c r="DK31" i="88"/>
  <c r="DJ31" i="88"/>
  <c r="DF31" i="88"/>
  <c r="DG31" i="88" s="1"/>
  <c r="CZ31" i="88"/>
  <c r="CY31" i="88"/>
  <c r="CU31" i="88"/>
  <c r="CO31" i="88"/>
  <c r="CN31" i="88"/>
  <c r="CJ31" i="88"/>
  <c r="CK31" i="88" s="1"/>
  <c r="CD31" i="88"/>
  <c r="CC31" i="88"/>
  <c r="BY31" i="88"/>
  <c r="BS31" i="88"/>
  <c r="BR31" i="88"/>
  <c r="BN31" i="88"/>
  <c r="BH31" i="88"/>
  <c r="BG31" i="88"/>
  <c r="BC31" i="88"/>
  <c r="BE31" i="88" s="1"/>
  <c r="AW31" i="88"/>
  <c r="AV31" i="88"/>
  <c r="AR31" i="88"/>
  <c r="AS31" i="88" s="1"/>
  <c r="AL31" i="88"/>
  <c r="AK31" i="88"/>
  <c r="AG31" i="88"/>
  <c r="AA31" i="88"/>
  <c r="Z31" i="88"/>
  <c r="V31" i="88"/>
  <c r="P31" i="88"/>
  <c r="O31" i="88"/>
  <c r="K31" i="88"/>
  <c r="PR30" i="88"/>
  <c r="PP30" i="88"/>
  <c r="PO30" i="88"/>
  <c r="PM30" i="88"/>
  <c r="PL30" i="88"/>
  <c r="PJ30" i="88"/>
  <c r="PI30" i="88"/>
  <c r="PG30" i="88"/>
  <c r="PF30" i="88"/>
  <c r="PD30" i="88"/>
  <c r="PC30" i="88"/>
  <c r="PA30" i="88"/>
  <c r="OZ30" i="88"/>
  <c r="OX30" i="88"/>
  <c r="OW30" i="88"/>
  <c r="OU30" i="88"/>
  <c r="OT30" i="88"/>
  <c r="OR30" i="88"/>
  <c r="OQ30" i="88"/>
  <c r="OO30" i="88"/>
  <c r="OB30" i="88"/>
  <c r="OA30" i="88"/>
  <c r="NW30" i="88"/>
  <c r="NQ30" i="88"/>
  <c r="NP30" i="88"/>
  <c r="NL30" i="88"/>
  <c r="NM30" i="88" s="1"/>
  <c r="NF30" i="88"/>
  <c r="NE30" i="88"/>
  <c r="NA30" i="88"/>
  <c r="NC30" i="88" s="1"/>
  <c r="MU30" i="88"/>
  <c r="MT30" i="88"/>
  <c r="MP30" i="88"/>
  <c r="MJ30" i="88"/>
  <c r="MI30" i="88"/>
  <c r="ME30" i="88"/>
  <c r="LY30" i="88"/>
  <c r="LX30" i="88"/>
  <c r="LT30" i="88"/>
  <c r="LV30" i="88" s="1"/>
  <c r="LN30" i="88"/>
  <c r="LM30" i="88"/>
  <c r="LI30" i="88"/>
  <c r="LJ30" i="88" s="1"/>
  <c r="LC30" i="88"/>
  <c r="LB30" i="88"/>
  <c r="KX30" i="88"/>
  <c r="KR30" i="88"/>
  <c r="KQ30" i="88"/>
  <c r="KM30" i="88"/>
  <c r="KO30" i="88" s="1"/>
  <c r="KG30" i="88"/>
  <c r="KF30" i="88"/>
  <c r="KB30" i="88"/>
  <c r="KD30" i="88" s="1"/>
  <c r="JV30" i="88"/>
  <c r="JU30" i="88"/>
  <c r="JQ30" i="88"/>
  <c r="IY30" i="88"/>
  <c r="IX30" i="88"/>
  <c r="IT30" i="88"/>
  <c r="IV30" i="88" s="1"/>
  <c r="IN30" i="88"/>
  <c r="IM30" i="88"/>
  <c r="II30" i="88"/>
  <c r="IJ30" i="88" s="1"/>
  <c r="IC30" i="88"/>
  <c r="IB30" i="88"/>
  <c r="HX30" i="88"/>
  <c r="HY30" i="88" s="1"/>
  <c r="HR30" i="88"/>
  <c r="HQ30" i="88"/>
  <c r="HM30" i="88"/>
  <c r="HO30" i="88" s="1"/>
  <c r="HG30" i="88"/>
  <c r="HF30" i="88"/>
  <c r="HB30" i="88"/>
  <c r="GV30" i="88"/>
  <c r="GU30" i="88"/>
  <c r="GQ30" i="88"/>
  <c r="GS30" i="88" s="1"/>
  <c r="GK30" i="88"/>
  <c r="GJ30" i="88"/>
  <c r="GF30" i="88"/>
  <c r="GH30" i="88" s="1"/>
  <c r="FZ30" i="88"/>
  <c r="FY30" i="88"/>
  <c r="FU30" i="88"/>
  <c r="FV30" i="88" s="1"/>
  <c r="FO30" i="88"/>
  <c r="FN30" i="88"/>
  <c r="FJ30" i="88"/>
  <c r="FD30" i="88"/>
  <c r="FC30" i="88"/>
  <c r="EY30" i="88"/>
  <c r="FA30" i="88" s="1"/>
  <c r="ES30" i="88"/>
  <c r="ER30" i="88"/>
  <c r="EN30" i="88"/>
  <c r="DV30" i="88"/>
  <c r="DU30" i="88"/>
  <c r="DQ30" i="88"/>
  <c r="DK30" i="88"/>
  <c r="DJ30" i="88"/>
  <c r="DF30" i="88"/>
  <c r="CZ30" i="88"/>
  <c r="CY30" i="88"/>
  <c r="CU30" i="88"/>
  <c r="CV30" i="88" s="1"/>
  <c r="CO30" i="88"/>
  <c r="CN30" i="88"/>
  <c r="CJ30" i="88"/>
  <c r="CK30" i="88" s="1"/>
  <c r="CD30" i="88"/>
  <c r="CC30" i="88"/>
  <c r="BY30" i="88"/>
  <c r="BS30" i="88"/>
  <c r="BR30" i="88"/>
  <c r="BN30" i="88"/>
  <c r="BH30" i="88"/>
  <c r="BG30" i="88"/>
  <c r="BC30" i="88"/>
  <c r="AW30" i="88"/>
  <c r="AV30" i="88"/>
  <c r="AR30" i="88"/>
  <c r="AL30" i="88"/>
  <c r="AK30" i="88"/>
  <c r="AG30" i="88"/>
  <c r="AH30" i="88" s="1"/>
  <c r="AA30" i="88"/>
  <c r="Z30" i="88"/>
  <c r="V30" i="88"/>
  <c r="P30" i="88"/>
  <c r="O30" i="88"/>
  <c r="K30" i="88"/>
  <c r="PR29" i="88"/>
  <c r="PP29" i="88"/>
  <c r="PO29" i="88"/>
  <c r="PM29" i="88"/>
  <c r="PL29" i="88"/>
  <c r="PJ29" i="88"/>
  <c r="PI29" i="88"/>
  <c r="PG29" i="88"/>
  <c r="PF29" i="88"/>
  <c r="PD29" i="88"/>
  <c r="PC29" i="88"/>
  <c r="PA29" i="88"/>
  <c r="OZ29" i="88"/>
  <c r="OX29" i="88"/>
  <c r="OW29" i="88"/>
  <c r="OU29" i="88"/>
  <c r="OT29" i="88"/>
  <c r="OR29" i="88"/>
  <c r="OQ29" i="88"/>
  <c r="OO29" i="88"/>
  <c r="OB29" i="88"/>
  <c r="OA29" i="88"/>
  <c r="NW29" i="88"/>
  <c r="NY29" i="88" s="1"/>
  <c r="NQ29" i="88"/>
  <c r="NP29" i="88"/>
  <c r="NL29" i="88"/>
  <c r="NN29" i="88" s="1"/>
  <c r="NF29" i="88"/>
  <c r="NE29" i="88"/>
  <c r="NA29" i="88"/>
  <c r="NB29" i="88" s="1"/>
  <c r="MU29" i="88"/>
  <c r="MT29" i="88"/>
  <c r="MP29" i="88"/>
  <c r="MJ29" i="88"/>
  <c r="MI29" i="88"/>
  <c r="ME29" i="88"/>
  <c r="MG29" i="88" s="1"/>
  <c r="LY29" i="88"/>
  <c r="LX29" i="88"/>
  <c r="LT29" i="88"/>
  <c r="LN29" i="88"/>
  <c r="LM29" i="88"/>
  <c r="LI29" i="88"/>
  <c r="LK29" i="88" s="1"/>
  <c r="LC29" i="88"/>
  <c r="LB29" i="88"/>
  <c r="KX29" i="88"/>
  <c r="KZ29" i="88" s="1"/>
  <c r="KR29" i="88"/>
  <c r="KQ29" i="88"/>
  <c r="KM29" i="88"/>
  <c r="KO29" i="88" s="1"/>
  <c r="KG29" i="88"/>
  <c r="KF29" i="88"/>
  <c r="KB29" i="88"/>
  <c r="KD29" i="88" s="1"/>
  <c r="JV29" i="88"/>
  <c r="JU29" i="88"/>
  <c r="JQ29" i="88"/>
  <c r="IY29" i="88"/>
  <c r="IX29" i="88"/>
  <c r="IT29" i="88"/>
  <c r="IN29" i="88"/>
  <c r="IM29" i="88"/>
  <c r="II29" i="88"/>
  <c r="IK29" i="88" s="1"/>
  <c r="IC29" i="88"/>
  <c r="IB29" i="88"/>
  <c r="HX29" i="88"/>
  <c r="HY29" i="88" s="1"/>
  <c r="HR29" i="88"/>
  <c r="HQ29" i="88"/>
  <c r="HM29" i="88"/>
  <c r="HG29" i="88"/>
  <c r="HF29" i="88"/>
  <c r="HB29" i="88"/>
  <c r="GV29" i="88"/>
  <c r="GU29" i="88"/>
  <c r="GQ29" i="88"/>
  <c r="GK29" i="88"/>
  <c r="GJ29" i="88"/>
  <c r="GF29" i="88"/>
  <c r="GG29" i="88" s="1"/>
  <c r="FZ29" i="88"/>
  <c r="FY29" i="88"/>
  <c r="FU29" i="88"/>
  <c r="FW29" i="88" s="1"/>
  <c r="FO29" i="88"/>
  <c r="FN29" i="88"/>
  <c r="FJ29" i="88"/>
  <c r="FD29" i="88"/>
  <c r="FC29" i="88"/>
  <c r="EY29" i="88"/>
  <c r="ES29" i="88"/>
  <c r="ER29" i="88"/>
  <c r="EN29" i="88"/>
  <c r="DV29" i="88"/>
  <c r="DU29" i="88"/>
  <c r="DQ29" i="88"/>
  <c r="DK29" i="88"/>
  <c r="DJ29" i="88"/>
  <c r="DF29" i="88"/>
  <c r="CZ29" i="88"/>
  <c r="CY29" i="88"/>
  <c r="CU29" i="88"/>
  <c r="CW29" i="88" s="1"/>
  <c r="CO29" i="88"/>
  <c r="CN29" i="88"/>
  <c r="CJ29" i="88"/>
  <c r="CD29" i="88"/>
  <c r="CC29" i="88"/>
  <c r="BY29" i="88"/>
  <c r="BS29" i="88"/>
  <c r="BR29" i="88"/>
  <c r="BN29" i="88"/>
  <c r="BH29" i="88"/>
  <c r="BG29" i="88"/>
  <c r="BC29" i="88"/>
  <c r="BD29" i="88" s="1"/>
  <c r="AW29" i="88"/>
  <c r="AV29" i="88"/>
  <c r="AR29" i="88"/>
  <c r="AS29" i="88" s="1"/>
  <c r="AL29" i="88"/>
  <c r="AK29" i="88"/>
  <c r="AG29" i="88"/>
  <c r="AA29" i="88"/>
  <c r="Z29" i="88"/>
  <c r="V29" i="88"/>
  <c r="P29" i="88"/>
  <c r="O29" i="88"/>
  <c r="K29" i="88"/>
  <c r="M29" i="88" s="1"/>
  <c r="PR28" i="88"/>
  <c r="PP28" i="88"/>
  <c r="PO28" i="88"/>
  <c r="PM28" i="88"/>
  <c r="PL28" i="88"/>
  <c r="PJ28" i="88"/>
  <c r="PI28" i="88"/>
  <c r="PG28" i="88"/>
  <c r="PF28" i="88"/>
  <c r="PD28" i="88"/>
  <c r="PC28" i="88"/>
  <c r="PA28" i="88"/>
  <c r="OZ28" i="88"/>
  <c r="OX28" i="88"/>
  <c r="OW28" i="88"/>
  <c r="OU28" i="88"/>
  <c r="OT28" i="88"/>
  <c r="OR28" i="88"/>
  <c r="OQ28" i="88"/>
  <c r="OO28" i="88"/>
  <c r="OB28" i="88"/>
  <c r="OA28" i="88"/>
  <c r="NW28" i="88"/>
  <c r="NQ28" i="88"/>
  <c r="NP28" i="88"/>
  <c r="NL28" i="88"/>
  <c r="NF28" i="88"/>
  <c r="NE28" i="88"/>
  <c r="NA28" i="88"/>
  <c r="NC28" i="88" s="1"/>
  <c r="MU28" i="88"/>
  <c r="MT28" i="88"/>
  <c r="MP28" i="88"/>
  <c r="MQ28" i="88" s="1"/>
  <c r="MJ28" i="88"/>
  <c r="MI28" i="88"/>
  <c r="ME28" i="88"/>
  <c r="LY28" i="88"/>
  <c r="LX28" i="88"/>
  <c r="LT28" i="88"/>
  <c r="LN28" i="88"/>
  <c r="LM28" i="88"/>
  <c r="LI28" i="88"/>
  <c r="LK28" i="88" s="1"/>
  <c r="LC28" i="88"/>
  <c r="LB28" i="88"/>
  <c r="KX28" i="88"/>
  <c r="KZ28" i="88" s="1"/>
  <c r="KR28" i="88"/>
  <c r="KQ28" i="88"/>
  <c r="KM28" i="88"/>
  <c r="KO28" i="88" s="1"/>
  <c r="KG28" i="88"/>
  <c r="KF28" i="88"/>
  <c r="KB28" i="88"/>
  <c r="JV28" i="88"/>
  <c r="JU28" i="88"/>
  <c r="JQ28" i="88"/>
  <c r="IY28" i="88"/>
  <c r="IX28" i="88"/>
  <c r="IT28" i="88"/>
  <c r="IN28" i="88"/>
  <c r="IM28" i="88"/>
  <c r="II28" i="88"/>
  <c r="IC28" i="88"/>
  <c r="IB28" i="88"/>
  <c r="HX28" i="88"/>
  <c r="HZ28" i="88" s="1"/>
  <c r="HR28" i="88"/>
  <c r="HQ28" i="88"/>
  <c r="HM28" i="88"/>
  <c r="HG28" i="88"/>
  <c r="HF28" i="88"/>
  <c r="HB28" i="88"/>
  <c r="HD28" i="88" s="1"/>
  <c r="GV28" i="88"/>
  <c r="GU28" i="88"/>
  <c r="GQ28" i="88"/>
  <c r="GK28" i="88"/>
  <c r="GJ28" i="88"/>
  <c r="GF28" i="88"/>
  <c r="FZ28" i="88"/>
  <c r="FY28" i="88"/>
  <c r="FU28" i="88"/>
  <c r="FV28" i="88" s="1"/>
  <c r="FO28" i="88"/>
  <c r="FN28" i="88"/>
  <c r="FJ28" i="88"/>
  <c r="FD28" i="88"/>
  <c r="FC28" i="88"/>
  <c r="EY28" i="88"/>
  <c r="ES28" i="88"/>
  <c r="ER28" i="88"/>
  <c r="EN28" i="88"/>
  <c r="EP28" i="88" s="1"/>
  <c r="DV28" i="88"/>
  <c r="DU28" i="88"/>
  <c r="DQ28" i="88"/>
  <c r="DK28" i="88"/>
  <c r="DJ28" i="88"/>
  <c r="DF28" i="88"/>
  <c r="CZ28" i="88"/>
  <c r="CY28" i="88"/>
  <c r="CU28" i="88"/>
  <c r="CO28" i="88"/>
  <c r="CN28" i="88"/>
  <c r="CJ28" i="88"/>
  <c r="CL28" i="88" s="1"/>
  <c r="CD28" i="88"/>
  <c r="CC28" i="88"/>
  <c r="BY28" i="88"/>
  <c r="CA28" i="88" s="1"/>
  <c r="BS28" i="88"/>
  <c r="BR28" i="88"/>
  <c r="BN28" i="88"/>
  <c r="BH28" i="88"/>
  <c r="BG28" i="88"/>
  <c r="BC28" i="88"/>
  <c r="AW28" i="88"/>
  <c r="AV28" i="88"/>
  <c r="AR28" i="88"/>
  <c r="AL28" i="88"/>
  <c r="AK28" i="88"/>
  <c r="AG28" i="88"/>
  <c r="AA28" i="88"/>
  <c r="Z28" i="88"/>
  <c r="V28" i="88"/>
  <c r="W28" i="88" s="1"/>
  <c r="P28" i="88"/>
  <c r="O28" i="88"/>
  <c r="K28" i="88"/>
  <c r="PR27" i="88"/>
  <c r="PP27" i="88"/>
  <c r="PO27" i="88"/>
  <c r="PM27" i="88"/>
  <c r="PL27" i="88"/>
  <c r="PJ27" i="88"/>
  <c r="PI27" i="88"/>
  <c r="PG27" i="88"/>
  <c r="PF27" i="88"/>
  <c r="PD27" i="88"/>
  <c r="PC27" i="88"/>
  <c r="PA27" i="88"/>
  <c r="OZ27" i="88"/>
  <c r="OX27" i="88"/>
  <c r="OW27" i="88"/>
  <c r="OU27" i="88"/>
  <c r="OT27" i="88"/>
  <c r="OR27" i="88"/>
  <c r="OQ27" i="88"/>
  <c r="OO27" i="88"/>
  <c r="OB27" i="88"/>
  <c r="OA27" i="88"/>
  <c r="NW27" i="88"/>
  <c r="NY27" i="88" s="1"/>
  <c r="NQ27" i="88"/>
  <c r="NP27" i="88"/>
  <c r="NL27" i="88"/>
  <c r="NF27" i="88"/>
  <c r="NE27" i="88"/>
  <c r="NA27" i="88"/>
  <c r="NC27" i="88" s="1"/>
  <c r="MU27" i="88"/>
  <c r="MT27" i="88"/>
  <c r="MP27" i="88"/>
  <c r="MJ27" i="88"/>
  <c r="MI27" i="88"/>
  <c r="ME27" i="88"/>
  <c r="MG27" i="88" s="1"/>
  <c r="LY27" i="88"/>
  <c r="LX27" i="88"/>
  <c r="LT27" i="88"/>
  <c r="LU27" i="88" s="1"/>
  <c r="LN27" i="88"/>
  <c r="LM27" i="88"/>
  <c r="LI27" i="88"/>
  <c r="LK27" i="88" s="1"/>
  <c r="LC27" i="88"/>
  <c r="LB27" i="88"/>
  <c r="KX27" i="88"/>
  <c r="KR27" i="88"/>
  <c r="KQ27" i="88"/>
  <c r="KM27" i="88"/>
  <c r="KG27" i="88"/>
  <c r="KF27" i="88"/>
  <c r="KB27" i="88"/>
  <c r="JV27" i="88"/>
  <c r="JU27" i="88"/>
  <c r="JQ27" i="88"/>
  <c r="IY27" i="88"/>
  <c r="IX27" i="88"/>
  <c r="IT27" i="88"/>
  <c r="IN27" i="88"/>
  <c r="IM27" i="88"/>
  <c r="II27" i="88"/>
  <c r="IC27" i="88"/>
  <c r="IB27" i="88"/>
  <c r="HX27" i="88"/>
  <c r="HR27" i="88"/>
  <c r="HQ27" i="88"/>
  <c r="HM27" i="88"/>
  <c r="HG27" i="88"/>
  <c r="HF27" i="88"/>
  <c r="HB27" i="88"/>
  <c r="GV27" i="88"/>
  <c r="GU27" i="88"/>
  <c r="GQ27" i="88"/>
  <c r="GS27" i="88" s="1"/>
  <c r="GK27" i="88"/>
  <c r="GJ27" i="88"/>
  <c r="GF27" i="88"/>
  <c r="GH27" i="88" s="1"/>
  <c r="FZ27" i="88"/>
  <c r="FY27" i="88"/>
  <c r="FU27" i="88"/>
  <c r="FO27" i="88"/>
  <c r="FN27" i="88"/>
  <c r="FJ27" i="88"/>
  <c r="FL27" i="88" s="1"/>
  <c r="FD27" i="88"/>
  <c r="FC27" i="88"/>
  <c r="EY27" i="88"/>
  <c r="EZ27" i="88" s="1"/>
  <c r="ES27" i="88"/>
  <c r="ER27" i="88"/>
  <c r="EN27" i="88"/>
  <c r="EO27" i="88" s="1"/>
  <c r="DV27" i="88"/>
  <c r="DU27" i="88"/>
  <c r="DQ27" i="88"/>
  <c r="DK27" i="88"/>
  <c r="DJ27" i="88"/>
  <c r="DF27" i="88"/>
  <c r="CZ27" i="88"/>
  <c r="CY27" i="88"/>
  <c r="CU27" i="88"/>
  <c r="CO27" i="88"/>
  <c r="CN27" i="88"/>
  <c r="CJ27" i="88"/>
  <c r="CL27" i="88" s="1"/>
  <c r="CD27" i="88"/>
  <c r="CC27" i="88"/>
  <c r="BY27" i="88"/>
  <c r="BS27" i="88"/>
  <c r="BR27" i="88"/>
  <c r="BN27" i="88"/>
  <c r="BH27" i="88"/>
  <c r="BG27" i="88"/>
  <c r="BC27" i="88"/>
  <c r="AW27" i="88"/>
  <c r="AV27" i="88"/>
  <c r="AR27" i="88"/>
  <c r="AL27" i="88"/>
  <c r="AK27" i="88"/>
  <c r="AG27" i="88"/>
  <c r="AA27" i="88"/>
  <c r="Z27" i="88"/>
  <c r="V27" i="88"/>
  <c r="P27" i="88"/>
  <c r="O27" i="88"/>
  <c r="K27" i="88"/>
  <c r="L27" i="88" s="1"/>
  <c r="PR9" i="88"/>
  <c r="PP9" i="88"/>
  <c r="PO9" i="88"/>
  <c r="PM9" i="88"/>
  <c r="PL9" i="88"/>
  <c r="PJ9" i="88"/>
  <c r="PI9" i="88"/>
  <c r="PG9" i="88"/>
  <c r="PF9" i="88"/>
  <c r="PD9" i="88"/>
  <c r="PC9" i="88"/>
  <c r="PA9" i="88"/>
  <c r="OZ9" i="88"/>
  <c r="OX9" i="88"/>
  <c r="OW9" i="88"/>
  <c r="OU9" i="88"/>
  <c r="OT9" i="88"/>
  <c r="OR9" i="88"/>
  <c r="OQ9" i="88"/>
  <c r="OO9" i="88"/>
  <c r="OB9" i="88"/>
  <c r="OA9" i="88"/>
  <c r="NW9" i="88"/>
  <c r="NY9" i="88" s="1"/>
  <c r="NQ9" i="88"/>
  <c r="NP9" i="88"/>
  <c r="NL9" i="88"/>
  <c r="NF9" i="88"/>
  <c r="NE9" i="88"/>
  <c r="NA9" i="88"/>
  <c r="NC9" i="88" s="1"/>
  <c r="MU9" i="88"/>
  <c r="MT9" i="88"/>
  <c r="MP9" i="88"/>
  <c r="MR9" i="88" s="1"/>
  <c r="MJ9" i="88"/>
  <c r="MI9" i="88"/>
  <c r="ME9" i="88"/>
  <c r="MF9" i="88" s="1"/>
  <c r="LY9" i="88"/>
  <c r="LX9" i="88"/>
  <c r="LT9" i="88"/>
  <c r="LV9" i="88" s="1"/>
  <c r="LN9" i="88"/>
  <c r="LM9" i="88"/>
  <c r="LI9" i="88"/>
  <c r="LC9" i="88"/>
  <c r="LB9" i="88"/>
  <c r="KX9" i="88"/>
  <c r="KY9" i="88" s="1"/>
  <c r="KR9" i="88"/>
  <c r="KQ9" i="88"/>
  <c r="KM9" i="88"/>
  <c r="KO9" i="88" s="1"/>
  <c r="KG9" i="88"/>
  <c r="KF9" i="88"/>
  <c r="KB9" i="88"/>
  <c r="JV9" i="88"/>
  <c r="JU9" i="88"/>
  <c r="JQ9" i="88"/>
  <c r="IY9" i="88"/>
  <c r="IX9" i="88"/>
  <c r="IT9" i="88"/>
  <c r="IV9" i="88" s="1"/>
  <c r="IN9" i="88"/>
  <c r="IM9" i="88"/>
  <c r="II9" i="88"/>
  <c r="IC9" i="88"/>
  <c r="IB9" i="88"/>
  <c r="HX9" i="88"/>
  <c r="HZ9" i="88" s="1"/>
  <c r="HR9" i="88"/>
  <c r="HQ9" i="88"/>
  <c r="HM9" i="88"/>
  <c r="HN9" i="88" s="1"/>
  <c r="HG9" i="88"/>
  <c r="HF9" i="88"/>
  <c r="HB9" i="88"/>
  <c r="HD9" i="88" s="1"/>
  <c r="GV9" i="88"/>
  <c r="GU9" i="88"/>
  <c r="GQ9" i="88"/>
  <c r="GR9" i="88" s="1"/>
  <c r="GK9" i="88"/>
  <c r="GJ9" i="88"/>
  <c r="GF9" i="88"/>
  <c r="GH9" i="88" s="1"/>
  <c r="FZ9" i="88"/>
  <c r="FY9" i="88"/>
  <c r="FU9" i="88"/>
  <c r="FV9" i="88" s="1"/>
  <c r="FO9" i="88"/>
  <c r="FN9" i="88"/>
  <c r="FJ9" i="88"/>
  <c r="FD9" i="88"/>
  <c r="FC9" i="88"/>
  <c r="EY9" i="88"/>
  <c r="EZ9" i="88" s="1"/>
  <c r="ES9" i="88"/>
  <c r="ER9" i="88"/>
  <c r="EN9" i="88"/>
  <c r="EO9" i="88" s="1"/>
  <c r="DV9" i="88"/>
  <c r="DU9" i="88"/>
  <c r="DQ9" i="88"/>
  <c r="DK9" i="88"/>
  <c r="DJ9" i="88"/>
  <c r="DF9" i="88"/>
  <c r="DH9" i="88" s="1"/>
  <c r="CZ9" i="88"/>
  <c r="CY9" i="88"/>
  <c r="CU9" i="88"/>
  <c r="CO9" i="88"/>
  <c r="CN9" i="88"/>
  <c r="CJ9" i="88"/>
  <c r="CD9" i="88"/>
  <c r="CC9" i="88"/>
  <c r="BY9" i="88"/>
  <c r="BS9" i="88"/>
  <c r="BR9" i="88"/>
  <c r="BN9" i="88"/>
  <c r="BH9" i="88"/>
  <c r="BG9" i="88"/>
  <c r="BC9" i="88"/>
  <c r="BE9" i="88" s="1"/>
  <c r="AW9" i="88"/>
  <c r="AV9" i="88"/>
  <c r="AR9" i="88"/>
  <c r="AL9" i="88"/>
  <c r="AK9" i="88"/>
  <c r="AG9" i="88"/>
  <c r="AI9" i="88" s="1"/>
  <c r="AA9" i="88"/>
  <c r="Z9" i="88"/>
  <c r="V9" i="88"/>
  <c r="P9" i="88"/>
  <c r="O9" i="88"/>
  <c r="K9" i="88"/>
  <c r="L9" i="88" s="1"/>
  <c r="PR26" i="88"/>
  <c r="PP26" i="88"/>
  <c r="PO26" i="88"/>
  <c r="PM26" i="88"/>
  <c r="PL26" i="88"/>
  <c r="PJ26" i="88"/>
  <c r="PI26" i="88"/>
  <c r="PG26" i="88"/>
  <c r="PF26" i="88"/>
  <c r="PD26" i="88"/>
  <c r="PC26" i="88"/>
  <c r="PA26" i="88"/>
  <c r="OZ26" i="88"/>
  <c r="OX26" i="88"/>
  <c r="OW26" i="88"/>
  <c r="OU26" i="88"/>
  <c r="OT26" i="88"/>
  <c r="OR26" i="88"/>
  <c r="OQ26" i="88"/>
  <c r="OO26" i="88"/>
  <c r="OB26" i="88"/>
  <c r="OA26" i="88"/>
  <c r="NW26" i="88"/>
  <c r="NY26" i="88" s="1"/>
  <c r="NQ26" i="88"/>
  <c r="NP26" i="88"/>
  <c r="NL26" i="88"/>
  <c r="NM26" i="88" s="1"/>
  <c r="NF26" i="88"/>
  <c r="NE26" i="88"/>
  <c r="NA26" i="88"/>
  <c r="NC26" i="88" s="1"/>
  <c r="MU26" i="88"/>
  <c r="MT26" i="88"/>
  <c r="MP26" i="88"/>
  <c r="MJ26" i="88"/>
  <c r="MI26" i="88"/>
  <c r="ME26" i="88"/>
  <c r="LY26" i="88"/>
  <c r="LX26" i="88"/>
  <c r="LT26" i="88"/>
  <c r="LV26" i="88" s="1"/>
  <c r="LN26" i="88"/>
  <c r="LM26" i="88"/>
  <c r="LI26" i="88"/>
  <c r="LK26" i="88" s="1"/>
  <c r="LC26" i="88"/>
  <c r="LB26" i="88"/>
  <c r="KX26" i="88"/>
  <c r="KY26" i="88" s="1"/>
  <c r="KR26" i="88"/>
  <c r="KQ26" i="88"/>
  <c r="KM26" i="88"/>
  <c r="KO26" i="88" s="1"/>
  <c r="KG26" i="88"/>
  <c r="KF26" i="88"/>
  <c r="KB26" i="88"/>
  <c r="KC26" i="88" s="1"/>
  <c r="JV26" i="88"/>
  <c r="JU26" i="88"/>
  <c r="JQ26" i="88"/>
  <c r="JS26" i="88" s="1"/>
  <c r="IY26" i="88"/>
  <c r="IX26" i="88"/>
  <c r="IT26" i="88"/>
  <c r="IN26" i="88"/>
  <c r="IM26" i="88"/>
  <c r="II26" i="88"/>
  <c r="IC26" i="88"/>
  <c r="IB26" i="88"/>
  <c r="HX26" i="88"/>
  <c r="HZ26" i="88" s="1"/>
  <c r="HR26" i="88"/>
  <c r="HQ26" i="88"/>
  <c r="HM26" i="88"/>
  <c r="HO26" i="88" s="1"/>
  <c r="HG26" i="88"/>
  <c r="HF26" i="88"/>
  <c r="HB26" i="88"/>
  <c r="HC26" i="88" s="1"/>
  <c r="GV26" i="88"/>
  <c r="GU26" i="88"/>
  <c r="GQ26" i="88"/>
  <c r="GK26" i="88"/>
  <c r="GJ26" i="88"/>
  <c r="GF26" i="88"/>
  <c r="FZ26" i="88"/>
  <c r="FY26" i="88"/>
  <c r="FU26" i="88"/>
  <c r="FO26" i="88"/>
  <c r="FN26" i="88"/>
  <c r="FJ26" i="88"/>
  <c r="FL26" i="88" s="1"/>
  <c r="FD26" i="88"/>
  <c r="FC26" i="88"/>
  <c r="EY26" i="88"/>
  <c r="FA26" i="88" s="1"/>
  <c r="ES26" i="88"/>
  <c r="ER26" i="88"/>
  <c r="EN26" i="88"/>
  <c r="EO26" i="88" s="1"/>
  <c r="DV26" i="88"/>
  <c r="DU26" i="88"/>
  <c r="DQ26" i="88"/>
  <c r="DK26" i="88"/>
  <c r="DJ26" i="88"/>
  <c r="DF26" i="88"/>
  <c r="CZ26" i="88"/>
  <c r="CY26" i="88"/>
  <c r="CU26" i="88"/>
  <c r="CW26" i="88" s="1"/>
  <c r="CO26" i="88"/>
  <c r="CN26" i="88"/>
  <c r="CJ26" i="88"/>
  <c r="CD26" i="88"/>
  <c r="CC26" i="88"/>
  <c r="BY26" i="88"/>
  <c r="BZ26" i="88" s="1"/>
  <c r="BS26" i="88"/>
  <c r="BR26" i="88"/>
  <c r="BN26" i="88"/>
  <c r="BH26" i="88"/>
  <c r="BG26" i="88"/>
  <c r="BC26" i="88"/>
  <c r="BD26" i="88" s="1"/>
  <c r="AW26" i="88"/>
  <c r="AV26" i="88"/>
  <c r="AR26" i="88"/>
  <c r="AL26" i="88"/>
  <c r="AK26" i="88"/>
  <c r="AG26" i="88"/>
  <c r="AH26" i="88" s="1"/>
  <c r="AA26" i="88"/>
  <c r="Z26" i="88"/>
  <c r="V26" i="88"/>
  <c r="P26" i="88"/>
  <c r="O26" i="88"/>
  <c r="K26" i="88"/>
  <c r="M26" i="88" s="1"/>
  <c r="PR10" i="88"/>
  <c r="PP10" i="88"/>
  <c r="PO10" i="88"/>
  <c r="PM10" i="88"/>
  <c r="PL10" i="88"/>
  <c r="PJ10" i="88"/>
  <c r="PI10" i="88"/>
  <c r="PG10" i="88"/>
  <c r="PF10" i="88"/>
  <c r="PD10" i="88"/>
  <c r="PC10" i="88"/>
  <c r="PA10" i="88"/>
  <c r="OZ10" i="88"/>
  <c r="OX10" i="88"/>
  <c r="OW10" i="88"/>
  <c r="OU10" i="88"/>
  <c r="OT10" i="88"/>
  <c r="OR10" i="88"/>
  <c r="OQ10" i="88"/>
  <c r="OO10" i="88"/>
  <c r="OB10" i="88"/>
  <c r="OA10" i="88"/>
  <c r="NW10" i="88"/>
  <c r="NY10" i="88" s="1"/>
  <c r="NQ10" i="88"/>
  <c r="NP10" i="88"/>
  <c r="NL10" i="88"/>
  <c r="NM10" i="88" s="1"/>
  <c r="NF10" i="88"/>
  <c r="NE10" i="88"/>
  <c r="NA10" i="88"/>
  <c r="NC10" i="88" s="1"/>
  <c r="MU10" i="88"/>
  <c r="MT10" i="88"/>
  <c r="MP10" i="88"/>
  <c r="MJ10" i="88"/>
  <c r="MI10" i="88"/>
  <c r="ME10" i="88"/>
  <c r="MF10" i="88" s="1"/>
  <c r="LY10" i="88"/>
  <c r="LX10" i="88"/>
  <c r="LT10" i="88"/>
  <c r="LV10" i="88" s="1"/>
  <c r="LN10" i="88"/>
  <c r="LM10" i="88"/>
  <c r="LI10" i="88"/>
  <c r="LC10" i="88"/>
  <c r="LB10" i="88"/>
  <c r="KX10" i="88"/>
  <c r="KY10" i="88" s="1"/>
  <c r="KR10" i="88"/>
  <c r="KQ10" i="88"/>
  <c r="KM10" i="88"/>
  <c r="KO10" i="88" s="1"/>
  <c r="KG10" i="88"/>
  <c r="KF10" i="88"/>
  <c r="KB10" i="88"/>
  <c r="KD10" i="88" s="1"/>
  <c r="JV10" i="88"/>
  <c r="JU10" i="88"/>
  <c r="JQ10" i="88"/>
  <c r="JR10" i="88" s="1"/>
  <c r="IY10" i="88"/>
  <c r="IX10" i="88"/>
  <c r="IT10" i="88"/>
  <c r="IN10" i="88"/>
  <c r="IM10" i="88"/>
  <c r="II10" i="88"/>
  <c r="IJ10" i="88" s="1"/>
  <c r="IC10" i="88"/>
  <c r="IB10" i="88"/>
  <c r="HX10" i="88"/>
  <c r="HR10" i="88"/>
  <c r="HQ10" i="88"/>
  <c r="HM10" i="88"/>
  <c r="HG10" i="88"/>
  <c r="HF10" i="88"/>
  <c r="HB10" i="88"/>
  <c r="HC10" i="88" s="1"/>
  <c r="GV10" i="88"/>
  <c r="GU10" i="88"/>
  <c r="GQ10" i="88"/>
  <c r="GS10" i="88" s="1"/>
  <c r="GK10" i="88"/>
  <c r="GJ10" i="88"/>
  <c r="GF10" i="88"/>
  <c r="GH10" i="88" s="1"/>
  <c r="FZ10" i="88"/>
  <c r="FY10" i="88"/>
  <c r="FU10" i="88"/>
  <c r="FO10" i="88"/>
  <c r="FN10" i="88"/>
  <c r="FJ10" i="88"/>
  <c r="FL10" i="88" s="1"/>
  <c r="FD10" i="88"/>
  <c r="FC10" i="88"/>
  <c r="EY10" i="88"/>
  <c r="FA10" i="88" s="1"/>
  <c r="ES10" i="88"/>
  <c r="ER10" i="88"/>
  <c r="EN10" i="88"/>
  <c r="DV10" i="88"/>
  <c r="DU10" i="88"/>
  <c r="DQ10" i="88"/>
  <c r="DK10" i="88"/>
  <c r="DJ10" i="88"/>
  <c r="DF10" i="88"/>
  <c r="CZ10" i="88"/>
  <c r="CY10" i="88"/>
  <c r="CU10" i="88"/>
  <c r="CV10" i="88" s="1"/>
  <c r="CO10" i="88"/>
  <c r="CN10" i="88"/>
  <c r="CJ10" i="88"/>
  <c r="CK10" i="88" s="1"/>
  <c r="CD10" i="88"/>
  <c r="CC10" i="88"/>
  <c r="BY10" i="88"/>
  <c r="BS10" i="88"/>
  <c r="BR10" i="88"/>
  <c r="BN10" i="88"/>
  <c r="BH10" i="88"/>
  <c r="BG10" i="88"/>
  <c r="BC10" i="88"/>
  <c r="AW10" i="88"/>
  <c r="AV10" i="88"/>
  <c r="AR10" i="88"/>
  <c r="AT10" i="88" s="1"/>
  <c r="AL10" i="88"/>
  <c r="AK10" i="88"/>
  <c r="AG10" i="88"/>
  <c r="AA10" i="88"/>
  <c r="Z10" i="88"/>
  <c r="V10" i="88"/>
  <c r="W10" i="88" s="1"/>
  <c r="P10" i="88"/>
  <c r="O10" i="88"/>
  <c r="K10" i="88"/>
  <c r="M10" i="88" s="1"/>
  <c r="PR16" i="88"/>
  <c r="PP16" i="88"/>
  <c r="PO16" i="88"/>
  <c r="PM16" i="88"/>
  <c r="PL16" i="88"/>
  <c r="PJ16" i="88"/>
  <c r="PI16" i="88"/>
  <c r="PG16" i="88"/>
  <c r="PF16" i="88"/>
  <c r="PD16" i="88"/>
  <c r="PC16" i="88"/>
  <c r="PA16" i="88"/>
  <c r="OZ16" i="88"/>
  <c r="OX16" i="88"/>
  <c r="OW16" i="88"/>
  <c r="OU16" i="88"/>
  <c r="OT16" i="88"/>
  <c r="OR16" i="88"/>
  <c r="OQ16" i="88"/>
  <c r="OO16" i="88"/>
  <c r="OB16" i="88"/>
  <c r="OA16" i="88"/>
  <c r="NW16" i="88"/>
  <c r="NY16" i="88" s="1"/>
  <c r="NQ16" i="88"/>
  <c r="NP16" i="88"/>
  <c r="NL16" i="88"/>
  <c r="NF16" i="88"/>
  <c r="NE16" i="88"/>
  <c r="NA16" i="88"/>
  <c r="NC16" i="88" s="1"/>
  <c r="MU16" i="88"/>
  <c r="MT16" i="88"/>
  <c r="MP16" i="88"/>
  <c r="MR16" i="88" s="1"/>
  <c r="MJ16" i="88"/>
  <c r="MI16" i="88"/>
  <c r="ME16" i="88"/>
  <c r="MF16" i="88" s="1"/>
  <c r="LY16" i="88"/>
  <c r="LX16" i="88"/>
  <c r="LT16" i="88"/>
  <c r="LN16" i="88"/>
  <c r="LM16" i="88"/>
  <c r="LI16" i="88"/>
  <c r="LC16" i="88"/>
  <c r="LB16" i="88"/>
  <c r="KX16" i="88"/>
  <c r="KY16" i="88" s="1"/>
  <c r="KR16" i="88"/>
  <c r="KQ16" i="88"/>
  <c r="KM16" i="88"/>
  <c r="KG16" i="88"/>
  <c r="KF16" i="88"/>
  <c r="KB16" i="88"/>
  <c r="KD16" i="88" s="1"/>
  <c r="JV16" i="88"/>
  <c r="JU16" i="88"/>
  <c r="JQ16" i="88"/>
  <c r="IY16" i="88"/>
  <c r="IX16" i="88"/>
  <c r="IT16" i="88"/>
  <c r="IN16" i="88"/>
  <c r="IM16" i="88"/>
  <c r="II16" i="88"/>
  <c r="IJ16" i="88" s="1"/>
  <c r="IC16" i="88"/>
  <c r="IB16" i="88"/>
  <c r="HX16" i="88"/>
  <c r="HZ16" i="88" s="1"/>
  <c r="HR16" i="88"/>
  <c r="HQ16" i="88"/>
  <c r="HM16" i="88"/>
  <c r="HO16" i="88" s="1"/>
  <c r="HG16" i="88"/>
  <c r="HF16" i="88"/>
  <c r="HB16" i="88"/>
  <c r="HC16" i="88" s="1"/>
  <c r="GV16" i="88"/>
  <c r="GU16" i="88"/>
  <c r="GQ16" i="88"/>
  <c r="GK16" i="88"/>
  <c r="GJ16" i="88"/>
  <c r="GF16" i="88"/>
  <c r="GH16" i="88" s="1"/>
  <c r="FZ16" i="88"/>
  <c r="FY16" i="88"/>
  <c r="FU16" i="88"/>
  <c r="FO16" i="88"/>
  <c r="FN16" i="88"/>
  <c r="FJ16" i="88"/>
  <c r="FD16" i="88"/>
  <c r="FC16" i="88"/>
  <c r="EY16" i="88"/>
  <c r="FA16" i="88" s="1"/>
  <c r="ES16" i="88"/>
  <c r="ER16" i="88"/>
  <c r="EN16" i="88"/>
  <c r="DV16" i="88"/>
  <c r="DU16" i="88"/>
  <c r="DQ16" i="88"/>
  <c r="DK16" i="88"/>
  <c r="DJ16" i="88"/>
  <c r="DF16" i="88"/>
  <c r="CZ16" i="88"/>
  <c r="CY16" i="88"/>
  <c r="CU16" i="88"/>
  <c r="CW16" i="88" s="1"/>
  <c r="CO16" i="88"/>
  <c r="CN16" i="88"/>
  <c r="CJ16" i="88"/>
  <c r="CK16" i="88" s="1"/>
  <c r="CD16" i="88"/>
  <c r="CC16" i="88"/>
  <c r="BY16" i="88"/>
  <c r="BS16" i="88"/>
  <c r="BR16" i="88"/>
  <c r="BN16" i="88"/>
  <c r="BO16" i="88" s="1"/>
  <c r="BH16" i="88"/>
  <c r="BG16" i="88"/>
  <c r="BC16" i="88"/>
  <c r="AW16" i="88"/>
  <c r="AV16" i="88"/>
  <c r="AR16" i="88"/>
  <c r="AT16" i="88" s="1"/>
  <c r="AL16" i="88"/>
  <c r="AK16" i="88"/>
  <c r="AG16" i="88"/>
  <c r="AI16" i="88" s="1"/>
  <c r="AA16" i="88"/>
  <c r="Z16" i="88"/>
  <c r="V16" i="88"/>
  <c r="W16" i="88" s="1"/>
  <c r="P16" i="88"/>
  <c r="O16" i="88"/>
  <c r="K16" i="88"/>
  <c r="M16" i="88" s="1"/>
  <c r="PR25" i="88"/>
  <c r="PP25" i="88"/>
  <c r="PO25" i="88"/>
  <c r="PM25" i="88"/>
  <c r="PL25" i="88"/>
  <c r="PJ25" i="88"/>
  <c r="PI25" i="88"/>
  <c r="PG25" i="88"/>
  <c r="PF25" i="88"/>
  <c r="PD25" i="88"/>
  <c r="PC25" i="88"/>
  <c r="PA25" i="88"/>
  <c r="OZ25" i="88"/>
  <c r="OX25" i="88"/>
  <c r="OW25" i="88"/>
  <c r="OU25" i="88"/>
  <c r="OT25" i="88"/>
  <c r="OR25" i="88"/>
  <c r="OQ25" i="88"/>
  <c r="OO25" i="88"/>
  <c r="OB25" i="88"/>
  <c r="OA25" i="88"/>
  <c r="NW25" i="88"/>
  <c r="NQ25" i="88"/>
  <c r="NP25" i="88"/>
  <c r="NL25" i="88"/>
  <c r="NN25" i="88" s="1"/>
  <c r="NF25" i="88"/>
  <c r="NE25" i="88"/>
  <c r="NA25" i="88"/>
  <c r="MU25" i="88"/>
  <c r="MT25" i="88"/>
  <c r="MP25" i="88"/>
  <c r="MJ25" i="88"/>
  <c r="MI25" i="88"/>
  <c r="ME25" i="88"/>
  <c r="MG25" i="88" s="1"/>
  <c r="LY25" i="88"/>
  <c r="LX25" i="88"/>
  <c r="LT25" i="88"/>
  <c r="LU25" i="88" s="1"/>
  <c r="LN25" i="88"/>
  <c r="LM25" i="88"/>
  <c r="LI25" i="88"/>
  <c r="LC25" i="88"/>
  <c r="LB25" i="88"/>
  <c r="KX25" i="88"/>
  <c r="KR25" i="88"/>
  <c r="KQ25" i="88"/>
  <c r="KM25" i="88"/>
  <c r="KG25" i="88"/>
  <c r="KF25" i="88"/>
  <c r="KB25" i="88"/>
  <c r="JV25" i="88"/>
  <c r="JU25" i="88"/>
  <c r="JQ25" i="88"/>
  <c r="JS25" i="88" s="1"/>
  <c r="IY25" i="88"/>
  <c r="IX25" i="88"/>
  <c r="IT25" i="88"/>
  <c r="IU25" i="88" s="1"/>
  <c r="IN25" i="88"/>
  <c r="IM25" i="88"/>
  <c r="II25" i="88"/>
  <c r="IC25" i="88"/>
  <c r="IB25" i="88"/>
  <c r="HX25" i="88"/>
  <c r="HR25" i="88"/>
  <c r="HQ25" i="88"/>
  <c r="HM25" i="88"/>
  <c r="HN25" i="88" s="1"/>
  <c r="HG25" i="88"/>
  <c r="HF25" i="88"/>
  <c r="HB25" i="88"/>
  <c r="HD25" i="88" s="1"/>
  <c r="GV25" i="88"/>
  <c r="GU25" i="88"/>
  <c r="GQ25" i="88"/>
  <c r="GS25" i="88" s="1"/>
  <c r="GK25" i="88"/>
  <c r="GJ25" i="88"/>
  <c r="GF25" i="88"/>
  <c r="GG25" i="88" s="1"/>
  <c r="FZ25" i="88"/>
  <c r="FY25" i="88"/>
  <c r="FU25" i="88"/>
  <c r="FW25" i="88" s="1"/>
  <c r="FO25" i="88"/>
  <c r="FN25" i="88"/>
  <c r="FJ25" i="88"/>
  <c r="FD25" i="88"/>
  <c r="FC25" i="88"/>
  <c r="EY25" i="88"/>
  <c r="ES25" i="88"/>
  <c r="ER25" i="88"/>
  <c r="EN25" i="88"/>
  <c r="EP25" i="88" s="1"/>
  <c r="DV25" i="88"/>
  <c r="DU25" i="88"/>
  <c r="DQ25" i="88"/>
  <c r="DK25" i="88"/>
  <c r="DJ25" i="88"/>
  <c r="DF25" i="88"/>
  <c r="DG25" i="88" s="1"/>
  <c r="CZ25" i="88"/>
  <c r="CY25" i="88"/>
  <c r="CU25" i="88"/>
  <c r="CO25" i="88"/>
  <c r="CN25" i="88"/>
  <c r="CJ25" i="88"/>
  <c r="CL25" i="88" s="1"/>
  <c r="CD25" i="88"/>
  <c r="CC25" i="88"/>
  <c r="BY25" i="88"/>
  <c r="CA25" i="88" s="1"/>
  <c r="BS25" i="88"/>
  <c r="BR25" i="88"/>
  <c r="BN25" i="88"/>
  <c r="BH25" i="88"/>
  <c r="BG25" i="88"/>
  <c r="BC25" i="88"/>
  <c r="AW25" i="88"/>
  <c r="AV25" i="88"/>
  <c r="AR25" i="88"/>
  <c r="AS25" i="88" s="1"/>
  <c r="AL25" i="88"/>
  <c r="AK25" i="88"/>
  <c r="AG25" i="88"/>
  <c r="AA25" i="88"/>
  <c r="Z25" i="88"/>
  <c r="V25" i="88"/>
  <c r="X25" i="88" s="1"/>
  <c r="P25" i="88"/>
  <c r="O25" i="88"/>
  <c r="K25" i="88"/>
  <c r="PR18" i="88"/>
  <c r="PP18" i="88"/>
  <c r="PO18" i="88"/>
  <c r="PM18" i="88"/>
  <c r="PL18" i="88"/>
  <c r="PJ18" i="88"/>
  <c r="PI18" i="88"/>
  <c r="PG18" i="88"/>
  <c r="PF18" i="88"/>
  <c r="PD18" i="88"/>
  <c r="PC18" i="88"/>
  <c r="PA18" i="88"/>
  <c r="OZ18" i="88"/>
  <c r="OX18" i="88"/>
  <c r="OW18" i="88"/>
  <c r="OU18" i="88"/>
  <c r="OT18" i="88"/>
  <c r="OR18" i="88"/>
  <c r="OQ18" i="88"/>
  <c r="OO18" i="88"/>
  <c r="OB18" i="88"/>
  <c r="OA18" i="88"/>
  <c r="NW18" i="88"/>
  <c r="NY18" i="88" s="1"/>
  <c r="NQ18" i="88"/>
  <c r="NP18" i="88"/>
  <c r="NL18" i="88"/>
  <c r="NF18" i="88"/>
  <c r="NE18" i="88"/>
  <c r="NA18" i="88"/>
  <c r="MU18" i="88"/>
  <c r="MT18" i="88"/>
  <c r="MP18" i="88"/>
  <c r="MR18" i="88" s="1"/>
  <c r="MJ18" i="88"/>
  <c r="MI18" i="88"/>
  <c r="ME18" i="88"/>
  <c r="MG18" i="88" s="1"/>
  <c r="LY18" i="88"/>
  <c r="LX18" i="88"/>
  <c r="LT18" i="88"/>
  <c r="LN18" i="88"/>
  <c r="LM18" i="88"/>
  <c r="LI18" i="88"/>
  <c r="LK18" i="88" s="1"/>
  <c r="LC18" i="88"/>
  <c r="LB18" i="88"/>
  <c r="KX18" i="88"/>
  <c r="KR18" i="88"/>
  <c r="KQ18" i="88"/>
  <c r="KM18" i="88"/>
  <c r="KG18" i="88"/>
  <c r="KF18" i="88"/>
  <c r="KB18" i="88"/>
  <c r="KD18" i="88" s="1"/>
  <c r="JV18" i="88"/>
  <c r="JU18" i="88"/>
  <c r="JQ18" i="88"/>
  <c r="JS18" i="88" s="1"/>
  <c r="IY18" i="88"/>
  <c r="IX18" i="88"/>
  <c r="IT18" i="88"/>
  <c r="IN18" i="88"/>
  <c r="IM18" i="88"/>
  <c r="II18" i="88"/>
  <c r="IK18" i="88" s="1"/>
  <c r="IC18" i="88"/>
  <c r="IB18" i="88"/>
  <c r="HX18" i="88"/>
  <c r="HR18" i="88"/>
  <c r="HQ18" i="88"/>
  <c r="HM18" i="88"/>
  <c r="HG18" i="88"/>
  <c r="HF18" i="88"/>
  <c r="HB18" i="88"/>
  <c r="HD18" i="88" s="1"/>
  <c r="GV18" i="88"/>
  <c r="GU18" i="88"/>
  <c r="GQ18" i="88"/>
  <c r="GS18" i="88" s="1"/>
  <c r="GK18" i="88"/>
  <c r="GJ18" i="88"/>
  <c r="GF18" i="88"/>
  <c r="GH18" i="88" s="1"/>
  <c r="FZ18" i="88"/>
  <c r="FY18" i="88"/>
  <c r="FU18" i="88"/>
  <c r="FW18" i="88" s="1"/>
  <c r="FO18" i="88"/>
  <c r="FN18" i="88"/>
  <c r="FJ18" i="88"/>
  <c r="FD18" i="88"/>
  <c r="FC18" i="88"/>
  <c r="EY18" i="88"/>
  <c r="ES18" i="88"/>
  <c r="ER18" i="88"/>
  <c r="EN18" i="88"/>
  <c r="EP18" i="88" s="1"/>
  <c r="DV18" i="88"/>
  <c r="DU18" i="88"/>
  <c r="DQ18" i="88"/>
  <c r="DK18" i="88"/>
  <c r="DJ18" i="88"/>
  <c r="DF18" i="88"/>
  <c r="DH18" i="88" s="1"/>
  <c r="CZ18" i="88"/>
  <c r="CY18" i="88"/>
  <c r="CU18" i="88"/>
  <c r="CO18" i="88"/>
  <c r="CN18" i="88"/>
  <c r="CJ18" i="88"/>
  <c r="CK18" i="88" s="1"/>
  <c r="CD18" i="88"/>
  <c r="CC18" i="88"/>
  <c r="BY18" i="88"/>
  <c r="BS18" i="88"/>
  <c r="BR18" i="88"/>
  <c r="BN18" i="88"/>
  <c r="BH18" i="88"/>
  <c r="BG18" i="88"/>
  <c r="BC18" i="88"/>
  <c r="BE18" i="88" s="1"/>
  <c r="AW18" i="88"/>
  <c r="AV18" i="88"/>
  <c r="AR18" i="88"/>
  <c r="AT18" i="88" s="1"/>
  <c r="AL18" i="88"/>
  <c r="AK18" i="88"/>
  <c r="AG18" i="88"/>
  <c r="AA18" i="88"/>
  <c r="Z18" i="88"/>
  <c r="V18" i="88"/>
  <c r="P18" i="88"/>
  <c r="O18" i="88"/>
  <c r="K18" i="88"/>
  <c r="M18" i="88" s="1"/>
  <c r="PR15" i="88"/>
  <c r="PP15" i="88"/>
  <c r="PO15" i="88"/>
  <c r="PM15" i="88"/>
  <c r="PL15" i="88"/>
  <c r="PJ15" i="88"/>
  <c r="PI15" i="88"/>
  <c r="PG15" i="88"/>
  <c r="PF15" i="88"/>
  <c r="PD15" i="88"/>
  <c r="PC15" i="88"/>
  <c r="PA15" i="88"/>
  <c r="OZ15" i="88"/>
  <c r="OX15" i="88"/>
  <c r="OW15" i="88"/>
  <c r="OU15" i="88"/>
  <c r="OT15" i="88"/>
  <c r="OR15" i="88"/>
  <c r="OQ15" i="88"/>
  <c r="OO15" i="88"/>
  <c r="OB15" i="88"/>
  <c r="OA15" i="88"/>
  <c r="NW15" i="88"/>
  <c r="NY15" i="88" s="1"/>
  <c r="NQ15" i="88"/>
  <c r="NP15" i="88"/>
  <c r="NL15" i="88"/>
  <c r="NF15" i="88"/>
  <c r="NE15" i="88"/>
  <c r="NA15" i="88"/>
  <c r="MU15" i="88"/>
  <c r="MT15" i="88"/>
  <c r="MP15" i="88"/>
  <c r="MJ15" i="88"/>
  <c r="MI15" i="88"/>
  <c r="ME15" i="88"/>
  <c r="MF15" i="88" s="1"/>
  <c r="LY15" i="88"/>
  <c r="LX15" i="88"/>
  <c r="LT15" i="88"/>
  <c r="LV15" i="88" s="1"/>
  <c r="LN15" i="88"/>
  <c r="LM15" i="88"/>
  <c r="LI15" i="88"/>
  <c r="LK15" i="88" s="1"/>
  <c r="LC15" i="88"/>
  <c r="LB15" i="88"/>
  <c r="KX15" i="88"/>
  <c r="KR15" i="88"/>
  <c r="KQ15" i="88"/>
  <c r="KM15" i="88"/>
  <c r="KG15" i="88"/>
  <c r="KF15" i="88"/>
  <c r="KB15" i="88"/>
  <c r="JV15" i="88"/>
  <c r="JU15" i="88"/>
  <c r="JQ15" i="88"/>
  <c r="IY15" i="88"/>
  <c r="IX15" i="88"/>
  <c r="IT15" i="88"/>
  <c r="IN15" i="88"/>
  <c r="IM15" i="88"/>
  <c r="II15" i="88"/>
  <c r="IC15" i="88"/>
  <c r="IB15" i="88"/>
  <c r="HX15" i="88"/>
  <c r="HR15" i="88"/>
  <c r="HQ15" i="88"/>
  <c r="HM15" i="88"/>
  <c r="HN15" i="88" s="1"/>
  <c r="HG15" i="88"/>
  <c r="HF15" i="88"/>
  <c r="HB15" i="88"/>
  <c r="HC15" i="88" s="1"/>
  <c r="GV15" i="88"/>
  <c r="GU15" i="88"/>
  <c r="GQ15" i="88"/>
  <c r="GR15" i="88" s="1"/>
  <c r="GK15" i="88"/>
  <c r="GJ15" i="88"/>
  <c r="GF15" i="88"/>
  <c r="GH15" i="88" s="1"/>
  <c r="FZ15" i="88"/>
  <c r="FY15" i="88"/>
  <c r="FU15" i="88"/>
  <c r="FW15" i="88" s="1"/>
  <c r="FO15" i="88"/>
  <c r="FN15" i="88"/>
  <c r="FJ15" i="88"/>
  <c r="FD15" i="88"/>
  <c r="FC15" i="88"/>
  <c r="EY15" i="88"/>
  <c r="FA15" i="88" s="1"/>
  <c r="ES15" i="88"/>
  <c r="ER15" i="88"/>
  <c r="EN15" i="88"/>
  <c r="EO15" i="88" s="1"/>
  <c r="DV15" i="88"/>
  <c r="DU15" i="88"/>
  <c r="DQ15" i="88"/>
  <c r="DK15" i="88"/>
  <c r="DJ15" i="88"/>
  <c r="DF15" i="88"/>
  <c r="CZ15" i="88"/>
  <c r="CY15" i="88"/>
  <c r="CU15" i="88"/>
  <c r="CO15" i="88"/>
  <c r="CN15" i="88"/>
  <c r="CJ15" i="88"/>
  <c r="CL15" i="88" s="1"/>
  <c r="CD15" i="88"/>
  <c r="CC15" i="88"/>
  <c r="BY15" i="88"/>
  <c r="BS15" i="88"/>
  <c r="BR15" i="88"/>
  <c r="BN15" i="88"/>
  <c r="BO15" i="88" s="1"/>
  <c r="BH15" i="88"/>
  <c r="BG15" i="88"/>
  <c r="BC15" i="88"/>
  <c r="AW15" i="88"/>
  <c r="AV15" i="88"/>
  <c r="AR15" i="88"/>
  <c r="AT15" i="88" s="1"/>
  <c r="AL15" i="88"/>
  <c r="AK15" i="88"/>
  <c r="AG15" i="88"/>
  <c r="AA15" i="88"/>
  <c r="Z15" i="88"/>
  <c r="V15" i="88"/>
  <c r="P15" i="88"/>
  <c r="O15" i="88"/>
  <c r="K15" i="88"/>
  <c r="M15" i="88" s="1"/>
  <c r="PR6" i="88"/>
  <c r="PP6" i="88"/>
  <c r="PO6" i="88"/>
  <c r="PM6" i="88"/>
  <c r="PL6" i="88"/>
  <c r="PJ6" i="88"/>
  <c r="PI6" i="88"/>
  <c r="PG6" i="88"/>
  <c r="PF6" i="88"/>
  <c r="PD6" i="88"/>
  <c r="PC6" i="88"/>
  <c r="PA6" i="88"/>
  <c r="OZ6" i="88"/>
  <c r="OX6" i="88"/>
  <c r="OW6" i="88"/>
  <c r="OU6" i="88"/>
  <c r="OT6" i="88"/>
  <c r="OR6" i="88"/>
  <c r="OQ6" i="88"/>
  <c r="OO6" i="88"/>
  <c r="OB6" i="88"/>
  <c r="OA6" i="88"/>
  <c r="NW6" i="88"/>
  <c r="NX6" i="88" s="1"/>
  <c r="NQ6" i="88"/>
  <c r="NP6" i="88"/>
  <c r="NL6" i="88"/>
  <c r="NF6" i="88"/>
  <c r="NE6" i="88"/>
  <c r="NA6" i="88"/>
  <c r="MU6" i="88"/>
  <c r="MT6" i="88"/>
  <c r="MP6" i="88"/>
  <c r="MJ6" i="88"/>
  <c r="MI6" i="88"/>
  <c r="ME6" i="88"/>
  <c r="LY6" i="88"/>
  <c r="LX6" i="88"/>
  <c r="LT6" i="88"/>
  <c r="LV6" i="88" s="1"/>
  <c r="LN6" i="88"/>
  <c r="LM6" i="88"/>
  <c r="LI6" i="88"/>
  <c r="LK6" i="88" s="1"/>
  <c r="LC6" i="88"/>
  <c r="LB6" i="88"/>
  <c r="KX6" i="88"/>
  <c r="KR6" i="88"/>
  <c r="KQ6" i="88"/>
  <c r="KM6" i="88"/>
  <c r="KG6" i="88"/>
  <c r="KF6" i="88"/>
  <c r="KB6" i="88"/>
  <c r="KD6" i="88" s="1"/>
  <c r="JV6" i="88"/>
  <c r="JU6" i="88"/>
  <c r="JQ6" i="88"/>
  <c r="IY6" i="88"/>
  <c r="IX6" i="88"/>
  <c r="IT6" i="88"/>
  <c r="IU6" i="88" s="1"/>
  <c r="IN6" i="88"/>
  <c r="IM6" i="88"/>
  <c r="II6" i="88"/>
  <c r="IK6" i="88" s="1"/>
  <c r="IC6" i="88"/>
  <c r="IB6" i="88"/>
  <c r="HX6" i="88"/>
  <c r="HR6" i="88"/>
  <c r="HQ6" i="88"/>
  <c r="HM6" i="88"/>
  <c r="HN6" i="88" s="1"/>
  <c r="HG6" i="88"/>
  <c r="HF6" i="88"/>
  <c r="HB6" i="88"/>
  <c r="HC6" i="88" s="1"/>
  <c r="GV6" i="88"/>
  <c r="GU6" i="88"/>
  <c r="GQ6" i="88"/>
  <c r="GK6" i="88"/>
  <c r="GJ6" i="88"/>
  <c r="GF6" i="88"/>
  <c r="FZ6" i="88"/>
  <c r="FY6" i="88"/>
  <c r="FU6" i="88"/>
  <c r="FV6" i="88" s="1"/>
  <c r="FO6" i="88"/>
  <c r="FN6" i="88"/>
  <c r="FJ6" i="88"/>
  <c r="FD6" i="88"/>
  <c r="FC6" i="88"/>
  <c r="EY6" i="88"/>
  <c r="ES6" i="88"/>
  <c r="ER6" i="88"/>
  <c r="EN6" i="88"/>
  <c r="EO6" i="88" s="1"/>
  <c r="DV6" i="88"/>
  <c r="DU6" i="88"/>
  <c r="DQ6" i="88"/>
  <c r="PT6" i="88" s="1"/>
  <c r="DK6" i="88"/>
  <c r="DJ6" i="88"/>
  <c r="DF6" i="88"/>
  <c r="CZ6" i="88"/>
  <c r="CY6" i="88"/>
  <c r="CU6" i="88"/>
  <c r="CO6" i="88"/>
  <c r="CN6" i="88"/>
  <c r="CJ6" i="88"/>
  <c r="CD6" i="88"/>
  <c r="CC6" i="88"/>
  <c r="BY6" i="88"/>
  <c r="BS6" i="88"/>
  <c r="BR6" i="88"/>
  <c r="BN6" i="88"/>
  <c r="BH6" i="88"/>
  <c r="BG6" i="88"/>
  <c r="BC6" i="88"/>
  <c r="AW6" i="88"/>
  <c r="AV6" i="88"/>
  <c r="AR6" i="88"/>
  <c r="AT6" i="88" s="1"/>
  <c r="AL6" i="88"/>
  <c r="AK6" i="88"/>
  <c r="AG6" i="88"/>
  <c r="AI6" i="88" s="1"/>
  <c r="AA6" i="88"/>
  <c r="Z6" i="88"/>
  <c r="V6" i="88"/>
  <c r="X6" i="88" s="1"/>
  <c r="P6" i="88"/>
  <c r="O6" i="88"/>
  <c r="K6" i="88"/>
  <c r="PR5" i="88"/>
  <c r="PP5" i="88"/>
  <c r="PO5" i="88"/>
  <c r="PM5" i="88"/>
  <c r="PL5" i="88"/>
  <c r="PJ5" i="88"/>
  <c r="PI5" i="88"/>
  <c r="PG5" i="88"/>
  <c r="PF5" i="88"/>
  <c r="PD5" i="88"/>
  <c r="PC5" i="88"/>
  <c r="PA5" i="88"/>
  <c r="OZ5" i="88"/>
  <c r="OX5" i="88"/>
  <c r="OW5" i="88"/>
  <c r="OU5" i="88"/>
  <c r="OT5" i="88"/>
  <c r="OR5" i="88"/>
  <c r="OQ5" i="88"/>
  <c r="OO5" i="88"/>
  <c r="OB5" i="88"/>
  <c r="OA5" i="88"/>
  <c r="NW5" i="88"/>
  <c r="NY5" i="88" s="1"/>
  <c r="NQ5" i="88"/>
  <c r="NP5" i="88"/>
  <c r="NL5" i="88"/>
  <c r="NN5" i="88" s="1"/>
  <c r="NF5" i="88"/>
  <c r="NE5" i="88"/>
  <c r="NA5" i="88"/>
  <c r="NB5" i="88" s="1"/>
  <c r="MU5" i="88"/>
  <c r="MT5" i="88"/>
  <c r="MP5" i="88"/>
  <c r="MR5" i="88" s="1"/>
  <c r="MJ5" i="88"/>
  <c r="MI5" i="88"/>
  <c r="ME5" i="88"/>
  <c r="MF5" i="88" s="1"/>
  <c r="LY5" i="88"/>
  <c r="LX5" i="88"/>
  <c r="LU5" i="88"/>
  <c r="LT5" i="88"/>
  <c r="LV5" i="88" s="1"/>
  <c r="LN5" i="88"/>
  <c r="LM5" i="88"/>
  <c r="LI5" i="88"/>
  <c r="LK5" i="88" s="1"/>
  <c r="LC5" i="88"/>
  <c r="LB5" i="88"/>
  <c r="KX5" i="88"/>
  <c r="KR5" i="88"/>
  <c r="KQ5" i="88"/>
  <c r="KM5" i="88"/>
  <c r="KN5" i="88" s="1"/>
  <c r="KG5" i="88"/>
  <c r="KF5" i="88"/>
  <c r="KB5" i="88"/>
  <c r="KD5" i="88" s="1"/>
  <c r="JV5" i="88"/>
  <c r="JU5" i="88"/>
  <c r="JQ5" i="88"/>
  <c r="JR5" i="88" s="1"/>
  <c r="IY5" i="88"/>
  <c r="IX5" i="88"/>
  <c r="IT5" i="88"/>
  <c r="IU5" i="88" s="1"/>
  <c r="IN5" i="88"/>
  <c r="IM5" i="88"/>
  <c r="II5" i="88"/>
  <c r="IJ5" i="88" s="1"/>
  <c r="IC5" i="88"/>
  <c r="IB5" i="88"/>
  <c r="HX5" i="88"/>
  <c r="HR5" i="88"/>
  <c r="HQ5" i="88"/>
  <c r="HO5" i="88"/>
  <c r="HM5" i="88"/>
  <c r="HN5" i="88" s="1"/>
  <c r="HG5" i="88"/>
  <c r="HF5" i="88"/>
  <c r="HB5" i="88"/>
  <c r="HC5" i="88" s="1"/>
  <c r="GV5" i="88"/>
  <c r="GU5" i="88"/>
  <c r="GQ5" i="88"/>
  <c r="GK5" i="88"/>
  <c r="GJ5" i="88"/>
  <c r="GF5" i="88"/>
  <c r="GH5" i="88" s="1"/>
  <c r="FZ5" i="88"/>
  <c r="FY5" i="88"/>
  <c r="FU5" i="88"/>
  <c r="FO5" i="88"/>
  <c r="FN5" i="88"/>
  <c r="FJ5" i="88"/>
  <c r="FK5" i="88" s="1"/>
  <c r="FD5" i="88"/>
  <c r="FC5" i="88"/>
  <c r="EY5" i="88"/>
  <c r="EZ5" i="88" s="1"/>
  <c r="ES5" i="88"/>
  <c r="ER5" i="88"/>
  <c r="EN5" i="88"/>
  <c r="EP5" i="88" s="1"/>
  <c r="DV5" i="88"/>
  <c r="DU5" i="88"/>
  <c r="DQ5" i="88"/>
  <c r="DK5" i="88"/>
  <c r="DJ5" i="88"/>
  <c r="DF5" i="88"/>
  <c r="DH5" i="88" s="1"/>
  <c r="CZ5" i="88"/>
  <c r="CY5" i="88"/>
  <c r="CU5" i="88"/>
  <c r="CO5" i="88"/>
  <c r="CN5" i="88"/>
  <c r="CJ5" i="88"/>
  <c r="CL5" i="88" s="1"/>
  <c r="CD5" i="88"/>
  <c r="CC5" i="88"/>
  <c r="BY5" i="88"/>
  <c r="BZ5" i="88" s="1"/>
  <c r="BS5" i="88"/>
  <c r="BR5" i="88"/>
  <c r="BN5" i="88"/>
  <c r="BO5" i="88" s="1"/>
  <c r="BH5" i="88"/>
  <c r="BG5" i="88"/>
  <c r="BC5" i="88"/>
  <c r="AW5" i="88"/>
  <c r="AV5" i="88"/>
  <c r="AR5" i="88"/>
  <c r="AL5" i="88"/>
  <c r="AK5" i="88"/>
  <c r="AG5" i="88"/>
  <c r="AH5" i="88" s="1"/>
  <c r="AA5" i="88"/>
  <c r="Z5" i="88"/>
  <c r="V5" i="88"/>
  <c r="P5" i="88"/>
  <c r="O5" i="88"/>
  <c r="K5" i="88"/>
  <c r="L5" i="88" s="1"/>
  <c r="PR24" i="88"/>
  <c r="PP24" i="88"/>
  <c r="PO24" i="88"/>
  <c r="PM24" i="88"/>
  <c r="PL24" i="88"/>
  <c r="PJ24" i="88"/>
  <c r="PI24" i="88"/>
  <c r="PG24" i="88"/>
  <c r="PF24" i="88"/>
  <c r="PD24" i="88"/>
  <c r="PC24" i="88"/>
  <c r="PA24" i="88"/>
  <c r="OZ24" i="88"/>
  <c r="OX24" i="88"/>
  <c r="OW24" i="88"/>
  <c r="OU24" i="88"/>
  <c r="OT24" i="88"/>
  <c r="OR24" i="88"/>
  <c r="OQ24" i="88"/>
  <c r="OO24" i="88"/>
  <c r="OB24" i="88"/>
  <c r="OA24" i="88"/>
  <c r="NW24" i="88"/>
  <c r="NQ24" i="88"/>
  <c r="NP24" i="88"/>
  <c r="NL24" i="88"/>
  <c r="NF24" i="88"/>
  <c r="NE24" i="88"/>
  <c r="NA24" i="88"/>
  <c r="NC24" i="88" s="1"/>
  <c r="MU24" i="88"/>
  <c r="MT24" i="88"/>
  <c r="MP24" i="88"/>
  <c r="MJ24" i="88"/>
  <c r="MI24" i="88"/>
  <c r="ME24" i="88"/>
  <c r="LY24" i="88"/>
  <c r="LX24" i="88"/>
  <c r="LT24" i="88"/>
  <c r="LN24" i="88"/>
  <c r="LM24" i="88"/>
  <c r="LI24" i="88"/>
  <c r="LK24" i="88" s="1"/>
  <c r="LC24" i="88"/>
  <c r="LB24" i="88"/>
  <c r="KX24" i="88"/>
  <c r="KY24" i="88" s="1"/>
  <c r="KR24" i="88"/>
  <c r="KQ24" i="88"/>
  <c r="KM24" i="88"/>
  <c r="KO24" i="88" s="1"/>
  <c r="KG24" i="88"/>
  <c r="KF24" i="88"/>
  <c r="KB24" i="88"/>
  <c r="JV24" i="88"/>
  <c r="JU24" i="88"/>
  <c r="JQ24" i="88"/>
  <c r="IY24" i="88"/>
  <c r="IX24" i="88"/>
  <c r="IT24" i="88"/>
  <c r="IN24" i="88"/>
  <c r="IM24" i="88"/>
  <c r="II24" i="88"/>
  <c r="IK24" i="88" s="1"/>
  <c r="IC24" i="88"/>
  <c r="IB24" i="88"/>
  <c r="HX24" i="88"/>
  <c r="HR24" i="88"/>
  <c r="HQ24" i="88"/>
  <c r="HM24" i="88"/>
  <c r="HG24" i="88"/>
  <c r="HF24" i="88"/>
  <c r="HB24" i="88"/>
  <c r="HD24" i="88" s="1"/>
  <c r="GV24" i="88"/>
  <c r="GU24" i="88"/>
  <c r="GQ24" i="88"/>
  <c r="GK24" i="88"/>
  <c r="GJ24" i="88"/>
  <c r="GF24" i="88"/>
  <c r="FZ24" i="88"/>
  <c r="FY24" i="88"/>
  <c r="FU24" i="88"/>
  <c r="FW24" i="88" s="1"/>
  <c r="FO24" i="88"/>
  <c r="FN24" i="88"/>
  <c r="FJ24" i="88"/>
  <c r="FL24" i="88" s="1"/>
  <c r="FD24" i="88"/>
  <c r="FC24" i="88"/>
  <c r="EY24" i="88"/>
  <c r="ES24" i="88"/>
  <c r="ER24" i="88"/>
  <c r="EN24" i="88"/>
  <c r="EP24" i="88" s="1"/>
  <c r="DV24" i="88"/>
  <c r="DU24" i="88"/>
  <c r="DQ24" i="88"/>
  <c r="DK24" i="88"/>
  <c r="DJ24" i="88"/>
  <c r="DF24" i="88"/>
  <c r="CZ24" i="88"/>
  <c r="CY24" i="88"/>
  <c r="CU24" i="88"/>
  <c r="CV24" i="88" s="1"/>
  <c r="CO24" i="88"/>
  <c r="CN24" i="88"/>
  <c r="CJ24" i="88"/>
  <c r="CD24" i="88"/>
  <c r="CC24" i="88"/>
  <c r="BY24" i="88"/>
  <c r="BS24" i="88"/>
  <c r="BR24" i="88"/>
  <c r="BN24" i="88"/>
  <c r="BO24" i="88" s="1"/>
  <c r="BH24" i="88"/>
  <c r="BG24" i="88"/>
  <c r="BC24" i="88"/>
  <c r="AW24" i="88"/>
  <c r="AV24" i="88"/>
  <c r="AR24" i="88"/>
  <c r="AT24" i="88" s="1"/>
  <c r="AL24" i="88"/>
  <c r="AK24" i="88"/>
  <c r="AG24" i="88"/>
  <c r="AA24" i="88"/>
  <c r="Z24" i="88"/>
  <c r="V24" i="88"/>
  <c r="P24" i="88"/>
  <c r="O24" i="88"/>
  <c r="K24" i="88"/>
  <c r="PR17" i="88"/>
  <c r="PP17" i="88"/>
  <c r="PO17" i="88"/>
  <c r="PM17" i="88"/>
  <c r="PL17" i="88"/>
  <c r="PJ17" i="88"/>
  <c r="PI17" i="88"/>
  <c r="PG17" i="88"/>
  <c r="PF17" i="88"/>
  <c r="PD17" i="88"/>
  <c r="PC17" i="88"/>
  <c r="PA17" i="88"/>
  <c r="OZ17" i="88"/>
  <c r="OX17" i="88"/>
  <c r="OW17" i="88"/>
  <c r="OU17" i="88"/>
  <c r="OT17" i="88"/>
  <c r="OR17" i="88"/>
  <c r="OQ17" i="88"/>
  <c r="OO17" i="88"/>
  <c r="OB17" i="88"/>
  <c r="OA17" i="88"/>
  <c r="NW17" i="88"/>
  <c r="NX17" i="88" s="1"/>
  <c r="NQ17" i="88"/>
  <c r="NP17" i="88"/>
  <c r="NL17" i="88"/>
  <c r="NF17" i="88"/>
  <c r="NE17" i="88"/>
  <c r="NA17" i="88"/>
  <c r="NC17" i="88" s="1"/>
  <c r="MU17" i="88"/>
  <c r="MT17" i="88"/>
  <c r="MP17" i="88"/>
  <c r="MJ17" i="88"/>
  <c r="MI17" i="88"/>
  <c r="ME17" i="88"/>
  <c r="LY17" i="88"/>
  <c r="LX17" i="88"/>
  <c r="LT17" i="88"/>
  <c r="LN17" i="88"/>
  <c r="LM17" i="88"/>
  <c r="LI17" i="88"/>
  <c r="LJ17" i="88" s="1"/>
  <c r="LC17" i="88"/>
  <c r="LB17" i="88"/>
  <c r="KX17" i="88"/>
  <c r="KZ17" i="88" s="1"/>
  <c r="KR17" i="88"/>
  <c r="KQ17" i="88"/>
  <c r="KM17" i="88"/>
  <c r="KO17" i="88" s="1"/>
  <c r="KG17" i="88"/>
  <c r="KF17" i="88"/>
  <c r="KB17" i="88"/>
  <c r="JV17" i="88"/>
  <c r="JU17" i="88"/>
  <c r="JQ17" i="88"/>
  <c r="IY17" i="88"/>
  <c r="IX17" i="88"/>
  <c r="IT17" i="88"/>
  <c r="IN17" i="88"/>
  <c r="IM17" i="88"/>
  <c r="II17" i="88"/>
  <c r="IK17" i="88" s="1"/>
  <c r="IC17" i="88"/>
  <c r="IB17" i="88"/>
  <c r="HX17" i="88"/>
  <c r="HZ17" i="88" s="1"/>
  <c r="HR17" i="88"/>
  <c r="HQ17" i="88"/>
  <c r="HM17" i="88"/>
  <c r="HG17" i="88"/>
  <c r="HF17" i="88"/>
  <c r="HB17" i="88"/>
  <c r="HD17" i="88" s="1"/>
  <c r="GV17" i="88"/>
  <c r="GU17" i="88"/>
  <c r="GQ17" i="88"/>
  <c r="GK17" i="88"/>
  <c r="GJ17" i="88"/>
  <c r="GF17" i="88"/>
  <c r="FZ17" i="88"/>
  <c r="FY17" i="88"/>
  <c r="FU17" i="88"/>
  <c r="FW17" i="88" s="1"/>
  <c r="FO17" i="88"/>
  <c r="FN17" i="88"/>
  <c r="FJ17" i="88"/>
  <c r="FL17" i="88" s="1"/>
  <c r="FD17" i="88"/>
  <c r="FC17" i="88"/>
  <c r="EY17" i="88"/>
  <c r="ES17" i="88"/>
  <c r="ER17" i="88"/>
  <c r="EN17" i="88"/>
  <c r="EP17" i="88" s="1"/>
  <c r="DV17" i="88"/>
  <c r="DU17" i="88"/>
  <c r="DQ17" i="88"/>
  <c r="DK17" i="88"/>
  <c r="DJ17" i="88"/>
  <c r="DF17" i="88"/>
  <c r="CZ17" i="88"/>
  <c r="CY17" i="88"/>
  <c r="CU17" i="88"/>
  <c r="CV17" i="88" s="1"/>
  <c r="CO17" i="88"/>
  <c r="CN17" i="88"/>
  <c r="CJ17" i="88"/>
  <c r="CD17" i="88"/>
  <c r="CC17" i="88"/>
  <c r="BY17" i="88"/>
  <c r="BS17" i="88"/>
  <c r="BR17" i="88"/>
  <c r="BN17" i="88"/>
  <c r="BO17" i="88" s="1"/>
  <c r="BH17" i="88"/>
  <c r="BG17" i="88"/>
  <c r="BC17" i="88"/>
  <c r="AW17" i="88"/>
  <c r="AV17" i="88"/>
  <c r="AR17" i="88"/>
  <c r="AT17" i="88" s="1"/>
  <c r="AL17" i="88"/>
  <c r="AK17" i="88"/>
  <c r="AG17" i="88"/>
  <c r="AH17" i="88" s="1"/>
  <c r="AA17" i="88"/>
  <c r="Z17" i="88"/>
  <c r="V17" i="88"/>
  <c r="P17" i="88"/>
  <c r="O17" i="88"/>
  <c r="K17" i="88"/>
  <c r="PR23" i="88"/>
  <c r="PP23" i="88"/>
  <c r="PO23" i="88"/>
  <c r="PM23" i="88"/>
  <c r="PL23" i="88"/>
  <c r="PJ23" i="88"/>
  <c r="PI23" i="88"/>
  <c r="PG23" i="88"/>
  <c r="PF23" i="88"/>
  <c r="PD23" i="88"/>
  <c r="PC23" i="88"/>
  <c r="PA23" i="88"/>
  <c r="OZ23" i="88"/>
  <c r="OX23" i="88"/>
  <c r="OW23" i="88"/>
  <c r="OU23" i="88"/>
  <c r="OT23" i="88"/>
  <c r="OR23" i="88"/>
  <c r="OQ23" i="88"/>
  <c r="OO23" i="88"/>
  <c r="OB23" i="88"/>
  <c r="OA23" i="88"/>
  <c r="NW23" i="88"/>
  <c r="NX23" i="88" s="1"/>
  <c r="NQ23" i="88"/>
  <c r="NP23" i="88"/>
  <c r="NL23" i="88"/>
  <c r="NF23" i="88"/>
  <c r="NE23" i="88"/>
  <c r="NA23" i="88"/>
  <c r="MU23" i="88"/>
  <c r="MT23" i="88"/>
  <c r="MP23" i="88"/>
  <c r="MJ23" i="88"/>
  <c r="MI23" i="88"/>
  <c r="ME23" i="88"/>
  <c r="MG23" i="88" s="1"/>
  <c r="LY23" i="88"/>
  <c r="LX23" i="88"/>
  <c r="LT23" i="88"/>
  <c r="LN23" i="88"/>
  <c r="LM23" i="88"/>
  <c r="LI23" i="88"/>
  <c r="LK23" i="88" s="1"/>
  <c r="LC23" i="88"/>
  <c r="LB23" i="88"/>
  <c r="KX23" i="88"/>
  <c r="KY23" i="88" s="1"/>
  <c r="KR23" i="88"/>
  <c r="KQ23" i="88"/>
  <c r="KM23" i="88"/>
  <c r="KO23" i="88" s="1"/>
  <c r="KG23" i="88"/>
  <c r="KF23" i="88"/>
  <c r="KB23" i="88"/>
  <c r="JV23" i="88"/>
  <c r="JU23" i="88"/>
  <c r="JQ23" i="88"/>
  <c r="IY23" i="88"/>
  <c r="IX23" i="88"/>
  <c r="IT23" i="88"/>
  <c r="IV23" i="88" s="1"/>
  <c r="IN23" i="88"/>
  <c r="IM23" i="88"/>
  <c r="II23" i="88"/>
  <c r="IC23" i="88"/>
  <c r="IB23" i="88"/>
  <c r="HX23" i="88"/>
  <c r="HZ23" i="88" s="1"/>
  <c r="HR23" i="88"/>
  <c r="HQ23" i="88"/>
  <c r="HM23" i="88"/>
  <c r="HG23" i="88"/>
  <c r="HF23" i="88"/>
  <c r="HB23" i="88"/>
  <c r="HD23" i="88" s="1"/>
  <c r="GV23" i="88"/>
  <c r="GU23" i="88"/>
  <c r="GQ23" i="88"/>
  <c r="GK23" i="88"/>
  <c r="GJ23" i="88"/>
  <c r="GF23" i="88"/>
  <c r="FZ23" i="88"/>
  <c r="FY23" i="88"/>
  <c r="FU23" i="88"/>
  <c r="FW23" i="88" s="1"/>
  <c r="FO23" i="88"/>
  <c r="FN23" i="88"/>
  <c r="FJ23" i="88"/>
  <c r="FL23" i="88" s="1"/>
  <c r="FD23" i="88"/>
  <c r="FC23" i="88"/>
  <c r="EY23" i="88"/>
  <c r="ES23" i="88"/>
  <c r="ER23" i="88"/>
  <c r="EN23" i="88"/>
  <c r="EO23" i="88" s="1"/>
  <c r="DV23" i="88"/>
  <c r="DU23" i="88"/>
  <c r="DQ23" i="88"/>
  <c r="DK23" i="88"/>
  <c r="DJ23" i="88"/>
  <c r="DF23" i="88"/>
  <c r="DH23" i="88" s="1"/>
  <c r="CZ23" i="88"/>
  <c r="CY23" i="88"/>
  <c r="CU23" i="88"/>
  <c r="CV23" i="88" s="1"/>
  <c r="CO23" i="88"/>
  <c r="CN23" i="88"/>
  <c r="CJ23" i="88"/>
  <c r="CD23" i="88"/>
  <c r="CC23" i="88"/>
  <c r="BY23" i="88"/>
  <c r="BZ23" i="88" s="1"/>
  <c r="BS23" i="88"/>
  <c r="BR23" i="88"/>
  <c r="BN23" i="88"/>
  <c r="BP23" i="88" s="1"/>
  <c r="BH23" i="88"/>
  <c r="BG23" i="88"/>
  <c r="BC23" i="88"/>
  <c r="AW23" i="88"/>
  <c r="AV23" i="88"/>
  <c r="AR23" i="88"/>
  <c r="AL23" i="88"/>
  <c r="AK23" i="88"/>
  <c r="AG23" i="88"/>
  <c r="AH23" i="88" s="1"/>
  <c r="AA23" i="88"/>
  <c r="Z23" i="88"/>
  <c r="V23" i="88"/>
  <c r="P23" i="88"/>
  <c r="O23" i="88"/>
  <c r="K23" i="88"/>
  <c r="M23" i="88" s="1"/>
  <c r="PR8" i="88"/>
  <c r="PP8" i="88"/>
  <c r="PO8" i="88"/>
  <c r="PM8" i="88"/>
  <c r="PL8" i="88"/>
  <c r="PJ8" i="88"/>
  <c r="PI8" i="88"/>
  <c r="PG8" i="88"/>
  <c r="PF8" i="88"/>
  <c r="PD8" i="88"/>
  <c r="PC8" i="88"/>
  <c r="PA8" i="88"/>
  <c r="OZ8" i="88"/>
  <c r="OX8" i="88"/>
  <c r="OW8" i="88"/>
  <c r="OU8" i="88"/>
  <c r="OT8" i="88"/>
  <c r="OR8" i="88"/>
  <c r="OQ8" i="88"/>
  <c r="OO8" i="88"/>
  <c r="OB8" i="88"/>
  <c r="OA8" i="88"/>
  <c r="NW8" i="88"/>
  <c r="NY8" i="88" s="1"/>
  <c r="NQ8" i="88"/>
  <c r="NP8" i="88"/>
  <c r="NL8" i="88"/>
  <c r="NM8" i="88" s="1"/>
  <c r="NF8" i="88"/>
  <c r="NE8" i="88"/>
  <c r="NA8" i="88"/>
  <c r="NC8" i="88" s="1"/>
  <c r="MU8" i="88"/>
  <c r="MT8" i="88"/>
  <c r="MP8" i="88"/>
  <c r="MJ8" i="88"/>
  <c r="MI8" i="88"/>
  <c r="ME8" i="88"/>
  <c r="MG8" i="88" s="1"/>
  <c r="LY8" i="88"/>
  <c r="LX8" i="88"/>
  <c r="LT8" i="88"/>
  <c r="LN8" i="88"/>
  <c r="LM8" i="88"/>
  <c r="LI8" i="88"/>
  <c r="LC8" i="88"/>
  <c r="LB8" i="88"/>
  <c r="KX8" i="88"/>
  <c r="KZ8" i="88" s="1"/>
  <c r="KR8" i="88"/>
  <c r="KQ8" i="88"/>
  <c r="KM8" i="88"/>
  <c r="KO8" i="88" s="1"/>
  <c r="KG8" i="88"/>
  <c r="KF8" i="88"/>
  <c r="KB8" i="88"/>
  <c r="JV8" i="88"/>
  <c r="JU8" i="88"/>
  <c r="JQ8" i="88"/>
  <c r="IY8" i="88"/>
  <c r="IX8" i="88"/>
  <c r="IT8" i="88"/>
  <c r="IU8" i="88" s="1"/>
  <c r="IN8" i="88"/>
  <c r="IM8" i="88"/>
  <c r="II8" i="88"/>
  <c r="IJ8" i="88" s="1"/>
  <c r="IC8" i="88"/>
  <c r="IB8" i="88"/>
  <c r="HX8" i="88"/>
  <c r="HR8" i="88"/>
  <c r="HQ8" i="88"/>
  <c r="HM8" i="88"/>
  <c r="HG8" i="88"/>
  <c r="HF8" i="88"/>
  <c r="HB8" i="88"/>
  <c r="HD8" i="88" s="1"/>
  <c r="GV8" i="88"/>
  <c r="GU8" i="88"/>
  <c r="GQ8" i="88"/>
  <c r="GK8" i="88"/>
  <c r="GJ8" i="88"/>
  <c r="GF8" i="88"/>
  <c r="FZ8" i="88"/>
  <c r="FY8" i="88"/>
  <c r="FU8" i="88"/>
  <c r="FW8" i="88" s="1"/>
  <c r="FO8" i="88"/>
  <c r="FN8" i="88"/>
  <c r="FJ8" i="88"/>
  <c r="FD8" i="88"/>
  <c r="FC8" i="88"/>
  <c r="EY8" i="88"/>
  <c r="ES8" i="88"/>
  <c r="ER8" i="88"/>
  <c r="EN8" i="88"/>
  <c r="EO8" i="88" s="1"/>
  <c r="DV8" i="88"/>
  <c r="DU8" i="88"/>
  <c r="DQ8" i="88"/>
  <c r="DK8" i="88"/>
  <c r="DJ8" i="88"/>
  <c r="DF8" i="88"/>
  <c r="DG8" i="88" s="1"/>
  <c r="CZ8" i="88"/>
  <c r="CY8" i="88"/>
  <c r="CU8" i="88"/>
  <c r="CV8" i="88" s="1"/>
  <c r="CO8" i="88"/>
  <c r="CN8" i="88"/>
  <c r="CJ8" i="88"/>
  <c r="CD8" i="88"/>
  <c r="CC8" i="88"/>
  <c r="BY8" i="88"/>
  <c r="BS8" i="88"/>
  <c r="BR8" i="88"/>
  <c r="BN8" i="88"/>
  <c r="BH8" i="88"/>
  <c r="BG8" i="88"/>
  <c r="BC8" i="88"/>
  <c r="BE8" i="88" s="1"/>
  <c r="AW8" i="88"/>
  <c r="AV8" i="88"/>
  <c r="AR8" i="88"/>
  <c r="AT8" i="88" s="1"/>
  <c r="AL8" i="88"/>
  <c r="AK8" i="88"/>
  <c r="AG8" i="88"/>
  <c r="AA8" i="88"/>
  <c r="Z8" i="88"/>
  <c r="V8" i="88"/>
  <c r="P8" i="88"/>
  <c r="O8" i="88"/>
  <c r="K8" i="88"/>
  <c r="L8" i="88" s="1"/>
  <c r="PR22" i="88"/>
  <c r="PP22" i="88"/>
  <c r="PO22" i="88"/>
  <c r="PM22" i="88"/>
  <c r="PL22" i="88"/>
  <c r="PJ22" i="88"/>
  <c r="PI22" i="88"/>
  <c r="PG22" i="88"/>
  <c r="PF22" i="88"/>
  <c r="PD22" i="88"/>
  <c r="PC22" i="88"/>
  <c r="PA22" i="88"/>
  <c r="OZ22" i="88"/>
  <c r="OX22" i="88"/>
  <c r="OW22" i="88"/>
  <c r="OU22" i="88"/>
  <c r="OT22" i="88"/>
  <c r="OR22" i="88"/>
  <c r="OQ22" i="88"/>
  <c r="OO22" i="88"/>
  <c r="OB22" i="88"/>
  <c r="OA22" i="88"/>
  <c r="NW22" i="88"/>
  <c r="NQ22" i="88"/>
  <c r="NP22" i="88"/>
  <c r="NL22" i="88"/>
  <c r="NN22" i="88" s="1"/>
  <c r="NF22" i="88"/>
  <c r="NE22" i="88"/>
  <c r="NA22" i="88"/>
  <c r="NC22" i="88" s="1"/>
  <c r="MU22" i="88"/>
  <c r="MT22" i="88"/>
  <c r="MP22" i="88"/>
  <c r="MJ22" i="88"/>
  <c r="MI22" i="88"/>
  <c r="ME22" i="88"/>
  <c r="MG22" i="88" s="1"/>
  <c r="LY22" i="88"/>
  <c r="LX22" i="88"/>
  <c r="LT22" i="88"/>
  <c r="LU22" i="88" s="1"/>
  <c r="LN22" i="88"/>
  <c r="LM22" i="88"/>
  <c r="LI22" i="88"/>
  <c r="LJ22" i="88" s="1"/>
  <c r="LC22" i="88"/>
  <c r="LB22" i="88"/>
  <c r="KX22" i="88"/>
  <c r="KZ22" i="88" s="1"/>
  <c r="KR22" i="88"/>
  <c r="KQ22" i="88"/>
  <c r="KM22" i="88"/>
  <c r="KO22" i="88" s="1"/>
  <c r="KG22" i="88"/>
  <c r="KF22" i="88"/>
  <c r="KB22" i="88"/>
  <c r="JV22" i="88"/>
  <c r="JU22" i="88"/>
  <c r="JQ22" i="88"/>
  <c r="IY22" i="88"/>
  <c r="IX22" i="88"/>
  <c r="IT22" i="88"/>
  <c r="IN22" i="88"/>
  <c r="IM22" i="88"/>
  <c r="II22" i="88"/>
  <c r="IK22" i="88" s="1"/>
  <c r="IC22" i="88"/>
  <c r="IB22" i="88"/>
  <c r="HX22" i="88"/>
  <c r="HR22" i="88"/>
  <c r="HQ22" i="88"/>
  <c r="HM22" i="88"/>
  <c r="HG22" i="88"/>
  <c r="HF22" i="88"/>
  <c r="HB22" i="88"/>
  <c r="HD22" i="88" s="1"/>
  <c r="GV22" i="88"/>
  <c r="GU22" i="88"/>
  <c r="GQ22" i="88"/>
  <c r="GK22" i="88"/>
  <c r="GJ22" i="88"/>
  <c r="GF22" i="88"/>
  <c r="GG22" i="88" s="1"/>
  <c r="FZ22" i="88"/>
  <c r="FY22" i="88"/>
  <c r="FU22" i="88"/>
  <c r="FW22" i="88" s="1"/>
  <c r="FO22" i="88"/>
  <c r="FN22" i="88"/>
  <c r="FJ22" i="88"/>
  <c r="FL22" i="88" s="1"/>
  <c r="FD22" i="88"/>
  <c r="FC22" i="88"/>
  <c r="EY22" i="88"/>
  <c r="ES22" i="88"/>
  <c r="ER22" i="88"/>
  <c r="EN22" i="88"/>
  <c r="EP22" i="88" s="1"/>
  <c r="DV22" i="88"/>
  <c r="DU22" i="88"/>
  <c r="DQ22" i="88"/>
  <c r="DK22" i="88"/>
  <c r="DJ22" i="88"/>
  <c r="DF22" i="88"/>
  <c r="CZ22" i="88"/>
  <c r="CY22" i="88"/>
  <c r="CU22" i="88"/>
  <c r="CO22" i="88"/>
  <c r="CN22" i="88"/>
  <c r="CJ22" i="88"/>
  <c r="CD22" i="88"/>
  <c r="CC22" i="88"/>
  <c r="BY22" i="88"/>
  <c r="BS22" i="88"/>
  <c r="BR22" i="88"/>
  <c r="BN22" i="88"/>
  <c r="BO22" i="88" s="1"/>
  <c r="BH22" i="88"/>
  <c r="BG22" i="88"/>
  <c r="BC22" i="88"/>
  <c r="AW22" i="88"/>
  <c r="AV22" i="88"/>
  <c r="AR22" i="88"/>
  <c r="AT22" i="88" s="1"/>
  <c r="AL22" i="88"/>
  <c r="AK22" i="88"/>
  <c r="AG22" i="88"/>
  <c r="AH22" i="88" s="1"/>
  <c r="AA22" i="88"/>
  <c r="Z22" i="88"/>
  <c r="V22" i="88"/>
  <c r="P22" i="88"/>
  <c r="O22" i="88"/>
  <c r="K22" i="88"/>
  <c r="PR21" i="88"/>
  <c r="PP21" i="88"/>
  <c r="PO21" i="88"/>
  <c r="PM21" i="88"/>
  <c r="PL21" i="88"/>
  <c r="PJ21" i="88"/>
  <c r="PI21" i="88"/>
  <c r="PG21" i="88"/>
  <c r="PF21" i="88"/>
  <c r="PD21" i="88"/>
  <c r="PC21" i="88"/>
  <c r="PA21" i="88"/>
  <c r="OZ21" i="88"/>
  <c r="OX21" i="88"/>
  <c r="OW21" i="88"/>
  <c r="OU21" i="88"/>
  <c r="OT21" i="88"/>
  <c r="OR21" i="88"/>
  <c r="OQ21" i="88"/>
  <c r="OO21" i="88"/>
  <c r="OB21" i="88"/>
  <c r="OA21" i="88"/>
  <c r="NW21" i="88"/>
  <c r="NQ21" i="88"/>
  <c r="NP21" i="88"/>
  <c r="NL21" i="88"/>
  <c r="NF21" i="88"/>
  <c r="NE21" i="88"/>
  <c r="NA21" i="88"/>
  <c r="NC21" i="88" s="1"/>
  <c r="MU21" i="88"/>
  <c r="MT21" i="88"/>
  <c r="MP21" i="88"/>
  <c r="MJ21" i="88"/>
  <c r="MI21" i="88"/>
  <c r="ME21" i="88"/>
  <c r="LY21" i="88"/>
  <c r="LX21" i="88"/>
  <c r="LT21" i="88"/>
  <c r="LN21" i="88"/>
  <c r="LM21" i="88"/>
  <c r="LI21" i="88"/>
  <c r="LJ21" i="88" s="1"/>
  <c r="LC21" i="88"/>
  <c r="LB21" i="88"/>
  <c r="KX21" i="88"/>
  <c r="KR21" i="88"/>
  <c r="KQ21" i="88"/>
  <c r="KM21" i="88"/>
  <c r="KO21" i="88" s="1"/>
  <c r="KG21" i="88"/>
  <c r="KF21" i="88"/>
  <c r="KB21" i="88"/>
  <c r="JV21" i="88"/>
  <c r="JU21" i="88"/>
  <c r="JQ21" i="88"/>
  <c r="IY21" i="88"/>
  <c r="IX21" i="88"/>
  <c r="IT21" i="88"/>
  <c r="IU21" i="88" s="1"/>
  <c r="IN21" i="88"/>
  <c r="IM21" i="88"/>
  <c r="II21" i="88"/>
  <c r="IK21" i="88" s="1"/>
  <c r="IC21" i="88"/>
  <c r="IB21" i="88"/>
  <c r="HX21" i="88"/>
  <c r="HZ21" i="88" s="1"/>
  <c r="HR21" i="88"/>
  <c r="HQ21" i="88"/>
  <c r="HM21" i="88"/>
  <c r="HG21" i="88"/>
  <c r="HF21" i="88"/>
  <c r="HB21" i="88"/>
  <c r="HD21" i="88" s="1"/>
  <c r="GV21" i="88"/>
  <c r="GU21" i="88"/>
  <c r="GQ21" i="88"/>
  <c r="GR21" i="88" s="1"/>
  <c r="GK21" i="88"/>
  <c r="GJ21" i="88"/>
  <c r="GF21" i="88"/>
  <c r="GG21" i="88" s="1"/>
  <c r="FZ21" i="88"/>
  <c r="FY21" i="88"/>
  <c r="FU21" i="88"/>
  <c r="FW21" i="88" s="1"/>
  <c r="FO21" i="88"/>
  <c r="FN21" i="88"/>
  <c r="FJ21" i="88"/>
  <c r="FL21" i="88" s="1"/>
  <c r="FD21" i="88"/>
  <c r="FC21" i="88"/>
  <c r="EY21" i="88"/>
  <c r="ES21" i="88"/>
  <c r="ER21" i="88"/>
  <c r="EN21" i="88"/>
  <c r="EP21" i="88" s="1"/>
  <c r="DV21" i="88"/>
  <c r="DU21" i="88"/>
  <c r="DQ21" i="88"/>
  <c r="DK21" i="88"/>
  <c r="DJ21" i="88"/>
  <c r="DF21" i="88"/>
  <c r="CZ21" i="88"/>
  <c r="CY21" i="88"/>
  <c r="CU21" i="88"/>
  <c r="CO21" i="88"/>
  <c r="CN21" i="88"/>
  <c r="CJ21" i="88"/>
  <c r="CD21" i="88"/>
  <c r="CC21" i="88"/>
  <c r="BY21" i="88"/>
  <c r="BS21" i="88"/>
  <c r="BR21" i="88"/>
  <c r="BN21" i="88"/>
  <c r="BP21" i="88" s="1"/>
  <c r="BH21" i="88"/>
  <c r="BG21" i="88"/>
  <c r="BC21" i="88"/>
  <c r="BE21" i="88" s="1"/>
  <c r="AW21" i="88"/>
  <c r="AV21" i="88"/>
  <c r="AR21" i="88"/>
  <c r="AS21" i="88" s="1"/>
  <c r="AL21" i="88"/>
  <c r="AK21" i="88"/>
  <c r="AG21" i="88"/>
  <c r="AA21" i="88"/>
  <c r="Z21" i="88"/>
  <c r="V21" i="88"/>
  <c r="P21" i="88"/>
  <c r="O21" i="88"/>
  <c r="K21" i="88"/>
  <c r="PR12" i="88"/>
  <c r="PP12" i="88"/>
  <c r="PO12" i="88"/>
  <c r="PM12" i="88"/>
  <c r="PL12" i="88"/>
  <c r="PJ12" i="88"/>
  <c r="PI12" i="88"/>
  <c r="PG12" i="88"/>
  <c r="PF12" i="88"/>
  <c r="PD12" i="88"/>
  <c r="PC12" i="88"/>
  <c r="PA12" i="88"/>
  <c r="OZ12" i="88"/>
  <c r="OX12" i="88"/>
  <c r="OW12" i="88"/>
  <c r="OU12" i="88"/>
  <c r="OT12" i="88"/>
  <c r="OR12" i="88"/>
  <c r="OQ12" i="88"/>
  <c r="OO12" i="88"/>
  <c r="OB12" i="88"/>
  <c r="OA12" i="88"/>
  <c r="NW12" i="88"/>
  <c r="NY12" i="88" s="1"/>
  <c r="NQ12" i="88"/>
  <c r="NP12" i="88"/>
  <c r="NL12" i="88"/>
  <c r="NN12" i="88" s="1"/>
  <c r="NF12" i="88"/>
  <c r="NE12" i="88"/>
  <c r="NA12" i="88"/>
  <c r="MU12" i="88"/>
  <c r="MT12" i="88"/>
  <c r="MP12" i="88"/>
  <c r="MQ12" i="88" s="1"/>
  <c r="MJ12" i="88"/>
  <c r="MI12" i="88"/>
  <c r="ME12" i="88"/>
  <c r="MF12" i="88" s="1"/>
  <c r="LY12" i="88"/>
  <c r="LX12" i="88"/>
  <c r="LT12" i="88"/>
  <c r="LU12" i="88" s="1"/>
  <c r="LN12" i="88"/>
  <c r="LM12" i="88"/>
  <c r="LI12" i="88"/>
  <c r="LC12" i="88"/>
  <c r="LB12" i="88"/>
  <c r="KX12" i="88"/>
  <c r="KZ12" i="88" s="1"/>
  <c r="KR12" i="88"/>
  <c r="KQ12" i="88"/>
  <c r="KM12" i="88"/>
  <c r="KO12" i="88" s="1"/>
  <c r="KG12" i="88"/>
  <c r="KF12" i="88"/>
  <c r="KB12" i="88"/>
  <c r="JV12" i="88"/>
  <c r="JU12" i="88"/>
  <c r="JQ12" i="88"/>
  <c r="JR12" i="88" s="1"/>
  <c r="IY12" i="88"/>
  <c r="IX12" i="88"/>
  <c r="IT12" i="88"/>
  <c r="IN12" i="88"/>
  <c r="IM12" i="88"/>
  <c r="II12" i="88"/>
  <c r="IC12" i="88"/>
  <c r="IB12" i="88"/>
  <c r="HX12" i="88"/>
  <c r="HZ12" i="88" s="1"/>
  <c r="HR12" i="88"/>
  <c r="HQ12" i="88"/>
  <c r="HM12" i="88"/>
  <c r="HN12" i="88" s="1"/>
  <c r="HG12" i="88"/>
  <c r="HF12" i="88"/>
  <c r="HB12" i="88"/>
  <c r="HD12" i="88" s="1"/>
  <c r="GV12" i="88"/>
  <c r="GU12" i="88"/>
  <c r="GQ12" i="88"/>
  <c r="GR12" i="88" s="1"/>
  <c r="GK12" i="88"/>
  <c r="GJ12" i="88"/>
  <c r="GF12" i="88"/>
  <c r="FZ12" i="88"/>
  <c r="FY12" i="88"/>
  <c r="FU12" i="88"/>
  <c r="FW12" i="88" s="1"/>
  <c r="FO12" i="88"/>
  <c r="FN12" i="88"/>
  <c r="FJ12" i="88"/>
  <c r="FL12" i="88" s="1"/>
  <c r="FD12" i="88"/>
  <c r="FC12" i="88"/>
  <c r="EY12" i="88"/>
  <c r="EZ12" i="88" s="1"/>
  <c r="ES12" i="88"/>
  <c r="ER12" i="88"/>
  <c r="EN12" i="88"/>
  <c r="EP12" i="88" s="1"/>
  <c r="DV12" i="88"/>
  <c r="DU12" i="88"/>
  <c r="DQ12" i="88"/>
  <c r="DK12" i="88"/>
  <c r="DJ12" i="88"/>
  <c r="DF12" i="88"/>
  <c r="CZ12" i="88"/>
  <c r="CY12" i="88"/>
  <c r="CU12" i="88"/>
  <c r="CO12" i="88"/>
  <c r="CN12" i="88"/>
  <c r="CJ12" i="88"/>
  <c r="CD12" i="88"/>
  <c r="CC12" i="88"/>
  <c r="BY12" i="88"/>
  <c r="BS12" i="88"/>
  <c r="BR12" i="88"/>
  <c r="BN12" i="88"/>
  <c r="BO12" i="88" s="1"/>
  <c r="BH12" i="88"/>
  <c r="BG12" i="88"/>
  <c r="BC12" i="88"/>
  <c r="AW12" i="88"/>
  <c r="AV12" i="88"/>
  <c r="AR12" i="88"/>
  <c r="AT12" i="88" s="1"/>
  <c r="AL12" i="88"/>
  <c r="AK12" i="88"/>
  <c r="AG12" i="88"/>
  <c r="AH12" i="88" s="1"/>
  <c r="AA12" i="88"/>
  <c r="Z12" i="88"/>
  <c r="V12" i="88"/>
  <c r="W12" i="88" s="1"/>
  <c r="P12" i="88"/>
  <c r="O12" i="88"/>
  <c r="K12" i="88"/>
  <c r="M12" i="88" s="1"/>
  <c r="PR13" i="88"/>
  <c r="PP13" i="88"/>
  <c r="PO13" i="88"/>
  <c r="PM13" i="88"/>
  <c r="PL13" i="88"/>
  <c r="PJ13" i="88"/>
  <c r="PI13" i="88"/>
  <c r="PG13" i="88"/>
  <c r="PF13" i="88"/>
  <c r="PD13" i="88"/>
  <c r="PC13" i="88"/>
  <c r="PA13" i="88"/>
  <c r="OZ13" i="88"/>
  <c r="OX13" i="88"/>
  <c r="OW13" i="88"/>
  <c r="OU13" i="88"/>
  <c r="OT13" i="88"/>
  <c r="OR13" i="88"/>
  <c r="OQ13" i="88"/>
  <c r="OO13" i="88"/>
  <c r="OB13" i="88"/>
  <c r="OA13" i="88"/>
  <c r="NW13" i="88"/>
  <c r="NY13" i="88" s="1"/>
  <c r="NQ13" i="88"/>
  <c r="NP13" i="88"/>
  <c r="NL13" i="88"/>
  <c r="NN13" i="88" s="1"/>
  <c r="NF13" i="88"/>
  <c r="NE13" i="88"/>
  <c r="NA13" i="88"/>
  <c r="NC13" i="88" s="1"/>
  <c r="MU13" i="88"/>
  <c r="MT13" i="88"/>
  <c r="MP13" i="88"/>
  <c r="MQ13" i="88" s="1"/>
  <c r="MJ13" i="88"/>
  <c r="MI13" i="88"/>
  <c r="ME13" i="88"/>
  <c r="LY13" i="88"/>
  <c r="LX13" i="88"/>
  <c r="LT13" i="88"/>
  <c r="LU13" i="88" s="1"/>
  <c r="LN13" i="88"/>
  <c r="LM13" i="88"/>
  <c r="LI13" i="88"/>
  <c r="LC13" i="88"/>
  <c r="LB13" i="88"/>
  <c r="KX13" i="88"/>
  <c r="KY13" i="88" s="1"/>
  <c r="KR13" i="88"/>
  <c r="KQ13" i="88"/>
  <c r="KM13" i="88"/>
  <c r="KO13" i="88" s="1"/>
  <c r="KG13" i="88"/>
  <c r="KF13" i="88"/>
  <c r="KB13" i="88"/>
  <c r="KC13" i="88" s="1"/>
  <c r="JV13" i="88"/>
  <c r="JU13" i="88"/>
  <c r="JQ13" i="88"/>
  <c r="JR13" i="88" s="1"/>
  <c r="IY13" i="88"/>
  <c r="IX13" i="88"/>
  <c r="IT13" i="88"/>
  <c r="IU13" i="88" s="1"/>
  <c r="IN13" i="88"/>
  <c r="IM13" i="88"/>
  <c r="II13" i="88"/>
  <c r="IK13" i="88" s="1"/>
  <c r="IC13" i="88"/>
  <c r="IB13" i="88"/>
  <c r="HX13" i="88"/>
  <c r="HZ13" i="88" s="1"/>
  <c r="HR13" i="88"/>
  <c r="HQ13" i="88"/>
  <c r="HM13" i="88"/>
  <c r="HN13" i="88" s="1"/>
  <c r="HG13" i="88"/>
  <c r="HF13" i="88"/>
  <c r="HB13" i="88"/>
  <c r="GV13" i="88"/>
  <c r="GU13" i="88"/>
  <c r="GQ13" i="88"/>
  <c r="GR13" i="88" s="1"/>
  <c r="GK13" i="88"/>
  <c r="GJ13" i="88"/>
  <c r="GF13" i="88"/>
  <c r="GH13" i="88" s="1"/>
  <c r="FZ13" i="88"/>
  <c r="FY13" i="88"/>
  <c r="FU13" i="88"/>
  <c r="FW13" i="88" s="1"/>
  <c r="FO13" i="88"/>
  <c r="FN13" i="88"/>
  <c r="FJ13" i="88"/>
  <c r="FL13" i="88" s="1"/>
  <c r="FD13" i="88"/>
  <c r="FC13" i="88"/>
  <c r="EY13" i="88"/>
  <c r="EZ13" i="88" s="1"/>
  <c r="ES13" i="88"/>
  <c r="ER13" i="88"/>
  <c r="EN13" i="88"/>
  <c r="EG13" i="88"/>
  <c r="DV13" i="88"/>
  <c r="DU13" i="88"/>
  <c r="DQ13" i="88"/>
  <c r="DK13" i="88"/>
  <c r="DJ13" i="88"/>
  <c r="DF13" i="88"/>
  <c r="CZ13" i="88"/>
  <c r="CY13" i="88"/>
  <c r="CU13" i="88"/>
  <c r="CW13" i="88" s="1"/>
  <c r="CO13" i="88"/>
  <c r="CN13" i="88"/>
  <c r="CJ13" i="88"/>
  <c r="CK13" i="88" s="1"/>
  <c r="CD13" i="88"/>
  <c r="CC13" i="88"/>
  <c r="BY13" i="88"/>
  <c r="BZ13" i="88" s="1"/>
  <c r="BS13" i="88"/>
  <c r="BR13" i="88"/>
  <c r="BN13" i="88"/>
  <c r="BH13" i="88"/>
  <c r="BG13" i="88"/>
  <c r="BC13" i="88"/>
  <c r="BE13" i="88" s="1"/>
  <c r="AW13" i="88"/>
  <c r="AV13" i="88"/>
  <c r="AR13" i="88"/>
  <c r="AT13" i="88" s="1"/>
  <c r="AL13" i="88"/>
  <c r="AK13" i="88"/>
  <c r="AG13" i="88"/>
  <c r="AI13" i="88" s="1"/>
  <c r="AA13" i="88"/>
  <c r="Z13" i="88"/>
  <c r="V13" i="88"/>
  <c r="W13" i="88" s="1"/>
  <c r="P13" i="88"/>
  <c r="O13" i="88"/>
  <c r="K13" i="88"/>
  <c r="M13" i="88" s="1"/>
  <c r="PR11" i="88"/>
  <c r="PP11" i="88"/>
  <c r="PO11" i="88"/>
  <c r="PM11" i="88"/>
  <c r="PL11" i="88"/>
  <c r="PJ11" i="88"/>
  <c r="PI11" i="88"/>
  <c r="PG11" i="88"/>
  <c r="PF11" i="88"/>
  <c r="PD11" i="88"/>
  <c r="PC11" i="88"/>
  <c r="PA11" i="88"/>
  <c r="OZ11" i="88"/>
  <c r="OX11" i="88"/>
  <c r="OW11" i="88"/>
  <c r="OU11" i="88"/>
  <c r="OT11" i="88"/>
  <c r="OR11" i="88"/>
  <c r="OQ11" i="88"/>
  <c r="OO11" i="88"/>
  <c r="OB11" i="88"/>
  <c r="OA11" i="88"/>
  <c r="NW11" i="88"/>
  <c r="NY11" i="88" s="1"/>
  <c r="NQ11" i="88"/>
  <c r="NP11" i="88"/>
  <c r="NL11" i="88"/>
  <c r="NN11" i="88" s="1"/>
  <c r="NF11" i="88"/>
  <c r="NE11" i="88"/>
  <c r="NA11" i="88"/>
  <c r="NC11" i="88" s="1"/>
  <c r="MU11" i="88"/>
  <c r="MT11" i="88"/>
  <c r="MP11" i="88"/>
  <c r="MQ11" i="88" s="1"/>
  <c r="MJ11" i="88"/>
  <c r="MI11" i="88"/>
  <c r="ME11" i="88"/>
  <c r="MG11" i="88" s="1"/>
  <c r="LY11" i="88"/>
  <c r="LX11" i="88"/>
  <c r="LT11" i="88"/>
  <c r="LV11" i="88" s="1"/>
  <c r="LN11" i="88"/>
  <c r="LM11" i="88"/>
  <c r="LI11" i="88"/>
  <c r="LK11" i="88" s="1"/>
  <c r="LC11" i="88"/>
  <c r="LB11" i="88"/>
  <c r="KX11" i="88"/>
  <c r="KY11" i="88" s="1"/>
  <c r="KR11" i="88"/>
  <c r="KQ11" i="88"/>
  <c r="KM11" i="88"/>
  <c r="KG11" i="88"/>
  <c r="KF11" i="88"/>
  <c r="KB11" i="88"/>
  <c r="KC11" i="88" s="1"/>
  <c r="JV11" i="88"/>
  <c r="JU11" i="88"/>
  <c r="JQ11" i="88"/>
  <c r="JS11" i="88" s="1"/>
  <c r="IY11" i="88"/>
  <c r="IX11" i="88"/>
  <c r="IT11" i="88"/>
  <c r="IV11" i="88" s="1"/>
  <c r="IN11" i="88"/>
  <c r="IM11" i="88"/>
  <c r="II11" i="88"/>
  <c r="IK11" i="88" s="1"/>
  <c r="IC11" i="88"/>
  <c r="IB11" i="88"/>
  <c r="HX11" i="88"/>
  <c r="HZ11" i="88" s="1"/>
  <c r="HR11" i="88"/>
  <c r="HQ11" i="88"/>
  <c r="HO11" i="88"/>
  <c r="HM11" i="88"/>
  <c r="HN11" i="88" s="1"/>
  <c r="HG11" i="88"/>
  <c r="HF11" i="88"/>
  <c r="HB11" i="88"/>
  <c r="HD11" i="88" s="1"/>
  <c r="GV11" i="88"/>
  <c r="GU11" i="88"/>
  <c r="GQ11" i="88"/>
  <c r="GS11" i="88" s="1"/>
  <c r="GK11" i="88"/>
  <c r="GJ11" i="88"/>
  <c r="GF11" i="88"/>
  <c r="GH11" i="88" s="1"/>
  <c r="FZ11" i="88"/>
  <c r="FY11" i="88"/>
  <c r="FU11" i="88"/>
  <c r="FW11" i="88" s="1"/>
  <c r="FO11" i="88"/>
  <c r="FN11" i="88"/>
  <c r="FJ11" i="88"/>
  <c r="FL11" i="88" s="1"/>
  <c r="FD11" i="88"/>
  <c r="FC11" i="88"/>
  <c r="EY11" i="88"/>
  <c r="EZ11" i="88" s="1"/>
  <c r="ES11" i="88"/>
  <c r="ER11" i="88"/>
  <c r="EN11" i="88"/>
  <c r="DV11" i="88"/>
  <c r="DU11" i="88"/>
  <c r="DQ11" i="88"/>
  <c r="DK11" i="88"/>
  <c r="DJ11" i="88"/>
  <c r="DF11" i="88"/>
  <c r="DG11" i="88" s="1"/>
  <c r="CZ11" i="88"/>
  <c r="CY11" i="88"/>
  <c r="CU11" i="88"/>
  <c r="CW11" i="88" s="1"/>
  <c r="CO11" i="88"/>
  <c r="CN11" i="88"/>
  <c r="CJ11" i="88"/>
  <c r="CK11" i="88" s="1"/>
  <c r="CD11" i="88"/>
  <c r="CC11" i="88"/>
  <c r="BY11" i="88"/>
  <c r="BZ11" i="88" s="1"/>
  <c r="BS11" i="88"/>
  <c r="BR11" i="88"/>
  <c r="BN11" i="88"/>
  <c r="BH11" i="88"/>
  <c r="BG11" i="88"/>
  <c r="BC11" i="88"/>
  <c r="AW11" i="88"/>
  <c r="AV11" i="88"/>
  <c r="AR11" i="88"/>
  <c r="AT11" i="88" s="1"/>
  <c r="AL11" i="88"/>
  <c r="AK11" i="88"/>
  <c r="AG11" i="88"/>
  <c r="AI11" i="88" s="1"/>
  <c r="AA11" i="88"/>
  <c r="Z11" i="88"/>
  <c r="V11" i="88"/>
  <c r="W11" i="88" s="1"/>
  <c r="P11" i="88"/>
  <c r="O11" i="88"/>
  <c r="K11" i="88"/>
  <c r="M11" i="88" s="1"/>
  <c r="PR20" i="88"/>
  <c r="PP20" i="88"/>
  <c r="PO20" i="88"/>
  <c r="PM20" i="88"/>
  <c r="PL20" i="88"/>
  <c r="PJ20" i="88"/>
  <c r="PI20" i="88"/>
  <c r="PG20" i="88"/>
  <c r="PF20" i="88"/>
  <c r="PD20" i="88"/>
  <c r="PC20" i="88"/>
  <c r="PA20" i="88"/>
  <c r="OZ20" i="88"/>
  <c r="OX20" i="88"/>
  <c r="OW20" i="88"/>
  <c r="OU20" i="88"/>
  <c r="OT20" i="88"/>
  <c r="OR20" i="88"/>
  <c r="OQ20" i="88"/>
  <c r="OO20" i="88"/>
  <c r="OB20" i="88"/>
  <c r="OA20" i="88"/>
  <c r="NW20" i="88"/>
  <c r="NX20" i="88" s="1"/>
  <c r="NQ20" i="88"/>
  <c r="NP20" i="88"/>
  <c r="NL20" i="88"/>
  <c r="NN20" i="88" s="1"/>
  <c r="NF20" i="88"/>
  <c r="NE20" i="88"/>
  <c r="NA20" i="88"/>
  <c r="NC20" i="88" s="1"/>
  <c r="MU20" i="88"/>
  <c r="MT20" i="88"/>
  <c r="MP20" i="88"/>
  <c r="MQ20" i="88" s="1"/>
  <c r="MJ20" i="88"/>
  <c r="MI20" i="88"/>
  <c r="ME20" i="88"/>
  <c r="MG20" i="88" s="1"/>
  <c r="LY20" i="88"/>
  <c r="LX20" i="88"/>
  <c r="LT20" i="88"/>
  <c r="LU20" i="88" s="1"/>
  <c r="LN20" i="88"/>
  <c r="LM20" i="88"/>
  <c r="LI20" i="88"/>
  <c r="LK20" i="88" s="1"/>
  <c r="LC20" i="88"/>
  <c r="LB20" i="88"/>
  <c r="KX20" i="88"/>
  <c r="KZ20" i="88" s="1"/>
  <c r="KR20" i="88"/>
  <c r="KQ20" i="88"/>
  <c r="KM20" i="88"/>
  <c r="KO20" i="88" s="1"/>
  <c r="KG20" i="88"/>
  <c r="KF20" i="88"/>
  <c r="KB20" i="88"/>
  <c r="JV20" i="88"/>
  <c r="JU20" i="88"/>
  <c r="JQ20" i="88"/>
  <c r="JS20" i="88" s="1"/>
  <c r="IY20" i="88"/>
  <c r="IX20" i="88"/>
  <c r="IT20" i="88"/>
  <c r="IV20" i="88" s="1"/>
  <c r="IN20" i="88"/>
  <c r="IM20" i="88"/>
  <c r="II20" i="88"/>
  <c r="IJ20" i="88" s="1"/>
  <c r="IC20" i="88"/>
  <c r="IB20" i="88"/>
  <c r="HX20" i="88"/>
  <c r="HR20" i="88"/>
  <c r="HQ20" i="88"/>
  <c r="HM20" i="88"/>
  <c r="HN20" i="88" s="1"/>
  <c r="HG20" i="88"/>
  <c r="HF20" i="88"/>
  <c r="HB20" i="88"/>
  <c r="HD20" i="88" s="1"/>
  <c r="GV20" i="88"/>
  <c r="GU20" i="88"/>
  <c r="GQ20" i="88"/>
  <c r="GR20" i="88" s="1"/>
  <c r="GK20" i="88"/>
  <c r="GJ20" i="88"/>
  <c r="GF20" i="88"/>
  <c r="GG20" i="88" s="1"/>
  <c r="FZ20" i="88"/>
  <c r="FY20" i="88"/>
  <c r="FU20" i="88"/>
  <c r="FW20" i="88" s="1"/>
  <c r="FO20" i="88"/>
  <c r="FN20" i="88"/>
  <c r="FJ20" i="88"/>
  <c r="FL20" i="88" s="1"/>
  <c r="FD20" i="88"/>
  <c r="FC20" i="88"/>
  <c r="EY20" i="88"/>
  <c r="FA20" i="88" s="1"/>
  <c r="ES20" i="88"/>
  <c r="ER20" i="88"/>
  <c r="EN20" i="88"/>
  <c r="EP20" i="88" s="1"/>
  <c r="DV20" i="88"/>
  <c r="DU20" i="88"/>
  <c r="DQ20" i="88"/>
  <c r="DK20" i="88"/>
  <c r="DJ20" i="88"/>
  <c r="DF20" i="88"/>
  <c r="DG20" i="88" s="1"/>
  <c r="CZ20" i="88"/>
  <c r="CY20" i="88"/>
  <c r="CU20" i="88"/>
  <c r="CW20" i="88" s="1"/>
  <c r="CO20" i="88"/>
  <c r="CN20" i="88"/>
  <c r="CJ20" i="88"/>
  <c r="CD20" i="88"/>
  <c r="CC20" i="88"/>
  <c r="BY20" i="88"/>
  <c r="CA20" i="88" s="1"/>
  <c r="BS20" i="88"/>
  <c r="BR20" i="88"/>
  <c r="BN20" i="88"/>
  <c r="BH20" i="88"/>
  <c r="BG20" i="88"/>
  <c r="BC20" i="88"/>
  <c r="BD20" i="88" s="1"/>
  <c r="AW20" i="88"/>
  <c r="AV20" i="88"/>
  <c r="AR20" i="88"/>
  <c r="AL20" i="88"/>
  <c r="AK20" i="88"/>
  <c r="AG20" i="88"/>
  <c r="AI20" i="88" s="1"/>
  <c r="AA20" i="88"/>
  <c r="Z20" i="88"/>
  <c r="V20" i="88"/>
  <c r="P20" i="88"/>
  <c r="O20" i="88"/>
  <c r="K20" i="88"/>
  <c r="M20" i="88" s="1"/>
  <c r="PR19" i="88"/>
  <c r="PP19" i="88"/>
  <c r="PO19" i="88"/>
  <c r="PM19" i="88"/>
  <c r="PL19" i="88"/>
  <c r="PJ19" i="88"/>
  <c r="PI19" i="88"/>
  <c r="PG19" i="88"/>
  <c r="PF19" i="88"/>
  <c r="PD19" i="88"/>
  <c r="PC19" i="88"/>
  <c r="PA19" i="88"/>
  <c r="OZ19" i="88"/>
  <c r="OX19" i="88"/>
  <c r="OW19" i="88"/>
  <c r="OU19" i="88"/>
  <c r="OT19" i="88"/>
  <c r="OR19" i="88"/>
  <c r="OQ19" i="88"/>
  <c r="OO19" i="88"/>
  <c r="OB19" i="88"/>
  <c r="OA19" i="88"/>
  <c r="NW19" i="88"/>
  <c r="NY19" i="88" s="1"/>
  <c r="NQ19" i="88"/>
  <c r="NP19" i="88"/>
  <c r="NL19" i="88"/>
  <c r="NN19" i="88" s="1"/>
  <c r="NF19" i="88"/>
  <c r="NE19" i="88"/>
  <c r="NA19" i="88"/>
  <c r="NC19" i="88" s="1"/>
  <c r="MU19" i="88"/>
  <c r="MT19" i="88"/>
  <c r="MP19" i="88"/>
  <c r="MR19" i="88" s="1"/>
  <c r="MJ19" i="88"/>
  <c r="MI19" i="88"/>
  <c r="ME19" i="88"/>
  <c r="MG19" i="88" s="1"/>
  <c r="LY19" i="88"/>
  <c r="LX19" i="88"/>
  <c r="LT19" i="88"/>
  <c r="LU19" i="88" s="1"/>
  <c r="LN19" i="88"/>
  <c r="LM19" i="88"/>
  <c r="LI19" i="88"/>
  <c r="LK19" i="88" s="1"/>
  <c r="LC19" i="88"/>
  <c r="LB19" i="88"/>
  <c r="KX19" i="88"/>
  <c r="KR19" i="88"/>
  <c r="KQ19" i="88"/>
  <c r="KM19" i="88"/>
  <c r="KO19" i="88" s="1"/>
  <c r="KG19" i="88"/>
  <c r="KF19" i="88"/>
  <c r="KB19" i="88"/>
  <c r="KD19" i="88" s="1"/>
  <c r="JV19" i="88"/>
  <c r="JU19" i="88"/>
  <c r="JQ19" i="88"/>
  <c r="JS19" i="88" s="1"/>
  <c r="IY19" i="88"/>
  <c r="IX19" i="88"/>
  <c r="IT19" i="88"/>
  <c r="IU19" i="88" s="1"/>
  <c r="IN19" i="88"/>
  <c r="IM19" i="88"/>
  <c r="II19" i="88"/>
  <c r="IC19" i="88"/>
  <c r="IB19" i="88"/>
  <c r="HX19" i="88"/>
  <c r="HZ19" i="88" s="1"/>
  <c r="HR19" i="88"/>
  <c r="HQ19" i="88"/>
  <c r="HM19" i="88"/>
  <c r="HO19" i="88" s="1"/>
  <c r="HG19" i="88"/>
  <c r="HF19" i="88"/>
  <c r="HB19" i="88"/>
  <c r="HD19" i="88" s="1"/>
  <c r="GV19" i="88"/>
  <c r="GU19" i="88"/>
  <c r="GQ19" i="88"/>
  <c r="GR19" i="88" s="1"/>
  <c r="GK19" i="88"/>
  <c r="GJ19" i="88"/>
  <c r="GF19" i="88"/>
  <c r="GH19" i="88" s="1"/>
  <c r="FZ19" i="88"/>
  <c r="FY19" i="88"/>
  <c r="FU19" i="88"/>
  <c r="FV19" i="88" s="1"/>
  <c r="FO19" i="88"/>
  <c r="FN19" i="88"/>
  <c r="FJ19" i="88"/>
  <c r="FL19" i="88" s="1"/>
  <c r="FD19" i="88"/>
  <c r="FC19" i="88"/>
  <c r="EY19" i="88"/>
  <c r="FA19" i="88" s="1"/>
  <c r="ES19" i="88"/>
  <c r="ER19" i="88"/>
  <c r="EN19" i="88"/>
  <c r="EP19" i="88" s="1"/>
  <c r="DV19" i="88"/>
  <c r="DU19" i="88"/>
  <c r="DQ19" i="88"/>
  <c r="DK19" i="88"/>
  <c r="DJ19" i="88"/>
  <c r="DF19" i="88"/>
  <c r="DG19" i="88" s="1"/>
  <c r="CZ19" i="88"/>
  <c r="CY19" i="88"/>
  <c r="CU19" i="88"/>
  <c r="CO19" i="88"/>
  <c r="CN19" i="88"/>
  <c r="CJ19" i="88"/>
  <c r="CL19" i="88" s="1"/>
  <c r="CD19" i="88"/>
  <c r="CC19" i="88"/>
  <c r="BY19" i="88"/>
  <c r="CA19" i="88" s="1"/>
  <c r="BS19" i="88"/>
  <c r="BR19" i="88"/>
  <c r="BN19" i="88"/>
  <c r="BO19" i="88" s="1"/>
  <c r="BH19" i="88"/>
  <c r="BG19" i="88"/>
  <c r="BC19" i="88"/>
  <c r="AW19" i="88"/>
  <c r="AV19" i="88"/>
  <c r="AR19" i="88"/>
  <c r="AT19" i="88" s="1"/>
  <c r="AL19" i="88"/>
  <c r="AK19" i="88"/>
  <c r="AG19" i="88"/>
  <c r="AA19" i="88"/>
  <c r="Z19" i="88"/>
  <c r="V19" i="88"/>
  <c r="X19" i="88" s="1"/>
  <c r="P19" i="88"/>
  <c r="O19" i="88"/>
  <c r="K19" i="88"/>
  <c r="M19" i="88" s="1"/>
  <c r="PR14" i="88"/>
  <c r="PP14" i="88"/>
  <c r="PO14" i="88"/>
  <c r="PM14" i="88"/>
  <c r="PL14" i="88"/>
  <c r="PJ14" i="88"/>
  <c r="PI14" i="88"/>
  <c r="PG14" i="88"/>
  <c r="PF14" i="88"/>
  <c r="PD14" i="88"/>
  <c r="PC14" i="88"/>
  <c r="PA14" i="88"/>
  <c r="OZ14" i="88"/>
  <c r="OX14" i="88"/>
  <c r="OW14" i="88"/>
  <c r="OU14" i="88"/>
  <c r="OT14" i="88"/>
  <c r="OR14" i="88"/>
  <c r="OQ14" i="88"/>
  <c r="OO14" i="88"/>
  <c r="OB14" i="88"/>
  <c r="OA14" i="88"/>
  <c r="NW14" i="88"/>
  <c r="NX14" i="88" s="1"/>
  <c r="NQ14" i="88"/>
  <c r="NP14" i="88"/>
  <c r="NL14" i="88"/>
  <c r="NN14" i="88" s="1"/>
  <c r="NF14" i="88"/>
  <c r="NE14" i="88"/>
  <c r="NA14" i="88"/>
  <c r="NC14" i="88" s="1"/>
  <c r="MU14" i="88"/>
  <c r="MT14" i="88"/>
  <c r="MP14" i="88"/>
  <c r="MR14" i="88" s="1"/>
  <c r="MJ14" i="88"/>
  <c r="MI14" i="88"/>
  <c r="ME14" i="88"/>
  <c r="MG14" i="88" s="1"/>
  <c r="LY14" i="88"/>
  <c r="LX14" i="88"/>
  <c r="LT14" i="88"/>
  <c r="LU14" i="88" s="1"/>
  <c r="LN14" i="88"/>
  <c r="LM14" i="88"/>
  <c r="LI14" i="88"/>
  <c r="LK14" i="88" s="1"/>
  <c r="LC14" i="88"/>
  <c r="LB14" i="88"/>
  <c r="KX14" i="88"/>
  <c r="KY14" i="88" s="1"/>
  <c r="KR14" i="88"/>
  <c r="KQ14" i="88"/>
  <c r="KM14" i="88"/>
  <c r="KO14" i="88" s="1"/>
  <c r="KG14" i="88"/>
  <c r="KF14" i="88"/>
  <c r="KB14" i="88"/>
  <c r="KD14" i="88" s="1"/>
  <c r="JV14" i="88"/>
  <c r="JU14" i="88"/>
  <c r="JQ14" i="88"/>
  <c r="JS14" i="88" s="1"/>
  <c r="IY14" i="88"/>
  <c r="IX14" i="88"/>
  <c r="IT14" i="88"/>
  <c r="IU14" i="88" s="1"/>
  <c r="IN14" i="88"/>
  <c r="IM14" i="88"/>
  <c r="II14" i="88"/>
  <c r="IJ14" i="88" s="1"/>
  <c r="IC14" i="88"/>
  <c r="IB14" i="88"/>
  <c r="HX14" i="88"/>
  <c r="HZ14" i="88" s="1"/>
  <c r="HR14" i="88"/>
  <c r="HQ14" i="88"/>
  <c r="HM14" i="88"/>
  <c r="HO14" i="88" s="1"/>
  <c r="HG14" i="88"/>
  <c r="HF14" i="88"/>
  <c r="HB14" i="88"/>
  <c r="HD14" i="88" s="1"/>
  <c r="GV14" i="88"/>
  <c r="GU14" i="88"/>
  <c r="GQ14" i="88"/>
  <c r="GR14" i="88" s="1"/>
  <c r="GK14" i="88"/>
  <c r="GJ14" i="88"/>
  <c r="GF14" i="88"/>
  <c r="GH14" i="88" s="1"/>
  <c r="FZ14" i="88"/>
  <c r="FY14" i="88"/>
  <c r="FU14" i="88"/>
  <c r="FV14" i="88" s="1"/>
  <c r="FO14" i="88"/>
  <c r="FN14" i="88"/>
  <c r="FJ14" i="88"/>
  <c r="FL14" i="88" s="1"/>
  <c r="FD14" i="88"/>
  <c r="FC14" i="88"/>
  <c r="EY14" i="88"/>
  <c r="FA14" i="88" s="1"/>
  <c r="ES14" i="88"/>
  <c r="ER14" i="88"/>
  <c r="EN14" i="88"/>
  <c r="EP14" i="88" s="1"/>
  <c r="DV14" i="88"/>
  <c r="DU14" i="88"/>
  <c r="DQ14" i="88"/>
  <c r="DK14" i="88"/>
  <c r="DJ14" i="88"/>
  <c r="DF14" i="88"/>
  <c r="CZ14" i="88"/>
  <c r="CY14" i="88"/>
  <c r="CU14" i="88"/>
  <c r="CO14" i="88"/>
  <c r="CN14" i="88"/>
  <c r="CJ14" i="88"/>
  <c r="CD14" i="88"/>
  <c r="CC14" i="88"/>
  <c r="BY14" i="88"/>
  <c r="CA14" i="88" s="1"/>
  <c r="BS14" i="88"/>
  <c r="BR14" i="88"/>
  <c r="BN14" i="88"/>
  <c r="BO14" i="88" s="1"/>
  <c r="BH14" i="88"/>
  <c r="BG14" i="88"/>
  <c r="BC14" i="88"/>
  <c r="AW14" i="88"/>
  <c r="AV14" i="88"/>
  <c r="AR14" i="88"/>
  <c r="AT14" i="88" s="1"/>
  <c r="AL14" i="88"/>
  <c r="AK14" i="88"/>
  <c r="AG14" i="88"/>
  <c r="AA14" i="88"/>
  <c r="Z14" i="88"/>
  <c r="V14" i="88"/>
  <c r="X14" i="88" s="1"/>
  <c r="P14" i="88"/>
  <c r="O14" i="88"/>
  <c r="K14" i="88"/>
  <c r="M14" i="88" s="1"/>
  <c r="PR7" i="88"/>
  <c r="PP7" i="88"/>
  <c r="PO7" i="88"/>
  <c r="PM7" i="88"/>
  <c r="PL7" i="88"/>
  <c r="PJ7" i="88"/>
  <c r="PI7" i="88"/>
  <c r="PG7" i="88"/>
  <c r="PF7" i="88"/>
  <c r="PD7" i="88"/>
  <c r="PC7" i="88"/>
  <c r="PA7" i="88"/>
  <c r="OZ7" i="88"/>
  <c r="OX7" i="88"/>
  <c r="OW7" i="88"/>
  <c r="OU7" i="88"/>
  <c r="OT7" i="88"/>
  <c r="OR7" i="88"/>
  <c r="OQ7" i="88"/>
  <c r="OO7" i="88"/>
  <c r="OB7" i="88"/>
  <c r="OA7" i="88"/>
  <c r="NW7" i="88"/>
  <c r="NY7" i="88" s="1"/>
  <c r="NQ7" i="88"/>
  <c r="NP7" i="88"/>
  <c r="NM7" i="88"/>
  <c r="NL7" i="88"/>
  <c r="NN7" i="88" s="1"/>
  <c r="NF7" i="88"/>
  <c r="NE7" i="88"/>
  <c r="NA7" i="88"/>
  <c r="MU7" i="88"/>
  <c r="MT7" i="88"/>
  <c r="MP7" i="88"/>
  <c r="MJ7" i="88"/>
  <c r="MI7" i="88"/>
  <c r="ME7" i="88"/>
  <c r="LY7" i="88"/>
  <c r="LX7" i="88"/>
  <c r="LT7" i="88"/>
  <c r="LV7" i="88" s="1"/>
  <c r="LN7" i="88"/>
  <c r="LM7" i="88"/>
  <c r="LI7" i="88"/>
  <c r="LK7" i="88" s="1"/>
  <c r="LC7" i="88"/>
  <c r="LB7" i="88"/>
  <c r="KX7" i="88"/>
  <c r="KR7" i="88"/>
  <c r="KQ7" i="88"/>
  <c r="KM7" i="88"/>
  <c r="KG7" i="88"/>
  <c r="KF7" i="88"/>
  <c r="KB7" i="88"/>
  <c r="JV7" i="88"/>
  <c r="JU7" i="88"/>
  <c r="JQ7" i="88"/>
  <c r="IY7" i="88"/>
  <c r="IX7" i="88"/>
  <c r="IT7" i="88"/>
  <c r="IU7" i="88" s="1"/>
  <c r="IN7" i="88"/>
  <c r="IM7" i="88"/>
  <c r="II7" i="88"/>
  <c r="IK7" i="88" s="1"/>
  <c r="IC7" i="88"/>
  <c r="IB7" i="88"/>
  <c r="HX7" i="88"/>
  <c r="HR7" i="88"/>
  <c r="HQ7" i="88"/>
  <c r="HM7" i="88"/>
  <c r="HG7" i="88"/>
  <c r="HF7" i="88"/>
  <c r="HB7" i="88"/>
  <c r="GV7" i="88"/>
  <c r="GU7" i="88"/>
  <c r="GQ7" i="88"/>
  <c r="GS7" i="88" s="1"/>
  <c r="GK7" i="88"/>
  <c r="GJ7" i="88"/>
  <c r="GF7" i="88"/>
  <c r="GH7" i="88" s="1"/>
  <c r="FZ7" i="88"/>
  <c r="FY7" i="88"/>
  <c r="FU7" i="88"/>
  <c r="FO7" i="88"/>
  <c r="FN7" i="88"/>
  <c r="FJ7" i="88"/>
  <c r="FD7" i="88"/>
  <c r="FC7" i="88"/>
  <c r="EY7" i="88"/>
  <c r="ES7" i="88"/>
  <c r="ER7" i="88"/>
  <c r="EN7" i="88"/>
  <c r="DV7" i="88"/>
  <c r="DU7" i="88"/>
  <c r="DQ7" i="88"/>
  <c r="DK7" i="88"/>
  <c r="DJ7" i="88"/>
  <c r="DF7" i="88"/>
  <c r="DH7" i="88" s="1"/>
  <c r="CZ7" i="88"/>
  <c r="CY7" i="88"/>
  <c r="CU7" i="88"/>
  <c r="CO7" i="88"/>
  <c r="CN7" i="88"/>
  <c r="CJ7" i="88"/>
  <c r="CD7" i="88"/>
  <c r="CC7" i="88"/>
  <c r="BY7" i="88"/>
  <c r="BS7" i="88"/>
  <c r="BR7" i="88"/>
  <c r="BN7" i="88"/>
  <c r="BH7" i="88"/>
  <c r="BG7" i="88"/>
  <c r="BC7" i="88"/>
  <c r="BE7" i="88" s="1"/>
  <c r="AW7" i="88"/>
  <c r="AV7" i="88"/>
  <c r="AR7" i="88"/>
  <c r="AT7" i="88" s="1"/>
  <c r="AL7" i="88"/>
  <c r="AK7" i="88"/>
  <c r="AG7" i="88"/>
  <c r="AA7" i="88"/>
  <c r="Z7" i="88"/>
  <c r="V7" i="88"/>
  <c r="P7" i="88"/>
  <c r="O7" i="88"/>
  <c r="K7" i="88"/>
  <c r="NZ36" i="87"/>
  <c r="NV36" i="87"/>
  <c r="NU36" i="87"/>
  <c r="NT36" i="87"/>
  <c r="NS36" i="87"/>
  <c r="NR36" i="87"/>
  <c r="NO36" i="87"/>
  <c r="NK36" i="87"/>
  <c r="NJ36" i="87"/>
  <c r="NI36" i="87"/>
  <c r="NH36" i="87"/>
  <c r="NG36" i="87"/>
  <c r="ND36" i="87"/>
  <c r="MZ36" i="87"/>
  <c r="MY36" i="87"/>
  <c r="MX36" i="87"/>
  <c r="MW36" i="87"/>
  <c r="MV36" i="87"/>
  <c r="MS36" i="87"/>
  <c r="MO36" i="87"/>
  <c r="MN36" i="87"/>
  <c r="MM36" i="87"/>
  <c r="ML36" i="87"/>
  <c r="MK36" i="87"/>
  <c r="MH36" i="87"/>
  <c r="MD36" i="87"/>
  <c r="MC36" i="87"/>
  <c r="MB36" i="87"/>
  <c r="MA36" i="87"/>
  <c r="LZ36" i="87"/>
  <c r="LW36" i="87"/>
  <c r="LS36" i="87"/>
  <c r="LR36" i="87"/>
  <c r="LQ36" i="87"/>
  <c r="LP36" i="87"/>
  <c r="LO36" i="87"/>
  <c r="LL36" i="87"/>
  <c r="LH36" i="87"/>
  <c r="LG36" i="87"/>
  <c r="LF36" i="87"/>
  <c r="LE36" i="87"/>
  <c r="LD36" i="87"/>
  <c r="LA36" i="87"/>
  <c r="KW36" i="87"/>
  <c r="KV36" i="87"/>
  <c r="KU36" i="87"/>
  <c r="KT36" i="87"/>
  <c r="KS36" i="87"/>
  <c r="KP36" i="87"/>
  <c r="KL36" i="87"/>
  <c r="KK36" i="87"/>
  <c r="KJ36" i="87"/>
  <c r="KI36" i="87"/>
  <c r="KH36" i="87"/>
  <c r="KE36" i="87"/>
  <c r="KA36" i="87"/>
  <c r="JZ36" i="87"/>
  <c r="JY36" i="87"/>
  <c r="JX36" i="87"/>
  <c r="JW36" i="87"/>
  <c r="JT36" i="87"/>
  <c r="JP36" i="87"/>
  <c r="JO36" i="87"/>
  <c r="JN36" i="87"/>
  <c r="JM36" i="87"/>
  <c r="JL36" i="87"/>
  <c r="IW36" i="87"/>
  <c r="IS36" i="87"/>
  <c r="IR36" i="87"/>
  <c r="IQ36" i="87"/>
  <c r="IP36" i="87"/>
  <c r="IO36" i="87"/>
  <c r="IL36" i="87"/>
  <c r="IH36" i="87"/>
  <c r="IG36" i="87"/>
  <c r="IF36" i="87"/>
  <c r="IE36" i="87"/>
  <c r="ID36" i="87"/>
  <c r="IA36" i="87"/>
  <c r="HW36" i="87"/>
  <c r="HV36" i="87"/>
  <c r="HU36" i="87"/>
  <c r="HT36" i="87"/>
  <c r="HS36" i="87"/>
  <c r="HP36" i="87"/>
  <c r="HL36" i="87"/>
  <c r="HK36" i="87"/>
  <c r="HJ36" i="87"/>
  <c r="HI36" i="87"/>
  <c r="HH36" i="87"/>
  <c r="HE36" i="87"/>
  <c r="HA36" i="87"/>
  <c r="GZ36" i="87"/>
  <c r="GY36" i="87"/>
  <c r="GX36" i="87"/>
  <c r="GW36" i="87"/>
  <c r="GT36" i="87"/>
  <c r="GP36" i="87"/>
  <c r="GO36" i="87"/>
  <c r="GN36" i="87"/>
  <c r="GM36" i="87"/>
  <c r="GL36" i="87"/>
  <c r="GI36" i="87"/>
  <c r="GE36" i="87"/>
  <c r="GD36" i="87"/>
  <c r="GC36" i="87"/>
  <c r="GB36" i="87"/>
  <c r="GA36" i="87"/>
  <c r="FX36" i="87"/>
  <c r="FT36" i="87"/>
  <c r="FS36" i="87"/>
  <c r="FR36" i="87"/>
  <c r="FQ36" i="87"/>
  <c r="FP36" i="87"/>
  <c r="FM36" i="87"/>
  <c r="FI36" i="87"/>
  <c r="FH36" i="87"/>
  <c r="FG36" i="87"/>
  <c r="FF36" i="87"/>
  <c r="FE36" i="87"/>
  <c r="FB36" i="87"/>
  <c r="EX36" i="87"/>
  <c r="EW36" i="87"/>
  <c r="EV36" i="87"/>
  <c r="EU36" i="87"/>
  <c r="ET36" i="87"/>
  <c r="EQ36" i="87"/>
  <c r="EM36" i="87"/>
  <c r="EL36" i="87"/>
  <c r="EK36" i="87"/>
  <c r="EJ36" i="87"/>
  <c r="EI36" i="87"/>
  <c r="DT36" i="87"/>
  <c r="PU36" i="87" s="1"/>
  <c r="DP36" i="87"/>
  <c r="DO36" i="87"/>
  <c r="DN36" i="87"/>
  <c r="DM36" i="87"/>
  <c r="DL36" i="87"/>
  <c r="PS36" i="87" s="1"/>
  <c r="DI36" i="87"/>
  <c r="DE36" i="87"/>
  <c r="DD36" i="87"/>
  <c r="DC36" i="87"/>
  <c r="DB36" i="87"/>
  <c r="DA36" i="87"/>
  <c r="CX36" i="87"/>
  <c r="CT36" i="87"/>
  <c r="CS36" i="87"/>
  <c r="CR36" i="87"/>
  <c r="CQ36" i="87"/>
  <c r="CP36" i="87"/>
  <c r="CM36" i="87"/>
  <c r="CI36" i="87"/>
  <c r="CH36" i="87"/>
  <c r="CG36" i="87"/>
  <c r="CF36" i="87"/>
  <c r="CE36" i="87"/>
  <c r="CB36" i="87"/>
  <c r="BX36" i="87"/>
  <c r="BW36" i="87"/>
  <c r="BV36" i="87"/>
  <c r="BU36" i="87"/>
  <c r="BT36" i="87"/>
  <c r="BQ36" i="87"/>
  <c r="BM36" i="87"/>
  <c r="BL36" i="87"/>
  <c r="BK36" i="87"/>
  <c r="BJ36" i="87"/>
  <c r="BI36" i="87"/>
  <c r="BF36" i="87"/>
  <c r="BB36" i="87"/>
  <c r="BA36" i="87"/>
  <c r="AZ36" i="87"/>
  <c r="AY36" i="87"/>
  <c r="AX36" i="87"/>
  <c r="AU36" i="87"/>
  <c r="AQ36" i="87"/>
  <c r="AP36" i="87"/>
  <c r="AO36" i="87"/>
  <c r="AN36" i="87"/>
  <c r="AM36" i="87"/>
  <c r="AJ36" i="87"/>
  <c r="AF36" i="87"/>
  <c r="AE36" i="87"/>
  <c r="AD36" i="87"/>
  <c r="AC36" i="87"/>
  <c r="AB36" i="87"/>
  <c r="Y36" i="87"/>
  <c r="U36" i="87"/>
  <c r="T36" i="87"/>
  <c r="S36" i="87"/>
  <c r="R36" i="87"/>
  <c r="Q36" i="87"/>
  <c r="N36" i="87"/>
  <c r="J36" i="87"/>
  <c r="I36" i="87"/>
  <c r="H36" i="87"/>
  <c r="G36" i="87"/>
  <c r="F36" i="87"/>
  <c r="PR35" i="87"/>
  <c r="PP35" i="87"/>
  <c r="PO35" i="87"/>
  <c r="PM35" i="87"/>
  <c r="PL35" i="87"/>
  <c r="PJ35" i="87"/>
  <c r="PI35" i="87"/>
  <c r="PG35" i="87"/>
  <c r="PF35" i="87"/>
  <c r="PD35" i="87"/>
  <c r="PC35" i="87"/>
  <c r="PA35" i="87"/>
  <c r="OZ35" i="87"/>
  <c r="OX35" i="87"/>
  <c r="OW35" i="87"/>
  <c r="OU35" i="87"/>
  <c r="OT35" i="87"/>
  <c r="OR35" i="87"/>
  <c r="OQ35" i="87"/>
  <c r="OO35" i="87"/>
  <c r="OB35" i="87"/>
  <c r="OA35" i="87"/>
  <c r="NW35" i="87"/>
  <c r="NX35" i="87" s="1"/>
  <c r="NQ35" i="87"/>
  <c r="NP35" i="87"/>
  <c r="NL35" i="87"/>
  <c r="NN35" i="87" s="1"/>
  <c r="NF35" i="87"/>
  <c r="NE35" i="87"/>
  <c r="NA35" i="87"/>
  <c r="MU35" i="87"/>
  <c r="MT35" i="87"/>
  <c r="MP35" i="87"/>
  <c r="MR35" i="87" s="1"/>
  <c r="MJ35" i="87"/>
  <c r="MI35" i="87"/>
  <c r="ME35" i="87"/>
  <c r="MF35" i="87" s="1"/>
  <c r="LY35" i="87"/>
  <c r="LX35" i="87"/>
  <c r="LT35" i="87"/>
  <c r="LV35" i="87" s="1"/>
  <c r="LN35" i="87"/>
  <c r="LM35" i="87"/>
  <c r="LI35" i="87"/>
  <c r="LC35" i="87"/>
  <c r="LB35" i="87"/>
  <c r="KX35" i="87"/>
  <c r="KZ35" i="87" s="1"/>
  <c r="KR35" i="87"/>
  <c r="KQ35" i="87"/>
  <c r="KM35" i="87"/>
  <c r="KN35" i="87" s="1"/>
  <c r="KG35" i="87"/>
  <c r="KF35" i="87"/>
  <c r="KB35" i="87"/>
  <c r="KD35" i="87" s="1"/>
  <c r="JV35" i="87"/>
  <c r="JU35" i="87"/>
  <c r="JQ35" i="87"/>
  <c r="JR35" i="87" s="1"/>
  <c r="IY35" i="87"/>
  <c r="IX35" i="87"/>
  <c r="IT35" i="87"/>
  <c r="IN35" i="87"/>
  <c r="IM35" i="87"/>
  <c r="II35" i="87"/>
  <c r="IK35" i="87" s="1"/>
  <c r="IC35" i="87"/>
  <c r="IB35" i="87"/>
  <c r="HX35" i="87"/>
  <c r="HY35" i="87" s="1"/>
  <c r="HR35" i="87"/>
  <c r="HQ35" i="87"/>
  <c r="HM35" i="87"/>
  <c r="HG35" i="87"/>
  <c r="HF35" i="87"/>
  <c r="HB35" i="87"/>
  <c r="HC35" i="87" s="1"/>
  <c r="GV35" i="87"/>
  <c r="GU35" i="87"/>
  <c r="GQ35" i="87"/>
  <c r="GS35" i="87" s="1"/>
  <c r="GK35" i="87"/>
  <c r="GJ35" i="87"/>
  <c r="GF35" i="87"/>
  <c r="GH35" i="87" s="1"/>
  <c r="FZ35" i="87"/>
  <c r="FY35" i="87"/>
  <c r="FU35" i="87"/>
  <c r="FO35" i="87"/>
  <c r="FN35" i="87"/>
  <c r="FJ35" i="87"/>
  <c r="FK35" i="87" s="1"/>
  <c r="FD35" i="87"/>
  <c r="FC35" i="87"/>
  <c r="EY35" i="87"/>
  <c r="FA35" i="87" s="1"/>
  <c r="ES35" i="87"/>
  <c r="ER35" i="87"/>
  <c r="EN35" i="87"/>
  <c r="EA35" i="87"/>
  <c r="DZ35" i="87"/>
  <c r="DY35" i="87"/>
  <c r="DX35" i="87"/>
  <c r="DV35" i="87"/>
  <c r="DU35" i="87"/>
  <c r="DQ35" i="87"/>
  <c r="DK35" i="87"/>
  <c r="DJ35" i="87"/>
  <c r="DF35" i="87"/>
  <c r="CZ35" i="87"/>
  <c r="CY35" i="87"/>
  <c r="CU35" i="87"/>
  <c r="CO35" i="87"/>
  <c r="CN35" i="87"/>
  <c r="CJ35" i="87"/>
  <c r="CL35" i="87" s="1"/>
  <c r="CD35" i="87"/>
  <c r="CC35" i="87"/>
  <c r="BY35" i="87"/>
  <c r="BS35" i="87"/>
  <c r="BR35" i="87"/>
  <c r="BN35" i="87"/>
  <c r="BH35" i="87"/>
  <c r="BG35" i="87"/>
  <c r="BC35" i="87"/>
  <c r="BE35" i="87" s="1"/>
  <c r="AW35" i="87"/>
  <c r="AV35" i="87"/>
  <c r="AR35" i="87"/>
  <c r="AS35" i="87" s="1"/>
  <c r="AL35" i="87"/>
  <c r="AK35" i="87"/>
  <c r="AG35" i="87"/>
  <c r="AA35" i="87"/>
  <c r="Z35" i="87"/>
  <c r="V35" i="87"/>
  <c r="X35" i="87" s="1"/>
  <c r="P35" i="87"/>
  <c r="O35" i="87"/>
  <c r="K35" i="87"/>
  <c r="M35" i="87" s="1"/>
  <c r="PR34" i="87"/>
  <c r="PP34" i="87"/>
  <c r="PO34" i="87"/>
  <c r="PM34" i="87"/>
  <c r="PL34" i="87"/>
  <c r="PJ34" i="87"/>
  <c r="PI34" i="87"/>
  <c r="PG34" i="87"/>
  <c r="PF34" i="87"/>
  <c r="PD34" i="87"/>
  <c r="PC34" i="87"/>
  <c r="PA34" i="87"/>
  <c r="OZ34" i="87"/>
  <c r="OX34" i="87"/>
  <c r="OW34" i="87"/>
  <c r="OU34" i="87"/>
  <c r="OT34" i="87"/>
  <c r="OR34" i="87"/>
  <c r="OQ34" i="87"/>
  <c r="OO34" i="87"/>
  <c r="OB34" i="87"/>
  <c r="OA34" i="87"/>
  <c r="NW34" i="87"/>
  <c r="NQ34" i="87"/>
  <c r="NP34" i="87"/>
  <c r="NL34" i="87"/>
  <c r="NF34" i="87"/>
  <c r="NE34" i="87"/>
  <c r="NA34" i="87"/>
  <c r="NC34" i="87" s="1"/>
  <c r="MU34" i="87"/>
  <c r="MT34" i="87"/>
  <c r="MP34" i="87"/>
  <c r="MJ34" i="87"/>
  <c r="MI34" i="87"/>
  <c r="ME34" i="87"/>
  <c r="LY34" i="87"/>
  <c r="LX34" i="87"/>
  <c r="LT34" i="87"/>
  <c r="LU34" i="87" s="1"/>
  <c r="LN34" i="87"/>
  <c r="LM34" i="87"/>
  <c r="LI34" i="87"/>
  <c r="LK34" i="87" s="1"/>
  <c r="LC34" i="87"/>
  <c r="LB34" i="87"/>
  <c r="KX34" i="87"/>
  <c r="KR34" i="87"/>
  <c r="KQ34" i="87"/>
  <c r="KM34" i="87"/>
  <c r="KN34" i="87" s="1"/>
  <c r="KG34" i="87"/>
  <c r="KF34" i="87"/>
  <c r="KB34" i="87"/>
  <c r="KD34" i="87" s="1"/>
  <c r="JV34" i="87"/>
  <c r="JU34" i="87"/>
  <c r="JQ34" i="87"/>
  <c r="JR34" i="87" s="1"/>
  <c r="IY34" i="87"/>
  <c r="IX34" i="87"/>
  <c r="IT34" i="87"/>
  <c r="IN34" i="87"/>
  <c r="IM34" i="87"/>
  <c r="II34" i="87"/>
  <c r="IC34" i="87"/>
  <c r="IB34" i="87"/>
  <c r="HX34" i="87"/>
  <c r="HY34" i="87" s="1"/>
  <c r="HR34" i="87"/>
  <c r="HQ34" i="87"/>
  <c r="HM34" i="87"/>
  <c r="HG34" i="87"/>
  <c r="HF34" i="87"/>
  <c r="HB34" i="87"/>
  <c r="HC34" i="87" s="1"/>
  <c r="GV34" i="87"/>
  <c r="GU34" i="87"/>
  <c r="GQ34" i="87"/>
  <c r="GR34" i="87" s="1"/>
  <c r="GK34" i="87"/>
  <c r="GJ34" i="87"/>
  <c r="GF34" i="87"/>
  <c r="GH34" i="87" s="1"/>
  <c r="FZ34" i="87"/>
  <c r="FY34" i="87"/>
  <c r="FU34" i="87"/>
  <c r="FW34" i="87" s="1"/>
  <c r="FO34" i="87"/>
  <c r="FN34" i="87"/>
  <c r="FJ34" i="87"/>
  <c r="FD34" i="87"/>
  <c r="FC34" i="87"/>
  <c r="EY34" i="87"/>
  <c r="FA34" i="87" s="1"/>
  <c r="ES34" i="87"/>
  <c r="ER34" i="87"/>
  <c r="EN34" i="87"/>
  <c r="DV34" i="87"/>
  <c r="DU34" i="87"/>
  <c r="DQ34" i="87"/>
  <c r="DK34" i="87"/>
  <c r="DJ34" i="87"/>
  <c r="DF34" i="87"/>
  <c r="DG34" i="87" s="1"/>
  <c r="CZ34" i="87"/>
  <c r="CY34" i="87"/>
  <c r="CW34" i="87"/>
  <c r="CU34" i="87"/>
  <c r="CV34" i="87" s="1"/>
  <c r="CO34" i="87"/>
  <c r="CN34" i="87"/>
  <c r="CJ34" i="87"/>
  <c r="CL34" i="87" s="1"/>
  <c r="CD34" i="87"/>
  <c r="CC34" i="87"/>
  <c r="BY34" i="87"/>
  <c r="CA34" i="87" s="1"/>
  <c r="BS34" i="87"/>
  <c r="BR34" i="87"/>
  <c r="BN34" i="87"/>
  <c r="BH34" i="87"/>
  <c r="BG34" i="87"/>
  <c r="BC34" i="87"/>
  <c r="AW34" i="87"/>
  <c r="AV34" i="87"/>
  <c r="AR34" i="87"/>
  <c r="AL34" i="87"/>
  <c r="AK34" i="87"/>
  <c r="AG34" i="87"/>
  <c r="AA34" i="87"/>
  <c r="Z34" i="87"/>
  <c r="V34" i="87"/>
  <c r="X34" i="87" s="1"/>
  <c r="P34" i="87"/>
  <c r="O34" i="87"/>
  <c r="K34" i="87"/>
  <c r="M34" i="87" s="1"/>
  <c r="PR33" i="87"/>
  <c r="PP33" i="87"/>
  <c r="PO33" i="87"/>
  <c r="PM33" i="87"/>
  <c r="PL33" i="87"/>
  <c r="PJ33" i="87"/>
  <c r="PI33" i="87"/>
  <c r="PG33" i="87"/>
  <c r="PF33" i="87"/>
  <c r="PD33" i="87"/>
  <c r="PC33" i="87"/>
  <c r="PA33" i="87"/>
  <c r="OZ33" i="87"/>
  <c r="OX33" i="87"/>
  <c r="OW33" i="87"/>
  <c r="OU33" i="87"/>
  <c r="OT33" i="87"/>
  <c r="OR33" i="87"/>
  <c r="OQ33" i="87"/>
  <c r="OO33" i="87"/>
  <c r="OB33" i="87"/>
  <c r="OA33" i="87"/>
  <c r="NW33" i="87"/>
  <c r="NY33" i="87" s="1"/>
  <c r="NQ33" i="87"/>
  <c r="NP33" i="87"/>
  <c r="NL33" i="87"/>
  <c r="NM33" i="87" s="1"/>
  <c r="NF33" i="87"/>
  <c r="NE33" i="87"/>
  <c r="NA33" i="87"/>
  <c r="MU33" i="87"/>
  <c r="MT33" i="87"/>
  <c r="MP33" i="87"/>
  <c r="MJ33" i="87"/>
  <c r="MI33" i="87"/>
  <c r="ME33" i="87"/>
  <c r="MF33" i="87" s="1"/>
  <c r="LY33" i="87"/>
  <c r="LX33" i="87"/>
  <c r="LT33" i="87"/>
  <c r="LN33" i="87"/>
  <c r="LM33" i="87"/>
  <c r="LI33" i="87"/>
  <c r="LC33" i="87"/>
  <c r="LB33" i="87"/>
  <c r="KX33" i="87"/>
  <c r="KR33" i="87"/>
  <c r="KQ33" i="87"/>
  <c r="KM33" i="87"/>
  <c r="KO33" i="87" s="1"/>
  <c r="KG33" i="87"/>
  <c r="KF33" i="87"/>
  <c r="KB33" i="87"/>
  <c r="JV33" i="87"/>
  <c r="JU33" i="87"/>
  <c r="JQ33" i="87"/>
  <c r="JS33" i="87" s="1"/>
  <c r="IY33" i="87"/>
  <c r="IX33" i="87"/>
  <c r="IT33" i="87"/>
  <c r="IN33" i="87"/>
  <c r="IM33" i="87"/>
  <c r="II33" i="87"/>
  <c r="IC33" i="87"/>
  <c r="IB33" i="87"/>
  <c r="HX33" i="87"/>
  <c r="HZ33" i="87" s="1"/>
  <c r="HR33" i="87"/>
  <c r="HQ33" i="87"/>
  <c r="HM33" i="87"/>
  <c r="HG33" i="87"/>
  <c r="HF33" i="87"/>
  <c r="HB33" i="87"/>
  <c r="GV33" i="87"/>
  <c r="GU33" i="87"/>
  <c r="GQ33" i="87"/>
  <c r="GR33" i="87" s="1"/>
  <c r="GK33" i="87"/>
  <c r="GJ33" i="87"/>
  <c r="GF33" i="87"/>
  <c r="GH33" i="87" s="1"/>
  <c r="FZ33" i="87"/>
  <c r="FY33" i="87"/>
  <c r="FU33" i="87"/>
  <c r="FV33" i="87" s="1"/>
  <c r="FO33" i="87"/>
  <c r="FN33" i="87"/>
  <c r="FJ33" i="87"/>
  <c r="FD33" i="87"/>
  <c r="FC33" i="87"/>
  <c r="EY33" i="87"/>
  <c r="ES33" i="87"/>
  <c r="ER33" i="87"/>
  <c r="EN33" i="87"/>
  <c r="EP33" i="87" s="1"/>
  <c r="DV33" i="87"/>
  <c r="DU33" i="87"/>
  <c r="DQ33" i="87"/>
  <c r="DK33" i="87"/>
  <c r="DJ33" i="87"/>
  <c r="DF33" i="87"/>
  <c r="DH33" i="87" s="1"/>
  <c r="PR32" i="87"/>
  <c r="PP32" i="87"/>
  <c r="PO32" i="87"/>
  <c r="PM32" i="87"/>
  <c r="PL32" i="87"/>
  <c r="PJ32" i="87"/>
  <c r="PI32" i="87"/>
  <c r="PG32" i="87"/>
  <c r="PF32" i="87"/>
  <c r="PD32" i="87"/>
  <c r="PC32" i="87"/>
  <c r="PA32" i="87"/>
  <c r="OZ32" i="87"/>
  <c r="OX32" i="87"/>
  <c r="OW32" i="87"/>
  <c r="OU32" i="87"/>
  <c r="OT32" i="87"/>
  <c r="OR32" i="87"/>
  <c r="OQ32" i="87"/>
  <c r="OO32" i="87"/>
  <c r="OB32" i="87"/>
  <c r="OA32" i="87"/>
  <c r="NW32" i="87"/>
  <c r="NX32" i="87" s="1"/>
  <c r="NQ32" i="87"/>
  <c r="NP32" i="87"/>
  <c r="NL32" i="87"/>
  <c r="NF32" i="87"/>
  <c r="NE32" i="87"/>
  <c r="NA32" i="87"/>
  <c r="NC32" i="87" s="1"/>
  <c r="MU32" i="87"/>
  <c r="MT32" i="87"/>
  <c r="MP32" i="87"/>
  <c r="MJ32" i="87"/>
  <c r="MI32" i="87"/>
  <c r="ME32" i="87"/>
  <c r="MG32" i="87" s="1"/>
  <c r="LY32" i="87"/>
  <c r="LX32" i="87"/>
  <c r="LT32" i="87"/>
  <c r="LN32" i="87"/>
  <c r="LM32" i="87"/>
  <c r="LI32" i="87"/>
  <c r="LK32" i="87" s="1"/>
  <c r="LC32" i="87"/>
  <c r="LB32" i="87"/>
  <c r="KX32" i="87"/>
  <c r="KY32" i="87" s="1"/>
  <c r="KR32" i="87"/>
  <c r="KQ32" i="87"/>
  <c r="KM32" i="87"/>
  <c r="KG32" i="87"/>
  <c r="KF32" i="87"/>
  <c r="KB32" i="87"/>
  <c r="JV32" i="87"/>
  <c r="JU32" i="87"/>
  <c r="JQ32" i="87"/>
  <c r="JS32" i="87" s="1"/>
  <c r="IY32" i="87"/>
  <c r="IX32" i="87"/>
  <c r="IT32" i="87"/>
  <c r="IV32" i="87" s="1"/>
  <c r="IN32" i="87"/>
  <c r="IM32" i="87"/>
  <c r="II32" i="87"/>
  <c r="IJ32" i="87" s="1"/>
  <c r="IC32" i="87"/>
  <c r="IB32" i="87"/>
  <c r="HX32" i="87"/>
  <c r="HR32" i="87"/>
  <c r="HQ32" i="87"/>
  <c r="HM32" i="87"/>
  <c r="HG32" i="87"/>
  <c r="HF32" i="87"/>
  <c r="HB32" i="87"/>
  <c r="HD32" i="87" s="1"/>
  <c r="GV32" i="87"/>
  <c r="GU32" i="87"/>
  <c r="GQ32" i="87"/>
  <c r="GR32" i="87" s="1"/>
  <c r="GK32" i="87"/>
  <c r="GJ32" i="87"/>
  <c r="GF32" i="87"/>
  <c r="GH32" i="87" s="1"/>
  <c r="FZ32" i="87"/>
  <c r="FY32" i="87"/>
  <c r="FU32" i="87"/>
  <c r="FO32" i="87"/>
  <c r="FN32" i="87"/>
  <c r="FJ32" i="87"/>
  <c r="FL32" i="87" s="1"/>
  <c r="FD32" i="87"/>
  <c r="FC32" i="87"/>
  <c r="EY32" i="87"/>
  <c r="ES32" i="87"/>
  <c r="ER32" i="87"/>
  <c r="EN32" i="87"/>
  <c r="DV32" i="87"/>
  <c r="DU32" i="87"/>
  <c r="DQ32" i="87"/>
  <c r="DK32" i="87"/>
  <c r="DJ32" i="87"/>
  <c r="DF32" i="87"/>
  <c r="DG32" i="87" s="1"/>
  <c r="CZ32" i="87"/>
  <c r="CY32" i="87"/>
  <c r="CU32" i="87"/>
  <c r="CV32" i="87" s="1"/>
  <c r="CO32" i="87"/>
  <c r="CN32" i="87"/>
  <c r="CJ32" i="87"/>
  <c r="CD32" i="87"/>
  <c r="CC32" i="87"/>
  <c r="BY32" i="87"/>
  <c r="CA32" i="87" s="1"/>
  <c r="BS32" i="87"/>
  <c r="BR32" i="87"/>
  <c r="BN32" i="87"/>
  <c r="BO32" i="87" s="1"/>
  <c r="BH32" i="87"/>
  <c r="BG32" i="87"/>
  <c r="BC32" i="87"/>
  <c r="AW32" i="87"/>
  <c r="AV32" i="87"/>
  <c r="AR32" i="87"/>
  <c r="AL32" i="87"/>
  <c r="AK32" i="87"/>
  <c r="AG32" i="87"/>
  <c r="AA32" i="87"/>
  <c r="Z32" i="87"/>
  <c r="V32" i="87"/>
  <c r="P32" i="87"/>
  <c r="O32" i="87"/>
  <c r="K32" i="87"/>
  <c r="M32" i="87" s="1"/>
  <c r="PR31" i="87"/>
  <c r="PP31" i="87"/>
  <c r="PO31" i="87"/>
  <c r="PM31" i="87"/>
  <c r="PL31" i="87"/>
  <c r="PJ31" i="87"/>
  <c r="PI31" i="87"/>
  <c r="PG31" i="87"/>
  <c r="PF31" i="87"/>
  <c r="PD31" i="87"/>
  <c r="PC31" i="87"/>
  <c r="PA31" i="87"/>
  <c r="OZ31" i="87"/>
  <c r="OX31" i="87"/>
  <c r="OW31" i="87"/>
  <c r="OU31" i="87"/>
  <c r="OT31" i="87"/>
  <c r="OR31" i="87"/>
  <c r="OQ31" i="87"/>
  <c r="OO31" i="87"/>
  <c r="OB31" i="87"/>
  <c r="OA31" i="87"/>
  <c r="NW31" i="87"/>
  <c r="NY31" i="87" s="1"/>
  <c r="NQ31" i="87"/>
  <c r="NP31" i="87"/>
  <c r="NL31" i="87"/>
  <c r="NM31" i="87" s="1"/>
  <c r="NF31" i="87"/>
  <c r="NE31" i="87"/>
  <c r="NA31" i="87"/>
  <c r="MU31" i="87"/>
  <c r="MT31" i="87"/>
  <c r="MP31" i="87"/>
  <c r="MJ31" i="87"/>
  <c r="MI31" i="87"/>
  <c r="ME31" i="87"/>
  <c r="MF31" i="87" s="1"/>
  <c r="LY31" i="87"/>
  <c r="LX31" i="87"/>
  <c r="LT31" i="87"/>
  <c r="LN31" i="87"/>
  <c r="LM31" i="87"/>
  <c r="LI31" i="87"/>
  <c r="LK31" i="87" s="1"/>
  <c r="LC31" i="87"/>
  <c r="LB31" i="87"/>
  <c r="KX31" i="87"/>
  <c r="KY31" i="87" s="1"/>
  <c r="KR31" i="87"/>
  <c r="KQ31" i="87"/>
  <c r="KM31" i="87"/>
  <c r="KO31" i="87" s="1"/>
  <c r="KG31" i="87"/>
  <c r="KF31" i="87"/>
  <c r="KB31" i="87"/>
  <c r="JV31" i="87"/>
  <c r="JU31" i="87"/>
  <c r="JQ31" i="87"/>
  <c r="JR31" i="87" s="1"/>
  <c r="IY31" i="87"/>
  <c r="IX31" i="87"/>
  <c r="IU31" i="87"/>
  <c r="IT31" i="87"/>
  <c r="IV31" i="87" s="1"/>
  <c r="IN31" i="87"/>
  <c r="IM31" i="87"/>
  <c r="II31" i="87"/>
  <c r="IJ31" i="87" s="1"/>
  <c r="IC31" i="87"/>
  <c r="IB31" i="87"/>
  <c r="HX31" i="87"/>
  <c r="HR31" i="87"/>
  <c r="HQ31" i="87"/>
  <c r="HM31" i="87"/>
  <c r="HG31" i="87"/>
  <c r="HF31" i="87"/>
  <c r="HB31" i="87"/>
  <c r="HD31" i="87" s="1"/>
  <c r="GV31" i="87"/>
  <c r="GU31" i="87"/>
  <c r="GQ31" i="87"/>
  <c r="GK31" i="87"/>
  <c r="GJ31" i="87"/>
  <c r="GF31" i="87"/>
  <c r="FZ31" i="87"/>
  <c r="FY31" i="87"/>
  <c r="FU31" i="87"/>
  <c r="FO31" i="87"/>
  <c r="FN31" i="87"/>
  <c r="FJ31" i="87"/>
  <c r="FL31" i="87" s="1"/>
  <c r="FD31" i="87"/>
  <c r="FC31" i="87"/>
  <c r="EY31" i="87"/>
  <c r="EZ31" i="87" s="1"/>
  <c r="ES31" i="87"/>
  <c r="ER31" i="87"/>
  <c r="EN31" i="87"/>
  <c r="EO31" i="87" s="1"/>
  <c r="DV31" i="87"/>
  <c r="DU31" i="87"/>
  <c r="DQ31" i="87"/>
  <c r="DK31" i="87"/>
  <c r="DJ31" i="87"/>
  <c r="DF31" i="87"/>
  <c r="CZ31" i="87"/>
  <c r="CY31" i="87"/>
  <c r="CU31" i="87"/>
  <c r="CO31" i="87"/>
  <c r="CN31" i="87"/>
  <c r="CJ31" i="87"/>
  <c r="CK31" i="87" s="1"/>
  <c r="CD31" i="87"/>
  <c r="CC31" i="87"/>
  <c r="BY31" i="87"/>
  <c r="BZ31" i="87" s="1"/>
  <c r="BS31" i="87"/>
  <c r="BR31" i="87"/>
  <c r="BN31" i="87"/>
  <c r="BO31" i="87" s="1"/>
  <c r="BH31" i="87"/>
  <c r="BG31" i="87"/>
  <c r="BC31" i="87"/>
  <c r="AW31" i="87"/>
  <c r="AV31" i="87"/>
  <c r="AR31" i="87"/>
  <c r="AL31" i="87"/>
  <c r="AK31" i="87"/>
  <c r="AG31" i="87"/>
  <c r="AA31" i="87"/>
  <c r="Z31" i="87"/>
  <c r="V31" i="87"/>
  <c r="P31" i="87"/>
  <c r="O31" i="87"/>
  <c r="K31" i="87"/>
  <c r="PR30" i="87"/>
  <c r="PP30" i="87"/>
  <c r="PO30" i="87"/>
  <c r="PM30" i="87"/>
  <c r="PL30" i="87"/>
  <c r="PJ30" i="87"/>
  <c r="PI30" i="87"/>
  <c r="PG30" i="87"/>
  <c r="PF30" i="87"/>
  <c r="PD30" i="87"/>
  <c r="PC30" i="87"/>
  <c r="PA30" i="87"/>
  <c r="OZ30" i="87"/>
  <c r="OX30" i="87"/>
  <c r="OW30" i="87"/>
  <c r="OU30" i="87"/>
  <c r="OT30" i="87"/>
  <c r="OR30" i="87"/>
  <c r="OQ30" i="87"/>
  <c r="OO30" i="87"/>
  <c r="OB30" i="87"/>
  <c r="OA30" i="87"/>
  <c r="NW30" i="87"/>
  <c r="NX30" i="87" s="1"/>
  <c r="NQ30" i="87"/>
  <c r="NP30" i="87"/>
  <c r="NL30" i="87"/>
  <c r="NN30" i="87" s="1"/>
  <c r="NF30" i="87"/>
  <c r="NE30" i="87"/>
  <c r="NA30" i="87"/>
  <c r="MU30" i="87"/>
  <c r="MT30" i="87"/>
  <c r="MP30" i="87"/>
  <c r="MQ30" i="87" s="1"/>
  <c r="MJ30" i="87"/>
  <c r="MI30" i="87"/>
  <c r="ME30" i="87"/>
  <c r="MG30" i="87" s="1"/>
  <c r="LY30" i="87"/>
  <c r="LX30" i="87"/>
  <c r="LT30" i="87"/>
  <c r="LU30" i="87" s="1"/>
  <c r="LN30" i="87"/>
  <c r="LM30" i="87"/>
  <c r="LI30" i="87"/>
  <c r="LC30" i="87"/>
  <c r="LB30" i="87"/>
  <c r="KX30" i="87"/>
  <c r="KZ30" i="87" s="1"/>
  <c r="KR30" i="87"/>
  <c r="KQ30" i="87"/>
  <c r="KM30" i="87"/>
  <c r="KO30" i="87" s="1"/>
  <c r="KG30" i="87"/>
  <c r="KF30" i="87"/>
  <c r="KB30" i="87"/>
  <c r="KC30" i="87" s="1"/>
  <c r="JV30" i="87"/>
  <c r="JU30" i="87"/>
  <c r="JQ30" i="87"/>
  <c r="JS30" i="87" s="1"/>
  <c r="IY30" i="87"/>
  <c r="IX30" i="87"/>
  <c r="IT30" i="87"/>
  <c r="IV30" i="87" s="1"/>
  <c r="IN30" i="87"/>
  <c r="IM30" i="87"/>
  <c r="II30" i="87"/>
  <c r="IJ30" i="87" s="1"/>
  <c r="IC30" i="87"/>
  <c r="IB30" i="87"/>
  <c r="HX30" i="87"/>
  <c r="HR30" i="87"/>
  <c r="HQ30" i="87"/>
  <c r="HM30" i="87"/>
  <c r="HN30" i="87" s="1"/>
  <c r="HG30" i="87"/>
  <c r="HF30" i="87"/>
  <c r="HB30" i="87"/>
  <c r="GV30" i="87"/>
  <c r="GU30" i="87"/>
  <c r="GQ30" i="87"/>
  <c r="GS30" i="87" s="1"/>
  <c r="GK30" i="87"/>
  <c r="GJ30" i="87"/>
  <c r="GF30" i="87"/>
  <c r="GH30" i="87" s="1"/>
  <c r="FZ30" i="87"/>
  <c r="FY30" i="87"/>
  <c r="FU30" i="87"/>
  <c r="FO30" i="87"/>
  <c r="FN30" i="87"/>
  <c r="FJ30" i="87"/>
  <c r="FL30" i="87" s="1"/>
  <c r="FD30" i="87"/>
  <c r="FC30" i="87"/>
  <c r="EY30" i="87"/>
  <c r="FA30" i="87" s="1"/>
  <c r="ES30" i="87"/>
  <c r="ER30" i="87"/>
  <c r="EN30" i="87"/>
  <c r="EO30" i="87" s="1"/>
  <c r="DV30" i="87"/>
  <c r="DU30" i="87"/>
  <c r="DQ30" i="87"/>
  <c r="DK30" i="87"/>
  <c r="DJ30" i="87"/>
  <c r="DF30" i="87"/>
  <c r="DH30" i="87" s="1"/>
  <c r="CZ30" i="87"/>
  <c r="CY30" i="87"/>
  <c r="CU30" i="87"/>
  <c r="CW30" i="87" s="1"/>
  <c r="CO30" i="87"/>
  <c r="CN30" i="87"/>
  <c r="CJ30" i="87"/>
  <c r="CK30" i="87" s="1"/>
  <c r="CD30" i="87"/>
  <c r="CC30" i="87"/>
  <c r="BY30" i="87"/>
  <c r="BZ30" i="87" s="1"/>
  <c r="BS30" i="87"/>
  <c r="BR30" i="87"/>
  <c r="BN30" i="87"/>
  <c r="BH30" i="87"/>
  <c r="BG30" i="87"/>
  <c r="BC30" i="87"/>
  <c r="BD30" i="87" s="1"/>
  <c r="AW30" i="87"/>
  <c r="AV30" i="87"/>
  <c r="AR30" i="87"/>
  <c r="AS30" i="87" s="1"/>
  <c r="AL30" i="87"/>
  <c r="AK30" i="87"/>
  <c r="AG30" i="87"/>
  <c r="AA30" i="87"/>
  <c r="Z30" i="87"/>
  <c r="V30" i="87"/>
  <c r="X30" i="87" s="1"/>
  <c r="P30" i="87"/>
  <c r="O30" i="87"/>
  <c r="K30" i="87"/>
  <c r="L30" i="87" s="1"/>
  <c r="PR29" i="87"/>
  <c r="PP29" i="87"/>
  <c r="PO29" i="87"/>
  <c r="PM29" i="87"/>
  <c r="PL29" i="87"/>
  <c r="PJ29" i="87"/>
  <c r="PI29" i="87"/>
  <c r="PG29" i="87"/>
  <c r="PF29" i="87"/>
  <c r="PD29" i="87"/>
  <c r="PC29" i="87"/>
  <c r="PA29" i="87"/>
  <c r="OZ29" i="87"/>
  <c r="OX29" i="87"/>
  <c r="OW29" i="87"/>
  <c r="OU29" i="87"/>
  <c r="OT29" i="87"/>
  <c r="OR29" i="87"/>
  <c r="OQ29" i="87"/>
  <c r="OO29" i="87"/>
  <c r="OB29" i="87"/>
  <c r="OA29" i="87"/>
  <c r="NW29" i="87"/>
  <c r="NY29" i="87" s="1"/>
  <c r="NQ29" i="87"/>
  <c r="NP29" i="87"/>
  <c r="NL29" i="87"/>
  <c r="NN29" i="87" s="1"/>
  <c r="NF29" i="87"/>
  <c r="NE29" i="87"/>
  <c r="NA29" i="87"/>
  <c r="MU29" i="87"/>
  <c r="MT29" i="87"/>
  <c r="MP29" i="87"/>
  <c r="MJ29" i="87"/>
  <c r="MI29" i="87"/>
  <c r="ME29" i="87"/>
  <c r="MF29" i="87" s="1"/>
  <c r="LY29" i="87"/>
  <c r="LX29" i="87"/>
  <c r="LT29" i="87"/>
  <c r="LN29" i="87"/>
  <c r="LM29" i="87"/>
  <c r="LI29" i="87"/>
  <c r="LC29" i="87"/>
  <c r="LB29" i="87"/>
  <c r="KX29" i="87"/>
  <c r="KZ29" i="87" s="1"/>
  <c r="KR29" i="87"/>
  <c r="KQ29" i="87"/>
  <c r="KM29" i="87"/>
  <c r="KG29" i="87"/>
  <c r="KF29" i="87"/>
  <c r="KB29" i="87"/>
  <c r="JV29" i="87"/>
  <c r="JU29" i="87"/>
  <c r="JQ29" i="87"/>
  <c r="JR29" i="87" s="1"/>
  <c r="IY29" i="87"/>
  <c r="IX29" i="87"/>
  <c r="IT29" i="87"/>
  <c r="IU29" i="87" s="1"/>
  <c r="IN29" i="87"/>
  <c r="IM29" i="87"/>
  <c r="II29" i="87"/>
  <c r="IC29" i="87"/>
  <c r="IB29" i="87"/>
  <c r="HX29" i="87"/>
  <c r="HR29" i="87"/>
  <c r="HQ29" i="87"/>
  <c r="HM29" i="87"/>
  <c r="HG29" i="87"/>
  <c r="HF29" i="87"/>
  <c r="HB29" i="87"/>
  <c r="HC29" i="87" s="1"/>
  <c r="GV29" i="87"/>
  <c r="GU29" i="87"/>
  <c r="GQ29" i="87"/>
  <c r="GS29" i="87" s="1"/>
  <c r="GK29" i="87"/>
  <c r="GJ29" i="87"/>
  <c r="GF29" i="87"/>
  <c r="FZ29" i="87"/>
  <c r="FY29" i="87"/>
  <c r="FU29" i="87"/>
  <c r="FW29" i="87" s="1"/>
  <c r="FO29" i="87"/>
  <c r="FN29" i="87"/>
  <c r="FJ29" i="87"/>
  <c r="FD29" i="87"/>
  <c r="FC29" i="87"/>
  <c r="EY29" i="87"/>
  <c r="EZ29" i="87" s="1"/>
  <c r="ES29" i="87"/>
  <c r="ER29" i="87"/>
  <c r="EN29" i="87"/>
  <c r="EO29" i="87" s="1"/>
  <c r="DV29" i="87"/>
  <c r="DU29" i="87"/>
  <c r="DQ29" i="87"/>
  <c r="DK29" i="87"/>
  <c r="DJ29" i="87"/>
  <c r="DF29" i="87"/>
  <c r="DH29" i="87" s="1"/>
  <c r="CZ29" i="87"/>
  <c r="CY29" i="87"/>
  <c r="CU29" i="87"/>
  <c r="CO29" i="87"/>
  <c r="CN29" i="87"/>
  <c r="CJ29" i="87"/>
  <c r="CD29" i="87"/>
  <c r="CC29" i="87"/>
  <c r="BY29" i="87"/>
  <c r="BS29" i="87"/>
  <c r="BR29" i="87"/>
  <c r="BN29" i="87"/>
  <c r="BH29" i="87"/>
  <c r="BG29" i="87"/>
  <c r="BC29" i="87"/>
  <c r="AW29" i="87"/>
  <c r="AV29" i="87"/>
  <c r="AR29" i="87"/>
  <c r="AT29" i="87" s="1"/>
  <c r="AL29" i="87"/>
  <c r="AK29" i="87"/>
  <c r="AG29" i="87"/>
  <c r="AA29" i="87"/>
  <c r="Z29" i="87"/>
  <c r="V29" i="87"/>
  <c r="P29" i="87"/>
  <c r="O29" i="87"/>
  <c r="K29" i="87"/>
  <c r="PR28" i="87"/>
  <c r="PP28" i="87"/>
  <c r="PO28" i="87"/>
  <c r="PM28" i="87"/>
  <c r="PL28" i="87"/>
  <c r="PJ28" i="87"/>
  <c r="PI28" i="87"/>
  <c r="PG28" i="87"/>
  <c r="PF28" i="87"/>
  <c r="PD28" i="87"/>
  <c r="PC28" i="87"/>
  <c r="PA28" i="87"/>
  <c r="OZ28" i="87"/>
  <c r="OX28" i="87"/>
  <c r="OW28" i="87"/>
  <c r="OU28" i="87"/>
  <c r="OT28" i="87"/>
  <c r="OR28" i="87"/>
  <c r="OQ28" i="87"/>
  <c r="OO28" i="87"/>
  <c r="OB28" i="87"/>
  <c r="OA28" i="87"/>
  <c r="NW28" i="87"/>
  <c r="NY28" i="87" s="1"/>
  <c r="NQ28" i="87"/>
  <c r="NP28" i="87"/>
  <c r="NL28" i="87"/>
  <c r="NF28" i="87"/>
  <c r="NE28" i="87"/>
  <c r="NA28" i="87"/>
  <c r="MU28" i="87"/>
  <c r="MT28" i="87"/>
  <c r="MP28" i="87"/>
  <c r="MR28" i="87" s="1"/>
  <c r="MJ28" i="87"/>
  <c r="MI28" i="87"/>
  <c r="ME28" i="87"/>
  <c r="LY28" i="87"/>
  <c r="LX28" i="87"/>
  <c r="LT28" i="87"/>
  <c r="LU28" i="87" s="1"/>
  <c r="LN28" i="87"/>
  <c r="LM28" i="87"/>
  <c r="LI28" i="87"/>
  <c r="LK28" i="87" s="1"/>
  <c r="LC28" i="87"/>
  <c r="LB28" i="87"/>
  <c r="KX28" i="87"/>
  <c r="KZ28" i="87" s="1"/>
  <c r="KR28" i="87"/>
  <c r="KQ28" i="87"/>
  <c r="KM28" i="87"/>
  <c r="KG28" i="87"/>
  <c r="KF28" i="87"/>
  <c r="KB28" i="87"/>
  <c r="KC28" i="87" s="1"/>
  <c r="JV28" i="87"/>
  <c r="JU28" i="87"/>
  <c r="JQ28" i="87"/>
  <c r="JR28" i="87" s="1"/>
  <c r="IY28" i="87"/>
  <c r="IX28" i="87"/>
  <c r="IT28" i="87"/>
  <c r="IN28" i="87"/>
  <c r="IM28" i="87"/>
  <c r="II28" i="87"/>
  <c r="IK28" i="87" s="1"/>
  <c r="IC28" i="87"/>
  <c r="IB28" i="87"/>
  <c r="HX28" i="87"/>
  <c r="HR28" i="87"/>
  <c r="HQ28" i="87"/>
  <c r="HM28" i="87"/>
  <c r="HG28" i="87"/>
  <c r="HF28" i="87"/>
  <c r="HB28" i="87"/>
  <c r="HC28" i="87" s="1"/>
  <c r="GV28" i="87"/>
  <c r="GU28" i="87"/>
  <c r="GQ28" i="87"/>
  <c r="GR28" i="87" s="1"/>
  <c r="GK28" i="87"/>
  <c r="GJ28" i="87"/>
  <c r="GF28" i="87"/>
  <c r="GH28" i="87" s="1"/>
  <c r="FZ28" i="87"/>
  <c r="FY28" i="87"/>
  <c r="FU28" i="87"/>
  <c r="FO28" i="87"/>
  <c r="FN28" i="87"/>
  <c r="FJ28" i="87"/>
  <c r="FD28" i="87"/>
  <c r="FC28" i="87"/>
  <c r="EY28" i="87"/>
  <c r="FA28" i="87" s="1"/>
  <c r="ES28" i="87"/>
  <c r="ER28" i="87"/>
  <c r="EN28" i="87"/>
  <c r="EO28" i="87" s="1"/>
  <c r="DV28" i="87"/>
  <c r="DU28" i="87"/>
  <c r="DQ28" i="87"/>
  <c r="DK28" i="87"/>
  <c r="DJ28" i="87"/>
  <c r="DF28" i="87"/>
  <c r="DH28" i="87" s="1"/>
  <c r="CZ28" i="87"/>
  <c r="CY28" i="87"/>
  <c r="CU28" i="87"/>
  <c r="CO28" i="87"/>
  <c r="CN28" i="87"/>
  <c r="CJ28" i="87"/>
  <c r="CL28" i="87" s="1"/>
  <c r="CD28" i="87"/>
  <c r="CC28" i="87"/>
  <c r="BY28" i="87"/>
  <c r="CA28" i="87" s="1"/>
  <c r="BS28" i="87"/>
  <c r="BR28" i="87"/>
  <c r="BN28" i="87"/>
  <c r="BH28" i="87"/>
  <c r="BG28" i="87"/>
  <c r="BC28" i="87"/>
  <c r="BE28" i="87" s="1"/>
  <c r="AW28" i="87"/>
  <c r="AV28" i="87"/>
  <c r="AR28" i="87"/>
  <c r="AT28" i="87" s="1"/>
  <c r="AL28" i="87"/>
  <c r="AK28" i="87"/>
  <c r="AG28" i="87"/>
  <c r="AA28" i="87"/>
  <c r="Z28" i="87"/>
  <c r="V28" i="87"/>
  <c r="W28" i="87" s="1"/>
  <c r="P28" i="87"/>
  <c r="O28" i="87"/>
  <c r="K28" i="87"/>
  <c r="PR27" i="87"/>
  <c r="PP27" i="87"/>
  <c r="PO27" i="87"/>
  <c r="PM27" i="87"/>
  <c r="PL27" i="87"/>
  <c r="PJ27" i="87"/>
  <c r="PI27" i="87"/>
  <c r="PG27" i="87"/>
  <c r="PF27" i="87"/>
  <c r="PD27" i="87"/>
  <c r="PC27" i="87"/>
  <c r="PA27" i="87"/>
  <c r="OZ27" i="87"/>
  <c r="OX27" i="87"/>
  <c r="OW27" i="87"/>
  <c r="OU27" i="87"/>
  <c r="OT27" i="87"/>
  <c r="OR27" i="87"/>
  <c r="OQ27" i="87"/>
  <c r="OO27" i="87"/>
  <c r="OB27" i="87"/>
  <c r="OA27" i="87"/>
  <c r="NW27" i="87"/>
  <c r="NY27" i="87" s="1"/>
  <c r="NQ27" i="87"/>
  <c r="NP27" i="87"/>
  <c r="NL27" i="87"/>
  <c r="NF27" i="87"/>
  <c r="NE27" i="87"/>
  <c r="NA27" i="87"/>
  <c r="MU27" i="87"/>
  <c r="MT27" i="87"/>
  <c r="MP27" i="87"/>
  <c r="MJ27" i="87"/>
  <c r="MI27" i="87"/>
  <c r="ME27" i="87"/>
  <c r="LY27" i="87"/>
  <c r="LX27" i="87"/>
  <c r="LT27" i="87"/>
  <c r="LV27" i="87" s="1"/>
  <c r="LN27" i="87"/>
  <c r="LM27" i="87"/>
  <c r="LI27" i="87"/>
  <c r="LK27" i="87" s="1"/>
  <c r="LC27" i="87"/>
  <c r="LB27" i="87"/>
  <c r="KX27" i="87"/>
  <c r="KZ27" i="87" s="1"/>
  <c r="KR27" i="87"/>
  <c r="KQ27" i="87"/>
  <c r="KM27" i="87"/>
  <c r="KG27" i="87"/>
  <c r="KF27" i="87"/>
  <c r="KB27" i="87"/>
  <c r="KD27" i="87" s="1"/>
  <c r="JV27" i="87"/>
  <c r="JU27" i="87"/>
  <c r="JQ27" i="87"/>
  <c r="JR27" i="87" s="1"/>
  <c r="IY27" i="87"/>
  <c r="IX27" i="87"/>
  <c r="IT27" i="87"/>
  <c r="IN27" i="87"/>
  <c r="IM27" i="87"/>
  <c r="II27" i="87"/>
  <c r="IC27" i="87"/>
  <c r="IB27" i="87"/>
  <c r="HX27" i="87"/>
  <c r="HR27" i="87"/>
  <c r="HQ27" i="87"/>
  <c r="HM27" i="87"/>
  <c r="HG27" i="87"/>
  <c r="HF27" i="87"/>
  <c r="HB27" i="87"/>
  <c r="HC27" i="87" s="1"/>
  <c r="GV27" i="87"/>
  <c r="GU27" i="87"/>
  <c r="GQ27" i="87"/>
  <c r="GS27" i="87" s="1"/>
  <c r="GK27" i="87"/>
  <c r="GJ27" i="87"/>
  <c r="GF27" i="87"/>
  <c r="GG27" i="87" s="1"/>
  <c r="FZ27" i="87"/>
  <c r="FY27" i="87"/>
  <c r="FU27" i="87"/>
  <c r="FO27" i="87"/>
  <c r="FN27" i="87"/>
  <c r="FJ27" i="87"/>
  <c r="FD27" i="87"/>
  <c r="FC27" i="87"/>
  <c r="EY27" i="87"/>
  <c r="EZ27" i="87" s="1"/>
  <c r="ES27" i="87"/>
  <c r="ER27" i="87"/>
  <c r="EN27" i="87"/>
  <c r="DV27" i="87"/>
  <c r="DU27" i="87"/>
  <c r="DQ27" i="87"/>
  <c r="DK27" i="87"/>
  <c r="DJ27" i="87"/>
  <c r="DF27" i="87"/>
  <c r="DH27" i="87" s="1"/>
  <c r="CZ27" i="87"/>
  <c r="CY27" i="87"/>
  <c r="CU27" i="87"/>
  <c r="CO27" i="87"/>
  <c r="CN27" i="87"/>
  <c r="CJ27" i="87"/>
  <c r="CD27" i="87"/>
  <c r="CC27" i="87"/>
  <c r="BY27" i="87"/>
  <c r="BS27" i="87"/>
  <c r="BR27" i="87"/>
  <c r="BN27" i="87"/>
  <c r="BP27" i="87" s="1"/>
  <c r="BH27" i="87"/>
  <c r="BG27" i="87"/>
  <c r="BC27" i="87"/>
  <c r="AW27" i="87"/>
  <c r="AV27" i="87"/>
  <c r="AR27" i="87"/>
  <c r="AL27" i="87"/>
  <c r="AK27" i="87"/>
  <c r="AG27" i="87"/>
  <c r="AA27" i="87"/>
  <c r="Z27" i="87"/>
  <c r="V27" i="87"/>
  <c r="P27" i="87"/>
  <c r="O27" i="87"/>
  <c r="K27" i="87"/>
  <c r="M27" i="87" s="1"/>
  <c r="PR26" i="87"/>
  <c r="PP26" i="87"/>
  <c r="PO26" i="87"/>
  <c r="PM26" i="87"/>
  <c r="PL26" i="87"/>
  <c r="PJ26" i="87"/>
  <c r="PI26" i="87"/>
  <c r="PG26" i="87"/>
  <c r="PF26" i="87"/>
  <c r="PD26" i="87"/>
  <c r="PC26" i="87"/>
  <c r="PA26" i="87"/>
  <c r="OZ26" i="87"/>
  <c r="OX26" i="87"/>
  <c r="OW26" i="87"/>
  <c r="OU26" i="87"/>
  <c r="OT26" i="87"/>
  <c r="OR26" i="87"/>
  <c r="OQ26" i="87"/>
  <c r="OO26" i="87"/>
  <c r="OB26" i="87"/>
  <c r="OA26" i="87"/>
  <c r="NW26" i="87"/>
  <c r="NY26" i="87" s="1"/>
  <c r="NQ26" i="87"/>
  <c r="NP26" i="87"/>
  <c r="NL26" i="87"/>
  <c r="NN26" i="87" s="1"/>
  <c r="NF26" i="87"/>
  <c r="NE26" i="87"/>
  <c r="NA26" i="87"/>
  <c r="NB26" i="87" s="1"/>
  <c r="MU26" i="87"/>
  <c r="MT26" i="87"/>
  <c r="MP26" i="87"/>
  <c r="MR26" i="87" s="1"/>
  <c r="MJ26" i="87"/>
  <c r="MI26" i="87"/>
  <c r="ME26" i="87"/>
  <c r="MG26" i="87" s="1"/>
  <c r="LY26" i="87"/>
  <c r="LX26" i="87"/>
  <c r="LT26" i="87"/>
  <c r="LN26" i="87"/>
  <c r="LM26" i="87"/>
  <c r="LI26" i="87"/>
  <c r="LK26" i="87" s="1"/>
  <c r="LC26" i="87"/>
  <c r="LB26" i="87"/>
  <c r="KX26" i="87"/>
  <c r="KZ26" i="87" s="1"/>
  <c r="KR26" i="87"/>
  <c r="KQ26" i="87"/>
  <c r="KM26" i="87"/>
  <c r="KN26" i="87" s="1"/>
  <c r="KG26" i="87"/>
  <c r="KF26" i="87"/>
  <c r="KB26" i="87"/>
  <c r="JV26" i="87"/>
  <c r="JU26" i="87"/>
  <c r="JQ26" i="87"/>
  <c r="JS26" i="87" s="1"/>
  <c r="IY26" i="87"/>
  <c r="IX26" i="87"/>
  <c r="IT26" i="87"/>
  <c r="IN26" i="87"/>
  <c r="IM26" i="87"/>
  <c r="II26" i="87"/>
  <c r="IC26" i="87"/>
  <c r="IB26" i="87"/>
  <c r="HX26" i="87"/>
  <c r="HY26" i="87" s="1"/>
  <c r="HR26" i="87"/>
  <c r="HQ26" i="87"/>
  <c r="HM26" i="87"/>
  <c r="HG26" i="87"/>
  <c r="HF26" i="87"/>
  <c r="HB26" i="87"/>
  <c r="GV26" i="87"/>
  <c r="GU26" i="87"/>
  <c r="GQ26" i="87"/>
  <c r="GS26" i="87" s="1"/>
  <c r="GK26" i="87"/>
  <c r="GJ26" i="87"/>
  <c r="GF26" i="87"/>
  <c r="FZ26" i="87"/>
  <c r="FY26" i="87"/>
  <c r="FU26" i="87"/>
  <c r="FW26" i="87" s="1"/>
  <c r="FO26" i="87"/>
  <c r="FN26" i="87"/>
  <c r="FJ26" i="87"/>
  <c r="FD26" i="87"/>
  <c r="FC26" i="87"/>
  <c r="EY26" i="87"/>
  <c r="EZ26" i="87" s="1"/>
  <c r="ES26" i="87"/>
  <c r="ER26" i="87"/>
  <c r="EN26" i="87"/>
  <c r="DV26" i="87"/>
  <c r="DU26" i="87"/>
  <c r="DQ26" i="87"/>
  <c r="DK26" i="87"/>
  <c r="DJ26" i="87"/>
  <c r="DF26" i="87"/>
  <c r="CZ26" i="87"/>
  <c r="CY26" i="87"/>
  <c r="CU26" i="87"/>
  <c r="CW26" i="87" s="1"/>
  <c r="CO26" i="87"/>
  <c r="CN26" i="87"/>
  <c r="CJ26" i="87"/>
  <c r="CD26" i="87"/>
  <c r="CC26" i="87"/>
  <c r="BY26" i="87"/>
  <c r="BZ26" i="87" s="1"/>
  <c r="BS26" i="87"/>
  <c r="BR26" i="87"/>
  <c r="BN26" i="87"/>
  <c r="BO26" i="87" s="1"/>
  <c r="BH26" i="87"/>
  <c r="BG26" i="87"/>
  <c r="BC26" i="87"/>
  <c r="AW26" i="87"/>
  <c r="AV26" i="87"/>
  <c r="AR26" i="87"/>
  <c r="AL26" i="87"/>
  <c r="AK26" i="87"/>
  <c r="AG26" i="87"/>
  <c r="AH26" i="87" s="1"/>
  <c r="AA26" i="87"/>
  <c r="Z26" i="87"/>
  <c r="V26" i="87"/>
  <c r="X26" i="87" s="1"/>
  <c r="P26" i="87"/>
  <c r="O26" i="87"/>
  <c r="K26" i="87"/>
  <c r="PR25" i="87"/>
  <c r="PP25" i="87"/>
  <c r="PO25" i="87"/>
  <c r="PM25" i="87"/>
  <c r="PL25" i="87"/>
  <c r="PJ25" i="87"/>
  <c r="PI25" i="87"/>
  <c r="PG25" i="87"/>
  <c r="PF25" i="87"/>
  <c r="PD25" i="87"/>
  <c r="PC25" i="87"/>
  <c r="PA25" i="87"/>
  <c r="OZ25" i="87"/>
  <c r="OX25" i="87"/>
  <c r="OW25" i="87"/>
  <c r="OU25" i="87"/>
  <c r="OT25" i="87"/>
  <c r="OR25" i="87"/>
  <c r="OQ25" i="87"/>
  <c r="OO25" i="87"/>
  <c r="OB25" i="87"/>
  <c r="OA25" i="87"/>
  <c r="NW25" i="87"/>
  <c r="NY25" i="87" s="1"/>
  <c r="NQ25" i="87"/>
  <c r="NP25" i="87"/>
  <c r="NL25" i="87"/>
  <c r="NF25" i="87"/>
  <c r="NE25" i="87"/>
  <c r="NA25" i="87"/>
  <c r="NB25" i="87" s="1"/>
  <c r="MU25" i="87"/>
  <c r="MT25" i="87"/>
  <c r="MP25" i="87"/>
  <c r="MR25" i="87" s="1"/>
  <c r="MJ25" i="87"/>
  <c r="MI25" i="87"/>
  <c r="ME25" i="87"/>
  <c r="MF25" i="87" s="1"/>
  <c r="LY25" i="87"/>
  <c r="LX25" i="87"/>
  <c r="LT25" i="87"/>
  <c r="LU25" i="87" s="1"/>
  <c r="LN25" i="87"/>
  <c r="LM25" i="87"/>
  <c r="LI25" i="87"/>
  <c r="LK25" i="87" s="1"/>
  <c r="LC25" i="87"/>
  <c r="LB25" i="87"/>
  <c r="KX25" i="87"/>
  <c r="KZ25" i="87" s="1"/>
  <c r="KR25" i="87"/>
  <c r="KQ25" i="87"/>
  <c r="KM25" i="87"/>
  <c r="KN25" i="87" s="1"/>
  <c r="KG25" i="87"/>
  <c r="KF25" i="87"/>
  <c r="KB25" i="87"/>
  <c r="JV25" i="87"/>
  <c r="JU25" i="87"/>
  <c r="JQ25" i="87"/>
  <c r="JS25" i="87" s="1"/>
  <c r="IY25" i="87"/>
  <c r="IX25" i="87"/>
  <c r="IT25" i="87"/>
  <c r="IU25" i="87" s="1"/>
  <c r="IN25" i="87"/>
  <c r="IM25" i="87"/>
  <c r="II25" i="87"/>
  <c r="IK25" i="87" s="1"/>
  <c r="IC25" i="87"/>
  <c r="IB25" i="87"/>
  <c r="HX25" i="87"/>
  <c r="HR25" i="87"/>
  <c r="HQ25" i="87"/>
  <c r="HM25" i="87"/>
  <c r="HO25" i="87" s="1"/>
  <c r="HG25" i="87"/>
  <c r="HF25" i="87"/>
  <c r="HB25" i="87"/>
  <c r="HC25" i="87" s="1"/>
  <c r="GV25" i="87"/>
  <c r="GU25" i="87"/>
  <c r="GQ25" i="87"/>
  <c r="GK25" i="87"/>
  <c r="GJ25" i="87"/>
  <c r="GF25" i="87"/>
  <c r="FZ25" i="87"/>
  <c r="FY25" i="87"/>
  <c r="FU25" i="87"/>
  <c r="FO25" i="87"/>
  <c r="FN25" i="87"/>
  <c r="FJ25" i="87"/>
  <c r="FK25" i="87" s="1"/>
  <c r="FD25" i="87"/>
  <c r="FC25" i="87"/>
  <c r="EY25" i="87"/>
  <c r="FA25" i="87" s="1"/>
  <c r="ES25" i="87"/>
  <c r="ER25" i="87"/>
  <c r="EN25" i="87"/>
  <c r="EP25" i="87" s="1"/>
  <c r="DV25" i="87"/>
  <c r="DU25" i="87"/>
  <c r="DQ25" i="87"/>
  <c r="DK25" i="87"/>
  <c r="DJ25" i="87"/>
  <c r="DF25" i="87"/>
  <c r="DH25" i="87" s="1"/>
  <c r="CZ25" i="87"/>
  <c r="CY25" i="87"/>
  <c r="CU25" i="87"/>
  <c r="CO25" i="87"/>
  <c r="CN25" i="87"/>
  <c r="CJ25" i="87"/>
  <c r="CL25" i="87" s="1"/>
  <c r="CD25" i="87"/>
  <c r="CC25" i="87"/>
  <c r="BY25" i="87"/>
  <c r="CA25" i="87" s="1"/>
  <c r="BS25" i="87"/>
  <c r="BR25" i="87"/>
  <c r="BN25" i="87"/>
  <c r="BO25" i="87" s="1"/>
  <c r="BH25" i="87"/>
  <c r="BG25" i="87"/>
  <c r="BC25" i="87"/>
  <c r="AW25" i="87"/>
  <c r="AV25" i="87"/>
  <c r="AR25" i="87"/>
  <c r="AL25" i="87"/>
  <c r="AK25" i="87"/>
  <c r="AG25" i="87"/>
  <c r="AA25" i="87"/>
  <c r="Z25" i="87"/>
  <c r="V25" i="87"/>
  <c r="P25" i="87"/>
  <c r="O25" i="87"/>
  <c r="K25" i="87"/>
  <c r="M25" i="87" s="1"/>
  <c r="PR24" i="87"/>
  <c r="PP24" i="87"/>
  <c r="PO24" i="87"/>
  <c r="PM24" i="87"/>
  <c r="PL24" i="87"/>
  <c r="PJ24" i="87"/>
  <c r="PI24" i="87"/>
  <c r="PG24" i="87"/>
  <c r="PF24" i="87"/>
  <c r="PD24" i="87"/>
  <c r="PC24" i="87"/>
  <c r="PA24" i="87"/>
  <c r="OZ24" i="87"/>
  <c r="OX24" i="87"/>
  <c r="OW24" i="87"/>
  <c r="OU24" i="87"/>
  <c r="OT24" i="87"/>
  <c r="OR24" i="87"/>
  <c r="OQ24" i="87"/>
  <c r="OO24" i="87"/>
  <c r="OB24" i="87"/>
  <c r="OA24" i="87"/>
  <c r="NW24" i="87"/>
  <c r="NY24" i="87" s="1"/>
  <c r="NQ24" i="87"/>
  <c r="NP24" i="87"/>
  <c r="NL24" i="87"/>
  <c r="NF24" i="87"/>
  <c r="NE24" i="87"/>
  <c r="NA24" i="87"/>
  <c r="MU24" i="87"/>
  <c r="MT24" i="87"/>
  <c r="MP24" i="87"/>
  <c r="MQ24" i="87" s="1"/>
  <c r="MJ24" i="87"/>
  <c r="MI24" i="87"/>
  <c r="ME24" i="87"/>
  <c r="LY24" i="87"/>
  <c r="LX24" i="87"/>
  <c r="LT24" i="87"/>
  <c r="LU24" i="87" s="1"/>
  <c r="LN24" i="87"/>
  <c r="LM24" i="87"/>
  <c r="LI24" i="87"/>
  <c r="LJ24" i="87" s="1"/>
  <c r="LC24" i="87"/>
  <c r="LB24" i="87"/>
  <c r="KX24" i="87"/>
  <c r="KR24" i="87"/>
  <c r="KQ24" i="87"/>
  <c r="KM24" i="87"/>
  <c r="KN24" i="87" s="1"/>
  <c r="KG24" i="87"/>
  <c r="KF24" i="87"/>
  <c r="KB24" i="87"/>
  <c r="KC24" i="87" s="1"/>
  <c r="JV24" i="87"/>
  <c r="JU24" i="87"/>
  <c r="JQ24" i="87"/>
  <c r="JR24" i="87" s="1"/>
  <c r="IY24" i="87"/>
  <c r="IX24" i="87"/>
  <c r="IT24" i="87"/>
  <c r="IN24" i="87"/>
  <c r="IM24" i="87"/>
  <c r="II24" i="87"/>
  <c r="IK24" i="87" s="1"/>
  <c r="IC24" i="87"/>
  <c r="IB24" i="87"/>
  <c r="HX24" i="87"/>
  <c r="HY24" i="87" s="1"/>
  <c r="HR24" i="87"/>
  <c r="HQ24" i="87"/>
  <c r="HM24" i="87"/>
  <c r="HG24" i="87"/>
  <c r="HF24" i="87"/>
  <c r="HB24" i="87"/>
  <c r="GV24" i="87"/>
  <c r="GU24" i="87"/>
  <c r="GQ24" i="87"/>
  <c r="GK24" i="87"/>
  <c r="GJ24" i="87"/>
  <c r="GF24" i="87"/>
  <c r="FZ24" i="87"/>
  <c r="FY24" i="87"/>
  <c r="FU24" i="87"/>
  <c r="FW24" i="87" s="1"/>
  <c r="FO24" i="87"/>
  <c r="FN24" i="87"/>
  <c r="FJ24" i="87"/>
  <c r="FK24" i="87" s="1"/>
  <c r="FD24" i="87"/>
  <c r="FC24" i="87"/>
  <c r="EY24" i="87"/>
  <c r="FA24" i="87" s="1"/>
  <c r="ES24" i="87"/>
  <c r="ER24" i="87"/>
  <c r="EN24" i="87"/>
  <c r="DV24" i="87"/>
  <c r="DU24" i="87"/>
  <c r="DQ24" i="87"/>
  <c r="DK24" i="87"/>
  <c r="DJ24" i="87"/>
  <c r="DF24" i="87"/>
  <c r="DH24" i="87" s="1"/>
  <c r="CZ24" i="87"/>
  <c r="CY24" i="87"/>
  <c r="CU24" i="87"/>
  <c r="CV24" i="87" s="1"/>
  <c r="CO24" i="87"/>
  <c r="CN24" i="87"/>
  <c r="CJ24" i="87"/>
  <c r="CK24" i="87" s="1"/>
  <c r="CD24" i="87"/>
  <c r="CC24" i="87"/>
  <c r="BY24" i="87"/>
  <c r="BS24" i="87"/>
  <c r="BR24" i="87"/>
  <c r="BN24" i="87"/>
  <c r="BH24" i="87"/>
  <c r="BG24" i="87"/>
  <c r="BC24" i="87"/>
  <c r="BD24" i="87" s="1"/>
  <c r="AW24" i="87"/>
  <c r="AV24" i="87"/>
  <c r="AR24" i="87"/>
  <c r="AT24" i="87" s="1"/>
  <c r="AL24" i="87"/>
  <c r="AK24" i="87"/>
  <c r="AG24" i="87"/>
  <c r="AI24" i="87" s="1"/>
  <c r="AA24" i="87"/>
  <c r="Z24" i="87"/>
  <c r="V24" i="87"/>
  <c r="W24" i="87" s="1"/>
  <c r="P24" i="87"/>
  <c r="O24" i="87"/>
  <c r="K24" i="87"/>
  <c r="PR23" i="87"/>
  <c r="PP23" i="87"/>
  <c r="PO23" i="87"/>
  <c r="PM23" i="87"/>
  <c r="PL23" i="87"/>
  <c r="PJ23" i="87"/>
  <c r="PI23" i="87"/>
  <c r="PG23" i="87"/>
  <c r="PF23" i="87"/>
  <c r="PD23" i="87"/>
  <c r="PC23" i="87"/>
  <c r="PA23" i="87"/>
  <c r="OZ23" i="87"/>
  <c r="OX23" i="87"/>
  <c r="OW23" i="87"/>
  <c r="OU23" i="87"/>
  <c r="OT23" i="87"/>
  <c r="OR23" i="87"/>
  <c r="OQ23" i="87"/>
  <c r="OO23" i="87"/>
  <c r="OB23" i="87"/>
  <c r="OA23" i="87"/>
  <c r="NW23" i="87"/>
  <c r="NQ23" i="87"/>
  <c r="NP23" i="87"/>
  <c r="NL23" i="87"/>
  <c r="NM23" i="87" s="1"/>
  <c r="NF23" i="87"/>
  <c r="NE23" i="87"/>
  <c r="NA23" i="87"/>
  <c r="MU23" i="87"/>
  <c r="MT23" i="87"/>
  <c r="MP23" i="87"/>
  <c r="MQ23" i="87" s="1"/>
  <c r="MJ23" i="87"/>
  <c r="MI23" i="87"/>
  <c r="ME23" i="87"/>
  <c r="LY23" i="87"/>
  <c r="LX23" i="87"/>
  <c r="LT23" i="87"/>
  <c r="LV23" i="87" s="1"/>
  <c r="LN23" i="87"/>
  <c r="LM23" i="87"/>
  <c r="LI23" i="87"/>
  <c r="LC23" i="87"/>
  <c r="LB23" i="87"/>
  <c r="KX23" i="87"/>
  <c r="KR23" i="87"/>
  <c r="KQ23" i="87"/>
  <c r="KM23" i="87"/>
  <c r="KO23" i="87" s="1"/>
  <c r="KG23" i="87"/>
  <c r="KF23" i="87"/>
  <c r="KB23" i="87"/>
  <c r="JV23" i="87"/>
  <c r="JU23" i="87"/>
  <c r="JQ23" i="87"/>
  <c r="IY23" i="87"/>
  <c r="IX23" i="87"/>
  <c r="IT23" i="87"/>
  <c r="IN23" i="87"/>
  <c r="IM23" i="87"/>
  <c r="II23" i="87"/>
  <c r="IK23" i="87" s="1"/>
  <c r="IC23" i="87"/>
  <c r="IB23" i="87"/>
  <c r="HX23" i="87"/>
  <c r="HZ23" i="87" s="1"/>
  <c r="HR23" i="87"/>
  <c r="HQ23" i="87"/>
  <c r="HM23" i="87"/>
  <c r="HG23" i="87"/>
  <c r="HF23" i="87"/>
  <c r="HB23" i="87"/>
  <c r="GV23" i="87"/>
  <c r="GU23" i="87"/>
  <c r="GQ23" i="87"/>
  <c r="GS23" i="87" s="1"/>
  <c r="GK23" i="87"/>
  <c r="GJ23" i="87"/>
  <c r="GF23" i="87"/>
  <c r="GG23" i="87" s="1"/>
  <c r="FZ23" i="87"/>
  <c r="FY23" i="87"/>
  <c r="FU23" i="87"/>
  <c r="FV23" i="87" s="1"/>
  <c r="FO23" i="87"/>
  <c r="FN23" i="87"/>
  <c r="FJ23" i="87"/>
  <c r="FD23" i="87"/>
  <c r="FC23" i="87"/>
  <c r="EY23" i="87"/>
  <c r="FA23" i="87" s="1"/>
  <c r="ES23" i="87"/>
  <c r="ER23" i="87"/>
  <c r="EN23" i="87"/>
  <c r="DV23" i="87"/>
  <c r="DU23" i="87"/>
  <c r="DQ23" i="87"/>
  <c r="DK23" i="87"/>
  <c r="DJ23" i="87"/>
  <c r="DF23" i="87"/>
  <c r="CZ23" i="87"/>
  <c r="CY23" i="87"/>
  <c r="CU23" i="87"/>
  <c r="CO23" i="87"/>
  <c r="CN23" i="87"/>
  <c r="CJ23" i="87"/>
  <c r="CL23" i="87" s="1"/>
  <c r="CD23" i="87"/>
  <c r="CC23" i="87"/>
  <c r="BY23" i="87"/>
  <c r="BS23" i="87"/>
  <c r="BR23" i="87"/>
  <c r="BN23" i="87"/>
  <c r="BH23" i="87"/>
  <c r="BG23" i="87"/>
  <c r="BC23" i="87"/>
  <c r="BD23" i="87" s="1"/>
  <c r="AW23" i="87"/>
  <c r="AV23" i="87"/>
  <c r="AR23" i="87"/>
  <c r="AL23" i="87"/>
  <c r="AK23" i="87"/>
  <c r="AG23" i="87"/>
  <c r="AA23" i="87"/>
  <c r="Z23" i="87"/>
  <c r="V23" i="87"/>
  <c r="X23" i="87" s="1"/>
  <c r="P23" i="87"/>
  <c r="O23" i="87"/>
  <c r="K23" i="87"/>
  <c r="PR22" i="87"/>
  <c r="PP22" i="87"/>
  <c r="PO22" i="87"/>
  <c r="PM22" i="87"/>
  <c r="PL22" i="87"/>
  <c r="PJ22" i="87"/>
  <c r="PI22" i="87"/>
  <c r="PG22" i="87"/>
  <c r="PF22" i="87"/>
  <c r="PD22" i="87"/>
  <c r="PC22" i="87"/>
  <c r="PA22" i="87"/>
  <c r="OZ22" i="87"/>
  <c r="OX22" i="87"/>
  <c r="OW22" i="87"/>
  <c r="OU22" i="87"/>
  <c r="OT22" i="87"/>
  <c r="OR22" i="87"/>
  <c r="OQ22" i="87"/>
  <c r="OO22" i="87"/>
  <c r="OB22" i="87"/>
  <c r="OA22" i="87"/>
  <c r="NW22" i="87"/>
  <c r="NX22" i="87" s="1"/>
  <c r="NQ22" i="87"/>
  <c r="NP22" i="87"/>
  <c r="NL22" i="87"/>
  <c r="NN22" i="87" s="1"/>
  <c r="NF22" i="87"/>
  <c r="NE22" i="87"/>
  <c r="NA22" i="87"/>
  <c r="MU22" i="87"/>
  <c r="MT22" i="87"/>
  <c r="MP22" i="87"/>
  <c r="MR22" i="87" s="1"/>
  <c r="MJ22" i="87"/>
  <c r="MI22" i="87"/>
  <c r="ME22" i="87"/>
  <c r="LY22" i="87"/>
  <c r="LX22" i="87"/>
  <c r="LT22" i="87"/>
  <c r="LV22" i="87" s="1"/>
  <c r="LN22" i="87"/>
  <c r="LM22" i="87"/>
  <c r="LI22" i="87"/>
  <c r="LC22" i="87"/>
  <c r="LB22" i="87"/>
  <c r="KX22" i="87"/>
  <c r="KY22" i="87" s="1"/>
  <c r="KR22" i="87"/>
  <c r="KQ22" i="87"/>
  <c r="KM22" i="87"/>
  <c r="KG22" i="87"/>
  <c r="KF22" i="87"/>
  <c r="KB22" i="87"/>
  <c r="KD22" i="87" s="1"/>
  <c r="JV22" i="87"/>
  <c r="JU22" i="87"/>
  <c r="JQ22" i="87"/>
  <c r="IY22" i="87"/>
  <c r="IX22" i="87"/>
  <c r="IT22" i="87"/>
  <c r="IU22" i="87" s="1"/>
  <c r="IN22" i="87"/>
  <c r="IM22" i="87"/>
  <c r="II22" i="87"/>
  <c r="IJ22" i="87" s="1"/>
  <c r="IC22" i="87"/>
  <c r="IB22" i="87"/>
  <c r="HX22" i="87"/>
  <c r="HR22" i="87"/>
  <c r="HQ22" i="87"/>
  <c r="HM22" i="87"/>
  <c r="HO22" i="87" s="1"/>
  <c r="HG22" i="87"/>
  <c r="HF22" i="87"/>
  <c r="HB22" i="87"/>
  <c r="GV22" i="87"/>
  <c r="GU22" i="87"/>
  <c r="GQ22" i="87"/>
  <c r="GK22" i="87"/>
  <c r="GJ22" i="87"/>
  <c r="GF22" i="87"/>
  <c r="GG22" i="87" s="1"/>
  <c r="FZ22" i="87"/>
  <c r="FY22" i="87"/>
  <c r="FU22" i="87"/>
  <c r="FW22" i="87" s="1"/>
  <c r="FO22" i="87"/>
  <c r="FN22" i="87"/>
  <c r="FJ22" i="87"/>
  <c r="FL22" i="87" s="1"/>
  <c r="FD22" i="87"/>
  <c r="FC22" i="87"/>
  <c r="EY22" i="87"/>
  <c r="ES22" i="87"/>
  <c r="ER22" i="87"/>
  <c r="EN22" i="87"/>
  <c r="DV22" i="87"/>
  <c r="DU22" i="87"/>
  <c r="DQ22" i="87"/>
  <c r="DK22" i="87"/>
  <c r="DJ22" i="87"/>
  <c r="DF22" i="87"/>
  <c r="DH22" i="87" s="1"/>
  <c r="CZ22" i="87"/>
  <c r="CY22" i="87"/>
  <c r="CU22" i="87"/>
  <c r="CO22" i="87"/>
  <c r="CN22" i="87"/>
  <c r="CJ22" i="87"/>
  <c r="CD22" i="87"/>
  <c r="CC22" i="87"/>
  <c r="BY22" i="87"/>
  <c r="BS22" i="87"/>
  <c r="BR22" i="87"/>
  <c r="BN22" i="87"/>
  <c r="BH22" i="87"/>
  <c r="BG22" i="87"/>
  <c r="BC22" i="87"/>
  <c r="AW22" i="87"/>
  <c r="AV22" i="87"/>
  <c r="AR22" i="87"/>
  <c r="AT22" i="87" s="1"/>
  <c r="AL22" i="87"/>
  <c r="AK22" i="87"/>
  <c r="AG22" i="87"/>
  <c r="AA22" i="87"/>
  <c r="Z22" i="87"/>
  <c r="V22" i="87"/>
  <c r="P22" i="87"/>
  <c r="O22" i="87"/>
  <c r="K22" i="87"/>
  <c r="PR21" i="87"/>
  <c r="PP21" i="87"/>
  <c r="PO21" i="87"/>
  <c r="PM21" i="87"/>
  <c r="PL21" i="87"/>
  <c r="PJ21" i="87"/>
  <c r="PI21" i="87"/>
  <c r="PG21" i="87"/>
  <c r="PF21" i="87"/>
  <c r="PD21" i="87"/>
  <c r="PC21" i="87"/>
  <c r="PA21" i="87"/>
  <c r="OZ21" i="87"/>
  <c r="OX21" i="87"/>
  <c r="OW21" i="87"/>
  <c r="OU21" i="87"/>
  <c r="OT21" i="87"/>
  <c r="OR21" i="87"/>
  <c r="OQ21" i="87"/>
  <c r="OO21" i="87"/>
  <c r="OB21" i="87"/>
  <c r="OA21" i="87"/>
  <c r="NW21" i="87"/>
  <c r="NX21" i="87" s="1"/>
  <c r="NQ21" i="87"/>
  <c r="NP21" i="87"/>
  <c r="NL21" i="87"/>
  <c r="NM21" i="87" s="1"/>
  <c r="NF21" i="87"/>
  <c r="NE21" i="87"/>
  <c r="NA21" i="87"/>
  <c r="NB21" i="87" s="1"/>
  <c r="MU21" i="87"/>
  <c r="MT21" i="87"/>
  <c r="MP21" i="87"/>
  <c r="MJ21" i="87"/>
  <c r="MI21" i="87"/>
  <c r="ME21" i="87"/>
  <c r="LY21" i="87"/>
  <c r="LX21" i="87"/>
  <c r="LT21" i="87"/>
  <c r="LN21" i="87"/>
  <c r="LM21" i="87"/>
  <c r="LI21" i="87"/>
  <c r="LJ21" i="87" s="1"/>
  <c r="LC21" i="87"/>
  <c r="LB21" i="87"/>
  <c r="KX21" i="87"/>
  <c r="KY21" i="87" s="1"/>
  <c r="KR21" i="87"/>
  <c r="KQ21" i="87"/>
  <c r="KM21" i="87"/>
  <c r="KG21" i="87"/>
  <c r="KF21" i="87"/>
  <c r="KB21" i="87"/>
  <c r="JV21" i="87"/>
  <c r="JU21" i="87"/>
  <c r="JQ21" i="87"/>
  <c r="IY21" i="87"/>
  <c r="IX21" i="87"/>
  <c r="IT21" i="87"/>
  <c r="IU21" i="87" s="1"/>
  <c r="IN21" i="87"/>
  <c r="IM21" i="87"/>
  <c r="II21" i="87"/>
  <c r="IC21" i="87"/>
  <c r="IB21" i="87"/>
  <c r="HX21" i="87"/>
  <c r="HY21" i="87" s="1"/>
  <c r="HR21" i="87"/>
  <c r="HQ21" i="87"/>
  <c r="HM21" i="87"/>
  <c r="HG21" i="87"/>
  <c r="HF21" i="87"/>
  <c r="HB21" i="87"/>
  <c r="GV21" i="87"/>
  <c r="GU21" i="87"/>
  <c r="GQ21" i="87"/>
  <c r="GS21" i="87" s="1"/>
  <c r="GK21" i="87"/>
  <c r="GJ21" i="87"/>
  <c r="GF21" i="87"/>
  <c r="GG21" i="87" s="1"/>
  <c r="FZ21" i="87"/>
  <c r="FY21" i="87"/>
  <c r="FU21" i="87"/>
  <c r="FW21" i="87" s="1"/>
  <c r="FO21" i="87"/>
  <c r="FN21" i="87"/>
  <c r="FJ21" i="87"/>
  <c r="FL21" i="87" s="1"/>
  <c r="FD21" i="87"/>
  <c r="FC21" i="87"/>
  <c r="EY21" i="87"/>
  <c r="FA21" i="87" s="1"/>
  <c r="ES21" i="87"/>
  <c r="ER21" i="87"/>
  <c r="EN21" i="87"/>
  <c r="DV21" i="87"/>
  <c r="DU21" i="87"/>
  <c r="DQ21" i="87"/>
  <c r="DK21" i="87"/>
  <c r="DJ21" i="87"/>
  <c r="DF21" i="87"/>
  <c r="CZ21" i="87"/>
  <c r="CY21" i="87"/>
  <c r="CU21" i="87"/>
  <c r="CV21" i="87" s="1"/>
  <c r="CO21" i="87"/>
  <c r="CN21" i="87"/>
  <c r="CJ21" i="87"/>
  <c r="CK21" i="87" s="1"/>
  <c r="CD21" i="87"/>
  <c r="CC21" i="87"/>
  <c r="BY21" i="87"/>
  <c r="BS21" i="87"/>
  <c r="BR21" i="87"/>
  <c r="BN21" i="87"/>
  <c r="BH21" i="87"/>
  <c r="BG21" i="87"/>
  <c r="BC21" i="87"/>
  <c r="BD21" i="87" s="1"/>
  <c r="AW21" i="87"/>
  <c r="AV21" i="87"/>
  <c r="AR21" i="87"/>
  <c r="AS21" i="87" s="1"/>
  <c r="AL21" i="87"/>
  <c r="AK21" i="87"/>
  <c r="AG21" i="87"/>
  <c r="AA21" i="87"/>
  <c r="Z21" i="87"/>
  <c r="V21" i="87"/>
  <c r="P21" i="87"/>
  <c r="O21" i="87"/>
  <c r="K21" i="87"/>
  <c r="PR20" i="87"/>
  <c r="PP20" i="87"/>
  <c r="PO20" i="87"/>
  <c r="PM20" i="87"/>
  <c r="PL20" i="87"/>
  <c r="PJ20" i="87"/>
  <c r="PI20" i="87"/>
  <c r="PG20" i="87"/>
  <c r="PF20" i="87"/>
  <c r="PD20" i="87"/>
  <c r="PC20" i="87"/>
  <c r="PA20" i="87"/>
  <c r="OZ20" i="87"/>
  <c r="OX20" i="87"/>
  <c r="OW20" i="87"/>
  <c r="OU20" i="87"/>
  <c r="OT20" i="87"/>
  <c r="OR20" i="87"/>
  <c r="OQ20" i="87"/>
  <c r="OO20" i="87"/>
  <c r="OB20" i="87"/>
  <c r="OA20" i="87"/>
  <c r="NW20" i="87"/>
  <c r="NQ20" i="87"/>
  <c r="NP20" i="87"/>
  <c r="NL20" i="87"/>
  <c r="NN20" i="87" s="1"/>
  <c r="NF20" i="87"/>
  <c r="NE20" i="87"/>
  <c r="NA20" i="87"/>
  <c r="NB20" i="87" s="1"/>
  <c r="MU20" i="87"/>
  <c r="MT20" i="87"/>
  <c r="MP20" i="87"/>
  <c r="MQ20" i="87" s="1"/>
  <c r="MJ20" i="87"/>
  <c r="MI20" i="87"/>
  <c r="ME20" i="87"/>
  <c r="LY20" i="87"/>
  <c r="LX20" i="87"/>
  <c r="LT20" i="87"/>
  <c r="LV20" i="87" s="1"/>
  <c r="LN20" i="87"/>
  <c r="LM20" i="87"/>
  <c r="LI20" i="87"/>
  <c r="LC20" i="87"/>
  <c r="LB20" i="87"/>
  <c r="KX20" i="87"/>
  <c r="KY20" i="87" s="1"/>
  <c r="KR20" i="87"/>
  <c r="KQ20" i="87"/>
  <c r="KM20" i="87"/>
  <c r="KO20" i="87" s="1"/>
  <c r="KG20" i="87"/>
  <c r="KF20" i="87"/>
  <c r="KB20" i="87"/>
  <c r="JV20" i="87"/>
  <c r="JU20" i="87"/>
  <c r="JQ20" i="87"/>
  <c r="IY20" i="87"/>
  <c r="IX20" i="87"/>
  <c r="IT20" i="87"/>
  <c r="IN20" i="87"/>
  <c r="IM20" i="87"/>
  <c r="II20" i="87"/>
  <c r="IJ20" i="87" s="1"/>
  <c r="IC20" i="87"/>
  <c r="IB20" i="87"/>
  <c r="HX20" i="87"/>
  <c r="HZ20" i="87" s="1"/>
  <c r="HR20" i="87"/>
  <c r="HQ20" i="87"/>
  <c r="HM20" i="87"/>
  <c r="HG20" i="87"/>
  <c r="HF20" i="87"/>
  <c r="HB20" i="87"/>
  <c r="GV20" i="87"/>
  <c r="GU20" i="87"/>
  <c r="GQ20" i="87"/>
  <c r="GS20" i="87" s="1"/>
  <c r="GK20" i="87"/>
  <c r="GJ20" i="87"/>
  <c r="GF20" i="87"/>
  <c r="GG20" i="87" s="1"/>
  <c r="FZ20" i="87"/>
  <c r="FY20" i="87"/>
  <c r="FU20" i="87"/>
  <c r="FV20" i="87" s="1"/>
  <c r="FO20" i="87"/>
  <c r="FN20" i="87"/>
  <c r="FJ20" i="87"/>
  <c r="FD20" i="87"/>
  <c r="FC20" i="87"/>
  <c r="EY20" i="87"/>
  <c r="FA20" i="87" s="1"/>
  <c r="ES20" i="87"/>
  <c r="ER20" i="87"/>
  <c r="EN20" i="87"/>
  <c r="DV20" i="87"/>
  <c r="DU20" i="87"/>
  <c r="DQ20" i="87"/>
  <c r="DK20" i="87"/>
  <c r="DJ20" i="87"/>
  <c r="DF20" i="87"/>
  <c r="DH20" i="87" s="1"/>
  <c r="CZ20" i="87"/>
  <c r="CY20" i="87"/>
  <c r="CU20" i="87"/>
  <c r="CO20" i="87"/>
  <c r="CN20" i="87"/>
  <c r="CJ20" i="87"/>
  <c r="CL20" i="87" s="1"/>
  <c r="CD20" i="87"/>
  <c r="CC20" i="87"/>
  <c r="BY20" i="87"/>
  <c r="BS20" i="87"/>
  <c r="BR20" i="87"/>
  <c r="BN20" i="87"/>
  <c r="BP20" i="87" s="1"/>
  <c r="BH20" i="87"/>
  <c r="BG20" i="87"/>
  <c r="BC20" i="87"/>
  <c r="AW20" i="87"/>
  <c r="AV20" i="87"/>
  <c r="AR20" i="87"/>
  <c r="AL20" i="87"/>
  <c r="AK20" i="87"/>
  <c r="AG20" i="87"/>
  <c r="AA20" i="87"/>
  <c r="Z20" i="87"/>
  <c r="V20" i="87"/>
  <c r="P20" i="87"/>
  <c r="O20" i="87"/>
  <c r="K20" i="87"/>
  <c r="PR19" i="87"/>
  <c r="PP19" i="87"/>
  <c r="PO19" i="87"/>
  <c r="PM19" i="87"/>
  <c r="PL19" i="87"/>
  <c r="PJ19" i="87"/>
  <c r="PI19" i="87"/>
  <c r="PG19" i="87"/>
  <c r="PF19" i="87"/>
  <c r="PD19" i="87"/>
  <c r="PC19" i="87"/>
  <c r="PA19" i="87"/>
  <c r="OZ19" i="87"/>
  <c r="OX19" i="87"/>
  <c r="OW19" i="87"/>
  <c r="OU19" i="87"/>
  <c r="OT19" i="87"/>
  <c r="OR19" i="87"/>
  <c r="OQ19" i="87"/>
  <c r="OO19" i="87"/>
  <c r="OB19" i="87"/>
  <c r="OA19" i="87"/>
  <c r="NW19" i="87"/>
  <c r="NQ19" i="87"/>
  <c r="NP19" i="87"/>
  <c r="NL19" i="87"/>
  <c r="NM19" i="87" s="1"/>
  <c r="NF19" i="87"/>
  <c r="NE19" i="87"/>
  <c r="NA19" i="87"/>
  <c r="MU19" i="87"/>
  <c r="MT19" i="87"/>
  <c r="MP19" i="87"/>
  <c r="MR19" i="87" s="1"/>
  <c r="MJ19" i="87"/>
  <c r="MI19" i="87"/>
  <c r="ME19" i="87"/>
  <c r="LY19" i="87"/>
  <c r="LX19" i="87"/>
  <c r="LT19" i="87"/>
  <c r="LV19" i="87" s="1"/>
  <c r="LN19" i="87"/>
  <c r="LM19" i="87"/>
  <c r="LI19" i="87"/>
  <c r="LC19" i="87"/>
  <c r="LB19" i="87"/>
  <c r="KX19" i="87"/>
  <c r="KY19" i="87" s="1"/>
  <c r="KR19" i="87"/>
  <c r="KQ19" i="87"/>
  <c r="KM19" i="87"/>
  <c r="KO19" i="87" s="1"/>
  <c r="KG19" i="87"/>
  <c r="KF19" i="87"/>
  <c r="KB19" i="87"/>
  <c r="JV19" i="87"/>
  <c r="JU19" i="87"/>
  <c r="JQ19" i="87"/>
  <c r="IY19" i="87"/>
  <c r="IX19" i="87"/>
  <c r="IT19" i="87"/>
  <c r="IN19" i="87"/>
  <c r="IM19" i="87"/>
  <c r="II19" i="87"/>
  <c r="IJ19" i="87" s="1"/>
  <c r="IC19" i="87"/>
  <c r="IB19" i="87"/>
  <c r="HX19" i="87"/>
  <c r="HZ19" i="87" s="1"/>
  <c r="HR19" i="87"/>
  <c r="HQ19" i="87"/>
  <c r="HM19" i="87"/>
  <c r="HG19" i="87"/>
  <c r="HF19" i="87"/>
  <c r="HB19" i="87"/>
  <c r="HC19" i="87" s="1"/>
  <c r="GV19" i="87"/>
  <c r="GU19" i="87"/>
  <c r="GQ19" i="87"/>
  <c r="GK19" i="87"/>
  <c r="GJ19" i="87"/>
  <c r="GF19" i="87"/>
  <c r="FZ19" i="87"/>
  <c r="FY19" i="87"/>
  <c r="FU19" i="87"/>
  <c r="FV19" i="87" s="1"/>
  <c r="FO19" i="87"/>
  <c r="FN19" i="87"/>
  <c r="FJ19" i="87"/>
  <c r="FL19" i="87" s="1"/>
  <c r="FD19" i="87"/>
  <c r="FC19" i="87"/>
  <c r="EY19" i="87"/>
  <c r="FA19" i="87" s="1"/>
  <c r="ES19" i="87"/>
  <c r="ER19" i="87"/>
  <c r="EN19" i="87"/>
  <c r="DV19" i="87"/>
  <c r="DU19" i="87"/>
  <c r="DQ19" i="87"/>
  <c r="DK19" i="87"/>
  <c r="DJ19" i="87"/>
  <c r="DF19" i="87"/>
  <c r="DG19" i="87" s="1"/>
  <c r="CZ19" i="87"/>
  <c r="CY19" i="87"/>
  <c r="CU19" i="87"/>
  <c r="CO19" i="87"/>
  <c r="CN19" i="87"/>
  <c r="CJ19" i="87"/>
  <c r="CD19" i="87"/>
  <c r="CC19" i="87"/>
  <c r="BY19" i="87"/>
  <c r="BS19" i="87"/>
  <c r="BR19" i="87"/>
  <c r="BN19" i="87"/>
  <c r="BH19" i="87"/>
  <c r="BG19" i="87"/>
  <c r="BC19" i="87"/>
  <c r="BE19" i="87" s="1"/>
  <c r="AW19" i="87"/>
  <c r="AV19" i="87"/>
  <c r="AR19" i="87"/>
  <c r="AL19" i="87"/>
  <c r="AK19" i="87"/>
  <c r="AG19" i="87"/>
  <c r="AA19" i="87"/>
  <c r="Z19" i="87"/>
  <c r="V19" i="87"/>
  <c r="W19" i="87" s="1"/>
  <c r="P19" i="87"/>
  <c r="O19" i="87"/>
  <c r="K19" i="87"/>
  <c r="PR7" i="87"/>
  <c r="PP7" i="87"/>
  <c r="PO7" i="87"/>
  <c r="PM7" i="87"/>
  <c r="PL7" i="87"/>
  <c r="PJ7" i="87"/>
  <c r="PI7" i="87"/>
  <c r="PG7" i="87"/>
  <c r="PF7" i="87"/>
  <c r="PD7" i="87"/>
  <c r="PC7" i="87"/>
  <c r="PA7" i="87"/>
  <c r="OZ7" i="87"/>
  <c r="OX7" i="87"/>
  <c r="OW7" i="87"/>
  <c r="OU7" i="87"/>
  <c r="OT7" i="87"/>
  <c r="OR7" i="87"/>
  <c r="OQ7" i="87"/>
  <c r="OO7" i="87"/>
  <c r="OB7" i="87"/>
  <c r="OA7" i="87"/>
  <c r="NW7" i="87"/>
  <c r="NX7" i="87" s="1"/>
  <c r="NQ7" i="87"/>
  <c r="NP7" i="87"/>
  <c r="NL7" i="87"/>
  <c r="NF7" i="87"/>
  <c r="NE7" i="87"/>
  <c r="NA7" i="87"/>
  <c r="MU7" i="87"/>
  <c r="MT7" i="87"/>
  <c r="MP7" i="87"/>
  <c r="MJ7" i="87"/>
  <c r="MI7" i="87"/>
  <c r="ME7" i="87"/>
  <c r="LY7" i="87"/>
  <c r="LX7" i="87"/>
  <c r="LT7" i="87"/>
  <c r="LN7" i="87"/>
  <c r="LM7" i="87"/>
  <c r="LI7" i="87"/>
  <c r="LC7" i="87"/>
  <c r="LB7" i="87"/>
  <c r="KX7" i="87"/>
  <c r="KY7" i="87" s="1"/>
  <c r="KR7" i="87"/>
  <c r="KQ7" i="87"/>
  <c r="KM7" i="87"/>
  <c r="KO7" i="87" s="1"/>
  <c r="KG7" i="87"/>
  <c r="KF7" i="87"/>
  <c r="KB7" i="87"/>
  <c r="JV7" i="87"/>
  <c r="JU7" i="87"/>
  <c r="JQ7" i="87"/>
  <c r="IY7" i="87"/>
  <c r="IX7" i="87"/>
  <c r="IT7" i="87"/>
  <c r="IU7" i="87" s="1"/>
  <c r="IN7" i="87"/>
  <c r="IM7" i="87"/>
  <c r="II7" i="87"/>
  <c r="IC7" i="87"/>
  <c r="IB7" i="87"/>
  <c r="HX7" i="87"/>
  <c r="HY7" i="87" s="1"/>
  <c r="HR7" i="87"/>
  <c r="HQ7" i="87"/>
  <c r="HM7" i="87"/>
  <c r="HG7" i="87"/>
  <c r="HF7" i="87"/>
  <c r="HB7" i="87"/>
  <c r="GV7" i="87"/>
  <c r="GU7" i="87"/>
  <c r="GQ7" i="87"/>
  <c r="GK7" i="87"/>
  <c r="GJ7" i="87"/>
  <c r="GF7" i="87"/>
  <c r="GH7" i="87" s="1"/>
  <c r="FZ7" i="87"/>
  <c r="FY7" i="87"/>
  <c r="FU7" i="87"/>
  <c r="FW7" i="87" s="1"/>
  <c r="FO7" i="87"/>
  <c r="FN7" i="87"/>
  <c r="FJ7" i="87"/>
  <c r="FL7" i="87" s="1"/>
  <c r="FD7" i="87"/>
  <c r="FC7" i="87"/>
  <c r="EY7" i="87"/>
  <c r="FA7" i="87" s="1"/>
  <c r="ES7" i="87"/>
  <c r="ER7" i="87"/>
  <c r="EN7" i="87"/>
  <c r="DV7" i="87"/>
  <c r="DU7" i="87"/>
  <c r="DQ7" i="87"/>
  <c r="DK7" i="87"/>
  <c r="DJ7" i="87"/>
  <c r="DF7" i="87"/>
  <c r="CZ7" i="87"/>
  <c r="CY7" i="87"/>
  <c r="CU7" i="87"/>
  <c r="CO7" i="87"/>
  <c r="CN7" i="87"/>
  <c r="CJ7" i="87"/>
  <c r="CD7" i="87"/>
  <c r="CC7" i="87"/>
  <c r="BY7" i="87"/>
  <c r="BS7" i="87"/>
  <c r="BR7" i="87"/>
  <c r="BN7" i="87"/>
  <c r="BP7" i="87" s="1"/>
  <c r="BH7" i="87"/>
  <c r="BG7" i="87"/>
  <c r="BC7" i="87"/>
  <c r="AW7" i="87"/>
  <c r="AV7" i="87"/>
  <c r="AR7" i="87"/>
  <c r="AL7" i="87"/>
  <c r="AK7" i="87"/>
  <c r="AG7" i="87"/>
  <c r="AA7" i="87"/>
  <c r="Z7" i="87"/>
  <c r="V7" i="87"/>
  <c r="X7" i="87" s="1"/>
  <c r="P7" i="87"/>
  <c r="O7" i="87"/>
  <c r="K7" i="87"/>
  <c r="PR6" i="87"/>
  <c r="PP6" i="87"/>
  <c r="PO6" i="87"/>
  <c r="PM6" i="87"/>
  <c r="PL6" i="87"/>
  <c r="PJ6" i="87"/>
  <c r="PI6" i="87"/>
  <c r="PG6" i="87"/>
  <c r="PF6" i="87"/>
  <c r="PD6" i="87"/>
  <c r="PC6" i="87"/>
  <c r="PA6" i="87"/>
  <c r="OZ6" i="87"/>
  <c r="OX6" i="87"/>
  <c r="OW6" i="87"/>
  <c r="OU6" i="87"/>
  <c r="OT6" i="87"/>
  <c r="OR6" i="87"/>
  <c r="OQ6" i="87"/>
  <c r="OO6" i="87"/>
  <c r="OB6" i="87"/>
  <c r="OA6" i="87"/>
  <c r="NW6" i="87"/>
  <c r="NX6" i="87" s="1"/>
  <c r="NQ6" i="87"/>
  <c r="NP6" i="87"/>
  <c r="NL6" i="87"/>
  <c r="NF6" i="87"/>
  <c r="NE6" i="87"/>
  <c r="NA6" i="87"/>
  <c r="MU6" i="87"/>
  <c r="MT6" i="87"/>
  <c r="MP6" i="87"/>
  <c r="MJ6" i="87"/>
  <c r="MI6" i="87"/>
  <c r="ME6" i="87"/>
  <c r="LY6" i="87"/>
  <c r="LX6" i="87"/>
  <c r="LT6" i="87"/>
  <c r="LU6" i="87" s="1"/>
  <c r="LN6" i="87"/>
  <c r="LM6" i="87"/>
  <c r="LI6" i="87"/>
  <c r="LC6" i="87"/>
  <c r="LB6" i="87"/>
  <c r="KX6" i="87"/>
  <c r="KY6" i="87" s="1"/>
  <c r="KR6" i="87"/>
  <c r="KQ6" i="87"/>
  <c r="KM6" i="87"/>
  <c r="KN6" i="87" s="1"/>
  <c r="KG6" i="87"/>
  <c r="KF6" i="87"/>
  <c r="KB6" i="87"/>
  <c r="JV6" i="87"/>
  <c r="JU6" i="87"/>
  <c r="JQ6" i="87"/>
  <c r="IY6" i="87"/>
  <c r="IX6" i="87"/>
  <c r="IT6" i="87"/>
  <c r="IU6" i="87" s="1"/>
  <c r="IN6" i="87"/>
  <c r="IM6" i="87"/>
  <c r="II6" i="87"/>
  <c r="IJ6" i="87" s="1"/>
  <c r="IC6" i="87"/>
  <c r="IB6" i="87"/>
  <c r="HX6" i="87"/>
  <c r="HZ6" i="87" s="1"/>
  <c r="HR6" i="87"/>
  <c r="HQ6" i="87"/>
  <c r="HM6" i="87"/>
  <c r="HO6" i="87" s="1"/>
  <c r="HG6" i="87"/>
  <c r="HF6" i="87"/>
  <c r="HB6" i="87"/>
  <c r="GV6" i="87"/>
  <c r="GU6" i="87"/>
  <c r="GQ6" i="87"/>
  <c r="GK6" i="87"/>
  <c r="GJ6" i="87"/>
  <c r="GF6" i="87"/>
  <c r="GG6" i="87" s="1"/>
  <c r="FZ6" i="87"/>
  <c r="FY6" i="87"/>
  <c r="FU6" i="87"/>
  <c r="FO6" i="87"/>
  <c r="FN6" i="87"/>
  <c r="FJ6" i="87"/>
  <c r="FL6" i="87" s="1"/>
  <c r="FD6" i="87"/>
  <c r="FC6" i="87"/>
  <c r="EY6" i="87"/>
  <c r="FA6" i="87" s="1"/>
  <c r="ES6" i="87"/>
  <c r="ER6" i="87"/>
  <c r="EN6" i="87"/>
  <c r="DV6" i="87"/>
  <c r="DU6" i="87"/>
  <c r="DQ6" i="87"/>
  <c r="DK6" i="87"/>
  <c r="DJ6" i="87"/>
  <c r="DF6" i="87"/>
  <c r="CZ6" i="87"/>
  <c r="CY6" i="87"/>
  <c r="CU6" i="87"/>
  <c r="CO6" i="87"/>
  <c r="CN6" i="87"/>
  <c r="CJ6" i="87"/>
  <c r="CD6" i="87"/>
  <c r="CC6" i="87"/>
  <c r="BY6" i="87"/>
  <c r="BS6" i="87"/>
  <c r="BR6" i="87"/>
  <c r="BN6" i="87"/>
  <c r="BH6" i="87"/>
  <c r="BG6" i="87"/>
  <c r="BC6" i="87"/>
  <c r="AW6" i="87"/>
  <c r="AV6" i="87"/>
  <c r="AR6" i="87"/>
  <c r="AL6" i="87"/>
  <c r="AK6" i="87"/>
  <c r="AG6" i="87"/>
  <c r="AI6" i="87" s="1"/>
  <c r="AA6" i="87"/>
  <c r="Z6" i="87"/>
  <c r="V6" i="87"/>
  <c r="X6" i="87" s="1"/>
  <c r="P6" i="87"/>
  <c r="O6" i="87"/>
  <c r="K6" i="87"/>
  <c r="PR5" i="87"/>
  <c r="PP5" i="87"/>
  <c r="PO5" i="87"/>
  <c r="PM5" i="87"/>
  <c r="PL5" i="87"/>
  <c r="PJ5" i="87"/>
  <c r="PI5" i="87"/>
  <c r="PG5" i="87"/>
  <c r="PF5" i="87"/>
  <c r="PD5" i="87"/>
  <c r="PC5" i="87"/>
  <c r="PA5" i="87"/>
  <c r="OZ5" i="87"/>
  <c r="OX5" i="87"/>
  <c r="OW5" i="87"/>
  <c r="OU5" i="87"/>
  <c r="OT5" i="87"/>
  <c r="OR5" i="87"/>
  <c r="OQ5" i="87"/>
  <c r="OO5" i="87"/>
  <c r="OB5" i="87"/>
  <c r="OA5" i="87"/>
  <c r="NW5" i="87"/>
  <c r="NQ5" i="87"/>
  <c r="NP5" i="87"/>
  <c r="NL5" i="87"/>
  <c r="NF5" i="87"/>
  <c r="NE5" i="87"/>
  <c r="NA5" i="87"/>
  <c r="MU5" i="87"/>
  <c r="MT5" i="87"/>
  <c r="MP5" i="87"/>
  <c r="MR5" i="87" s="1"/>
  <c r="MJ5" i="87"/>
  <c r="MI5" i="87"/>
  <c r="ME5" i="87"/>
  <c r="LY5" i="87"/>
  <c r="LX5" i="87"/>
  <c r="LT5" i="87"/>
  <c r="LN5" i="87"/>
  <c r="LM5" i="87"/>
  <c r="LI5" i="87"/>
  <c r="LK5" i="87" s="1"/>
  <c r="LC5" i="87"/>
  <c r="LB5" i="87"/>
  <c r="KX5" i="87"/>
  <c r="KR5" i="87"/>
  <c r="KQ5" i="87"/>
  <c r="KM5" i="87"/>
  <c r="KO5" i="87" s="1"/>
  <c r="KG5" i="87"/>
  <c r="KF5" i="87"/>
  <c r="KB5" i="87"/>
  <c r="KD5" i="87" s="1"/>
  <c r="JV5" i="87"/>
  <c r="JU5" i="87"/>
  <c r="JQ5" i="87"/>
  <c r="IY5" i="87"/>
  <c r="IX5" i="87"/>
  <c r="IT5" i="87"/>
  <c r="IV5" i="87" s="1"/>
  <c r="IN5" i="87"/>
  <c r="IM5" i="87"/>
  <c r="II5" i="87"/>
  <c r="IK5" i="87" s="1"/>
  <c r="IC5" i="87"/>
  <c r="IB5" i="87"/>
  <c r="HX5" i="87"/>
  <c r="HR5" i="87"/>
  <c r="HQ5" i="87"/>
  <c r="HM5" i="87"/>
  <c r="HO5" i="87" s="1"/>
  <c r="HG5" i="87"/>
  <c r="HF5" i="87"/>
  <c r="HB5" i="87"/>
  <c r="GV5" i="87"/>
  <c r="GU5" i="87"/>
  <c r="GQ5" i="87"/>
  <c r="GS5" i="87" s="1"/>
  <c r="GK5" i="87"/>
  <c r="GJ5" i="87"/>
  <c r="GF5" i="87"/>
  <c r="GG5" i="87" s="1"/>
  <c r="FZ5" i="87"/>
  <c r="FY5" i="87"/>
  <c r="FU5" i="87"/>
  <c r="FW5" i="87" s="1"/>
  <c r="FO5" i="87"/>
  <c r="FN5" i="87"/>
  <c r="FJ5" i="87"/>
  <c r="FD5" i="87"/>
  <c r="FC5" i="87"/>
  <c r="EY5" i="87"/>
  <c r="ES5" i="87"/>
  <c r="ER5" i="87"/>
  <c r="EN5" i="87"/>
  <c r="DV5" i="87"/>
  <c r="DU5" i="87"/>
  <c r="DQ5" i="87"/>
  <c r="DK5" i="87"/>
  <c r="DJ5" i="87"/>
  <c r="DF5" i="87"/>
  <c r="DH5" i="87" s="1"/>
  <c r="CZ5" i="87"/>
  <c r="CY5" i="87"/>
  <c r="CU5" i="87"/>
  <c r="CO5" i="87"/>
  <c r="CN5" i="87"/>
  <c r="CJ5" i="87"/>
  <c r="CD5" i="87"/>
  <c r="CC5" i="87"/>
  <c r="BY5" i="87"/>
  <c r="BS5" i="87"/>
  <c r="BR5" i="87"/>
  <c r="BN5" i="87"/>
  <c r="BO5" i="87" s="1"/>
  <c r="BH5" i="87"/>
  <c r="BG5" i="87"/>
  <c r="BC5" i="87"/>
  <c r="AW5" i="87"/>
  <c r="AV5" i="87"/>
  <c r="AR5" i="87"/>
  <c r="AL5" i="87"/>
  <c r="AK5" i="87"/>
  <c r="AG5" i="87"/>
  <c r="AA5" i="87"/>
  <c r="Z5" i="87"/>
  <c r="V5" i="87"/>
  <c r="X5" i="87" s="1"/>
  <c r="P5" i="87"/>
  <c r="O5" i="87"/>
  <c r="K5" i="87"/>
  <c r="PR18" i="87"/>
  <c r="PP18" i="87"/>
  <c r="PO18" i="87"/>
  <c r="PM18" i="87"/>
  <c r="PL18" i="87"/>
  <c r="PJ18" i="87"/>
  <c r="PI18" i="87"/>
  <c r="PG18" i="87"/>
  <c r="PF18" i="87"/>
  <c r="PD18" i="87"/>
  <c r="PC18" i="87"/>
  <c r="PA18" i="87"/>
  <c r="OZ18" i="87"/>
  <c r="OX18" i="87"/>
  <c r="OW18" i="87"/>
  <c r="OU18" i="87"/>
  <c r="OT18" i="87"/>
  <c r="OR18" i="87"/>
  <c r="OQ18" i="87"/>
  <c r="OO18" i="87"/>
  <c r="OB18" i="87"/>
  <c r="OA18" i="87"/>
  <c r="NW18" i="87"/>
  <c r="NY18" i="87" s="1"/>
  <c r="NQ18" i="87"/>
  <c r="NP18" i="87"/>
  <c r="NL18" i="87"/>
  <c r="NN18" i="87" s="1"/>
  <c r="NF18" i="87"/>
  <c r="NE18" i="87"/>
  <c r="NA18" i="87"/>
  <c r="MU18" i="87"/>
  <c r="MT18" i="87"/>
  <c r="MP18" i="87"/>
  <c r="MR18" i="87" s="1"/>
  <c r="MJ18" i="87"/>
  <c r="MI18" i="87"/>
  <c r="ME18" i="87"/>
  <c r="LY18" i="87"/>
  <c r="LX18" i="87"/>
  <c r="LT18" i="87"/>
  <c r="LU18" i="87" s="1"/>
  <c r="LN18" i="87"/>
  <c r="LM18" i="87"/>
  <c r="LI18" i="87"/>
  <c r="LC18" i="87"/>
  <c r="LB18" i="87"/>
  <c r="KX18" i="87"/>
  <c r="KR18" i="87"/>
  <c r="KQ18" i="87"/>
  <c r="KM18" i="87"/>
  <c r="KO18" i="87" s="1"/>
  <c r="KG18" i="87"/>
  <c r="KF18" i="87"/>
  <c r="KB18" i="87"/>
  <c r="JV18" i="87"/>
  <c r="JU18" i="87"/>
  <c r="JQ18" i="87"/>
  <c r="IY18" i="87"/>
  <c r="IX18" i="87"/>
  <c r="IU18" i="87"/>
  <c r="IT18" i="87"/>
  <c r="IV18" i="87" s="1"/>
  <c r="IN18" i="87"/>
  <c r="IM18" i="87"/>
  <c r="II18" i="87"/>
  <c r="IK18" i="87" s="1"/>
  <c r="IC18" i="87"/>
  <c r="IB18" i="87"/>
  <c r="HX18" i="87"/>
  <c r="HR18" i="87"/>
  <c r="HQ18" i="87"/>
  <c r="HM18" i="87"/>
  <c r="HG18" i="87"/>
  <c r="HF18" i="87"/>
  <c r="HB18" i="87"/>
  <c r="GV18" i="87"/>
  <c r="GU18" i="87"/>
  <c r="GQ18" i="87"/>
  <c r="GS18" i="87" s="1"/>
  <c r="GK18" i="87"/>
  <c r="GJ18" i="87"/>
  <c r="GF18" i="87"/>
  <c r="GG18" i="87" s="1"/>
  <c r="FZ18" i="87"/>
  <c r="FY18" i="87"/>
  <c r="FU18" i="87"/>
  <c r="FO18" i="87"/>
  <c r="FN18" i="87"/>
  <c r="FJ18" i="87"/>
  <c r="FL18" i="87" s="1"/>
  <c r="FD18" i="87"/>
  <c r="FC18" i="87"/>
  <c r="EY18" i="87"/>
  <c r="ES18" i="87"/>
  <c r="ER18" i="87"/>
  <c r="EN18" i="87"/>
  <c r="DV18" i="87"/>
  <c r="DU18" i="87"/>
  <c r="DQ18" i="87"/>
  <c r="DK18" i="87"/>
  <c r="DJ18" i="87"/>
  <c r="DF18" i="87"/>
  <c r="DH18" i="87" s="1"/>
  <c r="CZ18" i="87"/>
  <c r="CY18" i="87"/>
  <c r="CU18" i="87"/>
  <c r="CO18" i="87"/>
  <c r="CN18" i="87"/>
  <c r="CJ18" i="87"/>
  <c r="CD18" i="87"/>
  <c r="CC18" i="87"/>
  <c r="BY18" i="87"/>
  <c r="BS18" i="87"/>
  <c r="BR18" i="87"/>
  <c r="BN18" i="87"/>
  <c r="BH18" i="87"/>
  <c r="BG18" i="87"/>
  <c r="BC18" i="87"/>
  <c r="AW18" i="87"/>
  <c r="AV18" i="87"/>
  <c r="AR18" i="87"/>
  <c r="AL18" i="87"/>
  <c r="AK18" i="87"/>
  <c r="AG18" i="87"/>
  <c r="AI18" i="87" s="1"/>
  <c r="AA18" i="87"/>
  <c r="Z18" i="87"/>
  <c r="V18" i="87"/>
  <c r="P18" i="87"/>
  <c r="O18" i="87"/>
  <c r="K18" i="87"/>
  <c r="PR11" i="87"/>
  <c r="PP11" i="87"/>
  <c r="PO11" i="87"/>
  <c r="PM11" i="87"/>
  <c r="PL11" i="87"/>
  <c r="PJ11" i="87"/>
  <c r="PI11" i="87"/>
  <c r="PG11" i="87"/>
  <c r="PF11" i="87"/>
  <c r="PD11" i="87"/>
  <c r="PC11" i="87"/>
  <c r="PA11" i="87"/>
  <c r="OZ11" i="87"/>
  <c r="OX11" i="87"/>
  <c r="OW11" i="87"/>
  <c r="OU11" i="87"/>
  <c r="OT11" i="87"/>
  <c r="OR11" i="87"/>
  <c r="OQ11" i="87"/>
  <c r="OO11" i="87"/>
  <c r="OB11" i="87"/>
  <c r="OA11" i="87"/>
  <c r="NW11" i="87"/>
  <c r="NY11" i="87" s="1"/>
  <c r="NQ11" i="87"/>
  <c r="NP11" i="87"/>
  <c r="NL11" i="87"/>
  <c r="NN11" i="87" s="1"/>
  <c r="NF11" i="87"/>
  <c r="NE11" i="87"/>
  <c r="NA11" i="87"/>
  <c r="MU11" i="87"/>
  <c r="MT11" i="87"/>
  <c r="MP11" i="87"/>
  <c r="MR11" i="87" s="1"/>
  <c r="MJ11" i="87"/>
  <c r="MI11" i="87"/>
  <c r="ME11" i="87"/>
  <c r="LY11" i="87"/>
  <c r="LX11" i="87"/>
  <c r="LT11" i="87"/>
  <c r="LU11" i="87" s="1"/>
  <c r="LN11" i="87"/>
  <c r="LM11" i="87"/>
  <c r="LI11" i="87"/>
  <c r="LK11" i="87" s="1"/>
  <c r="LC11" i="87"/>
  <c r="LB11" i="87"/>
  <c r="KX11" i="87"/>
  <c r="KR11" i="87"/>
  <c r="KQ11" i="87"/>
  <c r="KM11" i="87"/>
  <c r="KN11" i="87" s="1"/>
  <c r="KG11" i="87"/>
  <c r="KF11" i="87"/>
  <c r="KB11" i="87"/>
  <c r="KD11" i="87" s="1"/>
  <c r="JV11" i="87"/>
  <c r="JU11" i="87"/>
  <c r="JQ11" i="87"/>
  <c r="IY11" i="87"/>
  <c r="IX11" i="87"/>
  <c r="IT11" i="87"/>
  <c r="IV11" i="87" s="1"/>
  <c r="IN11" i="87"/>
  <c r="IM11" i="87"/>
  <c r="II11" i="87"/>
  <c r="IC11" i="87"/>
  <c r="IB11" i="87"/>
  <c r="HX11" i="87"/>
  <c r="HY11" i="87" s="1"/>
  <c r="HR11" i="87"/>
  <c r="HQ11" i="87"/>
  <c r="HM11" i="87"/>
  <c r="HG11" i="87"/>
  <c r="HF11" i="87"/>
  <c r="HB11" i="87"/>
  <c r="GV11" i="87"/>
  <c r="GU11" i="87"/>
  <c r="GQ11" i="87"/>
  <c r="GR11" i="87" s="1"/>
  <c r="GK11" i="87"/>
  <c r="GJ11" i="87"/>
  <c r="GF11" i="87"/>
  <c r="GG11" i="87" s="1"/>
  <c r="FZ11" i="87"/>
  <c r="FY11" i="87"/>
  <c r="FU11" i="87"/>
  <c r="FW11" i="87" s="1"/>
  <c r="FO11" i="87"/>
  <c r="FN11" i="87"/>
  <c r="FJ11" i="87"/>
  <c r="FL11" i="87" s="1"/>
  <c r="FD11" i="87"/>
  <c r="FC11" i="87"/>
  <c r="EY11" i="87"/>
  <c r="FA11" i="87" s="1"/>
  <c r="ES11" i="87"/>
  <c r="ER11" i="87"/>
  <c r="EN11" i="87"/>
  <c r="DV11" i="87"/>
  <c r="DU11" i="87"/>
  <c r="DQ11" i="87"/>
  <c r="DK11" i="87"/>
  <c r="DJ11" i="87"/>
  <c r="DF11" i="87"/>
  <c r="CZ11" i="87"/>
  <c r="CY11" i="87"/>
  <c r="CU11" i="87"/>
  <c r="CV11" i="87" s="1"/>
  <c r="CO11" i="87"/>
  <c r="CN11" i="87"/>
  <c r="CJ11" i="87"/>
  <c r="CD11" i="87"/>
  <c r="CC11" i="87"/>
  <c r="BY11" i="87"/>
  <c r="BS11" i="87"/>
  <c r="BR11" i="87"/>
  <c r="BN11" i="87"/>
  <c r="BP11" i="87" s="1"/>
  <c r="BH11" i="87"/>
  <c r="BG11" i="87"/>
  <c r="BC11" i="87"/>
  <c r="AW11" i="87"/>
  <c r="AV11" i="87"/>
  <c r="AR11" i="87"/>
  <c r="AS11" i="87" s="1"/>
  <c r="AL11" i="87"/>
  <c r="AK11" i="87"/>
  <c r="AG11" i="87"/>
  <c r="AI11" i="87" s="1"/>
  <c r="AA11" i="87"/>
  <c r="Z11" i="87"/>
  <c r="V11" i="87"/>
  <c r="P11" i="87"/>
  <c r="O11" i="87"/>
  <c r="K11" i="87"/>
  <c r="PR17" i="87"/>
  <c r="PP17" i="87"/>
  <c r="PO17" i="87"/>
  <c r="PM17" i="87"/>
  <c r="PL17" i="87"/>
  <c r="PJ17" i="87"/>
  <c r="PI17" i="87"/>
  <c r="PG17" i="87"/>
  <c r="PF17" i="87"/>
  <c r="PD17" i="87"/>
  <c r="PC17" i="87"/>
  <c r="PA17" i="87"/>
  <c r="OZ17" i="87"/>
  <c r="OX17" i="87"/>
  <c r="OW17" i="87"/>
  <c r="OU17" i="87"/>
  <c r="OT17" i="87"/>
  <c r="OR17" i="87"/>
  <c r="OQ17" i="87"/>
  <c r="OO17" i="87"/>
  <c r="OB17" i="87"/>
  <c r="OA17" i="87"/>
  <c r="NW17" i="87"/>
  <c r="NQ17" i="87"/>
  <c r="NP17" i="87"/>
  <c r="NL17" i="87"/>
  <c r="NF17" i="87"/>
  <c r="NE17" i="87"/>
  <c r="NA17" i="87"/>
  <c r="NC17" i="87" s="1"/>
  <c r="MU17" i="87"/>
  <c r="MT17" i="87"/>
  <c r="MP17" i="87"/>
  <c r="MJ17" i="87"/>
  <c r="MI17" i="87"/>
  <c r="ME17" i="87"/>
  <c r="MF17" i="87" s="1"/>
  <c r="LY17" i="87"/>
  <c r="LX17" i="87"/>
  <c r="LT17" i="87"/>
  <c r="LN17" i="87"/>
  <c r="LM17" i="87"/>
  <c r="LI17" i="87"/>
  <c r="LJ17" i="87" s="1"/>
  <c r="LC17" i="87"/>
  <c r="LB17" i="87"/>
  <c r="KX17" i="87"/>
  <c r="KZ17" i="87" s="1"/>
  <c r="KR17" i="87"/>
  <c r="KQ17" i="87"/>
  <c r="KM17" i="87"/>
  <c r="KG17" i="87"/>
  <c r="KF17" i="87"/>
  <c r="KB17" i="87"/>
  <c r="JV17" i="87"/>
  <c r="JU17" i="87"/>
  <c r="JQ17" i="87"/>
  <c r="JR17" i="87" s="1"/>
  <c r="IY17" i="87"/>
  <c r="IX17" i="87"/>
  <c r="IT17" i="87"/>
  <c r="IN17" i="87"/>
  <c r="IM17" i="87"/>
  <c r="II17" i="87"/>
  <c r="IK17" i="87" s="1"/>
  <c r="IC17" i="87"/>
  <c r="IB17" i="87"/>
  <c r="HX17" i="87"/>
  <c r="HY17" i="87" s="1"/>
  <c r="HR17" i="87"/>
  <c r="HQ17" i="87"/>
  <c r="HM17" i="87"/>
  <c r="HO17" i="87" s="1"/>
  <c r="HG17" i="87"/>
  <c r="HF17" i="87"/>
  <c r="HB17" i="87"/>
  <c r="GV17" i="87"/>
  <c r="GU17" i="87"/>
  <c r="GQ17" i="87"/>
  <c r="GR17" i="87" s="1"/>
  <c r="GK17" i="87"/>
  <c r="GJ17" i="87"/>
  <c r="GF17" i="87"/>
  <c r="FZ17" i="87"/>
  <c r="FY17" i="87"/>
  <c r="FU17" i="87"/>
  <c r="FW17" i="87" s="1"/>
  <c r="FO17" i="87"/>
  <c r="FN17" i="87"/>
  <c r="FJ17" i="87"/>
  <c r="FK17" i="87" s="1"/>
  <c r="FD17" i="87"/>
  <c r="FC17" i="87"/>
  <c r="EY17" i="87"/>
  <c r="FA17" i="87" s="1"/>
  <c r="ES17" i="87"/>
  <c r="ER17" i="87"/>
  <c r="EN17" i="87"/>
  <c r="EO17" i="87" s="1"/>
  <c r="DV17" i="87"/>
  <c r="DU17" i="87"/>
  <c r="DQ17" i="87"/>
  <c r="PT17" i="87" s="1"/>
  <c r="DK17" i="87"/>
  <c r="DJ17" i="87"/>
  <c r="DF17" i="87"/>
  <c r="CZ17" i="87"/>
  <c r="CY17" i="87"/>
  <c r="CU17" i="87"/>
  <c r="CV17" i="87" s="1"/>
  <c r="CO17" i="87"/>
  <c r="CN17" i="87"/>
  <c r="CJ17" i="87"/>
  <c r="CL17" i="87" s="1"/>
  <c r="CD17" i="87"/>
  <c r="CC17" i="87"/>
  <c r="BY17" i="87"/>
  <c r="BS17" i="87"/>
  <c r="BR17" i="87"/>
  <c r="BN17" i="87"/>
  <c r="BH17" i="87"/>
  <c r="BG17" i="87"/>
  <c r="BC17" i="87"/>
  <c r="AW17" i="87"/>
  <c r="AV17" i="87"/>
  <c r="AR17" i="87"/>
  <c r="AL17" i="87"/>
  <c r="AK17" i="87"/>
  <c r="AG17" i="87"/>
  <c r="AA17" i="87"/>
  <c r="Z17" i="87"/>
  <c r="V17" i="87"/>
  <c r="X17" i="87" s="1"/>
  <c r="P17" i="87"/>
  <c r="O17" i="87"/>
  <c r="K17" i="87"/>
  <c r="PR9" i="87"/>
  <c r="PP9" i="87"/>
  <c r="PO9" i="87"/>
  <c r="PM9" i="87"/>
  <c r="PL9" i="87"/>
  <c r="PJ9" i="87"/>
  <c r="PI9" i="87"/>
  <c r="PG9" i="87"/>
  <c r="PF9" i="87"/>
  <c r="PD9" i="87"/>
  <c r="PC9" i="87"/>
  <c r="PA9" i="87"/>
  <c r="OZ9" i="87"/>
  <c r="OX9" i="87"/>
  <c r="OW9" i="87"/>
  <c r="OU9" i="87"/>
  <c r="OT9" i="87"/>
  <c r="OR9" i="87"/>
  <c r="OQ9" i="87"/>
  <c r="OO9" i="87"/>
  <c r="OB9" i="87"/>
  <c r="OA9" i="87"/>
  <c r="NW9" i="87"/>
  <c r="NQ9" i="87"/>
  <c r="NP9" i="87"/>
  <c r="NL9" i="87"/>
  <c r="NM9" i="87" s="1"/>
  <c r="NF9" i="87"/>
  <c r="NE9" i="87"/>
  <c r="NA9" i="87"/>
  <c r="NC9" i="87" s="1"/>
  <c r="MU9" i="87"/>
  <c r="MT9" i="87"/>
  <c r="MP9" i="87"/>
  <c r="MR9" i="87" s="1"/>
  <c r="MJ9" i="87"/>
  <c r="MI9" i="87"/>
  <c r="ME9" i="87"/>
  <c r="MF9" i="87" s="1"/>
  <c r="LY9" i="87"/>
  <c r="LX9" i="87"/>
  <c r="LT9" i="87"/>
  <c r="LN9" i="87"/>
  <c r="LM9" i="87"/>
  <c r="LI9" i="87"/>
  <c r="LJ9" i="87" s="1"/>
  <c r="LC9" i="87"/>
  <c r="LB9" i="87"/>
  <c r="KX9" i="87"/>
  <c r="KR9" i="87"/>
  <c r="KQ9" i="87"/>
  <c r="KM9" i="87"/>
  <c r="KO9" i="87" s="1"/>
  <c r="KG9" i="87"/>
  <c r="KF9" i="87"/>
  <c r="KB9" i="87"/>
  <c r="KD9" i="87" s="1"/>
  <c r="JV9" i="87"/>
  <c r="JU9" i="87"/>
  <c r="JQ9" i="87"/>
  <c r="JR9" i="87" s="1"/>
  <c r="IY9" i="87"/>
  <c r="IX9" i="87"/>
  <c r="IT9" i="87"/>
  <c r="IU9" i="87" s="1"/>
  <c r="IN9" i="87"/>
  <c r="IM9" i="87"/>
  <c r="II9" i="87"/>
  <c r="IJ9" i="87" s="1"/>
  <c r="IC9" i="87"/>
  <c r="IB9" i="87"/>
  <c r="HX9" i="87"/>
  <c r="HZ9" i="87" s="1"/>
  <c r="HR9" i="87"/>
  <c r="HQ9" i="87"/>
  <c r="HM9" i="87"/>
  <c r="HO9" i="87" s="1"/>
  <c r="HG9" i="87"/>
  <c r="HF9" i="87"/>
  <c r="HB9" i="87"/>
  <c r="HC9" i="87" s="1"/>
  <c r="GV9" i="87"/>
  <c r="GU9" i="87"/>
  <c r="GQ9" i="87"/>
  <c r="GR9" i="87" s="1"/>
  <c r="GK9" i="87"/>
  <c r="GJ9" i="87"/>
  <c r="GF9" i="87"/>
  <c r="FZ9" i="87"/>
  <c r="FY9" i="87"/>
  <c r="FU9" i="87"/>
  <c r="FW9" i="87" s="1"/>
  <c r="FO9" i="87"/>
  <c r="FN9" i="87"/>
  <c r="FJ9" i="87"/>
  <c r="FD9" i="87"/>
  <c r="FC9" i="87"/>
  <c r="EY9" i="87"/>
  <c r="FA9" i="87" s="1"/>
  <c r="ES9" i="87"/>
  <c r="ER9" i="87"/>
  <c r="EN9" i="87"/>
  <c r="EO9" i="87" s="1"/>
  <c r="DV9" i="87"/>
  <c r="DU9" i="87"/>
  <c r="DQ9" i="87"/>
  <c r="DK9" i="87"/>
  <c r="DJ9" i="87"/>
  <c r="DF9" i="87"/>
  <c r="DH9" i="87" s="1"/>
  <c r="CZ9" i="87"/>
  <c r="CY9" i="87"/>
  <c r="CU9" i="87"/>
  <c r="CW9" i="87" s="1"/>
  <c r="CO9" i="87"/>
  <c r="CN9" i="87"/>
  <c r="CJ9" i="87"/>
  <c r="CL9" i="87" s="1"/>
  <c r="CD9" i="87"/>
  <c r="CC9" i="87"/>
  <c r="BY9" i="87"/>
  <c r="BS9" i="87"/>
  <c r="BR9" i="87"/>
  <c r="BN9" i="87"/>
  <c r="BO9" i="87" s="1"/>
  <c r="BH9" i="87"/>
  <c r="BG9" i="87"/>
  <c r="BC9" i="87"/>
  <c r="AW9" i="87"/>
  <c r="AV9" i="87"/>
  <c r="AR9" i="87"/>
  <c r="AT9" i="87" s="1"/>
  <c r="AL9" i="87"/>
  <c r="AK9" i="87"/>
  <c r="AG9" i="87"/>
  <c r="AA9" i="87"/>
  <c r="Z9" i="87"/>
  <c r="V9" i="87"/>
  <c r="W9" i="87" s="1"/>
  <c r="P9" i="87"/>
  <c r="O9" i="87"/>
  <c r="K9" i="87"/>
  <c r="M9" i="87" s="1"/>
  <c r="PR10" i="87"/>
  <c r="PP10" i="87"/>
  <c r="PO10" i="87"/>
  <c r="PM10" i="87"/>
  <c r="PL10" i="87"/>
  <c r="PJ10" i="87"/>
  <c r="PI10" i="87"/>
  <c r="PG10" i="87"/>
  <c r="PF10" i="87"/>
  <c r="PD10" i="87"/>
  <c r="PC10" i="87"/>
  <c r="PA10" i="87"/>
  <c r="OZ10" i="87"/>
  <c r="OX10" i="87"/>
  <c r="OW10" i="87"/>
  <c r="OU10" i="87"/>
  <c r="OT10" i="87"/>
  <c r="OR10" i="87"/>
  <c r="OQ10" i="87"/>
  <c r="OO10" i="87"/>
  <c r="OB10" i="87"/>
  <c r="OA10" i="87"/>
  <c r="NW10" i="87"/>
  <c r="NQ10" i="87"/>
  <c r="NP10" i="87"/>
  <c r="NL10" i="87"/>
  <c r="NN10" i="87" s="1"/>
  <c r="NF10" i="87"/>
  <c r="NE10" i="87"/>
  <c r="NA10" i="87"/>
  <c r="NB10" i="87" s="1"/>
  <c r="MU10" i="87"/>
  <c r="MT10" i="87"/>
  <c r="MP10" i="87"/>
  <c r="MR10" i="87" s="1"/>
  <c r="MJ10" i="87"/>
  <c r="MI10" i="87"/>
  <c r="ME10" i="87"/>
  <c r="MF10" i="87" s="1"/>
  <c r="LY10" i="87"/>
  <c r="LX10" i="87"/>
  <c r="LT10" i="87"/>
  <c r="LV10" i="87" s="1"/>
  <c r="LN10" i="87"/>
  <c r="LM10" i="87"/>
  <c r="LI10" i="87"/>
  <c r="LC10" i="87"/>
  <c r="LB10" i="87"/>
  <c r="KX10" i="87"/>
  <c r="KZ10" i="87" s="1"/>
  <c r="KR10" i="87"/>
  <c r="KQ10" i="87"/>
  <c r="KM10" i="87"/>
  <c r="KN10" i="87" s="1"/>
  <c r="KG10" i="87"/>
  <c r="KF10" i="87"/>
  <c r="KB10" i="87"/>
  <c r="KD10" i="87" s="1"/>
  <c r="JV10" i="87"/>
  <c r="JU10" i="87"/>
  <c r="JQ10" i="87"/>
  <c r="JR10" i="87" s="1"/>
  <c r="IY10" i="87"/>
  <c r="IX10" i="87"/>
  <c r="IT10" i="87"/>
  <c r="IN10" i="87"/>
  <c r="IM10" i="87"/>
  <c r="II10" i="87"/>
  <c r="IK10" i="87" s="1"/>
  <c r="IC10" i="87"/>
  <c r="IB10" i="87"/>
  <c r="HX10" i="87"/>
  <c r="HY10" i="87" s="1"/>
  <c r="HR10" i="87"/>
  <c r="HQ10" i="87"/>
  <c r="HM10" i="87"/>
  <c r="HN10" i="87" s="1"/>
  <c r="HG10" i="87"/>
  <c r="HF10" i="87"/>
  <c r="HB10" i="87"/>
  <c r="GV10" i="87"/>
  <c r="GU10" i="87"/>
  <c r="GQ10" i="87"/>
  <c r="GS10" i="87" s="1"/>
  <c r="GK10" i="87"/>
  <c r="GJ10" i="87"/>
  <c r="GF10" i="87"/>
  <c r="FZ10" i="87"/>
  <c r="FY10" i="87"/>
  <c r="FU10" i="87"/>
  <c r="FW10" i="87" s="1"/>
  <c r="FO10" i="87"/>
  <c r="FN10" i="87"/>
  <c r="FJ10" i="87"/>
  <c r="FK10" i="87" s="1"/>
  <c r="FD10" i="87"/>
  <c r="FC10" i="87"/>
  <c r="EY10" i="87"/>
  <c r="EZ10" i="87" s="1"/>
  <c r="ES10" i="87"/>
  <c r="ER10" i="87"/>
  <c r="EN10" i="87"/>
  <c r="EG10" i="87"/>
  <c r="DV10" i="87"/>
  <c r="DU10" i="87"/>
  <c r="DQ10" i="87"/>
  <c r="DK10" i="87"/>
  <c r="DJ10" i="87"/>
  <c r="DF10" i="87"/>
  <c r="DH10" i="87" s="1"/>
  <c r="CZ10" i="87"/>
  <c r="CY10" i="87"/>
  <c r="CU10" i="87"/>
  <c r="CO10" i="87"/>
  <c r="CN10" i="87"/>
  <c r="CJ10" i="87"/>
  <c r="CD10" i="87"/>
  <c r="CC10" i="87"/>
  <c r="BY10" i="87"/>
  <c r="CA10" i="87" s="1"/>
  <c r="BS10" i="87"/>
  <c r="BR10" i="87"/>
  <c r="BN10" i="87"/>
  <c r="BH10" i="87"/>
  <c r="BG10" i="87"/>
  <c r="BC10" i="87"/>
  <c r="AW10" i="87"/>
  <c r="AV10" i="87"/>
  <c r="AR10" i="87"/>
  <c r="AT10" i="87" s="1"/>
  <c r="AL10" i="87"/>
  <c r="AK10" i="87"/>
  <c r="AG10" i="87"/>
  <c r="AA10" i="87"/>
  <c r="Z10" i="87"/>
  <c r="V10" i="87"/>
  <c r="P10" i="87"/>
  <c r="O10" i="87"/>
  <c r="K10" i="87"/>
  <c r="M10" i="87" s="1"/>
  <c r="PR16" i="87"/>
  <c r="PP16" i="87"/>
  <c r="PO16" i="87"/>
  <c r="PM16" i="87"/>
  <c r="PL16" i="87"/>
  <c r="PJ16" i="87"/>
  <c r="PI16" i="87"/>
  <c r="PG16" i="87"/>
  <c r="PF16" i="87"/>
  <c r="PD16" i="87"/>
  <c r="PC16" i="87"/>
  <c r="PA16" i="87"/>
  <c r="OZ16" i="87"/>
  <c r="OX16" i="87"/>
  <c r="OW16" i="87"/>
  <c r="OU16" i="87"/>
  <c r="OT16" i="87"/>
  <c r="OR16" i="87"/>
  <c r="OQ16" i="87"/>
  <c r="OO16" i="87"/>
  <c r="OB16" i="87"/>
  <c r="OA16" i="87"/>
  <c r="NW16" i="87"/>
  <c r="NQ16" i="87"/>
  <c r="NP16" i="87"/>
  <c r="NL16" i="87"/>
  <c r="NN16" i="87" s="1"/>
  <c r="NF16" i="87"/>
  <c r="NE16" i="87"/>
  <c r="NA16" i="87"/>
  <c r="NB16" i="87" s="1"/>
  <c r="MU16" i="87"/>
  <c r="MT16" i="87"/>
  <c r="MP16" i="87"/>
  <c r="MR16" i="87" s="1"/>
  <c r="MJ16" i="87"/>
  <c r="MI16" i="87"/>
  <c r="ME16" i="87"/>
  <c r="MF16" i="87" s="1"/>
  <c r="LY16" i="87"/>
  <c r="LX16" i="87"/>
  <c r="LT16" i="87"/>
  <c r="LN16" i="87"/>
  <c r="LM16" i="87"/>
  <c r="LI16" i="87"/>
  <c r="LC16" i="87"/>
  <c r="LB16" i="87"/>
  <c r="KX16" i="87"/>
  <c r="KZ16" i="87" s="1"/>
  <c r="KR16" i="87"/>
  <c r="KQ16" i="87"/>
  <c r="KM16" i="87"/>
  <c r="KN16" i="87" s="1"/>
  <c r="KG16" i="87"/>
  <c r="KF16" i="87"/>
  <c r="KB16" i="87"/>
  <c r="KD16" i="87" s="1"/>
  <c r="JV16" i="87"/>
  <c r="JU16" i="87"/>
  <c r="JQ16" i="87"/>
  <c r="JR16" i="87" s="1"/>
  <c r="IY16" i="87"/>
  <c r="IX16" i="87"/>
  <c r="IT16" i="87"/>
  <c r="IN16" i="87"/>
  <c r="IM16" i="87"/>
  <c r="II16" i="87"/>
  <c r="IK16" i="87" s="1"/>
  <c r="IC16" i="87"/>
  <c r="IB16" i="87"/>
  <c r="HX16" i="87"/>
  <c r="HY16" i="87" s="1"/>
  <c r="HR16" i="87"/>
  <c r="HQ16" i="87"/>
  <c r="HM16" i="87"/>
  <c r="HN16" i="87" s="1"/>
  <c r="HG16" i="87"/>
  <c r="HF16" i="87"/>
  <c r="HB16" i="87"/>
  <c r="GV16" i="87"/>
  <c r="GU16" i="87"/>
  <c r="GQ16" i="87"/>
  <c r="GS16" i="87" s="1"/>
  <c r="GK16" i="87"/>
  <c r="GJ16" i="87"/>
  <c r="GF16" i="87"/>
  <c r="FZ16" i="87"/>
  <c r="FY16" i="87"/>
  <c r="FU16" i="87"/>
  <c r="FW16" i="87" s="1"/>
  <c r="FO16" i="87"/>
  <c r="FN16" i="87"/>
  <c r="FJ16" i="87"/>
  <c r="FK16" i="87" s="1"/>
  <c r="FD16" i="87"/>
  <c r="FC16" i="87"/>
  <c r="EY16" i="87"/>
  <c r="EZ16" i="87" s="1"/>
  <c r="ES16" i="87"/>
  <c r="ER16" i="87"/>
  <c r="EN16" i="87"/>
  <c r="DV16" i="87"/>
  <c r="DU16" i="87"/>
  <c r="DQ16" i="87"/>
  <c r="DK16" i="87"/>
  <c r="DJ16" i="87"/>
  <c r="DF16" i="87"/>
  <c r="DH16" i="87" s="1"/>
  <c r="CZ16" i="87"/>
  <c r="CY16" i="87"/>
  <c r="CU16" i="87"/>
  <c r="CW16" i="87" s="1"/>
  <c r="CO16" i="87"/>
  <c r="CN16" i="87"/>
  <c r="CJ16" i="87"/>
  <c r="CD16" i="87"/>
  <c r="CC16" i="87"/>
  <c r="BY16" i="87"/>
  <c r="BS16" i="87"/>
  <c r="BR16" i="87"/>
  <c r="BN16" i="87"/>
  <c r="BH16" i="87"/>
  <c r="BG16" i="87"/>
  <c r="BC16" i="87"/>
  <c r="AW16" i="87"/>
  <c r="AV16" i="87"/>
  <c r="AR16" i="87"/>
  <c r="AT16" i="87" s="1"/>
  <c r="AL16" i="87"/>
  <c r="AK16" i="87"/>
  <c r="AG16" i="87"/>
  <c r="AA16" i="87"/>
  <c r="Z16" i="87"/>
  <c r="V16" i="87"/>
  <c r="W16" i="87" s="1"/>
  <c r="P16" i="87"/>
  <c r="O16" i="87"/>
  <c r="K16" i="87"/>
  <c r="M16" i="87" s="1"/>
  <c r="PR12" i="87"/>
  <c r="PP12" i="87"/>
  <c r="PO12" i="87"/>
  <c r="PM12" i="87"/>
  <c r="PL12" i="87"/>
  <c r="PJ12" i="87"/>
  <c r="PI12" i="87"/>
  <c r="PG12" i="87"/>
  <c r="PF12" i="87"/>
  <c r="PD12" i="87"/>
  <c r="PC12" i="87"/>
  <c r="PA12" i="87"/>
  <c r="OZ12" i="87"/>
  <c r="OX12" i="87"/>
  <c r="OW12" i="87"/>
  <c r="OU12" i="87"/>
  <c r="OT12" i="87"/>
  <c r="OR12" i="87"/>
  <c r="OQ12" i="87"/>
  <c r="OO12" i="87"/>
  <c r="OB12" i="87"/>
  <c r="OA12" i="87"/>
  <c r="NW12" i="87"/>
  <c r="NQ12" i="87"/>
  <c r="NP12" i="87"/>
  <c r="NL12" i="87"/>
  <c r="NN12" i="87" s="1"/>
  <c r="NF12" i="87"/>
  <c r="NE12" i="87"/>
  <c r="NA12" i="87"/>
  <c r="NB12" i="87" s="1"/>
  <c r="MU12" i="87"/>
  <c r="MT12" i="87"/>
  <c r="MP12" i="87"/>
  <c r="MR12" i="87" s="1"/>
  <c r="MJ12" i="87"/>
  <c r="MI12" i="87"/>
  <c r="ME12" i="87"/>
  <c r="MF12" i="87" s="1"/>
  <c r="LY12" i="87"/>
  <c r="LX12" i="87"/>
  <c r="LT12" i="87"/>
  <c r="LN12" i="87"/>
  <c r="LM12" i="87"/>
  <c r="LI12" i="87"/>
  <c r="LC12" i="87"/>
  <c r="LB12" i="87"/>
  <c r="KX12" i="87"/>
  <c r="KZ12" i="87" s="1"/>
  <c r="KR12" i="87"/>
  <c r="KQ12" i="87"/>
  <c r="KM12" i="87"/>
  <c r="KN12" i="87" s="1"/>
  <c r="KG12" i="87"/>
  <c r="KF12" i="87"/>
  <c r="KB12" i="87"/>
  <c r="KD12" i="87" s="1"/>
  <c r="JV12" i="87"/>
  <c r="JU12" i="87"/>
  <c r="JQ12" i="87"/>
  <c r="JR12" i="87" s="1"/>
  <c r="IY12" i="87"/>
  <c r="IX12" i="87"/>
  <c r="IT12" i="87"/>
  <c r="IN12" i="87"/>
  <c r="IM12" i="87"/>
  <c r="II12" i="87"/>
  <c r="IK12" i="87" s="1"/>
  <c r="IC12" i="87"/>
  <c r="IB12" i="87"/>
  <c r="HX12" i="87"/>
  <c r="HY12" i="87" s="1"/>
  <c r="HR12" i="87"/>
  <c r="HQ12" i="87"/>
  <c r="HM12" i="87"/>
  <c r="HO12" i="87" s="1"/>
  <c r="HG12" i="87"/>
  <c r="HF12" i="87"/>
  <c r="HB12" i="87"/>
  <c r="GV12" i="87"/>
  <c r="GU12" i="87"/>
  <c r="GQ12" i="87"/>
  <c r="GS12" i="87" s="1"/>
  <c r="GK12" i="87"/>
  <c r="GJ12" i="87"/>
  <c r="GF12" i="87"/>
  <c r="FZ12" i="87"/>
  <c r="FY12" i="87"/>
  <c r="FU12" i="87"/>
  <c r="FW12" i="87" s="1"/>
  <c r="FO12" i="87"/>
  <c r="FN12" i="87"/>
  <c r="FJ12" i="87"/>
  <c r="FK12" i="87" s="1"/>
  <c r="FD12" i="87"/>
  <c r="FC12" i="87"/>
  <c r="EY12" i="87"/>
  <c r="FA12" i="87" s="1"/>
  <c r="ES12" i="87"/>
  <c r="ER12" i="87"/>
  <c r="EN12" i="87"/>
  <c r="DV12" i="87"/>
  <c r="DU12" i="87"/>
  <c r="DQ12" i="87"/>
  <c r="PT12" i="87" s="1"/>
  <c r="DK12" i="87"/>
  <c r="DJ12" i="87"/>
  <c r="DF12" i="87"/>
  <c r="DH12" i="87" s="1"/>
  <c r="CZ12" i="87"/>
  <c r="CY12" i="87"/>
  <c r="CU12" i="87"/>
  <c r="CW12" i="87" s="1"/>
  <c r="CO12" i="87"/>
  <c r="CN12" i="87"/>
  <c r="CJ12" i="87"/>
  <c r="CD12" i="87"/>
  <c r="CC12" i="87"/>
  <c r="BY12" i="87"/>
  <c r="BS12" i="87"/>
  <c r="BR12" i="87"/>
  <c r="BN12" i="87"/>
  <c r="BH12" i="87"/>
  <c r="BG12" i="87"/>
  <c r="BC12" i="87"/>
  <c r="AW12" i="87"/>
  <c r="AV12" i="87"/>
  <c r="AR12" i="87"/>
  <c r="AT12" i="87" s="1"/>
  <c r="AL12" i="87"/>
  <c r="AK12" i="87"/>
  <c r="AG12" i="87"/>
  <c r="AI12" i="87" s="1"/>
  <c r="AA12" i="87"/>
  <c r="Z12" i="87"/>
  <c r="V12" i="87"/>
  <c r="P12" i="87"/>
  <c r="O12" i="87"/>
  <c r="K12" i="87"/>
  <c r="PR15" i="87"/>
  <c r="PP15" i="87"/>
  <c r="PO15" i="87"/>
  <c r="PM15" i="87"/>
  <c r="PL15" i="87"/>
  <c r="PJ15" i="87"/>
  <c r="PI15" i="87"/>
  <c r="PG15" i="87"/>
  <c r="PF15" i="87"/>
  <c r="PD15" i="87"/>
  <c r="PC15" i="87"/>
  <c r="PA15" i="87"/>
  <c r="OZ15" i="87"/>
  <c r="OX15" i="87"/>
  <c r="OW15" i="87"/>
  <c r="OU15" i="87"/>
  <c r="OT15" i="87"/>
  <c r="OR15" i="87"/>
  <c r="OQ15" i="87"/>
  <c r="OO15" i="87"/>
  <c r="OB15" i="87"/>
  <c r="OA15" i="87"/>
  <c r="NW15" i="87"/>
  <c r="NQ15" i="87"/>
  <c r="NP15" i="87"/>
  <c r="NL15" i="87"/>
  <c r="NN15" i="87" s="1"/>
  <c r="NF15" i="87"/>
  <c r="NE15" i="87"/>
  <c r="NA15" i="87"/>
  <c r="MU15" i="87"/>
  <c r="MT15" i="87"/>
  <c r="MP15" i="87"/>
  <c r="MJ15" i="87"/>
  <c r="MI15" i="87"/>
  <c r="ME15" i="87"/>
  <c r="LY15" i="87"/>
  <c r="LX15" i="87"/>
  <c r="LT15" i="87"/>
  <c r="LU15" i="87" s="1"/>
  <c r="LN15" i="87"/>
  <c r="LM15" i="87"/>
  <c r="LI15" i="87"/>
  <c r="LC15" i="87"/>
  <c r="LB15" i="87"/>
  <c r="KX15" i="87"/>
  <c r="KZ15" i="87" s="1"/>
  <c r="KR15" i="87"/>
  <c r="KQ15" i="87"/>
  <c r="KM15" i="87"/>
  <c r="KG15" i="87"/>
  <c r="KF15" i="87"/>
  <c r="KB15" i="87"/>
  <c r="KC15" i="87" s="1"/>
  <c r="JV15" i="87"/>
  <c r="JU15" i="87"/>
  <c r="JQ15" i="87"/>
  <c r="IY15" i="87"/>
  <c r="IX15" i="87"/>
  <c r="IT15" i="87"/>
  <c r="IN15" i="87"/>
  <c r="IM15" i="87"/>
  <c r="II15" i="87"/>
  <c r="IK15" i="87" s="1"/>
  <c r="IC15" i="87"/>
  <c r="IB15" i="87"/>
  <c r="HX15" i="87"/>
  <c r="HR15" i="87"/>
  <c r="HQ15" i="87"/>
  <c r="HM15" i="87"/>
  <c r="HG15" i="87"/>
  <c r="HF15" i="87"/>
  <c r="HB15" i="87"/>
  <c r="HC15" i="87" s="1"/>
  <c r="GV15" i="87"/>
  <c r="GU15" i="87"/>
  <c r="GQ15" i="87"/>
  <c r="GR15" i="87" s="1"/>
  <c r="GK15" i="87"/>
  <c r="GJ15" i="87"/>
  <c r="GF15" i="87"/>
  <c r="FZ15" i="87"/>
  <c r="FY15" i="87"/>
  <c r="FU15" i="87"/>
  <c r="FW15" i="87" s="1"/>
  <c r="FO15" i="87"/>
  <c r="FN15" i="87"/>
  <c r="FJ15" i="87"/>
  <c r="FD15" i="87"/>
  <c r="FC15" i="87"/>
  <c r="EY15" i="87"/>
  <c r="FA15" i="87" s="1"/>
  <c r="ES15" i="87"/>
  <c r="ER15" i="87"/>
  <c r="EN15" i="87"/>
  <c r="EO15" i="87" s="1"/>
  <c r="DV15" i="87"/>
  <c r="DU15" i="87"/>
  <c r="DQ15" i="87"/>
  <c r="DK15" i="87"/>
  <c r="DJ15" i="87"/>
  <c r="DF15" i="87"/>
  <c r="DH15" i="87" s="1"/>
  <c r="CZ15" i="87"/>
  <c r="CY15" i="87"/>
  <c r="CU15" i="87"/>
  <c r="CW15" i="87" s="1"/>
  <c r="CO15" i="87"/>
  <c r="CN15" i="87"/>
  <c r="CJ15" i="87"/>
  <c r="CD15" i="87"/>
  <c r="CC15" i="87"/>
  <c r="BY15" i="87"/>
  <c r="BS15" i="87"/>
  <c r="BR15" i="87"/>
  <c r="BN15" i="87"/>
  <c r="BH15" i="87"/>
  <c r="BG15" i="87"/>
  <c r="BC15" i="87"/>
  <c r="AW15" i="87"/>
  <c r="AV15" i="87"/>
  <c r="AR15" i="87"/>
  <c r="AT15" i="87" s="1"/>
  <c r="AL15" i="87"/>
  <c r="AK15" i="87"/>
  <c r="AG15" i="87"/>
  <c r="AI15" i="87" s="1"/>
  <c r="AA15" i="87"/>
  <c r="Z15" i="87"/>
  <c r="V15" i="87"/>
  <c r="P15" i="87"/>
  <c r="O15" i="87"/>
  <c r="K15" i="87"/>
  <c r="M15" i="87" s="1"/>
  <c r="PR14" i="87"/>
  <c r="PP14" i="87"/>
  <c r="PO14" i="87"/>
  <c r="PM14" i="87"/>
  <c r="PL14" i="87"/>
  <c r="PJ14" i="87"/>
  <c r="PI14" i="87"/>
  <c r="PG14" i="87"/>
  <c r="PF14" i="87"/>
  <c r="PD14" i="87"/>
  <c r="PC14" i="87"/>
  <c r="PA14" i="87"/>
  <c r="OZ14" i="87"/>
  <c r="OX14" i="87"/>
  <c r="OW14" i="87"/>
  <c r="OU14" i="87"/>
  <c r="OT14" i="87"/>
  <c r="OR14" i="87"/>
  <c r="OQ14" i="87"/>
  <c r="OO14" i="87"/>
  <c r="OB14" i="87"/>
  <c r="OA14" i="87"/>
  <c r="NW14" i="87"/>
  <c r="NQ14" i="87"/>
  <c r="NP14" i="87"/>
  <c r="NL14" i="87"/>
  <c r="NN14" i="87" s="1"/>
  <c r="NF14" i="87"/>
  <c r="NE14" i="87"/>
  <c r="NA14" i="87"/>
  <c r="MU14" i="87"/>
  <c r="MT14" i="87"/>
  <c r="MP14" i="87"/>
  <c r="MR14" i="87" s="1"/>
  <c r="MJ14" i="87"/>
  <c r="MI14" i="87"/>
  <c r="ME14" i="87"/>
  <c r="LY14" i="87"/>
  <c r="LX14" i="87"/>
  <c r="LT14" i="87"/>
  <c r="LU14" i="87" s="1"/>
  <c r="LN14" i="87"/>
  <c r="LM14" i="87"/>
  <c r="LI14" i="87"/>
  <c r="LC14" i="87"/>
  <c r="LB14" i="87"/>
  <c r="KX14" i="87"/>
  <c r="KZ14" i="87" s="1"/>
  <c r="KR14" i="87"/>
  <c r="KQ14" i="87"/>
  <c r="KM14" i="87"/>
  <c r="KG14" i="87"/>
  <c r="KF14" i="87"/>
  <c r="KB14" i="87"/>
  <c r="KD14" i="87" s="1"/>
  <c r="JV14" i="87"/>
  <c r="JU14" i="87"/>
  <c r="JQ14" i="87"/>
  <c r="IY14" i="87"/>
  <c r="IX14" i="87"/>
  <c r="IT14" i="87"/>
  <c r="IN14" i="87"/>
  <c r="IM14" i="87"/>
  <c r="II14" i="87"/>
  <c r="IK14" i="87" s="1"/>
  <c r="IC14" i="87"/>
  <c r="IB14" i="87"/>
  <c r="HX14" i="87"/>
  <c r="HY14" i="87" s="1"/>
  <c r="HR14" i="87"/>
  <c r="HQ14" i="87"/>
  <c r="HM14" i="87"/>
  <c r="HN14" i="87" s="1"/>
  <c r="HG14" i="87"/>
  <c r="HF14" i="87"/>
  <c r="HB14" i="87"/>
  <c r="HC14" i="87" s="1"/>
  <c r="GV14" i="87"/>
  <c r="GU14" i="87"/>
  <c r="GQ14" i="87"/>
  <c r="GS14" i="87" s="1"/>
  <c r="GK14" i="87"/>
  <c r="GJ14" i="87"/>
  <c r="GF14" i="87"/>
  <c r="FZ14" i="87"/>
  <c r="FY14" i="87"/>
  <c r="FU14" i="87"/>
  <c r="FW14" i="87" s="1"/>
  <c r="FO14" i="87"/>
  <c r="FN14" i="87"/>
  <c r="FJ14" i="87"/>
  <c r="FK14" i="87" s="1"/>
  <c r="FD14" i="87"/>
  <c r="FC14" i="87"/>
  <c r="EY14" i="87"/>
  <c r="EZ14" i="87" s="1"/>
  <c r="ES14" i="87"/>
  <c r="ER14" i="87"/>
  <c r="EN14" i="87"/>
  <c r="EO14" i="87" s="1"/>
  <c r="DV14" i="87"/>
  <c r="DU14" i="87"/>
  <c r="DQ14" i="87"/>
  <c r="DK14" i="87"/>
  <c r="DJ14" i="87"/>
  <c r="DF14" i="87"/>
  <c r="DH14" i="87" s="1"/>
  <c r="CZ14" i="87"/>
  <c r="CY14" i="87"/>
  <c r="CU14" i="87"/>
  <c r="CO14" i="87"/>
  <c r="CN14" i="87"/>
  <c r="CJ14" i="87"/>
  <c r="CL14" i="87" s="1"/>
  <c r="CD14" i="87"/>
  <c r="CC14" i="87"/>
  <c r="BY14" i="87"/>
  <c r="BS14" i="87"/>
  <c r="BR14" i="87"/>
  <c r="BN14" i="87"/>
  <c r="BP14" i="87" s="1"/>
  <c r="BH14" i="87"/>
  <c r="BG14" i="87"/>
  <c r="BC14" i="87"/>
  <c r="AW14" i="87"/>
  <c r="AV14" i="87"/>
  <c r="AR14" i="87"/>
  <c r="AT14" i="87" s="1"/>
  <c r="AL14" i="87"/>
  <c r="AK14" i="87"/>
  <c r="AG14" i="87"/>
  <c r="AA14" i="87"/>
  <c r="Z14" i="87"/>
  <c r="V14" i="87"/>
  <c r="P14" i="87"/>
  <c r="O14" i="87"/>
  <c r="K14" i="87"/>
  <c r="M14" i="87" s="1"/>
  <c r="PR13" i="87"/>
  <c r="PP13" i="87"/>
  <c r="PO13" i="87"/>
  <c r="PM13" i="87"/>
  <c r="PL13" i="87"/>
  <c r="PJ13" i="87"/>
  <c r="PI13" i="87"/>
  <c r="PG13" i="87"/>
  <c r="PF13" i="87"/>
  <c r="PD13" i="87"/>
  <c r="PC13" i="87"/>
  <c r="PA13" i="87"/>
  <c r="OZ13" i="87"/>
  <c r="OX13" i="87"/>
  <c r="OW13" i="87"/>
  <c r="OU13" i="87"/>
  <c r="OT13" i="87"/>
  <c r="OR13" i="87"/>
  <c r="OQ13" i="87"/>
  <c r="OO13" i="87"/>
  <c r="OB13" i="87"/>
  <c r="OA13" i="87"/>
  <c r="NW13" i="87"/>
  <c r="NQ13" i="87"/>
  <c r="NP13" i="87"/>
  <c r="NL13" i="87"/>
  <c r="NN13" i="87" s="1"/>
  <c r="NF13" i="87"/>
  <c r="NE13" i="87"/>
  <c r="NA13" i="87"/>
  <c r="MU13" i="87"/>
  <c r="MT13" i="87"/>
  <c r="MP13" i="87"/>
  <c r="MR13" i="87" s="1"/>
  <c r="MJ13" i="87"/>
  <c r="MI13" i="87"/>
  <c r="ME13" i="87"/>
  <c r="LY13" i="87"/>
  <c r="LX13" i="87"/>
  <c r="LT13" i="87"/>
  <c r="LV13" i="87" s="1"/>
  <c r="LN13" i="87"/>
  <c r="LM13" i="87"/>
  <c r="LI13" i="87"/>
  <c r="LC13" i="87"/>
  <c r="LB13" i="87"/>
  <c r="KX13" i="87"/>
  <c r="KZ13" i="87" s="1"/>
  <c r="KR13" i="87"/>
  <c r="KQ13" i="87"/>
  <c r="KM13" i="87"/>
  <c r="KG13" i="87"/>
  <c r="KF13" i="87"/>
  <c r="KB13" i="87"/>
  <c r="KC13" i="87" s="1"/>
  <c r="JV13" i="87"/>
  <c r="JU13" i="87"/>
  <c r="JQ13" i="87"/>
  <c r="IY13" i="87"/>
  <c r="IX13" i="87"/>
  <c r="IT13" i="87"/>
  <c r="IN13" i="87"/>
  <c r="IM13" i="87"/>
  <c r="II13" i="87"/>
  <c r="IK13" i="87" s="1"/>
  <c r="IC13" i="87"/>
  <c r="IB13" i="87"/>
  <c r="HX13" i="87"/>
  <c r="HR13" i="87"/>
  <c r="HQ13" i="87"/>
  <c r="HM13" i="87"/>
  <c r="HO13" i="87" s="1"/>
  <c r="HG13" i="87"/>
  <c r="HF13" i="87"/>
  <c r="HB13" i="87"/>
  <c r="HC13" i="87" s="1"/>
  <c r="GV13" i="87"/>
  <c r="GU13" i="87"/>
  <c r="GQ13" i="87"/>
  <c r="GS13" i="87" s="1"/>
  <c r="GK13" i="87"/>
  <c r="GJ13" i="87"/>
  <c r="GF13" i="87"/>
  <c r="FZ13" i="87"/>
  <c r="FY13" i="87"/>
  <c r="FU13" i="87"/>
  <c r="FW13" i="87" s="1"/>
  <c r="FO13" i="87"/>
  <c r="FN13" i="87"/>
  <c r="FJ13" i="87"/>
  <c r="FD13" i="87"/>
  <c r="FC13" i="87"/>
  <c r="EY13" i="87"/>
  <c r="EZ13" i="87" s="1"/>
  <c r="ES13" i="87"/>
  <c r="ER13" i="87"/>
  <c r="EN13" i="87"/>
  <c r="DV13" i="87"/>
  <c r="DU13" i="87"/>
  <c r="DQ13" i="87"/>
  <c r="DK13" i="87"/>
  <c r="DJ13" i="87"/>
  <c r="DF13" i="87"/>
  <c r="DH13" i="87" s="1"/>
  <c r="CZ13" i="87"/>
  <c r="CY13" i="87"/>
  <c r="CU13" i="87"/>
  <c r="CO13" i="87"/>
  <c r="CN13" i="87"/>
  <c r="CJ13" i="87"/>
  <c r="CL13" i="87" s="1"/>
  <c r="CD13" i="87"/>
  <c r="CC13" i="87"/>
  <c r="BY13" i="87"/>
  <c r="CA13" i="87" s="1"/>
  <c r="BS13" i="87"/>
  <c r="BR13" i="87"/>
  <c r="BN13" i="87"/>
  <c r="BO13" i="87" s="1"/>
  <c r="BH13" i="87"/>
  <c r="BG13" i="87"/>
  <c r="BC13" i="87"/>
  <c r="AW13" i="87"/>
  <c r="AV13" i="87"/>
  <c r="AR13" i="87"/>
  <c r="AT13" i="87" s="1"/>
  <c r="AL13" i="87"/>
  <c r="AK13" i="87"/>
  <c r="AG13" i="87"/>
  <c r="AA13" i="87"/>
  <c r="Z13" i="87"/>
  <c r="V13" i="87"/>
  <c r="X13" i="87" s="1"/>
  <c r="P13" i="87"/>
  <c r="O13" i="87"/>
  <c r="K13" i="87"/>
  <c r="M13" i="87" s="1"/>
  <c r="PR8" i="87"/>
  <c r="PP8" i="87"/>
  <c r="PO8" i="87"/>
  <c r="PM8" i="87"/>
  <c r="PL8" i="87"/>
  <c r="PJ8" i="87"/>
  <c r="PI8" i="87"/>
  <c r="PG8" i="87"/>
  <c r="PF8" i="87"/>
  <c r="PD8" i="87"/>
  <c r="PC8" i="87"/>
  <c r="PA8" i="87"/>
  <c r="OZ8" i="87"/>
  <c r="OX8" i="87"/>
  <c r="OW8" i="87"/>
  <c r="OU8" i="87"/>
  <c r="OT8" i="87"/>
  <c r="OR8" i="87"/>
  <c r="OQ8" i="87"/>
  <c r="OO8" i="87"/>
  <c r="OB8" i="87"/>
  <c r="OA8" i="87"/>
  <c r="NW8" i="87"/>
  <c r="NQ8" i="87"/>
  <c r="NP8" i="87"/>
  <c r="NL8" i="87"/>
  <c r="NF8" i="87"/>
  <c r="NE8" i="87"/>
  <c r="NA8" i="87"/>
  <c r="NC8" i="87" s="1"/>
  <c r="MU8" i="87"/>
  <c r="MT8" i="87"/>
  <c r="MP8" i="87"/>
  <c r="MQ8" i="87" s="1"/>
  <c r="MJ8" i="87"/>
  <c r="MI8" i="87"/>
  <c r="ME8" i="87"/>
  <c r="MG8" i="87" s="1"/>
  <c r="LY8" i="87"/>
  <c r="LX8" i="87"/>
  <c r="LT8" i="87"/>
  <c r="LV8" i="87" s="1"/>
  <c r="LN8" i="87"/>
  <c r="LM8" i="87"/>
  <c r="LI8" i="87"/>
  <c r="LC8" i="87"/>
  <c r="LB8" i="87"/>
  <c r="KX8" i="87"/>
  <c r="KR8" i="87"/>
  <c r="KQ8" i="87"/>
  <c r="KM8" i="87"/>
  <c r="KO8" i="87" s="1"/>
  <c r="KG8" i="87"/>
  <c r="KF8" i="87"/>
  <c r="KB8" i="87"/>
  <c r="KC8" i="87" s="1"/>
  <c r="JV8" i="87"/>
  <c r="JU8" i="87"/>
  <c r="JQ8" i="87"/>
  <c r="JS8" i="87" s="1"/>
  <c r="IY8" i="87"/>
  <c r="IX8" i="87"/>
  <c r="IT8" i="87"/>
  <c r="IU8" i="87" s="1"/>
  <c r="IN8" i="87"/>
  <c r="IM8" i="87"/>
  <c r="II8" i="87"/>
  <c r="IC8" i="87"/>
  <c r="IB8" i="87"/>
  <c r="HX8" i="87"/>
  <c r="HZ8" i="87" s="1"/>
  <c r="HR8" i="87"/>
  <c r="HQ8" i="87"/>
  <c r="HM8" i="87"/>
  <c r="HN8" i="87" s="1"/>
  <c r="HG8" i="87"/>
  <c r="HF8" i="87"/>
  <c r="HB8" i="87"/>
  <c r="GV8" i="87"/>
  <c r="GU8" i="87"/>
  <c r="GQ8" i="87"/>
  <c r="GR8" i="87" s="1"/>
  <c r="GK8" i="87"/>
  <c r="GJ8" i="87"/>
  <c r="GF8" i="87"/>
  <c r="GG8" i="87" s="1"/>
  <c r="FZ8" i="87"/>
  <c r="FY8" i="87"/>
  <c r="FU8" i="87"/>
  <c r="FO8" i="87"/>
  <c r="FN8" i="87"/>
  <c r="FJ8" i="87"/>
  <c r="FL8" i="87" s="1"/>
  <c r="FD8" i="87"/>
  <c r="FC8" i="87"/>
  <c r="EY8" i="87"/>
  <c r="ES8" i="87"/>
  <c r="ER8" i="87"/>
  <c r="EN8" i="87"/>
  <c r="DV8" i="87"/>
  <c r="DU8" i="87"/>
  <c r="DQ8" i="87"/>
  <c r="DK8" i="87"/>
  <c r="DJ8" i="87"/>
  <c r="DF8" i="87"/>
  <c r="CZ8" i="87"/>
  <c r="CY8" i="87"/>
  <c r="CU8" i="87"/>
  <c r="CW8" i="87" s="1"/>
  <c r="CO8" i="87"/>
  <c r="CN8" i="87"/>
  <c r="CJ8" i="87"/>
  <c r="PK8" i="87" s="1"/>
  <c r="CD8" i="87"/>
  <c r="CC8" i="87"/>
  <c r="BY8" i="87"/>
  <c r="CA8" i="87" s="1"/>
  <c r="BS8" i="87"/>
  <c r="BR8" i="87"/>
  <c r="BN8" i="87"/>
  <c r="BH8" i="87"/>
  <c r="BG8" i="87"/>
  <c r="BC8" i="87"/>
  <c r="BD8" i="87" s="1"/>
  <c r="AW8" i="87"/>
  <c r="AV8" i="87"/>
  <c r="AR8" i="87"/>
  <c r="AL8" i="87"/>
  <c r="AK8" i="87"/>
  <c r="AG8" i="87"/>
  <c r="AI8" i="87" s="1"/>
  <c r="AA8" i="87"/>
  <c r="Z8" i="87"/>
  <c r="V8" i="87"/>
  <c r="W8" i="87" s="1"/>
  <c r="P8" i="87"/>
  <c r="O8" i="87"/>
  <c r="K8" i="87"/>
  <c r="NZ36" i="86"/>
  <c r="NV36" i="86"/>
  <c r="NU36" i="86"/>
  <c r="NT36" i="86"/>
  <c r="NS36" i="86"/>
  <c r="NR36" i="86"/>
  <c r="NO36" i="86"/>
  <c r="NK36" i="86"/>
  <c r="NJ36" i="86"/>
  <c r="NI36" i="86"/>
  <c r="NH36" i="86"/>
  <c r="NG36" i="86"/>
  <c r="ND36" i="86"/>
  <c r="MZ36" i="86"/>
  <c r="MY36" i="86"/>
  <c r="MX36" i="86"/>
  <c r="MW36" i="86"/>
  <c r="MV36" i="86"/>
  <c r="MS36" i="86"/>
  <c r="MO36" i="86"/>
  <c r="MN36" i="86"/>
  <c r="MM36" i="86"/>
  <c r="ML36" i="86"/>
  <c r="MK36" i="86"/>
  <c r="MH36" i="86"/>
  <c r="MD36" i="86"/>
  <c r="MC36" i="86"/>
  <c r="MB36" i="86"/>
  <c r="MA36" i="86"/>
  <c r="LZ36" i="86"/>
  <c r="LW36" i="86"/>
  <c r="LS36" i="86"/>
  <c r="LR36" i="86"/>
  <c r="LQ36" i="86"/>
  <c r="LP36" i="86"/>
  <c r="LO36" i="86"/>
  <c r="LL36" i="86"/>
  <c r="LH36" i="86"/>
  <c r="LG36" i="86"/>
  <c r="LF36" i="86"/>
  <c r="LE36" i="86"/>
  <c r="LD36" i="86"/>
  <c r="LA36" i="86"/>
  <c r="KW36" i="86"/>
  <c r="KV36" i="86"/>
  <c r="KU36" i="86"/>
  <c r="KT36" i="86"/>
  <c r="KS36" i="86"/>
  <c r="KP36" i="86"/>
  <c r="KL36" i="86"/>
  <c r="KK36" i="86"/>
  <c r="KJ36" i="86"/>
  <c r="KI36" i="86"/>
  <c r="KH36" i="86"/>
  <c r="KE36" i="86"/>
  <c r="KA36" i="86"/>
  <c r="JZ36" i="86"/>
  <c r="JY36" i="86"/>
  <c r="JX36" i="86"/>
  <c r="JW36" i="86"/>
  <c r="JT36" i="86"/>
  <c r="JP36" i="86"/>
  <c r="JO36" i="86"/>
  <c r="JN36" i="86"/>
  <c r="JM36" i="86"/>
  <c r="JL36" i="86"/>
  <c r="IW36" i="86"/>
  <c r="IS36" i="86"/>
  <c r="IR36" i="86"/>
  <c r="IQ36" i="86"/>
  <c r="IP36" i="86"/>
  <c r="IO36" i="86"/>
  <c r="IL36" i="86"/>
  <c r="IH36" i="86"/>
  <c r="IG36" i="86"/>
  <c r="IF36" i="86"/>
  <c r="IE36" i="86"/>
  <c r="ID36" i="86"/>
  <c r="IA36" i="86"/>
  <c r="HW36" i="86"/>
  <c r="HV36" i="86"/>
  <c r="HU36" i="86"/>
  <c r="HT36" i="86"/>
  <c r="HS36" i="86"/>
  <c r="HP36" i="86"/>
  <c r="HL36" i="86"/>
  <c r="HK36" i="86"/>
  <c r="HJ36" i="86"/>
  <c r="HI36" i="86"/>
  <c r="HH36" i="86"/>
  <c r="HE36" i="86"/>
  <c r="HA36" i="86"/>
  <c r="GZ36" i="86"/>
  <c r="GY36" i="86"/>
  <c r="GX36" i="86"/>
  <c r="GW36" i="86"/>
  <c r="GT36" i="86"/>
  <c r="GP36" i="86"/>
  <c r="GO36" i="86"/>
  <c r="GN36" i="86"/>
  <c r="GM36" i="86"/>
  <c r="GL36" i="86"/>
  <c r="GI36" i="86"/>
  <c r="GE36" i="86"/>
  <c r="GD36" i="86"/>
  <c r="GC36" i="86"/>
  <c r="GB36" i="86"/>
  <c r="GA36" i="86"/>
  <c r="FX36" i="86"/>
  <c r="FT36" i="86"/>
  <c r="FS36" i="86"/>
  <c r="FR36" i="86"/>
  <c r="FQ36" i="86"/>
  <c r="FP36" i="86"/>
  <c r="FM36" i="86"/>
  <c r="FI36" i="86"/>
  <c r="FH36" i="86"/>
  <c r="FG36" i="86"/>
  <c r="FF36" i="86"/>
  <c r="FE36" i="86"/>
  <c r="FB36" i="86"/>
  <c r="EX36" i="86"/>
  <c r="EW36" i="86"/>
  <c r="EV36" i="86"/>
  <c r="EU36" i="86"/>
  <c r="ET36" i="86"/>
  <c r="EQ36" i="86"/>
  <c r="EM36" i="86"/>
  <c r="EL36" i="86"/>
  <c r="EK36" i="86"/>
  <c r="EJ36" i="86"/>
  <c r="EI36" i="86"/>
  <c r="DT36" i="86"/>
  <c r="DP36" i="86"/>
  <c r="DO36" i="86"/>
  <c r="DN36" i="86"/>
  <c r="DM36" i="86"/>
  <c r="DL36" i="86"/>
  <c r="PS36" i="86" s="1"/>
  <c r="DI36" i="86"/>
  <c r="DE36" i="86"/>
  <c r="DD36" i="86"/>
  <c r="DC36" i="86"/>
  <c r="DB36" i="86"/>
  <c r="DA36" i="86"/>
  <c r="CX36" i="86"/>
  <c r="CT36" i="86"/>
  <c r="CS36" i="86"/>
  <c r="CR36" i="86"/>
  <c r="CQ36" i="86"/>
  <c r="CP36" i="86"/>
  <c r="CM36" i="86"/>
  <c r="CI36" i="86"/>
  <c r="CH36" i="86"/>
  <c r="CG36" i="86"/>
  <c r="CF36" i="86"/>
  <c r="CE36" i="86"/>
  <c r="CB36" i="86"/>
  <c r="BX36" i="86"/>
  <c r="BW36" i="86"/>
  <c r="BV36" i="86"/>
  <c r="BU36" i="86"/>
  <c r="BT36" i="86"/>
  <c r="BQ36" i="86"/>
  <c r="BM36" i="86"/>
  <c r="BL36" i="86"/>
  <c r="BK36" i="86"/>
  <c r="BJ36" i="86"/>
  <c r="BI36" i="86"/>
  <c r="BF36" i="86"/>
  <c r="BB36" i="86"/>
  <c r="BA36" i="86"/>
  <c r="AZ36" i="86"/>
  <c r="AY36" i="86"/>
  <c r="AX36" i="86"/>
  <c r="AU36" i="86"/>
  <c r="AQ36" i="86"/>
  <c r="AP36" i="86"/>
  <c r="AO36" i="86"/>
  <c r="AN36" i="86"/>
  <c r="AM36" i="86"/>
  <c r="AJ36" i="86"/>
  <c r="AF36" i="86"/>
  <c r="AE36" i="86"/>
  <c r="AD36" i="86"/>
  <c r="AC36" i="86"/>
  <c r="AB36" i="86"/>
  <c r="Y36" i="86"/>
  <c r="U36" i="86"/>
  <c r="T36" i="86"/>
  <c r="S36" i="86"/>
  <c r="R36" i="86"/>
  <c r="Q36" i="86"/>
  <c r="N36" i="86"/>
  <c r="J36" i="86"/>
  <c r="I36" i="86"/>
  <c r="H36" i="86"/>
  <c r="G36" i="86"/>
  <c r="F36" i="86"/>
  <c r="PR35" i="86"/>
  <c r="PP35" i="86"/>
  <c r="PO35" i="86"/>
  <c r="PM35" i="86"/>
  <c r="PL35" i="86"/>
  <c r="PJ35" i="86"/>
  <c r="PI35" i="86"/>
  <c r="PG35" i="86"/>
  <c r="PF35" i="86"/>
  <c r="PD35" i="86"/>
  <c r="PC35" i="86"/>
  <c r="PA35" i="86"/>
  <c r="OZ35" i="86"/>
  <c r="OX35" i="86"/>
  <c r="OW35" i="86"/>
  <c r="OU35" i="86"/>
  <c r="OT35" i="86"/>
  <c r="OR35" i="86"/>
  <c r="OQ35" i="86"/>
  <c r="OO35" i="86"/>
  <c r="OB35" i="86"/>
  <c r="OA35" i="86"/>
  <c r="NW35" i="86"/>
  <c r="NY35" i="86" s="1"/>
  <c r="NQ35" i="86"/>
  <c r="NP35" i="86"/>
  <c r="NL35" i="86"/>
  <c r="NF35" i="86"/>
  <c r="NE35" i="86"/>
  <c r="NA35" i="86"/>
  <c r="NC35" i="86" s="1"/>
  <c r="MU35" i="86"/>
  <c r="MT35" i="86"/>
  <c r="MP35" i="86"/>
  <c r="MQ35" i="86" s="1"/>
  <c r="MJ35" i="86"/>
  <c r="MI35" i="86"/>
  <c r="ME35" i="86"/>
  <c r="LY35" i="86"/>
  <c r="LX35" i="86"/>
  <c r="LT35" i="86"/>
  <c r="LV35" i="86" s="1"/>
  <c r="LN35" i="86"/>
  <c r="LM35" i="86"/>
  <c r="LI35" i="86"/>
  <c r="LC35" i="86"/>
  <c r="LB35" i="86"/>
  <c r="KX35" i="86"/>
  <c r="KR35" i="86"/>
  <c r="KQ35" i="86"/>
  <c r="KM35" i="86"/>
  <c r="KO35" i="86" s="1"/>
  <c r="KG35" i="86"/>
  <c r="KF35" i="86"/>
  <c r="KB35" i="86"/>
  <c r="KC35" i="86" s="1"/>
  <c r="JV35" i="86"/>
  <c r="JU35" i="86"/>
  <c r="JQ35" i="86"/>
  <c r="JR35" i="86" s="1"/>
  <c r="IY35" i="86"/>
  <c r="IX35" i="86"/>
  <c r="IT35" i="86"/>
  <c r="IN35" i="86"/>
  <c r="IM35" i="86"/>
  <c r="II35" i="86"/>
  <c r="IC35" i="86"/>
  <c r="IB35" i="86"/>
  <c r="HX35" i="86"/>
  <c r="HY35" i="86" s="1"/>
  <c r="HR35" i="86"/>
  <c r="HQ35" i="86"/>
  <c r="HM35" i="86"/>
  <c r="HG35" i="86"/>
  <c r="HF35" i="86"/>
  <c r="HB35" i="86"/>
  <c r="HD35" i="86" s="1"/>
  <c r="GV35" i="86"/>
  <c r="GU35" i="86"/>
  <c r="GQ35" i="86"/>
  <c r="GS35" i="86" s="1"/>
  <c r="GK35" i="86"/>
  <c r="GJ35" i="86"/>
  <c r="GF35" i="86"/>
  <c r="FZ35" i="86"/>
  <c r="FY35" i="86"/>
  <c r="FU35" i="86"/>
  <c r="FO35" i="86"/>
  <c r="FN35" i="86"/>
  <c r="FJ35" i="86"/>
  <c r="FK35" i="86" s="1"/>
  <c r="FD35" i="86"/>
  <c r="FC35" i="86"/>
  <c r="EY35" i="86"/>
  <c r="ES35" i="86"/>
  <c r="ER35" i="86"/>
  <c r="EN35" i="86"/>
  <c r="EP35" i="86" s="1"/>
  <c r="EA35" i="86"/>
  <c r="DZ35" i="86"/>
  <c r="DY35" i="86"/>
  <c r="DX35" i="86"/>
  <c r="DV35" i="86"/>
  <c r="DU35" i="86"/>
  <c r="DQ35" i="86"/>
  <c r="DK35" i="86"/>
  <c r="DJ35" i="86"/>
  <c r="DF35" i="86"/>
  <c r="DH35" i="86" s="1"/>
  <c r="CZ35" i="86"/>
  <c r="CY35" i="86"/>
  <c r="CU35" i="86"/>
  <c r="CO35" i="86"/>
  <c r="CN35" i="86"/>
  <c r="CJ35" i="86"/>
  <c r="CD35" i="86"/>
  <c r="CC35" i="86"/>
  <c r="BY35" i="86"/>
  <c r="CA35" i="86" s="1"/>
  <c r="BS35" i="86"/>
  <c r="BR35" i="86"/>
  <c r="BN35" i="86"/>
  <c r="BH35" i="86"/>
  <c r="BG35" i="86"/>
  <c r="BC35" i="86"/>
  <c r="AW35" i="86"/>
  <c r="AV35" i="86"/>
  <c r="AR35" i="86"/>
  <c r="AL35" i="86"/>
  <c r="AK35" i="86"/>
  <c r="AG35" i="86"/>
  <c r="AA35" i="86"/>
  <c r="Z35" i="86"/>
  <c r="V35" i="86"/>
  <c r="P35" i="86"/>
  <c r="O35" i="86"/>
  <c r="K35" i="86"/>
  <c r="L35" i="86" s="1"/>
  <c r="PR34" i="86"/>
  <c r="PP34" i="86"/>
  <c r="PO34" i="86"/>
  <c r="PM34" i="86"/>
  <c r="PL34" i="86"/>
  <c r="PJ34" i="86"/>
  <c r="PI34" i="86"/>
  <c r="PG34" i="86"/>
  <c r="PF34" i="86"/>
  <c r="PD34" i="86"/>
  <c r="PC34" i="86"/>
  <c r="PA34" i="86"/>
  <c r="OZ34" i="86"/>
  <c r="OX34" i="86"/>
  <c r="OW34" i="86"/>
  <c r="OU34" i="86"/>
  <c r="OT34" i="86"/>
  <c r="OR34" i="86"/>
  <c r="OQ34" i="86"/>
  <c r="OO34" i="86"/>
  <c r="OB34" i="86"/>
  <c r="OA34" i="86"/>
  <c r="NW34" i="86"/>
  <c r="NQ34" i="86"/>
  <c r="NP34" i="86"/>
  <c r="NL34" i="86"/>
  <c r="NM34" i="86" s="1"/>
  <c r="NF34" i="86"/>
  <c r="NE34" i="86"/>
  <c r="NA34" i="86"/>
  <c r="MU34" i="86"/>
  <c r="MT34" i="86"/>
  <c r="MP34" i="86"/>
  <c r="MR34" i="86" s="1"/>
  <c r="MJ34" i="86"/>
  <c r="MI34" i="86"/>
  <c r="ME34" i="86"/>
  <c r="LY34" i="86"/>
  <c r="LX34" i="86"/>
  <c r="LT34" i="86"/>
  <c r="LV34" i="86" s="1"/>
  <c r="LN34" i="86"/>
  <c r="LM34" i="86"/>
  <c r="LI34" i="86"/>
  <c r="LC34" i="86"/>
  <c r="LB34" i="86"/>
  <c r="KX34" i="86"/>
  <c r="KR34" i="86"/>
  <c r="KQ34" i="86"/>
  <c r="KM34" i="86"/>
  <c r="KG34" i="86"/>
  <c r="KF34" i="86"/>
  <c r="KB34" i="86"/>
  <c r="KD34" i="86" s="1"/>
  <c r="JV34" i="86"/>
  <c r="JU34" i="86"/>
  <c r="JQ34" i="86"/>
  <c r="JR34" i="86" s="1"/>
  <c r="IY34" i="86"/>
  <c r="IX34" i="86"/>
  <c r="IT34" i="86"/>
  <c r="IV34" i="86" s="1"/>
  <c r="IN34" i="86"/>
  <c r="IM34" i="86"/>
  <c r="II34" i="86"/>
  <c r="IJ34" i="86" s="1"/>
  <c r="IC34" i="86"/>
  <c r="IB34" i="86"/>
  <c r="HX34" i="86"/>
  <c r="HY34" i="86" s="1"/>
  <c r="HR34" i="86"/>
  <c r="HQ34" i="86"/>
  <c r="HM34" i="86"/>
  <c r="HG34" i="86"/>
  <c r="HF34" i="86"/>
  <c r="HB34" i="86"/>
  <c r="GV34" i="86"/>
  <c r="GU34" i="86"/>
  <c r="GQ34" i="86"/>
  <c r="GK34" i="86"/>
  <c r="GJ34" i="86"/>
  <c r="GF34" i="86"/>
  <c r="FZ34" i="86"/>
  <c r="FY34" i="86"/>
  <c r="FU34" i="86"/>
  <c r="FO34" i="86"/>
  <c r="FN34" i="86"/>
  <c r="FJ34" i="86"/>
  <c r="FL34" i="86" s="1"/>
  <c r="FD34" i="86"/>
  <c r="FC34" i="86"/>
  <c r="EY34" i="86"/>
  <c r="EZ34" i="86" s="1"/>
  <c r="ES34" i="86"/>
  <c r="ER34" i="86"/>
  <c r="EN34" i="86"/>
  <c r="EO34" i="86" s="1"/>
  <c r="DV34" i="86"/>
  <c r="DU34" i="86"/>
  <c r="DQ34" i="86"/>
  <c r="DK34" i="86"/>
  <c r="DJ34" i="86"/>
  <c r="DF34" i="86"/>
  <c r="DH34" i="86" s="1"/>
  <c r="CZ34" i="86"/>
  <c r="CY34" i="86"/>
  <c r="CU34" i="86"/>
  <c r="CO34" i="86"/>
  <c r="CN34" i="86"/>
  <c r="CJ34" i="86"/>
  <c r="CD34" i="86"/>
  <c r="CC34" i="86"/>
  <c r="BY34" i="86"/>
  <c r="BS34" i="86"/>
  <c r="BR34" i="86"/>
  <c r="BN34" i="86"/>
  <c r="BP34" i="86" s="1"/>
  <c r="BH34" i="86"/>
  <c r="BG34" i="86"/>
  <c r="BC34" i="86"/>
  <c r="AW34" i="86"/>
  <c r="AV34" i="86"/>
  <c r="AR34" i="86"/>
  <c r="AL34" i="86"/>
  <c r="AK34" i="86"/>
  <c r="AG34" i="86"/>
  <c r="AA34" i="86"/>
  <c r="Z34" i="86"/>
  <c r="V34" i="86"/>
  <c r="X34" i="86" s="1"/>
  <c r="P34" i="86"/>
  <c r="O34" i="86"/>
  <c r="K34" i="86"/>
  <c r="PR33" i="86"/>
  <c r="PP33" i="86"/>
  <c r="PO33" i="86"/>
  <c r="PM33" i="86"/>
  <c r="PL33" i="86"/>
  <c r="PJ33" i="86"/>
  <c r="PI33" i="86"/>
  <c r="PG33" i="86"/>
  <c r="PF33" i="86"/>
  <c r="PD33" i="86"/>
  <c r="PC33" i="86"/>
  <c r="PA33" i="86"/>
  <c r="OZ33" i="86"/>
  <c r="OX33" i="86"/>
  <c r="OW33" i="86"/>
  <c r="OU33" i="86"/>
  <c r="OT33" i="86"/>
  <c r="OR33" i="86"/>
  <c r="OQ33" i="86"/>
  <c r="OO33" i="86"/>
  <c r="OB33" i="86"/>
  <c r="OA33" i="86"/>
  <c r="NW33" i="86"/>
  <c r="NY33" i="86" s="1"/>
  <c r="NQ33" i="86"/>
  <c r="NP33" i="86"/>
  <c r="NL33" i="86"/>
  <c r="NF33" i="86"/>
  <c r="NE33" i="86"/>
  <c r="NA33" i="86"/>
  <c r="MU33" i="86"/>
  <c r="MT33" i="86"/>
  <c r="MP33" i="86"/>
  <c r="MJ33" i="86"/>
  <c r="MI33" i="86"/>
  <c r="ME33" i="86"/>
  <c r="LY33" i="86"/>
  <c r="LX33" i="86"/>
  <c r="LT33" i="86"/>
  <c r="LU33" i="86" s="1"/>
  <c r="LN33" i="86"/>
  <c r="LM33" i="86"/>
  <c r="LI33" i="86"/>
  <c r="LK33" i="86" s="1"/>
  <c r="LC33" i="86"/>
  <c r="LB33" i="86"/>
  <c r="KX33" i="86"/>
  <c r="KZ33" i="86" s="1"/>
  <c r="KR33" i="86"/>
  <c r="KQ33" i="86"/>
  <c r="KM33" i="86"/>
  <c r="KN33" i="86" s="1"/>
  <c r="KG33" i="86"/>
  <c r="KF33" i="86"/>
  <c r="KB33" i="86"/>
  <c r="JV33" i="86"/>
  <c r="JU33" i="86"/>
  <c r="JQ33" i="86"/>
  <c r="IY33" i="86"/>
  <c r="IX33" i="86"/>
  <c r="IT33" i="86"/>
  <c r="IN33" i="86"/>
  <c r="IM33" i="86"/>
  <c r="II33" i="86"/>
  <c r="IC33" i="86"/>
  <c r="IB33" i="86"/>
  <c r="HX33" i="86"/>
  <c r="HZ33" i="86" s="1"/>
  <c r="HR33" i="86"/>
  <c r="HQ33" i="86"/>
  <c r="HM33" i="86"/>
  <c r="HO33" i="86" s="1"/>
  <c r="HG33" i="86"/>
  <c r="HF33" i="86"/>
  <c r="HB33" i="86"/>
  <c r="GV33" i="86"/>
  <c r="GU33" i="86"/>
  <c r="GQ33" i="86"/>
  <c r="GS33" i="86" s="1"/>
  <c r="GK33" i="86"/>
  <c r="GJ33" i="86"/>
  <c r="GF33" i="86"/>
  <c r="GG33" i="86" s="1"/>
  <c r="FZ33" i="86"/>
  <c r="FY33" i="86"/>
  <c r="FU33" i="86"/>
  <c r="FW33" i="86" s="1"/>
  <c r="FO33" i="86"/>
  <c r="FN33" i="86"/>
  <c r="FJ33" i="86"/>
  <c r="FD33" i="86"/>
  <c r="FC33" i="86"/>
  <c r="EY33" i="86"/>
  <c r="ES33" i="86"/>
  <c r="ER33" i="86"/>
  <c r="EN33" i="86"/>
  <c r="DV33" i="86"/>
  <c r="DU33" i="86"/>
  <c r="DQ33" i="86"/>
  <c r="DK33" i="86"/>
  <c r="DJ33" i="86"/>
  <c r="DF33" i="86"/>
  <c r="PR32" i="86"/>
  <c r="PP32" i="86"/>
  <c r="PO32" i="86"/>
  <c r="PM32" i="86"/>
  <c r="PL32" i="86"/>
  <c r="PJ32" i="86"/>
  <c r="PI32" i="86"/>
  <c r="PG32" i="86"/>
  <c r="PF32" i="86"/>
  <c r="PD32" i="86"/>
  <c r="PC32" i="86"/>
  <c r="PA32" i="86"/>
  <c r="OZ32" i="86"/>
  <c r="OX32" i="86"/>
  <c r="OW32" i="86"/>
  <c r="OU32" i="86"/>
  <c r="OT32" i="86"/>
  <c r="OR32" i="86"/>
  <c r="OQ32" i="86"/>
  <c r="OO32" i="86"/>
  <c r="OB32" i="86"/>
  <c r="OA32" i="86"/>
  <c r="NW32" i="86"/>
  <c r="NQ32" i="86"/>
  <c r="NP32" i="86"/>
  <c r="NL32" i="86"/>
  <c r="NM32" i="86" s="1"/>
  <c r="NF32" i="86"/>
  <c r="NE32" i="86"/>
  <c r="NA32" i="86"/>
  <c r="MU32" i="86"/>
  <c r="MT32" i="86"/>
  <c r="MP32" i="86"/>
  <c r="MR32" i="86" s="1"/>
  <c r="MJ32" i="86"/>
  <c r="MI32" i="86"/>
  <c r="ME32" i="86"/>
  <c r="LY32" i="86"/>
  <c r="LX32" i="86"/>
  <c r="LT32" i="86"/>
  <c r="LV32" i="86" s="1"/>
  <c r="LN32" i="86"/>
  <c r="LM32" i="86"/>
  <c r="LI32" i="86"/>
  <c r="LC32" i="86"/>
  <c r="LB32" i="86"/>
  <c r="KX32" i="86"/>
  <c r="KR32" i="86"/>
  <c r="KQ32" i="86"/>
  <c r="KM32" i="86"/>
  <c r="KG32" i="86"/>
  <c r="KF32" i="86"/>
  <c r="KB32" i="86"/>
  <c r="KD32" i="86" s="1"/>
  <c r="JV32" i="86"/>
  <c r="JU32" i="86"/>
  <c r="JQ32" i="86"/>
  <c r="IY32" i="86"/>
  <c r="IX32" i="86"/>
  <c r="IT32" i="86"/>
  <c r="IN32" i="86"/>
  <c r="IM32" i="86"/>
  <c r="II32" i="86"/>
  <c r="IJ32" i="86" s="1"/>
  <c r="IC32" i="86"/>
  <c r="IB32" i="86"/>
  <c r="HX32" i="86"/>
  <c r="HY32" i="86" s="1"/>
  <c r="HR32" i="86"/>
  <c r="HQ32" i="86"/>
  <c r="HM32" i="86"/>
  <c r="HO32" i="86" s="1"/>
  <c r="HG32" i="86"/>
  <c r="HF32" i="86"/>
  <c r="HB32" i="86"/>
  <c r="GV32" i="86"/>
  <c r="GU32" i="86"/>
  <c r="GQ32" i="86"/>
  <c r="GK32" i="86"/>
  <c r="GJ32" i="86"/>
  <c r="GF32" i="86"/>
  <c r="GG32" i="86" s="1"/>
  <c r="FZ32" i="86"/>
  <c r="FY32" i="86"/>
  <c r="FU32" i="86"/>
  <c r="FO32" i="86"/>
  <c r="FN32" i="86"/>
  <c r="FJ32" i="86"/>
  <c r="FD32" i="86"/>
  <c r="FC32" i="86"/>
  <c r="EY32" i="86"/>
  <c r="ES32" i="86"/>
  <c r="ER32" i="86"/>
  <c r="EN32" i="86"/>
  <c r="DV32" i="86"/>
  <c r="DU32" i="86"/>
  <c r="DQ32" i="86"/>
  <c r="DK32" i="86"/>
  <c r="DJ32" i="86"/>
  <c r="DF32" i="86"/>
  <c r="DH32" i="86" s="1"/>
  <c r="CZ32" i="86"/>
  <c r="CY32" i="86"/>
  <c r="CU32" i="86"/>
  <c r="CO32" i="86"/>
  <c r="CN32" i="86"/>
  <c r="CJ32" i="86"/>
  <c r="CD32" i="86"/>
  <c r="CC32" i="86"/>
  <c r="BY32" i="86"/>
  <c r="BS32" i="86"/>
  <c r="BR32" i="86"/>
  <c r="BN32" i="86"/>
  <c r="BH32" i="86"/>
  <c r="BG32" i="86"/>
  <c r="BC32" i="86"/>
  <c r="BE32" i="86" s="1"/>
  <c r="AW32" i="86"/>
  <c r="AV32" i="86"/>
  <c r="AR32" i="86"/>
  <c r="AL32" i="86"/>
  <c r="AK32" i="86"/>
  <c r="AG32" i="86"/>
  <c r="AA32" i="86"/>
  <c r="Z32" i="86"/>
  <c r="V32" i="86"/>
  <c r="X32" i="86" s="1"/>
  <c r="P32" i="86"/>
  <c r="O32" i="86"/>
  <c r="K32" i="86"/>
  <c r="M32" i="86" s="1"/>
  <c r="PR31" i="86"/>
  <c r="PP31" i="86"/>
  <c r="PO31" i="86"/>
  <c r="PM31" i="86"/>
  <c r="PL31" i="86"/>
  <c r="PJ31" i="86"/>
  <c r="PI31" i="86"/>
  <c r="PG31" i="86"/>
  <c r="PF31" i="86"/>
  <c r="PD31" i="86"/>
  <c r="PC31" i="86"/>
  <c r="PA31" i="86"/>
  <c r="OZ31" i="86"/>
  <c r="OX31" i="86"/>
  <c r="OW31" i="86"/>
  <c r="OU31" i="86"/>
  <c r="OT31" i="86"/>
  <c r="OR31" i="86"/>
  <c r="OQ31" i="86"/>
  <c r="OO31" i="86"/>
  <c r="OB31" i="86"/>
  <c r="OA31" i="86"/>
  <c r="NW31" i="86"/>
  <c r="NX31" i="86" s="1"/>
  <c r="NQ31" i="86"/>
  <c r="NP31" i="86"/>
  <c r="NL31" i="86"/>
  <c r="NN31" i="86" s="1"/>
  <c r="NF31" i="86"/>
  <c r="NE31" i="86"/>
  <c r="NA31" i="86"/>
  <c r="MU31" i="86"/>
  <c r="MT31" i="86"/>
  <c r="MP31" i="86"/>
  <c r="MJ31" i="86"/>
  <c r="MI31" i="86"/>
  <c r="ME31" i="86"/>
  <c r="MF31" i="86" s="1"/>
  <c r="LY31" i="86"/>
  <c r="LX31" i="86"/>
  <c r="LT31" i="86"/>
  <c r="LV31" i="86" s="1"/>
  <c r="LN31" i="86"/>
  <c r="LM31" i="86"/>
  <c r="LI31" i="86"/>
  <c r="LK31" i="86" s="1"/>
  <c r="LC31" i="86"/>
  <c r="LB31" i="86"/>
  <c r="KX31" i="86"/>
  <c r="KR31" i="86"/>
  <c r="KQ31" i="86"/>
  <c r="KM31" i="86"/>
  <c r="KG31" i="86"/>
  <c r="KF31" i="86"/>
  <c r="KB31" i="86"/>
  <c r="KD31" i="86" s="1"/>
  <c r="JV31" i="86"/>
  <c r="JU31" i="86"/>
  <c r="JQ31" i="86"/>
  <c r="JR31" i="86" s="1"/>
  <c r="IY31" i="86"/>
  <c r="IX31" i="86"/>
  <c r="IT31" i="86"/>
  <c r="IN31" i="86"/>
  <c r="IM31" i="86"/>
  <c r="II31" i="86"/>
  <c r="IJ31" i="86" s="1"/>
  <c r="IC31" i="86"/>
  <c r="IB31" i="86"/>
  <c r="HX31" i="86"/>
  <c r="HR31" i="86"/>
  <c r="HQ31" i="86"/>
  <c r="HM31" i="86"/>
  <c r="HO31" i="86" s="1"/>
  <c r="HG31" i="86"/>
  <c r="HF31" i="86"/>
  <c r="HB31" i="86"/>
  <c r="HC31" i="86" s="1"/>
  <c r="GV31" i="86"/>
  <c r="GU31" i="86"/>
  <c r="GQ31" i="86"/>
  <c r="GK31" i="86"/>
  <c r="GJ31" i="86"/>
  <c r="GF31" i="86"/>
  <c r="GG31" i="86" s="1"/>
  <c r="FZ31" i="86"/>
  <c r="FY31" i="86"/>
  <c r="FU31" i="86"/>
  <c r="FO31" i="86"/>
  <c r="FN31" i="86"/>
  <c r="FJ31" i="86"/>
  <c r="FL31" i="86" s="1"/>
  <c r="FD31" i="86"/>
  <c r="FC31" i="86"/>
  <c r="EY31" i="86"/>
  <c r="ES31" i="86"/>
  <c r="ER31" i="86"/>
  <c r="EN31" i="86"/>
  <c r="EO31" i="86" s="1"/>
  <c r="DV31" i="86"/>
  <c r="DU31" i="86"/>
  <c r="DQ31" i="86"/>
  <c r="DK31" i="86"/>
  <c r="DJ31" i="86"/>
  <c r="DF31" i="86"/>
  <c r="CZ31" i="86"/>
  <c r="CY31" i="86"/>
  <c r="CU31" i="86"/>
  <c r="CV31" i="86" s="1"/>
  <c r="CO31" i="86"/>
  <c r="CN31" i="86"/>
  <c r="CJ31" i="86"/>
  <c r="CD31" i="86"/>
  <c r="CC31" i="86"/>
  <c r="BY31" i="86"/>
  <c r="CA31" i="86" s="1"/>
  <c r="BS31" i="86"/>
  <c r="BR31" i="86"/>
  <c r="BN31" i="86"/>
  <c r="BO31" i="86" s="1"/>
  <c r="BH31" i="86"/>
  <c r="BG31" i="86"/>
  <c r="BC31" i="86"/>
  <c r="BE31" i="86" s="1"/>
  <c r="AW31" i="86"/>
  <c r="AV31" i="86"/>
  <c r="AR31" i="86"/>
  <c r="AS31" i="86" s="1"/>
  <c r="AL31" i="86"/>
  <c r="AK31" i="86"/>
  <c r="AG31" i="86"/>
  <c r="AH31" i="86" s="1"/>
  <c r="AA31" i="86"/>
  <c r="Z31" i="86"/>
  <c r="V31" i="86"/>
  <c r="P31" i="86"/>
  <c r="O31" i="86"/>
  <c r="K31" i="86"/>
  <c r="L31" i="86" s="1"/>
  <c r="PR30" i="86"/>
  <c r="PP30" i="86"/>
  <c r="PO30" i="86"/>
  <c r="PM30" i="86"/>
  <c r="PL30" i="86"/>
  <c r="PJ30" i="86"/>
  <c r="PI30" i="86"/>
  <c r="PG30" i="86"/>
  <c r="PF30" i="86"/>
  <c r="PD30" i="86"/>
  <c r="PC30" i="86"/>
  <c r="PA30" i="86"/>
  <c r="OZ30" i="86"/>
  <c r="OX30" i="86"/>
  <c r="OW30" i="86"/>
  <c r="OU30" i="86"/>
  <c r="OT30" i="86"/>
  <c r="OR30" i="86"/>
  <c r="OQ30" i="86"/>
  <c r="OO30" i="86"/>
  <c r="OB30" i="86"/>
  <c r="OA30" i="86"/>
  <c r="NW30" i="86"/>
  <c r="NY30" i="86" s="1"/>
  <c r="NQ30" i="86"/>
  <c r="NP30" i="86"/>
  <c r="NL30" i="86"/>
  <c r="NF30" i="86"/>
  <c r="NE30" i="86"/>
  <c r="NA30" i="86"/>
  <c r="NC30" i="86" s="1"/>
  <c r="MU30" i="86"/>
  <c r="MT30" i="86"/>
  <c r="MP30" i="86"/>
  <c r="MJ30" i="86"/>
  <c r="MI30" i="86"/>
  <c r="ME30" i="86"/>
  <c r="LY30" i="86"/>
  <c r="LX30" i="86"/>
  <c r="LT30" i="86"/>
  <c r="LU30" i="86" s="1"/>
  <c r="LN30" i="86"/>
  <c r="LM30" i="86"/>
  <c r="LI30" i="86"/>
  <c r="LC30" i="86"/>
  <c r="LB30" i="86"/>
  <c r="KX30" i="86"/>
  <c r="KR30" i="86"/>
  <c r="KQ30" i="86"/>
  <c r="KM30" i="86"/>
  <c r="KG30" i="86"/>
  <c r="KF30" i="86"/>
  <c r="KB30" i="86"/>
  <c r="JV30" i="86"/>
  <c r="JU30" i="86"/>
  <c r="JQ30" i="86"/>
  <c r="JR30" i="86" s="1"/>
  <c r="IY30" i="86"/>
  <c r="IX30" i="86"/>
  <c r="IT30" i="86"/>
  <c r="IU30" i="86" s="1"/>
  <c r="IN30" i="86"/>
  <c r="IM30" i="86"/>
  <c r="II30" i="86"/>
  <c r="IK30" i="86" s="1"/>
  <c r="IC30" i="86"/>
  <c r="IB30" i="86"/>
  <c r="HX30" i="86"/>
  <c r="HR30" i="86"/>
  <c r="HQ30" i="86"/>
  <c r="HM30" i="86"/>
  <c r="HG30" i="86"/>
  <c r="HF30" i="86"/>
  <c r="HB30" i="86"/>
  <c r="HD30" i="86" s="1"/>
  <c r="GV30" i="86"/>
  <c r="GU30" i="86"/>
  <c r="GQ30" i="86"/>
  <c r="GR30" i="86" s="1"/>
  <c r="GK30" i="86"/>
  <c r="GJ30" i="86"/>
  <c r="GF30" i="86"/>
  <c r="GH30" i="86" s="1"/>
  <c r="FZ30" i="86"/>
  <c r="FY30" i="86"/>
  <c r="FU30" i="86"/>
  <c r="FV30" i="86" s="1"/>
  <c r="FO30" i="86"/>
  <c r="FN30" i="86"/>
  <c r="FJ30" i="86"/>
  <c r="FL30" i="86" s="1"/>
  <c r="FD30" i="86"/>
  <c r="FC30" i="86"/>
  <c r="EY30" i="86"/>
  <c r="ES30" i="86"/>
  <c r="ER30" i="86"/>
  <c r="EN30" i="86"/>
  <c r="DV30" i="86"/>
  <c r="DU30" i="86"/>
  <c r="DQ30" i="86"/>
  <c r="DK30" i="86"/>
  <c r="DJ30" i="86"/>
  <c r="DF30" i="86"/>
  <c r="CZ30" i="86"/>
  <c r="CY30" i="86"/>
  <c r="CU30" i="86"/>
  <c r="CO30" i="86"/>
  <c r="CN30" i="86"/>
  <c r="CJ30" i="86"/>
  <c r="CD30" i="86"/>
  <c r="CC30" i="86"/>
  <c r="BY30" i="86"/>
  <c r="BZ30" i="86" s="1"/>
  <c r="BS30" i="86"/>
  <c r="BR30" i="86"/>
  <c r="BN30" i="86"/>
  <c r="BO30" i="86" s="1"/>
  <c r="BH30" i="86"/>
  <c r="BG30" i="86"/>
  <c r="BC30" i="86"/>
  <c r="AW30" i="86"/>
  <c r="AV30" i="86"/>
  <c r="AR30" i="86"/>
  <c r="AL30" i="86"/>
  <c r="AK30" i="86"/>
  <c r="AG30" i="86"/>
  <c r="AA30" i="86"/>
  <c r="Z30" i="86"/>
  <c r="V30" i="86"/>
  <c r="P30" i="86"/>
  <c r="O30" i="86"/>
  <c r="K30" i="86"/>
  <c r="M30" i="86" s="1"/>
  <c r="PR29" i="86"/>
  <c r="PP29" i="86"/>
  <c r="PO29" i="86"/>
  <c r="PM29" i="86"/>
  <c r="PL29" i="86"/>
  <c r="PJ29" i="86"/>
  <c r="PI29" i="86"/>
  <c r="PG29" i="86"/>
  <c r="PF29" i="86"/>
  <c r="PD29" i="86"/>
  <c r="PC29" i="86"/>
  <c r="PA29" i="86"/>
  <c r="OZ29" i="86"/>
  <c r="OX29" i="86"/>
  <c r="OW29" i="86"/>
  <c r="OU29" i="86"/>
  <c r="OT29" i="86"/>
  <c r="OR29" i="86"/>
  <c r="OQ29" i="86"/>
  <c r="OO29" i="86"/>
  <c r="OB29" i="86"/>
  <c r="OA29" i="86"/>
  <c r="NW29" i="86"/>
  <c r="NY29" i="86" s="1"/>
  <c r="NQ29" i="86"/>
  <c r="NP29" i="86"/>
  <c r="NL29" i="86"/>
  <c r="NF29" i="86"/>
  <c r="NE29" i="86"/>
  <c r="NA29" i="86"/>
  <c r="MU29" i="86"/>
  <c r="MT29" i="86"/>
  <c r="MP29" i="86"/>
  <c r="MJ29" i="86"/>
  <c r="MI29" i="86"/>
  <c r="ME29" i="86"/>
  <c r="LY29" i="86"/>
  <c r="LX29" i="86"/>
  <c r="LT29" i="86"/>
  <c r="LN29" i="86"/>
  <c r="LM29" i="86"/>
  <c r="LI29" i="86"/>
  <c r="LK29" i="86" s="1"/>
  <c r="LC29" i="86"/>
  <c r="LB29" i="86"/>
  <c r="KX29" i="86"/>
  <c r="KR29" i="86"/>
  <c r="KQ29" i="86"/>
  <c r="KM29" i="86"/>
  <c r="KG29" i="86"/>
  <c r="KF29" i="86"/>
  <c r="KB29" i="86"/>
  <c r="JV29" i="86"/>
  <c r="JU29" i="86"/>
  <c r="JQ29" i="86"/>
  <c r="JR29" i="86" s="1"/>
  <c r="IY29" i="86"/>
  <c r="IX29" i="86"/>
  <c r="IT29" i="86"/>
  <c r="IV29" i="86" s="1"/>
  <c r="IN29" i="86"/>
  <c r="IM29" i="86"/>
  <c r="II29" i="86"/>
  <c r="IC29" i="86"/>
  <c r="IB29" i="86"/>
  <c r="HX29" i="86"/>
  <c r="HR29" i="86"/>
  <c r="HQ29" i="86"/>
  <c r="HM29" i="86"/>
  <c r="HG29" i="86"/>
  <c r="HF29" i="86"/>
  <c r="HB29" i="86"/>
  <c r="HC29" i="86" s="1"/>
  <c r="GV29" i="86"/>
  <c r="GU29" i="86"/>
  <c r="GQ29" i="86"/>
  <c r="GK29" i="86"/>
  <c r="GJ29" i="86"/>
  <c r="GF29" i="86"/>
  <c r="FZ29" i="86"/>
  <c r="FY29" i="86"/>
  <c r="FU29" i="86"/>
  <c r="FW29" i="86" s="1"/>
  <c r="FO29" i="86"/>
  <c r="FN29" i="86"/>
  <c r="FJ29" i="86"/>
  <c r="FD29" i="86"/>
  <c r="FC29" i="86"/>
  <c r="EY29" i="86"/>
  <c r="ES29" i="86"/>
  <c r="ER29" i="86"/>
  <c r="EN29" i="86"/>
  <c r="EO29" i="86" s="1"/>
  <c r="DV29" i="86"/>
  <c r="DU29" i="86"/>
  <c r="DQ29" i="86"/>
  <c r="DK29" i="86"/>
  <c r="DJ29" i="86"/>
  <c r="DF29" i="86"/>
  <c r="DG29" i="86" s="1"/>
  <c r="CZ29" i="86"/>
  <c r="CY29" i="86"/>
  <c r="CU29" i="86"/>
  <c r="CV29" i="86" s="1"/>
  <c r="CO29" i="86"/>
  <c r="CN29" i="86"/>
  <c r="CJ29" i="86"/>
  <c r="CD29" i="86"/>
  <c r="CC29" i="86"/>
  <c r="BY29" i="86"/>
  <c r="BS29" i="86"/>
  <c r="BR29" i="86"/>
  <c r="BN29" i="86"/>
  <c r="BH29" i="86"/>
  <c r="BG29" i="86"/>
  <c r="BC29" i="86"/>
  <c r="AW29" i="86"/>
  <c r="AV29" i="86"/>
  <c r="AR29" i="86"/>
  <c r="AS29" i="86" s="1"/>
  <c r="AL29" i="86"/>
  <c r="AK29" i="86"/>
  <c r="AG29" i="86"/>
  <c r="AH29" i="86" s="1"/>
  <c r="AA29" i="86"/>
  <c r="Z29" i="86"/>
  <c r="V29" i="86"/>
  <c r="P29" i="86"/>
  <c r="O29" i="86"/>
  <c r="K29" i="86"/>
  <c r="PR28" i="86"/>
  <c r="PP28" i="86"/>
  <c r="PO28" i="86"/>
  <c r="PM28" i="86"/>
  <c r="PL28" i="86"/>
  <c r="PJ28" i="86"/>
  <c r="PI28" i="86"/>
  <c r="PG28" i="86"/>
  <c r="PF28" i="86"/>
  <c r="PD28" i="86"/>
  <c r="PC28" i="86"/>
  <c r="PA28" i="86"/>
  <c r="OZ28" i="86"/>
  <c r="OX28" i="86"/>
  <c r="OW28" i="86"/>
  <c r="OU28" i="86"/>
  <c r="OT28" i="86"/>
  <c r="OR28" i="86"/>
  <c r="OQ28" i="86"/>
  <c r="OO28" i="86"/>
  <c r="OB28" i="86"/>
  <c r="OA28" i="86"/>
  <c r="NW28" i="86"/>
  <c r="NY28" i="86" s="1"/>
  <c r="NQ28" i="86"/>
  <c r="NP28" i="86"/>
  <c r="NL28" i="86"/>
  <c r="NF28" i="86"/>
  <c r="NE28" i="86"/>
  <c r="NA28" i="86"/>
  <c r="NC28" i="86" s="1"/>
  <c r="MU28" i="86"/>
  <c r="MT28" i="86"/>
  <c r="MP28" i="86"/>
  <c r="MJ28" i="86"/>
  <c r="MI28" i="86"/>
  <c r="ME28" i="86"/>
  <c r="LY28" i="86"/>
  <c r="LX28" i="86"/>
  <c r="LT28" i="86"/>
  <c r="LU28" i="86" s="1"/>
  <c r="LN28" i="86"/>
  <c r="LM28" i="86"/>
  <c r="LI28" i="86"/>
  <c r="LJ28" i="86" s="1"/>
  <c r="LC28" i="86"/>
  <c r="LB28" i="86"/>
  <c r="KX28" i="86"/>
  <c r="KZ28" i="86" s="1"/>
  <c r="KR28" i="86"/>
  <c r="KQ28" i="86"/>
  <c r="KM28" i="86"/>
  <c r="KG28" i="86"/>
  <c r="KF28" i="86"/>
  <c r="KB28" i="86"/>
  <c r="JV28" i="86"/>
  <c r="JU28" i="86"/>
  <c r="JQ28" i="86"/>
  <c r="JR28" i="86" s="1"/>
  <c r="IY28" i="86"/>
  <c r="IX28" i="86"/>
  <c r="IT28" i="86"/>
  <c r="IN28" i="86"/>
  <c r="IM28" i="86"/>
  <c r="II28" i="86"/>
  <c r="IK28" i="86" s="1"/>
  <c r="IC28" i="86"/>
  <c r="IB28" i="86"/>
  <c r="HX28" i="86"/>
  <c r="HR28" i="86"/>
  <c r="HQ28" i="86"/>
  <c r="HM28" i="86"/>
  <c r="HG28" i="86"/>
  <c r="HF28" i="86"/>
  <c r="HB28" i="86"/>
  <c r="GV28" i="86"/>
  <c r="GU28" i="86"/>
  <c r="GQ28" i="86"/>
  <c r="GR28" i="86" s="1"/>
  <c r="GK28" i="86"/>
  <c r="GJ28" i="86"/>
  <c r="GF28" i="86"/>
  <c r="GH28" i="86" s="1"/>
  <c r="FZ28" i="86"/>
  <c r="FY28" i="86"/>
  <c r="FU28" i="86"/>
  <c r="FO28" i="86"/>
  <c r="FN28" i="86"/>
  <c r="FJ28" i="86"/>
  <c r="FL28" i="86" s="1"/>
  <c r="FD28" i="86"/>
  <c r="FC28" i="86"/>
  <c r="EY28" i="86"/>
  <c r="ES28" i="86"/>
  <c r="ER28" i="86"/>
  <c r="EN28" i="86"/>
  <c r="DV28" i="86"/>
  <c r="DU28" i="86"/>
  <c r="DQ28" i="86"/>
  <c r="DK28" i="86"/>
  <c r="DJ28" i="86"/>
  <c r="DF28" i="86"/>
  <c r="DG28" i="86" s="1"/>
  <c r="CZ28" i="86"/>
  <c r="CY28" i="86"/>
  <c r="CU28" i="86"/>
  <c r="CO28" i="86"/>
  <c r="CN28" i="86"/>
  <c r="CJ28" i="86"/>
  <c r="CD28" i="86"/>
  <c r="CC28" i="86"/>
  <c r="BY28" i="86"/>
  <c r="BS28" i="86"/>
  <c r="BR28" i="86"/>
  <c r="BN28" i="86"/>
  <c r="BO28" i="86" s="1"/>
  <c r="BH28" i="86"/>
  <c r="BG28" i="86"/>
  <c r="BC28" i="86"/>
  <c r="BE28" i="86" s="1"/>
  <c r="AW28" i="86"/>
  <c r="AV28" i="86"/>
  <c r="AR28" i="86"/>
  <c r="AL28" i="86"/>
  <c r="AK28" i="86"/>
  <c r="AG28" i="86"/>
  <c r="AA28" i="86"/>
  <c r="Z28" i="86"/>
  <c r="V28" i="86"/>
  <c r="P28" i="86"/>
  <c r="O28" i="86"/>
  <c r="K28" i="86"/>
  <c r="M28" i="86" s="1"/>
  <c r="PR27" i="86"/>
  <c r="PP27" i="86"/>
  <c r="PO27" i="86"/>
  <c r="PM27" i="86"/>
  <c r="PL27" i="86"/>
  <c r="PJ27" i="86"/>
  <c r="PI27" i="86"/>
  <c r="PG27" i="86"/>
  <c r="PF27" i="86"/>
  <c r="PD27" i="86"/>
  <c r="PC27" i="86"/>
  <c r="PA27" i="86"/>
  <c r="OZ27" i="86"/>
  <c r="OX27" i="86"/>
  <c r="OW27" i="86"/>
  <c r="OU27" i="86"/>
  <c r="OT27" i="86"/>
  <c r="OR27" i="86"/>
  <c r="OQ27" i="86"/>
  <c r="OO27" i="86"/>
  <c r="OB27" i="86"/>
  <c r="OA27" i="86"/>
  <c r="NW27" i="86"/>
  <c r="NX27" i="86" s="1"/>
  <c r="NQ27" i="86"/>
  <c r="NP27" i="86"/>
  <c r="NL27" i="86"/>
  <c r="NN27" i="86" s="1"/>
  <c r="NF27" i="86"/>
  <c r="NE27" i="86"/>
  <c r="NA27" i="86"/>
  <c r="MU27" i="86"/>
  <c r="MT27" i="86"/>
  <c r="MP27" i="86"/>
  <c r="MJ27" i="86"/>
  <c r="MI27" i="86"/>
  <c r="ME27" i="86"/>
  <c r="MG27" i="86" s="1"/>
  <c r="LY27" i="86"/>
  <c r="LX27" i="86"/>
  <c r="LT27" i="86"/>
  <c r="LN27" i="86"/>
  <c r="LM27" i="86"/>
  <c r="LI27" i="86"/>
  <c r="LC27" i="86"/>
  <c r="LB27" i="86"/>
  <c r="KX27" i="86"/>
  <c r="KZ27" i="86" s="1"/>
  <c r="KR27" i="86"/>
  <c r="KQ27" i="86"/>
  <c r="KM27" i="86"/>
  <c r="KG27" i="86"/>
  <c r="KF27" i="86"/>
  <c r="KB27" i="86"/>
  <c r="JV27" i="86"/>
  <c r="JU27" i="86"/>
  <c r="JQ27" i="86"/>
  <c r="JR27" i="86" s="1"/>
  <c r="IY27" i="86"/>
  <c r="IX27" i="86"/>
  <c r="IT27" i="86"/>
  <c r="IV27" i="86" s="1"/>
  <c r="IN27" i="86"/>
  <c r="IM27" i="86"/>
  <c r="II27" i="86"/>
  <c r="IC27" i="86"/>
  <c r="IB27" i="86"/>
  <c r="HX27" i="86"/>
  <c r="HR27" i="86"/>
  <c r="HQ27" i="86"/>
  <c r="HM27" i="86"/>
  <c r="HG27" i="86"/>
  <c r="HF27" i="86"/>
  <c r="HB27" i="86"/>
  <c r="HD27" i="86" s="1"/>
  <c r="GV27" i="86"/>
  <c r="GU27" i="86"/>
  <c r="GQ27" i="86"/>
  <c r="GK27" i="86"/>
  <c r="GJ27" i="86"/>
  <c r="GF27" i="86"/>
  <c r="GH27" i="86" s="1"/>
  <c r="FZ27" i="86"/>
  <c r="FY27" i="86"/>
  <c r="FU27" i="86"/>
  <c r="FW27" i="86" s="1"/>
  <c r="FO27" i="86"/>
  <c r="FN27" i="86"/>
  <c r="FJ27" i="86"/>
  <c r="FD27" i="86"/>
  <c r="FC27" i="86"/>
  <c r="EY27" i="86"/>
  <c r="ES27" i="86"/>
  <c r="ER27" i="86"/>
  <c r="EN27" i="86"/>
  <c r="DV27" i="86"/>
  <c r="DU27" i="86"/>
  <c r="DQ27" i="86"/>
  <c r="DK27" i="86"/>
  <c r="DJ27" i="86"/>
  <c r="DF27" i="86"/>
  <c r="CZ27" i="86"/>
  <c r="CY27" i="86"/>
  <c r="CU27" i="86"/>
  <c r="CV27" i="86" s="1"/>
  <c r="CO27" i="86"/>
  <c r="CN27" i="86"/>
  <c r="CJ27" i="86"/>
  <c r="CD27" i="86"/>
  <c r="CC27" i="86"/>
  <c r="BY27" i="86"/>
  <c r="CA27" i="86" s="1"/>
  <c r="BS27" i="86"/>
  <c r="BR27" i="86"/>
  <c r="BN27" i="86"/>
  <c r="BO27" i="86" s="1"/>
  <c r="BH27" i="86"/>
  <c r="BG27" i="86"/>
  <c r="BC27" i="86"/>
  <c r="BE27" i="86" s="1"/>
  <c r="AW27" i="86"/>
  <c r="AV27" i="86"/>
  <c r="AR27" i="86"/>
  <c r="AS27" i="86" s="1"/>
  <c r="AL27" i="86"/>
  <c r="AK27" i="86"/>
  <c r="AG27" i="86"/>
  <c r="AA27" i="86"/>
  <c r="Z27" i="86"/>
  <c r="V27" i="86"/>
  <c r="P27" i="86"/>
  <c r="O27" i="86"/>
  <c r="K27" i="86"/>
  <c r="M27" i="86" s="1"/>
  <c r="PR26" i="86"/>
  <c r="PP26" i="86"/>
  <c r="PO26" i="86"/>
  <c r="PM26" i="86"/>
  <c r="PL26" i="86"/>
  <c r="PJ26" i="86"/>
  <c r="PI26" i="86"/>
  <c r="PG26" i="86"/>
  <c r="PF26" i="86"/>
  <c r="PD26" i="86"/>
  <c r="PC26" i="86"/>
  <c r="PA26" i="86"/>
  <c r="OZ26" i="86"/>
  <c r="OX26" i="86"/>
  <c r="OW26" i="86"/>
  <c r="OU26" i="86"/>
  <c r="OT26" i="86"/>
  <c r="OR26" i="86"/>
  <c r="OQ26" i="86"/>
  <c r="OO26" i="86"/>
  <c r="OB26" i="86"/>
  <c r="OA26" i="86"/>
  <c r="NW26" i="86"/>
  <c r="NQ26" i="86"/>
  <c r="NP26" i="86"/>
  <c r="NL26" i="86"/>
  <c r="NF26" i="86"/>
  <c r="NE26" i="86"/>
  <c r="NA26" i="86"/>
  <c r="NC26" i="86" s="1"/>
  <c r="MU26" i="86"/>
  <c r="MT26" i="86"/>
  <c r="MP26" i="86"/>
  <c r="MJ26" i="86"/>
  <c r="MI26" i="86"/>
  <c r="ME26" i="86"/>
  <c r="MF26" i="86" s="1"/>
  <c r="LY26" i="86"/>
  <c r="LX26" i="86"/>
  <c r="LT26" i="86"/>
  <c r="LN26" i="86"/>
  <c r="LM26" i="86"/>
  <c r="LI26" i="86"/>
  <c r="LJ26" i="86" s="1"/>
  <c r="LC26" i="86"/>
  <c r="LB26" i="86"/>
  <c r="KX26" i="86"/>
  <c r="KR26" i="86"/>
  <c r="KQ26" i="86"/>
  <c r="KM26" i="86"/>
  <c r="KO26" i="86" s="1"/>
  <c r="KG26" i="86"/>
  <c r="KF26" i="86"/>
  <c r="KB26" i="86"/>
  <c r="KC26" i="86" s="1"/>
  <c r="JV26" i="86"/>
  <c r="JU26" i="86"/>
  <c r="JQ26" i="86"/>
  <c r="JR26" i="86" s="1"/>
  <c r="IY26" i="86"/>
  <c r="IX26" i="86"/>
  <c r="IT26" i="86"/>
  <c r="IV26" i="86" s="1"/>
  <c r="IN26" i="86"/>
  <c r="IM26" i="86"/>
  <c r="II26" i="86"/>
  <c r="IJ26" i="86" s="1"/>
  <c r="IC26" i="86"/>
  <c r="IB26" i="86"/>
  <c r="HX26" i="86"/>
  <c r="HR26" i="86"/>
  <c r="HQ26" i="86"/>
  <c r="HM26" i="86"/>
  <c r="HN26" i="86" s="1"/>
  <c r="HG26" i="86"/>
  <c r="HF26" i="86"/>
  <c r="HB26" i="86"/>
  <c r="HD26" i="86" s="1"/>
  <c r="GV26" i="86"/>
  <c r="GU26" i="86"/>
  <c r="GQ26" i="86"/>
  <c r="GR26" i="86" s="1"/>
  <c r="GK26" i="86"/>
  <c r="GJ26" i="86"/>
  <c r="GF26" i="86"/>
  <c r="GG26" i="86" s="1"/>
  <c r="FZ26" i="86"/>
  <c r="FY26" i="86"/>
  <c r="FU26" i="86"/>
  <c r="FV26" i="86" s="1"/>
  <c r="FO26" i="86"/>
  <c r="FN26" i="86"/>
  <c r="FJ26" i="86"/>
  <c r="FD26" i="86"/>
  <c r="FC26" i="86"/>
  <c r="EY26" i="86"/>
  <c r="EZ26" i="86" s="1"/>
  <c r="ES26" i="86"/>
  <c r="ER26" i="86"/>
  <c r="EN26" i="86"/>
  <c r="EP26" i="86" s="1"/>
  <c r="DV26" i="86"/>
  <c r="DU26" i="86"/>
  <c r="DQ26" i="86"/>
  <c r="DK26" i="86"/>
  <c r="DJ26" i="86"/>
  <c r="DF26" i="86"/>
  <c r="DG26" i="86" s="1"/>
  <c r="CZ26" i="86"/>
  <c r="CY26" i="86"/>
  <c r="CU26" i="86"/>
  <c r="CV26" i="86" s="1"/>
  <c r="CO26" i="86"/>
  <c r="CN26" i="86"/>
  <c r="CJ26" i="86"/>
  <c r="CD26" i="86"/>
  <c r="CC26" i="86"/>
  <c r="BY26" i="86"/>
  <c r="CA26" i="86" s="1"/>
  <c r="BS26" i="86"/>
  <c r="BR26" i="86"/>
  <c r="BN26" i="86"/>
  <c r="BO26" i="86" s="1"/>
  <c r="BH26" i="86"/>
  <c r="BG26" i="86"/>
  <c r="BC26" i="86"/>
  <c r="BE26" i="86" s="1"/>
  <c r="AW26" i="86"/>
  <c r="AV26" i="86"/>
  <c r="AR26" i="86"/>
  <c r="AL26" i="86"/>
  <c r="AK26" i="86"/>
  <c r="AG26" i="86"/>
  <c r="AH26" i="86" s="1"/>
  <c r="AA26" i="86"/>
  <c r="Z26" i="86"/>
  <c r="V26" i="86"/>
  <c r="P26" i="86"/>
  <c r="O26" i="86"/>
  <c r="K26" i="86"/>
  <c r="M26" i="86" s="1"/>
  <c r="PR9" i="86"/>
  <c r="PP9" i="86"/>
  <c r="PO9" i="86"/>
  <c r="PM9" i="86"/>
  <c r="PL9" i="86"/>
  <c r="PJ9" i="86"/>
  <c r="PI9" i="86"/>
  <c r="PG9" i="86"/>
  <c r="PF9" i="86"/>
  <c r="PD9" i="86"/>
  <c r="PC9" i="86"/>
  <c r="PA9" i="86"/>
  <c r="OZ9" i="86"/>
  <c r="OX9" i="86"/>
  <c r="OW9" i="86"/>
  <c r="OU9" i="86"/>
  <c r="OT9" i="86"/>
  <c r="OR9" i="86"/>
  <c r="OQ9" i="86"/>
  <c r="OO9" i="86"/>
  <c r="OB9" i="86"/>
  <c r="OA9" i="86"/>
  <c r="NW9" i="86"/>
  <c r="NQ9" i="86"/>
  <c r="NP9" i="86"/>
  <c r="NL9" i="86"/>
  <c r="NN9" i="86" s="1"/>
  <c r="NF9" i="86"/>
  <c r="NE9" i="86"/>
  <c r="NA9" i="86"/>
  <c r="MU9" i="86"/>
  <c r="MT9" i="86"/>
  <c r="MP9" i="86"/>
  <c r="MQ9" i="86" s="1"/>
  <c r="MJ9" i="86"/>
  <c r="MI9" i="86"/>
  <c r="ME9" i="86"/>
  <c r="MG9" i="86" s="1"/>
  <c r="LY9" i="86"/>
  <c r="LX9" i="86"/>
  <c r="LT9" i="86"/>
  <c r="LU9" i="86" s="1"/>
  <c r="LN9" i="86"/>
  <c r="LM9" i="86"/>
  <c r="LI9" i="86"/>
  <c r="LJ9" i="86" s="1"/>
  <c r="LC9" i="86"/>
  <c r="LB9" i="86"/>
  <c r="KX9" i="86"/>
  <c r="KR9" i="86"/>
  <c r="KQ9" i="86"/>
  <c r="KM9" i="86"/>
  <c r="KO9" i="86" s="1"/>
  <c r="KG9" i="86"/>
  <c r="KF9" i="86"/>
  <c r="KB9" i="86"/>
  <c r="KC9" i="86" s="1"/>
  <c r="JV9" i="86"/>
  <c r="JU9" i="86"/>
  <c r="JQ9" i="86"/>
  <c r="JS9" i="86" s="1"/>
  <c r="IY9" i="86"/>
  <c r="IX9" i="86"/>
  <c r="IT9" i="86"/>
  <c r="IV9" i="86" s="1"/>
  <c r="IN9" i="86"/>
  <c r="IM9" i="86"/>
  <c r="II9" i="86"/>
  <c r="IC9" i="86"/>
  <c r="IB9" i="86"/>
  <c r="HX9" i="86"/>
  <c r="HR9" i="86"/>
  <c r="HQ9" i="86"/>
  <c r="HM9" i="86"/>
  <c r="HN9" i="86" s="1"/>
  <c r="HG9" i="86"/>
  <c r="HF9" i="86"/>
  <c r="HB9" i="86"/>
  <c r="GV9" i="86"/>
  <c r="GU9" i="86"/>
  <c r="GQ9" i="86"/>
  <c r="GK9" i="86"/>
  <c r="GJ9" i="86"/>
  <c r="GF9" i="86"/>
  <c r="GH9" i="86" s="1"/>
  <c r="FZ9" i="86"/>
  <c r="FY9" i="86"/>
  <c r="FU9" i="86"/>
  <c r="FW9" i="86" s="1"/>
  <c r="FO9" i="86"/>
  <c r="FN9" i="86"/>
  <c r="FJ9" i="86"/>
  <c r="FL9" i="86" s="1"/>
  <c r="FD9" i="86"/>
  <c r="FC9" i="86"/>
  <c r="EY9" i="86"/>
  <c r="EZ9" i="86" s="1"/>
  <c r="ES9" i="86"/>
  <c r="ER9" i="86"/>
  <c r="EN9" i="86"/>
  <c r="EP9" i="86" s="1"/>
  <c r="DV9" i="86"/>
  <c r="DU9" i="86"/>
  <c r="DQ9" i="86"/>
  <c r="DK9" i="86"/>
  <c r="DJ9" i="86"/>
  <c r="DF9" i="86"/>
  <c r="DG9" i="86" s="1"/>
  <c r="CZ9" i="86"/>
  <c r="CY9" i="86"/>
  <c r="CU9" i="86"/>
  <c r="CO9" i="86"/>
  <c r="CN9" i="86"/>
  <c r="CJ9" i="86"/>
  <c r="CK9" i="86" s="1"/>
  <c r="CD9" i="86"/>
  <c r="CC9" i="86"/>
  <c r="BY9" i="86"/>
  <c r="CA9" i="86" s="1"/>
  <c r="BS9" i="86"/>
  <c r="BR9" i="86"/>
  <c r="BN9" i="86"/>
  <c r="BH9" i="86"/>
  <c r="BG9" i="86"/>
  <c r="BC9" i="86"/>
  <c r="AW9" i="86"/>
  <c r="AV9" i="86"/>
  <c r="AR9" i="86"/>
  <c r="AS9" i="86" s="1"/>
  <c r="AL9" i="86"/>
  <c r="AK9" i="86"/>
  <c r="AG9" i="86"/>
  <c r="AA9" i="86"/>
  <c r="Z9" i="86"/>
  <c r="V9" i="86"/>
  <c r="P9" i="86"/>
  <c r="O9" i="86"/>
  <c r="K9" i="86"/>
  <c r="M9" i="86" s="1"/>
  <c r="PR8" i="86"/>
  <c r="PP8" i="86"/>
  <c r="PO8" i="86"/>
  <c r="PM8" i="86"/>
  <c r="PL8" i="86"/>
  <c r="PJ8" i="86"/>
  <c r="PI8" i="86"/>
  <c r="PG8" i="86"/>
  <c r="PF8" i="86"/>
  <c r="PD8" i="86"/>
  <c r="PC8" i="86"/>
  <c r="PA8" i="86"/>
  <c r="OZ8" i="86"/>
  <c r="OX8" i="86"/>
  <c r="OW8" i="86"/>
  <c r="OU8" i="86"/>
  <c r="OT8" i="86"/>
  <c r="OR8" i="86"/>
  <c r="OQ8" i="86"/>
  <c r="OO8" i="86"/>
  <c r="OB8" i="86"/>
  <c r="OA8" i="86"/>
  <c r="NW8" i="86"/>
  <c r="NY8" i="86" s="1"/>
  <c r="NQ8" i="86"/>
  <c r="NP8" i="86"/>
  <c r="NL8" i="86"/>
  <c r="NF8" i="86"/>
  <c r="NE8" i="86"/>
  <c r="NA8" i="86"/>
  <c r="NC8" i="86" s="1"/>
  <c r="MU8" i="86"/>
  <c r="MT8" i="86"/>
  <c r="MP8" i="86"/>
  <c r="MQ8" i="86" s="1"/>
  <c r="MJ8" i="86"/>
  <c r="MI8" i="86"/>
  <c r="ME8" i="86"/>
  <c r="MF8" i="86" s="1"/>
  <c r="LY8" i="86"/>
  <c r="LX8" i="86"/>
  <c r="LT8" i="86"/>
  <c r="LN8" i="86"/>
  <c r="LM8" i="86"/>
  <c r="LI8" i="86"/>
  <c r="LK8" i="86" s="1"/>
  <c r="LC8" i="86"/>
  <c r="LB8" i="86"/>
  <c r="KX8" i="86"/>
  <c r="KY8" i="86" s="1"/>
  <c r="KR8" i="86"/>
  <c r="KQ8" i="86"/>
  <c r="KM8" i="86"/>
  <c r="KO8" i="86" s="1"/>
  <c r="KG8" i="86"/>
  <c r="KF8" i="86"/>
  <c r="KB8" i="86"/>
  <c r="KC8" i="86" s="1"/>
  <c r="JV8" i="86"/>
  <c r="JU8" i="86"/>
  <c r="JQ8" i="86"/>
  <c r="IY8" i="86"/>
  <c r="IX8" i="86"/>
  <c r="IT8" i="86"/>
  <c r="IN8" i="86"/>
  <c r="IM8" i="86"/>
  <c r="II8" i="86"/>
  <c r="IK8" i="86" s="1"/>
  <c r="IC8" i="86"/>
  <c r="IB8" i="86"/>
  <c r="HX8" i="86"/>
  <c r="HR8" i="86"/>
  <c r="HQ8" i="86"/>
  <c r="HM8" i="86"/>
  <c r="HN8" i="86" s="1"/>
  <c r="HG8" i="86"/>
  <c r="HF8" i="86"/>
  <c r="HB8" i="86"/>
  <c r="GV8" i="86"/>
  <c r="GU8" i="86"/>
  <c r="GQ8" i="86"/>
  <c r="GR8" i="86" s="1"/>
  <c r="GK8" i="86"/>
  <c r="GJ8" i="86"/>
  <c r="GF8" i="86"/>
  <c r="GG8" i="86" s="1"/>
  <c r="FZ8" i="86"/>
  <c r="FY8" i="86"/>
  <c r="FU8" i="86"/>
  <c r="FW8" i="86" s="1"/>
  <c r="FO8" i="86"/>
  <c r="FN8" i="86"/>
  <c r="FJ8" i="86"/>
  <c r="FD8" i="86"/>
  <c r="FC8" i="86"/>
  <c r="EY8" i="86"/>
  <c r="EZ8" i="86" s="1"/>
  <c r="ES8" i="86"/>
  <c r="ER8" i="86"/>
  <c r="EN8" i="86"/>
  <c r="DV8" i="86"/>
  <c r="DU8" i="86"/>
  <c r="DQ8" i="86"/>
  <c r="DK8" i="86"/>
  <c r="DJ8" i="86"/>
  <c r="DF8" i="86"/>
  <c r="CZ8" i="86"/>
  <c r="CY8" i="86"/>
  <c r="CU8" i="86"/>
  <c r="CV8" i="86" s="1"/>
  <c r="CO8" i="86"/>
  <c r="CN8" i="86"/>
  <c r="CJ8" i="86"/>
  <c r="CD8" i="86"/>
  <c r="CC8" i="86"/>
  <c r="BY8" i="86"/>
  <c r="BS8" i="86"/>
  <c r="BR8" i="86"/>
  <c r="BN8" i="86"/>
  <c r="BP8" i="86" s="1"/>
  <c r="BH8" i="86"/>
  <c r="BG8" i="86"/>
  <c r="BC8" i="86"/>
  <c r="AW8" i="86"/>
  <c r="AV8" i="86"/>
  <c r="AR8" i="86"/>
  <c r="AL8" i="86"/>
  <c r="AK8" i="86"/>
  <c r="AG8" i="86"/>
  <c r="AI8" i="86" s="1"/>
  <c r="AA8" i="86"/>
  <c r="Z8" i="86"/>
  <c r="V8" i="86"/>
  <c r="P8" i="86"/>
  <c r="O8" i="86"/>
  <c r="K8" i="86"/>
  <c r="L8" i="86" s="1"/>
  <c r="PR23" i="86"/>
  <c r="PP23" i="86"/>
  <c r="PO23" i="86"/>
  <c r="PM23" i="86"/>
  <c r="PL23" i="86"/>
  <c r="PJ23" i="86"/>
  <c r="PI23" i="86"/>
  <c r="PG23" i="86"/>
  <c r="PF23" i="86"/>
  <c r="PD23" i="86"/>
  <c r="PC23" i="86"/>
  <c r="PA23" i="86"/>
  <c r="OZ23" i="86"/>
  <c r="OX23" i="86"/>
  <c r="OW23" i="86"/>
  <c r="OU23" i="86"/>
  <c r="OT23" i="86"/>
  <c r="OR23" i="86"/>
  <c r="OQ23" i="86"/>
  <c r="OO23" i="86"/>
  <c r="OB23" i="86"/>
  <c r="OA23" i="86"/>
  <c r="NW23" i="86"/>
  <c r="NY23" i="86" s="1"/>
  <c r="NQ23" i="86"/>
  <c r="NP23" i="86"/>
  <c r="NL23" i="86"/>
  <c r="NN23" i="86" s="1"/>
  <c r="NF23" i="86"/>
  <c r="NE23" i="86"/>
  <c r="NA23" i="86"/>
  <c r="NC23" i="86" s="1"/>
  <c r="MU23" i="86"/>
  <c r="MT23" i="86"/>
  <c r="MP23" i="86"/>
  <c r="MQ23" i="86" s="1"/>
  <c r="MJ23" i="86"/>
  <c r="MI23" i="86"/>
  <c r="ME23" i="86"/>
  <c r="MF23" i="86" s="1"/>
  <c r="LY23" i="86"/>
  <c r="LX23" i="86"/>
  <c r="LT23" i="86"/>
  <c r="LU23" i="86" s="1"/>
  <c r="LN23" i="86"/>
  <c r="LM23" i="86"/>
  <c r="LI23" i="86"/>
  <c r="LJ23" i="86" s="1"/>
  <c r="LC23" i="86"/>
  <c r="LB23" i="86"/>
  <c r="KX23" i="86"/>
  <c r="KY23" i="86" s="1"/>
  <c r="KR23" i="86"/>
  <c r="KQ23" i="86"/>
  <c r="KM23" i="86"/>
  <c r="KG23" i="86"/>
  <c r="KF23" i="86"/>
  <c r="KB23" i="86"/>
  <c r="JV23" i="86"/>
  <c r="JU23" i="86"/>
  <c r="JQ23" i="86"/>
  <c r="JR23" i="86" s="1"/>
  <c r="IY23" i="86"/>
  <c r="IX23" i="86"/>
  <c r="IT23" i="86"/>
  <c r="IV23" i="86" s="1"/>
  <c r="IN23" i="86"/>
  <c r="IM23" i="86"/>
  <c r="II23" i="86"/>
  <c r="IK23" i="86" s="1"/>
  <c r="IC23" i="86"/>
  <c r="IB23" i="86"/>
  <c r="HX23" i="86"/>
  <c r="HR23" i="86"/>
  <c r="HQ23" i="86"/>
  <c r="HM23" i="86"/>
  <c r="HG23" i="86"/>
  <c r="HF23" i="86"/>
  <c r="HB23" i="86"/>
  <c r="HD23" i="86" s="1"/>
  <c r="GV23" i="86"/>
  <c r="GU23" i="86"/>
  <c r="GQ23" i="86"/>
  <c r="GR23" i="86" s="1"/>
  <c r="GK23" i="86"/>
  <c r="GJ23" i="86"/>
  <c r="GF23" i="86"/>
  <c r="GG23" i="86" s="1"/>
  <c r="FZ23" i="86"/>
  <c r="FY23" i="86"/>
  <c r="FU23" i="86"/>
  <c r="FW23" i="86" s="1"/>
  <c r="FO23" i="86"/>
  <c r="FN23" i="86"/>
  <c r="FJ23" i="86"/>
  <c r="FL23" i="86" s="1"/>
  <c r="FD23" i="86"/>
  <c r="FC23" i="86"/>
  <c r="EY23" i="86"/>
  <c r="EZ23" i="86" s="1"/>
  <c r="ES23" i="86"/>
  <c r="ER23" i="86"/>
  <c r="EN23" i="86"/>
  <c r="DV23" i="86"/>
  <c r="DU23" i="86"/>
  <c r="DQ23" i="86"/>
  <c r="DK23" i="86"/>
  <c r="DJ23" i="86"/>
  <c r="DF23" i="86"/>
  <c r="CZ23" i="86"/>
  <c r="CY23" i="86"/>
  <c r="CU23" i="86"/>
  <c r="CO23" i="86"/>
  <c r="CN23" i="86"/>
  <c r="CJ23" i="86"/>
  <c r="CK23" i="86" s="1"/>
  <c r="CD23" i="86"/>
  <c r="CC23" i="86"/>
  <c r="BY23" i="86"/>
  <c r="BZ23" i="86" s="1"/>
  <c r="BS23" i="86"/>
  <c r="BR23" i="86"/>
  <c r="BN23" i="86"/>
  <c r="BH23" i="86"/>
  <c r="BG23" i="86"/>
  <c r="BC23" i="86"/>
  <c r="BE23" i="86" s="1"/>
  <c r="AW23" i="86"/>
  <c r="AV23" i="86"/>
  <c r="AR23" i="86"/>
  <c r="AT23" i="86" s="1"/>
  <c r="AL23" i="86"/>
  <c r="AK23" i="86"/>
  <c r="AG23" i="86"/>
  <c r="AH23" i="86" s="1"/>
  <c r="AA23" i="86"/>
  <c r="Z23" i="86"/>
  <c r="V23" i="86"/>
  <c r="P23" i="86"/>
  <c r="O23" i="86"/>
  <c r="K23" i="86"/>
  <c r="L23" i="86" s="1"/>
  <c r="PR22" i="86"/>
  <c r="PP22" i="86"/>
  <c r="PO22" i="86"/>
  <c r="PM22" i="86"/>
  <c r="PL22" i="86"/>
  <c r="PJ22" i="86"/>
  <c r="PI22" i="86"/>
  <c r="PG22" i="86"/>
  <c r="PF22" i="86"/>
  <c r="PD22" i="86"/>
  <c r="PC22" i="86"/>
  <c r="PA22" i="86"/>
  <c r="OZ22" i="86"/>
  <c r="OX22" i="86"/>
  <c r="OW22" i="86"/>
  <c r="OU22" i="86"/>
  <c r="OT22" i="86"/>
  <c r="OR22" i="86"/>
  <c r="OQ22" i="86"/>
  <c r="OO22" i="86"/>
  <c r="OB22" i="86"/>
  <c r="OA22" i="86"/>
  <c r="NW22" i="86"/>
  <c r="NQ22" i="86"/>
  <c r="NP22" i="86"/>
  <c r="NL22" i="86"/>
  <c r="NN22" i="86" s="1"/>
  <c r="NF22" i="86"/>
  <c r="NE22" i="86"/>
  <c r="NA22" i="86"/>
  <c r="MU22" i="86"/>
  <c r="MT22" i="86"/>
  <c r="MP22" i="86"/>
  <c r="MJ22" i="86"/>
  <c r="MI22" i="86"/>
  <c r="ME22" i="86"/>
  <c r="MF22" i="86" s="1"/>
  <c r="LY22" i="86"/>
  <c r="LX22" i="86"/>
  <c r="LT22" i="86"/>
  <c r="LV22" i="86" s="1"/>
  <c r="LN22" i="86"/>
  <c r="LM22" i="86"/>
  <c r="LI22" i="86"/>
  <c r="LC22" i="86"/>
  <c r="LB22" i="86"/>
  <c r="KX22" i="86"/>
  <c r="KR22" i="86"/>
  <c r="KQ22" i="86"/>
  <c r="KM22" i="86"/>
  <c r="KO22" i="86" s="1"/>
  <c r="KG22" i="86"/>
  <c r="KF22" i="86"/>
  <c r="KB22" i="86"/>
  <c r="KC22" i="86" s="1"/>
  <c r="JV22" i="86"/>
  <c r="JU22" i="86"/>
  <c r="JQ22" i="86"/>
  <c r="JR22" i="86" s="1"/>
  <c r="IY22" i="86"/>
  <c r="IX22" i="86"/>
  <c r="IT22" i="86"/>
  <c r="IV22" i="86" s="1"/>
  <c r="IN22" i="86"/>
  <c r="IM22" i="86"/>
  <c r="II22" i="86"/>
  <c r="IK22" i="86" s="1"/>
  <c r="IC22" i="86"/>
  <c r="IB22" i="86"/>
  <c r="HX22" i="86"/>
  <c r="HR22" i="86"/>
  <c r="HQ22" i="86"/>
  <c r="HM22" i="86"/>
  <c r="HG22" i="86"/>
  <c r="HF22" i="86"/>
  <c r="HB22" i="86"/>
  <c r="HD22" i="86" s="1"/>
  <c r="GV22" i="86"/>
  <c r="GU22" i="86"/>
  <c r="GQ22" i="86"/>
  <c r="GS22" i="86" s="1"/>
  <c r="GK22" i="86"/>
  <c r="GJ22" i="86"/>
  <c r="GF22" i="86"/>
  <c r="FZ22" i="86"/>
  <c r="FY22" i="86"/>
  <c r="FU22" i="86"/>
  <c r="FV22" i="86" s="1"/>
  <c r="FO22" i="86"/>
  <c r="FN22" i="86"/>
  <c r="FJ22" i="86"/>
  <c r="FK22" i="86" s="1"/>
  <c r="FD22" i="86"/>
  <c r="FC22" i="86"/>
  <c r="EY22" i="86"/>
  <c r="EZ22" i="86" s="1"/>
  <c r="ES22" i="86"/>
  <c r="ER22" i="86"/>
  <c r="EN22" i="86"/>
  <c r="EP22" i="86" s="1"/>
  <c r="DV22" i="86"/>
  <c r="DU22" i="86"/>
  <c r="DQ22" i="86"/>
  <c r="DK22" i="86"/>
  <c r="DJ22" i="86"/>
  <c r="DF22" i="86"/>
  <c r="CZ22" i="86"/>
  <c r="CY22" i="86"/>
  <c r="CU22" i="86"/>
  <c r="CO22" i="86"/>
  <c r="CN22" i="86"/>
  <c r="CJ22" i="86"/>
  <c r="CK22" i="86" s="1"/>
  <c r="CD22" i="86"/>
  <c r="CC22" i="86"/>
  <c r="BY22" i="86"/>
  <c r="CA22" i="86" s="1"/>
  <c r="BS22" i="86"/>
  <c r="BR22" i="86"/>
  <c r="BN22" i="86"/>
  <c r="BP22" i="86" s="1"/>
  <c r="BH22" i="86"/>
  <c r="BG22" i="86"/>
  <c r="BC22" i="86"/>
  <c r="AW22" i="86"/>
  <c r="AV22" i="86"/>
  <c r="AR22" i="86"/>
  <c r="AL22" i="86"/>
  <c r="AK22" i="86"/>
  <c r="AG22" i="86"/>
  <c r="AA22" i="86"/>
  <c r="Z22" i="86"/>
  <c r="V22" i="86"/>
  <c r="P22" i="86"/>
  <c r="O22" i="86"/>
  <c r="K22" i="86"/>
  <c r="M22" i="86" s="1"/>
  <c r="PR21" i="86"/>
  <c r="PP21" i="86"/>
  <c r="PO21" i="86"/>
  <c r="PM21" i="86"/>
  <c r="PL21" i="86"/>
  <c r="PJ21" i="86"/>
  <c r="PI21" i="86"/>
  <c r="PG21" i="86"/>
  <c r="PF21" i="86"/>
  <c r="PD21" i="86"/>
  <c r="PC21" i="86"/>
  <c r="PA21" i="86"/>
  <c r="OZ21" i="86"/>
  <c r="OX21" i="86"/>
  <c r="OW21" i="86"/>
  <c r="OU21" i="86"/>
  <c r="OT21" i="86"/>
  <c r="OR21" i="86"/>
  <c r="OQ21" i="86"/>
  <c r="OO21" i="86"/>
  <c r="OB21" i="86"/>
  <c r="OA21" i="86"/>
  <c r="NW21" i="86"/>
  <c r="NQ21" i="86"/>
  <c r="NP21" i="86"/>
  <c r="NL21" i="86"/>
  <c r="NF21" i="86"/>
  <c r="NE21" i="86"/>
  <c r="NA21" i="86"/>
  <c r="MU21" i="86"/>
  <c r="MT21" i="86"/>
  <c r="MP21" i="86"/>
  <c r="MQ21" i="86" s="1"/>
  <c r="MJ21" i="86"/>
  <c r="MI21" i="86"/>
  <c r="ME21" i="86"/>
  <c r="MF21" i="86" s="1"/>
  <c r="LY21" i="86"/>
  <c r="LX21" i="86"/>
  <c r="LT21" i="86"/>
  <c r="LV21" i="86" s="1"/>
  <c r="LN21" i="86"/>
  <c r="LM21" i="86"/>
  <c r="LI21" i="86"/>
  <c r="LK21" i="86" s="1"/>
  <c r="LC21" i="86"/>
  <c r="LB21" i="86"/>
  <c r="KX21" i="86"/>
  <c r="KR21" i="86"/>
  <c r="KQ21" i="86"/>
  <c r="KM21" i="86"/>
  <c r="KN21" i="86" s="1"/>
  <c r="KG21" i="86"/>
  <c r="KF21" i="86"/>
  <c r="KB21" i="86"/>
  <c r="JV21" i="86"/>
  <c r="JU21" i="86"/>
  <c r="JQ21" i="86"/>
  <c r="JR21" i="86" s="1"/>
  <c r="IY21" i="86"/>
  <c r="IX21" i="86"/>
  <c r="IT21" i="86"/>
  <c r="IN21" i="86"/>
  <c r="IM21" i="86"/>
  <c r="II21" i="86"/>
  <c r="IJ21" i="86" s="1"/>
  <c r="IC21" i="86"/>
  <c r="IB21" i="86"/>
  <c r="HX21" i="86"/>
  <c r="HR21" i="86"/>
  <c r="HQ21" i="86"/>
  <c r="HM21" i="86"/>
  <c r="HN21" i="86" s="1"/>
  <c r="HG21" i="86"/>
  <c r="HF21" i="86"/>
  <c r="HB21" i="86"/>
  <c r="HD21" i="86" s="1"/>
  <c r="GV21" i="86"/>
  <c r="GU21" i="86"/>
  <c r="GQ21" i="86"/>
  <c r="GK21" i="86"/>
  <c r="GJ21" i="86"/>
  <c r="GF21" i="86"/>
  <c r="GH21" i="86" s="1"/>
  <c r="FZ21" i="86"/>
  <c r="FY21" i="86"/>
  <c r="FU21" i="86"/>
  <c r="FO21" i="86"/>
  <c r="FN21" i="86"/>
  <c r="FJ21" i="86"/>
  <c r="FD21" i="86"/>
  <c r="FC21" i="86"/>
  <c r="EY21" i="86"/>
  <c r="EZ21" i="86" s="1"/>
  <c r="ES21" i="86"/>
  <c r="ER21" i="86"/>
  <c r="EN21" i="86"/>
  <c r="EP21" i="86" s="1"/>
  <c r="DV21" i="86"/>
  <c r="DU21" i="86"/>
  <c r="DQ21" i="86"/>
  <c r="DK21" i="86"/>
  <c r="DJ21" i="86"/>
  <c r="DF21" i="86"/>
  <c r="DH21" i="86" s="1"/>
  <c r="CZ21" i="86"/>
  <c r="CY21" i="86"/>
  <c r="CU21" i="86"/>
  <c r="CW21" i="86" s="1"/>
  <c r="CO21" i="86"/>
  <c r="CN21" i="86"/>
  <c r="CJ21" i="86"/>
  <c r="CL21" i="86" s="1"/>
  <c r="CD21" i="86"/>
  <c r="CC21" i="86"/>
  <c r="BY21" i="86"/>
  <c r="CA21" i="86" s="1"/>
  <c r="BS21" i="86"/>
  <c r="BR21" i="86"/>
  <c r="BN21" i="86"/>
  <c r="BH21" i="86"/>
  <c r="BG21" i="86"/>
  <c r="BC21" i="86"/>
  <c r="BE21" i="86" s="1"/>
  <c r="AW21" i="86"/>
  <c r="AV21" i="86"/>
  <c r="AR21" i="86"/>
  <c r="AT21" i="86" s="1"/>
  <c r="AL21" i="86"/>
  <c r="AK21" i="86"/>
  <c r="AG21" i="86"/>
  <c r="AI21" i="86" s="1"/>
  <c r="AA21" i="86"/>
  <c r="Z21" i="86"/>
  <c r="V21" i="86"/>
  <c r="X21" i="86" s="1"/>
  <c r="P21" i="86"/>
  <c r="O21" i="86"/>
  <c r="K21" i="86"/>
  <c r="PR6" i="86"/>
  <c r="PP6" i="86"/>
  <c r="PO6" i="86"/>
  <c r="PM6" i="86"/>
  <c r="PL6" i="86"/>
  <c r="PJ6" i="86"/>
  <c r="PI6" i="86"/>
  <c r="PG6" i="86"/>
  <c r="PF6" i="86"/>
  <c r="PD6" i="86"/>
  <c r="PC6" i="86"/>
  <c r="PA6" i="86"/>
  <c r="OZ6" i="86"/>
  <c r="OX6" i="86"/>
  <c r="OW6" i="86"/>
  <c r="OU6" i="86"/>
  <c r="OT6" i="86"/>
  <c r="OR6" i="86"/>
  <c r="OQ6" i="86"/>
  <c r="OO6" i="86"/>
  <c r="OB6" i="86"/>
  <c r="OA6" i="86"/>
  <c r="NW6" i="86"/>
  <c r="NQ6" i="86"/>
  <c r="NP6" i="86"/>
  <c r="NL6" i="86"/>
  <c r="NF6" i="86"/>
  <c r="NE6" i="86"/>
  <c r="NA6" i="86"/>
  <c r="NB6" i="86" s="1"/>
  <c r="MU6" i="86"/>
  <c r="MT6" i="86"/>
  <c r="MP6" i="86"/>
  <c r="MQ6" i="86" s="1"/>
  <c r="MJ6" i="86"/>
  <c r="MI6" i="86"/>
  <c r="ME6" i="86"/>
  <c r="MG6" i="86" s="1"/>
  <c r="LY6" i="86"/>
  <c r="LX6" i="86"/>
  <c r="LT6" i="86"/>
  <c r="LV6" i="86" s="1"/>
  <c r="LN6" i="86"/>
  <c r="LM6" i="86"/>
  <c r="LI6" i="86"/>
  <c r="LK6" i="86" s="1"/>
  <c r="LC6" i="86"/>
  <c r="LB6" i="86"/>
  <c r="KX6" i="86"/>
  <c r="KR6" i="86"/>
  <c r="KQ6" i="86"/>
  <c r="KM6" i="86"/>
  <c r="KO6" i="86" s="1"/>
  <c r="KG6" i="86"/>
  <c r="KF6" i="86"/>
  <c r="KB6" i="86"/>
  <c r="JV6" i="86"/>
  <c r="JU6" i="86"/>
  <c r="JQ6" i="86"/>
  <c r="IY6" i="86"/>
  <c r="IX6" i="86"/>
  <c r="IT6" i="86"/>
  <c r="IN6" i="86"/>
  <c r="IM6" i="86"/>
  <c r="II6" i="86"/>
  <c r="IJ6" i="86" s="1"/>
  <c r="IC6" i="86"/>
  <c r="IB6" i="86"/>
  <c r="HX6" i="86"/>
  <c r="HZ6" i="86" s="1"/>
  <c r="HR6" i="86"/>
  <c r="HQ6" i="86"/>
  <c r="HM6" i="86"/>
  <c r="HN6" i="86" s="1"/>
  <c r="HG6" i="86"/>
  <c r="HF6" i="86"/>
  <c r="HB6" i="86"/>
  <c r="HC6" i="86" s="1"/>
  <c r="GV6" i="86"/>
  <c r="GU6" i="86"/>
  <c r="GQ6" i="86"/>
  <c r="GK6" i="86"/>
  <c r="GJ6" i="86"/>
  <c r="GF6" i="86"/>
  <c r="FZ6" i="86"/>
  <c r="FY6" i="86"/>
  <c r="FU6" i="86"/>
  <c r="FV6" i="86" s="1"/>
  <c r="FO6" i="86"/>
  <c r="FN6" i="86"/>
  <c r="FJ6" i="86"/>
  <c r="FD6" i="86"/>
  <c r="FC6" i="86"/>
  <c r="EY6" i="86"/>
  <c r="EZ6" i="86" s="1"/>
  <c r="ES6" i="86"/>
  <c r="ER6" i="86"/>
  <c r="EN6" i="86"/>
  <c r="EO6" i="86" s="1"/>
  <c r="DV6" i="86"/>
  <c r="DU6" i="86"/>
  <c r="DQ6" i="86"/>
  <c r="DK6" i="86"/>
  <c r="DJ6" i="86"/>
  <c r="DF6" i="86"/>
  <c r="CZ6" i="86"/>
  <c r="CY6" i="86"/>
  <c r="CU6" i="86"/>
  <c r="CO6" i="86"/>
  <c r="CN6" i="86"/>
  <c r="CJ6" i="86"/>
  <c r="CL6" i="86" s="1"/>
  <c r="CD6" i="86"/>
  <c r="CC6" i="86"/>
  <c r="BY6" i="86"/>
  <c r="BZ6" i="86" s="1"/>
  <c r="BS6" i="86"/>
  <c r="BR6" i="86"/>
  <c r="BN6" i="86"/>
  <c r="BP6" i="86" s="1"/>
  <c r="BH6" i="86"/>
  <c r="BG6" i="86"/>
  <c r="BC6" i="86"/>
  <c r="BE6" i="86" s="1"/>
  <c r="AW6" i="86"/>
  <c r="AV6" i="86"/>
  <c r="AR6" i="86"/>
  <c r="AT6" i="86" s="1"/>
  <c r="AL6" i="86"/>
  <c r="AK6" i="86"/>
  <c r="AG6" i="86"/>
  <c r="AA6" i="86"/>
  <c r="Z6" i="86"/>
  <c r="V6" i="86"/>
  <c r="P6" i="86"/>
  <c r="O6" i="86"/>
  <c r="K6" i="86"/>
  <c r="M6" i="86" s="1"/>
  <c r="PR20" i="86"/>
  <c r="PP20" i="86"/>
  <c r="PO20" i="86"/>
  <c r="PM20" i="86"/>
  <c r="PL20" i="86"/>
  <c r="PJ20" i="86"/>
  <c r="PI20" i="86"/>
  <c r="PG20" i="86"/>
  <c r="PF20" i="86"/>
  <c r="PD20" i="86"/>
  <c r="PC20" i="86"/>
  <c r="PA20" i="86"/>
  <c r="OZ20" i="86"/>
  <c r="OX20" i="86"/>
  <c r="OW20" i="86"/>
  <c r="OU20" i="86"/>
  <c r="OT20" i="86"/>
  <c r="OR20" i="86"/>
  <c r="OQ20" i="86"/>
  <c r="OO20" i="86"/>
  <c r="OB20" i="86"/>
  <c r="OA20" i="86"/>
  <c r="NW20" i="86"/>
  <c r="NY20" i="86" s="1"/>
  <c r="NQ20" i="86"/>
  <c r="NP20" i="86"/>
  <c r="NL20" i="86"/>
  <c r="NF20" i="86"/>
  <c r="NE20" i="86"/>
  <c r="NA20" i="86"/>
  <c r="NC20" i="86" s="1"/>
  <c r="MU20" i="86"/>
  <c r="MT20" i="86"/>
  <c r="MP20" i="86"/>
  <c r="MQ20" i="86" s="1"/>
  <c r="MJ20" i="86"/>
  <c r="MI20" i="86"/>
  <c r="ME20" i="86"/>
  <c r="MF20" i="86" s="1"/>
  <c r="LY20" i="86"/>
  <c r="LX20" i="86"/>
  <c r="LT20" i="86"/>
  <c r="LN20" i="86"/>
  <c r="LM20" i="86"/>
  <c r="LI20" i="86"/>
  <c r="LC20" i="86"/>
  <c r="LB20" i="86"/>
  <c r="KX20" i="86"/>
  <c r="KY20" i="86" s="1"/>
  <c r="KR20" i="86"/>
  <c r="KQ20" i="86"/>
  <c r="KM20" i="86"/>
  <c r="KG20" i="86"/>
  <c r="KF20" i="86"/>
  <c r="KB20" i="86"/>
  <c r="KC20" i="86" s="1"/>
  <c r="JV20" i="86"/>
  <c r="JU20" i="86"/>
  <c r="JQ20" i="86"/>
  <c r="IY20" i="86"/>
  <c r="IX20" i="86"/>
  <c r="IT20" i="86"/>
  <c r="IN20" i="86"/>
  <c r="IM20" i="86"/>
  <c r="II20" i="86"/>
  <c r="IK20" i="86" s="1"/>
  <c r="IC20" i="86"/>
  <c r="IB20" i="86"/>
  <c r="HX20" i="86"/>
  <c r="HY20" i="86" s="1"/>
  <c r="HR20" i="86"/>
  <c r="HQ20" i="86"/>
  <c r="HM20" i="86"/>
  <c r="HN20" i="86" s="1"/>
  <c r="HG20" i="86"/>
  <c r="HF20" i="86"/>
  <c r="HB20" i="86"/>
  <c r="HD20" i="86" s="1"/>
  <c r="GV20" i="86"/>
  <c r="GU20" i="86"/>
  <c r="GQ20" i="86"/>
  <c r="GS20" i="86" s="1"/>
  <c r="GK20" i="86"/>
  <c r="GJ20" i="86"/>
  <c r="GF20" i="86"/>
  <c r="FZ20" i="86"/>
  <c r="FY20" i="86"/>
  <c r="FU20" i="86"/>
  <c r="FO20" i="86"/>
  <c r="FN20" i="86"/>
  <c r="FJ20" i="86"/>
  <c r="FD20" i="86"/>
  <c r="FC20" i="86"/>
  <c r="EY20" i="86"/>
  <c r="ES20" i="86"/>
  <c r="ER20" i="86"/>
  <c r="EN20" i="86"/>
  <c r="DV20" i="86"/>
  <c r="DU20" i="86"/>
  <c r="DQ20" i="86"/>
  <c r="DK20" i="86"/>
  <c r="DJ20" i="86"/>
  <c r="DF20" i="86"/>
  <c r="DG20" i="86" s="1"/>
  <c r="CZ20" i="86"/>
  <c r="CY20" i="86"/>
  <c r="CU20" i="86"/>
  <c r="CO20" i="86"/>
  <c r="CN20" i="86"/>
  <c r="CJ20" i="86"/>
  <c r="CL20" i="86" s="1"/>
  <c r="CD20" i="86"/>
  <c r="CC20" i="86"/>
  <c r="BY20" i="86"/>
  <c r="BS20" i="86"/>
  <c r="BR20" i="86"/>
  <c r="BN20" i="86"/>
  <c r="BH20" i="86"/>
  <c r="BG20" i="86"/>
  <c r="BC20" i="86"/>
  <c r="AW20" i="86"/>
  <c r="AV20" i="86"/>
  <c r="AR20" i="86"/>
  <c r="AL20" i="86"/>
  <c r="AK20" i="86"/>
  <c r="AG20" i="86"/>
  <c r="AA20" i="86"/>
  <c r="Z20" i="86"/>
  <c r="V20" i="86"/>
  <c r="P20" i="86"/>
  <c r="O20" i="86"/>
  <c r="K20" i="86"/>
  <c r="M20" i="86" s="1"/>
  <c r="PR19" i="86"/>
  <c r="PP19" i="86"/>
  <c r="PO19" i="86"/>
  <c r="PM19" i="86"/>
  <c r="PL19" i="86"/>
  <c r="PJ19" i="86"/>
  <c r="PI19" i="86"/>
  <c r="PG19" i="86"/>
  <c r="PF19" i="86"/>
  <c r="PD19" i="86"/>
  <c r="PC19" i="86"/>
  <c r="PA19" i="86"/>
  <c r="OZ19" i="86"/>
  <c r="OX19" i="86"/>
  <c r="OW19" i="86"/>
  <c r="OU19" i="86"/>
  <c r="OT19" i="86"/>
  <c r="OR19" i="86"/>
  <c r="OQ19" i="86"/>
  <c r="OO19" i="86"/>
  <c r="OB19" i="86"/>
  <c r="OA19" i="86"/>
  <c r="NW19" i="86"/>
  <c r="NQ19" i="86"/>
  <c r="NP19" i="86"/>
  <c r="NL19" i="86"/>
  <c r="NN19" i="86" s="1"/>
  <c r="NF19" i="86"/>
  <c r="NE19" i="86"/>
  <c r="NA19" i="86"/>
  <c r="NB19" i="86" s="1"/>
  <c r="MU19" i="86"/>
  <c r="MT19" i="86"/>
  <c r="MP19" i="86"/>
  <c r="MJ19" i="86"/>
  <c r="MI19" i="86"/>
  <c r="ME19" i="86"/>
  <c r="LY19" i="86"/>
  <c r="LX19" i="86"/>
  <c r="LT19" i="86"/>
  <c r="LV19" i="86" s="1"/>
  <c r="LN19" i="86"/>
  <c r="LM19" i="86"/>
  <c r="LI19" i="86"/>
  <c r="LC19" i="86"/>
  <c r="LB19" i="86"/>
  <c r="KX19" i="86"/>
  <c r="KZ19" i="86" s="1"/>
  <c r="KR19" i="86"/>
  <c r="KQ19" i="86"/>
  <c r="KM19" i="86"/>
  <c r="KN19" i="86" s="1"/>
  <c r="KG19" i="86"/>
  <c r="KF19" i="86"/>
  <c r="KB19" i="86"/>
  <c r="JV19" i="86"/>
  <c r="JU19" i="86"/>
  <c r="JQ19" i="86"/>
  <c r="JS19" i="86" s="1"/>
  <c r="IY19" i="86"/>
  <c r="IX19" i="86"/>
  <c r="IT19" i="86"/>
  <c r="IN19" i="86"/>
  <c r="IM19" i="86"/>
  <c r="II19" i="86"/>
  <c r="IC19" i="86"/>
  <c r="IB19" i="86"/>
  <c r="HX19" i="86"/>
  <c r="HY19" i="86" s="1"/>
  <c r="HR19" i="86"/>
  <c r="HQ19" i="86"/>
  <c r="HM19" i="86"/>
  <c r="HG19" i="86"/>
  <c r="HF19" i="86"/>
  <c r="HB19" i="86"/>
  <c r="HD19" i="86" s="1"/>
  <c r="GV19" i="86"/>
  <c r="GU19" i="86"/>
  <c r="GQ19" i="86"/>
  <c r="GS19" i="86" s="1"/>
  <c r="GK19" i="86"/>
  <c r="GJ19" i="86"/>
  <c r="GF19" i="86"/>
  <c r="FZ19" i="86"/>
  <c r="FY19" i="86"/>
  <c r="FU19" i="86"/>
  <c r="FW19" i="86" s="1"/>
  <c r="FO19" i="86"/>
  <c r="FN19" i="86"/>
  <c r="FJ19" i="86"/>
  <c r="FD19" i="86"/>
  <c r="FC19" i="86"/>
  <c r="EY19" i="86"/>
  <c r="FA19" i="86" s="1"/>
  <c r="ES19" i="86"/>
  <c r="ER19" i="86"/>
  <c r="EN19" i="86"/>
  <c r="DV19" i="86"/>
  <c r="DU19" i="86"/>
  <c r="DQ19" i="86"/>
  <c r="DK19" i="86"/>
  <c r="DJ19" i="86"/>
  <c r="DF19" i="86"/>
  <c r="DH19" i="86" s="1"/>
  <c r="CZ19" i="86"/>
  <c r="CY19" i="86"/>
  <c r="CU19" i="86"/>
  <c r="CV19" i="86" s="1"/>
  <c r="CO19" i="86"/>
  <c r="CN19" i="86"/>
  <c r="CJ19" i="86"/>
  <c r="CK19" i="86" s="1"/>
  <c r="CD19" i="86"/>
  <c r="CC19" i="86"/>
  <c r="BY19" i="86"/>
  <c r="BS19" i="86"/>
  <c r="BR19" i="86"/>
  <c r="BN19" i="86"/>
  <c r="BO19" i="86" s="1"/>
  <c r="BH19" i="86"/>
  <c r="BG19" i="86"/>
  <c r="BC19" i="86"/>
  <c r="AW19" i="86"/>
  <c r="AV19" i="86"/>
  <c r="AR19" i="86"/>
  <c r="AL19" i="86"/>
  <c r="AK19" i="86"/>
  <c r="AG19" i="86"/>
  <c r="AH19" i="86" s="1"/>
  <c r="AA19" i="86"/>
  <c r="Z19" i="86"/>
  <c r="V19" i="86"/>
  <c r="W19" i="86" s="1"/>
  <c r="P19" i="86"/>
  <c r="O19" i="86"/>
  <c r="K19" i="86"/>
  <c r="PR18" i="86"/>
  <c r="PP18" i="86"/>
  <c r="PO18" i="86"/>
  <c r="PM18" i="86"/>
  <c r="PL18" i="86"/>
  <c r="PJ18" i="86"/>
  <c r="PI18" i="86"/>
  <c r="PG18" i="86"/>
  <c r="PF18" i="86"/>
  <c r="PD18" i="86"/>
  <c r="PC18" i="86"/>
  <c r="PA18" i="86"/>
  <c r="OZ18" i="86"/>
  <c r="OX18" i="86"/>
  <c r="OW18" i="86"/>
  <c r="OU18" i="86"/>
  <c r="OT18" i="86"/>
  <c r="OR18" i="86"/>
  <c r="OQ18" i="86"/>
  <c r="OO18" i="86"/>
  <c r="OB18" i="86"/>
  <c r="OA18" i="86"/>
  <c r="NW18" i="86"/>
  <c r="NQ18" i="86"/>
  <c r="NP18" i="86"/>
  <c r="NL18" i="86"/>
  <c r="NN18" i="86" s="1"/>
  <c r="NF18" i="86"/>
  <c r="NE18" i="86"/>
  <c r="NA18" i="86"/>
  <c r="NB18" i="86" s="1"/>
  <c r="MU18" i="86"/>
  <c r="MT18" i="86"/>
  <c r="MP18" i="86"/>
  <c r="MQ18" i="86" s="1"/>
  <c r="MJ18" i="86"/>
  <c r="MI18" i="86"/>
  <c r="ME18" i="86"/>
  <c r="MF18" i="86" s="1"/>
  <c r="LY18" i="86"/>
  <c r="LX18" i="86"/>
  <c r="LT18" i="86"/>
  <c r="LV18" i="86" s="1"/>
  <c r="LN18" i="86"/>
  <c r="LM18" i="86"/>
  <c r="LI18" i="86"/>
  <c r="LC18" i="86"/>
  <c r="LB18" i="86"/>
  <c r="KX18" i="86"/>
  <c r="KR18" i="86"/>
  <c r="KQ18" i="86"/>
  <c r="KM18" i="86"/>
  <c r="KN18" i="86" s="1"/>
  <c r="KG18" i="86"/>
  <c r="KF18" i="86"/>
  <c r="KB18" i="86"/>
  <c r="JV18" i="86"/>
  <c r="JU18" i="86"/>
  <c r="JQ18" i="86"/>
  <c r="JR18" i="86" s="1"/>
  <c r="IY18" i="86"/>
  <c r="IX18" i="86"/>
  <c r="IT18" i="86"/>
  <c r="IN18" i="86"/>
  <c r="IM18" i="86"/>
  <c r="II18" i="86"/>
  <c r="IK18" i="86" s="1"/>
  <c r="IC18" i="86"/>
  <c r="IB18" i="86"/>
  <c r="HX18" i="86"/>
  <c r="HR18" i="86"/>
  <c r="HQ18" i="86"/>
  <c r="HM18" i="86"/>
  <c r="HN18" i="86" s="1"/>
  <c r="HG18" i="86"/>
  <c r="HF18" i="86"/>
  <c r="HB18" i="86"/>
  <c r="HD18" i="86" s="1"/>
  <c r="GV18" i="86"/>
  <c r="GU18" i="86"/>
  <c r="GQ18" i="86"/>
  <c r="GS18" i="86" s="1"/>
  <c r="GK18" i="86"/>
  <c r="GJ18" i="86"/>
  <c r="GF18" i="86"/>
  <c r="FZ18" i="86"/>
  <c r="FY18" i="86"/>
  <c r="FU18" i="86"/>
  <c r="FO18" i="86"/>
  <c r="FN18" i="86"/>
  <c r="FJ18" i="86"/>
  <c r="FD18" i="86"/>
  <c r="FC18" i="86"/>
  <c r="EY18" i="86"/>
  <c r="EZ18" i="86" s="1"/>
  <c r="ES18" i="86"/>
  <c r="ER18" i="86"/>
  <c r="EN18" i="86"/>
  <c r="DV18" i="86"/>
  <c r="DU18" i="86"/>
  <c r="DQ18" i="86"/>
  <c r="DK18" i="86"/>
  <c r="DJ18" i="86"/>
  <c r="DF18" i="86"/>
  <c r="DH18" i="86" s="1"/>
  <c r="CZ18" i="86"/>
  <c r="CY18" i="86"/>
  <c r="CU18" i="86"/>
  <c r="CV18" i="86" s="1"/>
  <c r="CO18" i="86"/>
  <c r="CN18" i="86"/>
  <c r="CJ18" i="86"/>
  <c r="CL18" i="86" s="1"/>
  <c r="CD18" i="86"/>
  <c r="CC18" i="86"/>
  <c r="BY18" i="86"/>
  <c r="BS18" i="86"/>
  <c r="BR18" i="86"/>
  <c r="BN18" i="86"/>
  <c r="BO18" i="86" s="1"/>
  <c r="BH18" i="86"/>
  <c r="BG18" i="86"/>
  <c r="BC18" i="86"/>
  <c r="AW18" i="86"/>
  <c r="AV18" i="86"/>
  <c r="AR18" i="86"/>
  <c r="AL18" i="86"/>
  <c r="AK18" i="86"/>
  <c r="AG18" i="86"/>
  <c r="AH18" i="86" s="1"/>
  <c r="AA18" i="86"/>
  <c r="Z18" i="86"/>
  <c r="V18" i="86"/>
  <c r="X18" i="86" s="1"/>
  <c r="P18" i="86"/>
  <c r="O18" i="86"/>
  <c r="K18" i="86"/>
  <c r="M18" i="86" s="1"/>
  <c r="PR17" i="86"/>
  <c r="PP17" i="86"/>
  <c r="PO17" i="86"/>
  <c r="PM17" i="86"/>
  <c r="PL17" i="86"/>
  <c r="PJ17" i="86"/>
  <c r="PI17" i="86"/>
  <c r="PG17" i="86"/>
  <c r="PF17" i="86"/>
  <c r="PD17" i="86"/>
  <c r="PC17" i="86"/>
  <c r="PA17" i="86"/>
  <c r="OZ17" i="86"/>
  <c r="OX17" i="86"/>
  <c r="OW17" i="86"/>
  <c r="OU17" i="86"/>
  <c r="OT17" i="86"/>
  <c r="OR17" i="86"/>
  <c r="OQ17" i="86"/>
  <c r="OO17" i="86"/>
  <c r="OB17" i="86"/>
  <c r="OA17" i="86"/>
  <c r="NW17" i="86"/>
  <c r="NQ17" i="86"/>
  <c r="NP17" i="86"/>
  <c r="NL17" i="86"/>
  <c r="NM17" i="86" s="1"/>
  <c r="NF17" i="86"/>
  <c r="NE17" i="86"/>
  <c r="NA17" i="86"/>
  <c r="NB17" i="86" s="1"/>
  <c r="MU17" i="86"/>
  <c r="MT17" i="86"/>
  <c r="MP17" i="86"/>
  <c r="MR17" i="86" s="1"/>
  <c r="MJ17" i="86"/>
  <c r="MI17" i="86"/>
  <c r="ME17" i="86"/>
  <c r="MG17" i="86" s="1"/>
  <c r="LY17" i="86"/>
  <c r="LX17" i="86"/>
  <c r="LT17" i="86"/>
  <c r="LV17" i="86" s="1"/>
  <c r="LN17" i="86"/>
  <c r="LM17" i="86"/>
  <c r="LI17" i="86"/>
  <c r="LC17" i="86"/>
  <c r="LB17" i="86"/>
  <c r="KX17" i="86"/>
  <c r="KZ17" i="86" s="1"/>
  <c r="KR17" i="86"/>
  <c r="KQ17" i="86"/>
  <c r="KM17" i="86"/>
  <c r="KG17" i="86"/>
  <c r="KF17" i="86"/>
  <c r="KB17" i="86"/>
  <c r="JV17" i="86"/>
  <c r="JU17" i="86"/>
  <c r="JQ17" i="86"/>
  <c r="JS17" i="86" s="1"/>
  <c r="IY17" i="86"/>
  <c r="IX17" i="86"/>
  <c r="IT17" i="86"/>
  <c r="IN17" i="86"/>
  <c r="IM17" i="86"/>
  <c r="II17" i="86"/>
  <c r="IC17" i="86"/>
  <c r="IB17" i="86"/>
  <c r="HX17" i="86"/>
  <c r="HY17" i="86" s="1"/>
  <c r="HR17" i="86"/>
  <c r="HQ17" i="86"/>
  <c r="HM17" i="86"/>
  <c r="HN17" i="86" s="1"/>
  <c r="HG17" i="86"/>
  <c r="HF17" i="86"/>
  <c r="HB17" i="86"/>
  <c r="HD17" i="86" s="1"/>
  <c r="GV17" i="86"/>
  <c r="GU17" i="86"/>
  <c r="GQ17" i="86"/>
  <c r="GS17" i="86" s="1"/>
  <c r="GK17" i="86"/>
  <c r="GJ17" i="86"/>
  <c r="GF17" i="86"/>
  <c r="FZ17" i="86"/>
  <c r="FY17" i="86"/>
  <c r="FU17" i="86"/>
  <c r="FV17" i="86" s="1"/>
  <c r="FO17" i="86"/>
  <c r="FN17" i="86"/>
  <c r="FJ17" i="86"/>
  <c r="FD17" i="86"/>
  <c r="FC17" i="86"/>
  <c r="EY17" i="86"/>
  <c r="FA17" i="86" s="1"/>
  <c r="ES17" i="86"/>
  <c r="ER17" i="86"/>
  <c r="EN17" i="86"/>
  <c r="DV17" i="86"/>
  <c r="DU17" i="86"/>
  <c r="DQ17" i="86"/>
  <c r="DK17" i="86"/>
  <c r="DJ17" i="86"/>
  <c r="DF17" i="86"/>
  <c r="DH17" i="86" s="1"/>
  <c r="CZ17" i="86"/>
  <c r="CY17" i="86"/>
  <c r="CU17" i="86"/>
  <c r="CO17" i="86"/>
  <c r="CN17" i="86"/>
  <c r="CJ17" i="86"/>
  <c r="CK17" i="86" s="1"/>
  <c r="CD17" i="86"/>
  <c r="CC17" i="86"/>
  <c r="BY17" i="86"/>
  <c r="BZ17" i="86" s="1"/>
  <c r="BS17" i="86"/>
  <c r="BR17" i="86"/>
  <c r="BN17" i="86"/>
  <c r="BH17" i="86"/>
  <c r="BG17" i="86"/>
  <c r="BC17" i="86"/>
  <c r="AW17" i="86"/>
  <c r="AV17" i="86"/>
  <c r="AR17" i="86"/>
  <c r="AT17" i="86" s="1"/>
  <c r="AL17" i="86"/>
  <c r="AK17" i="86"/>
  <c r="AG17" i="86"/>
  <c r="AH17" i="86" s="1"/>
  <c r="AA17" i="86"/>
  <c r="Z17" i="86"/>
  <c r="V17" i="86"/>
  <c r="P17" i="86"/>
  <c r="O17" i="86"/>
  <c r="K17" i="86"/>
  <c r="L17" i="86" s="1"/>
  <c r="PR16" i="86"/>
  <c r="PP16" i="86"/>
  <c r="PO16" i="86"/>
  <c r="PM16" i="86"/>
  <c r="PL16" i="86"/>
  <c r="PJ16" i="86"/>
  <c r="PI16" i="86"/>
  <c r="PG16" i="86"/>
  <c r="PF16" i="86"/>
  <c r="PD16" i="86"/>
  <c r="PC16" i="86"/>
  <c r="PA16" i="86"/>
  <c r="OZ16" i="86"/>
  <c r="OX16" i="86"/>
  <c r="OW16" i="86"/>
  <c r="OU16" i="86"/>
  <c r="OT16" i="86"/>
  <c r="OR16" i="86"/>
  <c r="OQ16" i="86"/>
  <c r="OO16" i="86"/>
  <c r="OB16" i="86"/>
  <c r="OA16" i="86"/>
  <c r="NW16" i="86"/>
  <c r="NQ16" i="86"/>
  <c r="NP16" i="86"/>
  <c r="NL16" i="86"/>
  <c r="NN16" i="86" s="1"/>
  <c r="NF16" i="86"/>
  <c r="NE16" i="86"/>
  <c r="NA16" i="86"/>
  <c r="NB16" i="86" s="1"/>
  <c r="MU16" i="86"/>
  <c r="MT16" i="86"/>
  <c r="MP16" i="86"/>
  <c r="MJ16" i="86"/>
  <c r="MI16" i="86"/>
  <c r="ME16" i="86"/>
  <c r="LY16" i="86"/>
  <c r="LX16" i="86"/>
  <c r="LT16" i="86"/>
  <c r="LV16" i="86" s="1"/>
  <c r="LN16" i="86"/>
  <c r="LM16" i="86"/>
  <c r="LI16" i="86"/>
  <c r="LC16" i="86"/>
  <c r="LB16" i="86"/>
  <c r="KX16" i="86"/>
  <c r="KZ16" i="86" s="1"/>
  <c r="KR16" i="86"/>
  <c r="KQ16" i="86"/>
  <c r="KM16" i="86"/>
  <c r="KG16" i="86"/>
  <c r="KF16" i="86"/>
  <c r="KB16" i="86"/>
  <c r="JV16" i="86"/>
  <c r="JU16" i="86"/>
  <c r="JQ16" i="86"/>
  <c r="JR16" i="86" s="1"/>
  <c r="IY16" i="86"/>
  <c r="IX16" i="86"/>
  <c r="IT16" i="86"/>
  <c r="IN16" i="86"/>
  <c r="IM16" i="86"/>
  <c r="II16" i="86"/>
  <c r="IK16" i="86" s="1"/>
  <c r="IC16" i="86"/>
  <c r="IB16" i="86"/>
  <c r="HX16" i="86"/>
  <c r="HY16" i="86" s="1"/>
  <c r="HR16" i="86"/>
  <c r="HQ16" i="86"/>
  <c r="HM16" i="86"/>
  <c r="HO16" i="86" s="1"/>
  <c r="HG16" i="86"/>
  <c r="HF16" i="86"/>
  <c r="HB16" i="86"/>
  <c r="GV16" i="86"/>
  <c r="GU16" i="86"/>
  <c r="GQ16" i="86"/>
  <c r="GS16" i="86" s="1"/>
  <c r="GK16" i="86"/>
  <c r="GJ16" i="86"/>
  <c r="GF16" i="86"/>
  <c r="FZ16" i="86"/>
  <c r="FY16" i="86"/>
  <c r="FU16" i="86"/>
  <c r="FW16" i="86" s="1"/>
  <c r="FO16" i="86"/>
  <c r="FN16" i="86"/>
  <c r="FJ16" i="86"/>
  <c r="FK16" i="86" s="1"/>
  <c r="FD16" i="86"/>
  <c r="FC16" i="86"/>
  <c r="EY16" i="86"/>
  <c r="ES16" i="86"/>
  <c r="ER16" i="86"/>
  <c r="EN16" i="86"/>
  <c r="DV16" i="86"/>
  <c r="DU16" i="86"/>
  <c r="DQ16" i="86"/>
  <c r="DK16" i="86"/>
  <c r="DJ16" i="86"/>
  <c r="DF16" i="86"/>
  <c r="DH16" i="86" s="1"/>
  <c r="CZ16" i="86"/>
  <c r="CY16" i="86"/>
  <c r="CU16" i="86"/>
  <c r="CO16" i="86"/>
  <c r="CN16" i="86"/>
  <c r="CJ16" i="86"/>
  <c r="CK16" i="86" s="1"/>
  <c r="CD16" i="86"/>
  <c r="CC16" i="86"/>
  <c r="BY16" i="86"/>
  <c r="BZ16" i="86" s="1"/>
  <c r="BS16" i="86"/>
  <c r="BR16" i="86"/>
  <c r="BN16" i="86"/>
  <c r="BH16" i="86"/>
  <c r="BG16" i="86"/>
  <c r="BC16" i="86"/>
  <c r="AW16" i="86"/>
  <c r="AV16" i="86"/>
  <c r="AR16" i="86"/>
  <c r="AT16" i="86" s="1"/>
  <c r="AL16" i="86"/>
  <c r="AK16" i="86"/>
  <c r="AG16" i="86"/>
  <c r="AA16" i="86"/>
  <c r="Z16" i="86"/>
  <c r="V16" i="86"/>
  <c r="W16" i="86" s="1"/>
  <c r="P16" i="86"/>
  <c r="O16" i="86"/>
  <c r="K16" i="86"/>
  <c r="M16" i="86" s="1"/>
  <c r="PR15" i="86"/>
  <c r="PP15" i="86"/>
  <c r="PO15" i="86"/>
  <c r="PM15" i="86"/>
  <c r="PL15" i="86"/>
  <c r="PJ15" i="86"/>
  <c r="PI15" i="86"/>
  <c r="PG15" i="86"/>
  <c r="PF15" i="86"/>
  <c r="PD15" i="86"/>
  <c r="PC15" i="86"/>
  <c r="PA15" i="86"/>
  <c r="OZ15" i="86"/>
  <c r="OX15" i="86"/>
  <c r="OW15" i="86"/>
  <c r="OU15" i="86"/>
  <c r="OT15" i="86"/>
  <c r="OR15" i="86"/>
  <c r="OQ15" i="86"/>
  <c r="OO15" i="86"/>
  <c r="OB15" i="86"/>
  <c r="OA15" i="86"/>
  <c r="NW15" i="86"/>
  <c r="NQ15" i="86"/>
  <c r="NP15" i="86"/>
  <c r="NL15" i="86"/>
  <c r="NM15" i="86" s="1"/>
  <c r="NF15" i="86"/>
  <c r="NE15" i="86"/>
  <c r="NA15" i="86"/>
  <c r="NB15" i="86" s="1"/>
  <c r="MU15" i="86"/>
  <c r="MT15" i="86"/>
  <c r="MP15" i="86"/>
  <c r="MJ15" i="86"/>
  <c r="MI15" i="86"/>
  <c r="ME15" i="86"/>
  <c r="MG15" i="86" s="1"/>
  <c r="LY15" i="86"/>
  <c r="LX15" i="86"/>
  <c r="LT15" i="86"/>
  <c r="LN15" i="86"/>
  <c r="LM15" i="86"/>
  <c r="LI15" i="86"/>
  <c r="LJ15" i="86" s="1"/>
  <c r="LC15" i="86"/>
  <c r="LB15" i="86"/>
  <c r="KX15" i="86"/>
  <c r="KR15" i="86"/>
  <c r="KQ15" i="86"/>
  <c r="KM15" i="86"/>
  <c r="KN15" i="86" s="1"/>
  <c r="KG15" i="86"/>
  <c r="KF15" i="86"/>
  <c r="KB15" i="86"/>
  <c r="KD15" i="86" s="1"/>
  <c r="JV15" i="86"/>
  <c r="JU15" i="86"/>
  <c r="JQ15" i="86"/>
  <c r="JS15" i="86" s="1"/>
  <c r="IY15" i="86"/>
  <c r="IX15" i="86"/>
  <c r="IT15" i="86"/>
  <c r="IU15" i="86" s="1"/>
  <c r="IN15" i="86"/>
  <c r="IM15" i="86"/>
  <c r="II15" i="86"/>
  <c r="IJ15" i="86" s="1"/>
  <c r="IC15" i="86"/>
  <c r="IB15" i="86"/>
  <c r="HX15" i="86"/>
  <c r="HY15" i="86" s="1"/>
  <c r="HR15" i="86"/>
  <c r="HQ15" i="86"/>
  <c r="HM15" i="86"/>
  <c r="HO15" i="86" s="1"/>
  <c r="HG15" i="86"/>
  <c r="HF15" i="86"/>
  <c r="HB15" i="86"/>
  <c r="GV15" i="86"/>
  <c r="GU15" i="86"/>
  <c r="GQ15" i="86"/>
  <c r="GK15" i="86"/>
  <c r="GJ15" i="86"/>
  <c r="GF15" i="86"/>
  <c r="GG15" i="86" s="1"/>
  <c r="FZ15" i="86"/>
  <c r="FY15" i="86"/>
  <c r="FU15" i="86"/>
  <c r="FW15" i="86" s="1"/>
  <c r="FO15" i="86"/>
  <c r="FN15" i="86"/>
  <c r="FJ15" i="86"/>
  <c r="FD15" i="86"/>
  <c r="FC15" i="86"/>
  <c r="EY15" i="86"/>
  <c r="FA15" i="86" s="1"/>
  <c r="ES15" i="86"/>
  <c r="ER15" i="86"/>
  <c r="EN15" i="86"/>
  <c r="DV15" i="86"/>
  <c r="DU15" i="86"/>
  <c r="DQ15" i="86"/>
  <c r="PT15" i="86" s="1"/>
  <c r="DK15" i="86"/>
  <c r="DJ15" i="86"/>
  <c r="DF15" i="86"/>
  <c r="CZ15" i="86"/>
  <c r="CY15" i="86"/>
  <c r="CU15" i="86"/>
  <c r="CO15" i="86"/>
  <c r="CN15" i="86"/>
  <c r="CJ15" i="86"/>
  <c r="CL15" i="86" s="1"/>
  <c r="CD15" i="86"/>
  <c r="CC15" i="86"/>
  <c r="BY15" i="86"/>
  <c r="BZ15" i="86" s="1"/>
  <c r="BS15" i="86"/>
  <c r="BR15" i="86"/>
  <c r="BN15" i="86"/>
  <c r="BH15" i="86"/>
  <c r="BG15" i="86"/>
  <c r="BC15" i="86"/>
  <c r="AW15" i="86"/>
  <c r="AV15" i="86"/>
  <c r="AR15" i="86"/>
  <c r="AT15" i="86" s="1"/>
  <c r="AL15" i="86"/>
  <c r="AK15" i="86"/>
  <c r="AG15" i="86"/>
  <c r="AH15" i="86" s="1"/>
  <c r="AA15" i="86"/>
  <c r="Z15" i="86"/>
  <c r="V15" i="86"/>
  <c r="P15" i="86"/>
  <c r="O15" i="86"/>
  <c r="K15" i="86"/>
  <c r="M15" i="86" s="1"/>
  <c r="PR25" i="86"/>
  <c r="PP25" i="86"/>
  <c r="PO25" i="86"/>
  <c r="PM25" i="86"/>
  <c r="PL25" i="86"/>
  <c r="PJ25" i="86"/>
  <c r="PI25" i="86"/>
  <c r="PG25" i="86"/>
  <c r="PF25" i="86"/>
  <c r="PD25" i="86"/>
  <c r="PC25" i="86"/>
  <c r="PA25" i="86"/>
  <c r="OZ25" i="86"/>
  <c r="OX25" i="86"/>
  <c r="OW25" i="86"/>
  <c r="OU25" i="86"/>
  <c r="OT25" i="86"/>
  <c r="OR25" i="86"/>
  <c r="OQ25" i="86"/>
  <c r="OO25" i="86"/>
  <c r="OB25" i="86"/>
  <c r="OA25" i="86"/>
  <c r="NW25" i="86"/>
  <c r="NX25" i="86" s="1"/>
  <c r="NQ25" i="86"/>
  <c r="NP25" i="86"/>
  <c r="NL25" i="86"/>
  <c r="NN25" i="86" s="1"/>
  <c r="NF25" i="86"/>
  <c r="NE25" i="86"/>
  <c r="NA25" i="86"/>
  <c r="NB25" i="86" s="1"/>
  <c r="MU25" i="86"/>
  <c r="MT25" i="86"/>
  <c r="MP25" i="86"/>
  <c r="MR25" i="86" s="1"/>
  <c r="MJ25" i="86"/>
  <c r="MI25" i="86"/>
  <c r="ME25" i="86"/>
  <c r="MF25" i="86" s="1"/>
  <c r="LY25" i="86"/>
  <c r="LX25" i="86"/>
  <c r="LT25" i="86"/>
  <c r="LV25" i="86" s="1"/>
  <c r="LN25" i="86"/>
  <c r="LM25" i="86"/>
  <c r="LI25" i="86"/>
  <c r="LJ25" i="86" s="1"/>
  <c r="LC25" i="86"/>
  <c r="LB25" i="86"/>
  <c r="KX25" i="86"/>
  <c r="KR25" i="86"/>
  <c r="KQ25" i="86"/>
  <c r="KM25" i="86"/>
  <c r="KN25" i="86" s="1"/>
  <c r="KG25" i="86"/>
  <c r="KF25" i="86"/>
  <c r="KB25" i="86"/>
  <c r="JV25" i="86"/>
  <c r="JU25" i="86"/>
  <c r="JQ25" i="86"/>
  <c r="JS25" i="86" s="1"/>
  <c r="IY25" i="86"/>
  <c r="IX25" i="86"/>
  <c r="IT25" i="86"/>
  <c r="IU25" i="86" s="1"/>
  <c r="IN25" i="86"/>
  <c r="IM25" i="86"/>
  <c r="II25" i="86"/>
  <c r="IC25" i="86"/>
  <c r="IB25" i="86"/>
  <c r="HX25" i="86"/>
  <c r="HR25" i="86"/>
  <c r="HQ25" i="86"/>
  <c r="HM25" i="86"/>
  <c r="HN25" i="86" s="1"/>
  <c r="HG25" i="86"/>
  <c r="HF25" i="86"/>
  <c r="HB25" i="86"/>
  <c r="HD25" i="86" s="1"/>
  <c r="GV25" i="86"/>
  <c r="GU25" i="86"/>
  <c r="GQ25" i="86"/>
  <c r="GK25" i="86"/>
  <c r="GJ25" i="86"/>
  <c r="GF25" i="86"/>
  <c r="GG25" i="86" s="1"/>
  <c r="FZ25" i="86"/>
  <c r="FY25" i="86"/>
  <c r="FU25" i="86"/>
  <c r="FW25" i="86" s="1"/>
  <c r="FO25" i="86"/>
  <c r="FN25" i="86"/>
  <c r="FJ25" i="86"/>
  <c r="FK25" i="86" s="1"/>
  <c r="FD25" i="86"/>
  <c r="FC25" i="86"/>
  <c r="EY25" i="86"/>
  <c r="ES25" i="86"/>
  <c r="ER25" i="86"/>
  <c r="EN25" i="86"/>
  <c r="EP25" i="86" s="1"/>
  <c r="DV25" i="86"/>
  <c r="DU25" i="86"/>
  <c r="DQ25" i="86"/>
  <c r="DK25" i="86"/>
  <c r="DJ25" i="86"/>
  <c r="DF25" i="86"/>
  <c r="DH25" i="86" s="1"/>
  <c r="CZ25" i="86"/>
  <c r="CY25" i="86"/>
  <c r="CU25" i="86"/>
  <c r="CV25" i="86" s="1"/>
  <c r="CO25" i="86"/>
  <c r="CN25" i="86"/>
  <c r="CJ25" i="86"/>
  <c r="CL25" i="86" s="1"/>
  <c r="CD25" i="86"/>
  <c r="CC25" i="86"/>
  <c r="BY25" i="86"/>
  <c r="CA25" i="86" s="1"/>
  <c r="BS25" i="86"/>
  <c r="BR25" i="86"/>
  <c r="BN25" i="86"/>
  <c r="BP25" i="86" s="1"/>
  <c r="BH25" i="86"/>
  <c r="BG25" i="86"/>
  <c r="BC25" i="86"/>
  <c r="AW25" i="86"/>
  <c r="AV25" i="86"/>
  <c r="AR25" i="86"/>
  <c r="AT25" i="86" s="1"/>
  <c r="AL25" i="86"/>
  <c r="AK25" i="86"/>
  <c r="AG25" i="86"/>
  <c r="AH25" i="86" s="1"/>
  <c r="AA25" i="86"/>
  <c r="Z25" i="86"/>
  <c r="V25" i="86"/>
  <c r="P25" i="86"/>
  <c r="O25" i="86"/>
  <c r="K25" i="86"/>
  <c r="L25" i="86" s="1"/>
  <c r="PR14" i="86"/>
  <c r="PP14" i="86"/>
  <c r="PO14" i="86"/>
  <c r="PM14" i="86"/>
  <c r="PL14" i="86"/>
  <c r="PJ14" i="86"/>
  <c r="PI14" i="86"/>
  <c r="PG14" i="86"/>
  <c r="PF14" i="86"/>
  <c r="PD14" i="86"/>
  <c r="PC14" i="86"/>
  <c r="PA14" i="86"/>
  <c r="OZ14" i="86"/>
  <c r="OX14" i="86"/>
  <c r="OW14" i="86"/>
  <c r="OU14" i="86"/>
  <c r="OT14" i="86"/>
  <c r="OR14" i="86"/>
  <c r="OQ14" i="86"/>
  <c r="OO14" i="86"/>
  <c r="OB14" i="86"/>
  <c r="OA14" i="86"/>
  <c r="NW14" i="86"/>
  <c r="NX14" i="86" s="1"/>
  <c r="NQ14" i="86"/>
  <c r="NP14" i="86"/>
  <c r="NL14" i="86"/>
  <c r="NN14" i="86" s="1"/>
  <c r="NF14" i="86"/>
  <c r="NE14" i="86"/>
  <c r="NA14" i="86"/>
  <c r="MU14" i="86"/>
  <c r="MT14" i="86"/>
  <c r="MP14" i="86"/>
  <c r="MQ14" i="86" s="1"/>
  <c r="MJ14" i="86"/>
  <c r="MI14" i="86"/>
  <c r="ME14" i="86"/>
  <c r="MG14" i="86" s="1"/>
  <c r="LY14" i="86"/>
  <c r="LX14" i="86"/>
  <c r="LT14" i="86"/>
  <c r="LV14" i="86" s="1"/>
  <c r="LN14" i="86"/>
  <c r="LM14" i="86"/>
  <c r="LI14" i="86"/>
  <c r="LC14" i="86"/>
  <c r="LB14" i="86"/>
  <c r="KX14" i="86"/>
  <c r="KZ14" i="86" s="1"/>
  <c r="KR14" i="86"/>
  <c r="KQ14" i="86"/>
  <c r="KM14" i="86"/>
  <c r="KG14" i="86"/>
  <c r="KF14" i="86"/>
  <c r="KB14" i="86"/>
  <c r="JV14" i="86"/>
  <c r="JU14" i="86"/>
  <c r="JQ14" i="86"/>
  <c r="IY14" i="86"/>
  <c r="IX14" i="86"/>
  <c r="IT14" i="86"/>
  <c r="IU14" i="86" s="1"/>
  <c r="IN14" i="86"/>
  <c r="IM14" i="86"/>
  <c r="II14" i="86"/>
  <c r="IK14" i="86" s="1"/>
  <c r="IC14" i="86"/>
  <c r="IB14" i="86"/>
  <c r="HX14" i="86"/>
  <c r="HR14" i="86"/>
  <c r="HQ14" i="86"/>
  <c r="HM14" i="86"/>
  <c r="HO14" i="86" s="1"/>
  <c r="HG14" i="86"/>
  <c r="HF14" i="86"/>
  <c r="HB14" i="86"/>
  <c r="HD14" i="86" s="1"/>
  <c r="GV14" i="86"/>
  <c r="GU14" i="86"/>
  <c r="GQ14" i="86"/>
  <c r="GK14" i="86"/>
  <c r="GJ14" i="86"/>
  <c r="GF14" i="86"/>
  <c r="GG14" i="86" s="1"/>
  <c r="FZ14" i="86"/>
  <c r="FY14" i="86"/>
  <c r="FU14" i="86"/>
  <c r="FO14" i="86"/>
  <c r="FN14" i="86"/>
  <c r="FJ14" i="86"/>
  <c r="FD14" i="86"/>
  <c r="FC14" i="86"/>
  <c r="EY14" i="86"/>
  <c r="EZ14" i="86" s="1"/>
  <c r="ES14" i="86"/>
  <c r="ER14" i="86"/>
  <c r="EN14" i="86"/>
  <c r="EP14" i="86" s="1"/>
  <c r="DV14" i="86"/>
  <c r="DU14" i="86"/>
  <c r="DQ14" i="86"/>
  <c r="DK14" i="86"/>
  <c r="DJ14" i="86"/>
  <c r="DF14" i="86"/>
  <c r="DH14" i="86" s="1"/>
  <c r="CZ14" i="86"/>
  <c r="CY14" i="86"/>
  <c r="CU14" i="86"/>
  <c r="CV14" i="86" s="1"/>
  <c r="CO14" i="86"/>
  <c r="CN14" i="86"/>
  <c r="CJ14" i="86"/>
  <c r="CL14" i="86" s="1"/>
  <c r="CD14" i="86"/>
  <c r="CC14" i="86"/>
  <c r="BY14" i="86"/>
  <c r="BS14" i="86"/>
  <c r="BR14" i="86"/>
  <c r="BN14" i="86"/>
  <c r="BH14" i="86"/>
  <c r="BG14" i="86"/>
  <c r="BC14" i="86"/>
  <c r="AW14" i="86"/>
  <c r="AV14" i="86"/>
  <c r="AR14" i="86"/>
  <c r="AT14" i="86" s="1"/>
  <c r="AL14" i="86"/>
  <c r="AK14" i="86"/>
  <c r="AG14" i="86"/>
  <c r="AA14" i="86"/>
  <c r="Z14" i="86"/>
  <c r="V14" i="86"/>
  <c r="P14" i="86"/>
  <c r="O14" i="86"/>
  <c r="K14" i="86"/>
  <c r="M14" i="86" s="1"/>
  <c r="PR13" i="86"/>
  <c r="PP13" i="86"/>
  <c r="PO13" i="86"/>
  <c r="PM13" i="86"/>
  <c r="PL13" i="86"/>
  <c r="PJ13" i="86"/>
  <c r="PI13" i="86"/>
  <c r="PG13" i="86"/>
  <c r="PF13" i="86"/>
  <c r="PD13" i="86"/>
  <c r="PC13" i="86"/>
  <c r="PA13" i="86"/>
  <c r="OZ13" i="86"/>
  <c r="OX13" i="86"/>
  <c r="OW13" i="86"/>
  <c r="OU13" i="86"/>
  <c r="OT13" i="86"/>
  <c r="OR13" i="86"/>
  <c r="OQ13" i="86"/>
  <c r="OO13" i="86"/>
  <c r="OB13" i="86"/>
  <c r="OA13" i="86"/>
  <c r="NW13" i="86"/>
  <c r="NY13" i="86" s="1"/>
  <c r="NQ13" i="86"/>
  <c r="NP13" i="86"/>
  <c r="NL13" i="86"/>
  <c r="NN13" i="86" s="1"/>
  <c r="NF13" i="86"/>
  <c r="NE13" i="86"/>
  <c r="NA13" i="86"/>
  <c r="NC13" i="86" s="1"/>
  <c r="MU13" i="86"/>
  <c r="MT13" i="86"/>
  <c r="MP13" i="86"/>
  <c r="MJ13" i="86"/>
  <c r="MI13" i="86"/>
  <c r="ME13" i="86"/>
  <c r="MG13" i="86" s="1"/>
  <c r="LY13" i="86"/>
  <c r="LX13" i="86"/>
  <c r="LT13" i="86"/>
  <c r="LU13" i="86" s="1"/>
  <c r="LN13" i="86"/>
  <c r="LM13" i="86"/>
  <c r="LI13" i="86"/>
  <c r="LK13" i="86" s="1"/>
  <c r="LC13" i="86"/>
  <c r="LB13" i="86"/>
  <c r="KX13" i="86"/>
  <c r="KZ13" i="86" s="1"/>
  <c r="KR13" i="86"/>
  <c r="KQ13" i="86"/>
  <c r="KM13" i="86"/>
  <c r="KO13" i="86" s="1"/>
  <c r="KG13" i="86"/>
  <c r="KF13" i="86"/>
  <c r="KB13" i="86"/>
  <c r="JV13" i="86"/>
  <c r="JU13" i="86"/>
  <c r="JQ13" i="86"/>
  <c r="JS13" i="86" s="1"/>
  <c r="IY13" i="86"/>
  <c r="IX13" i="86"/>
  <c r="IT13" i="86"/>
  <c r="IV13" i="86" s="1"/>
  <c r="IN13" i="86"/>
  <c r="IM13" i="86"/>
  <c r="II13" i="86"/>
  <c r="IC13" i="86"/>
  <c r="IB13" i="86"/>
  <c r="HX13" i="86"/>
  <c r="HZ13" i="86" s="1"/>
  <c r="HR13" i="86"/>
  <c r="HQ13" i="86"/>
  <c r="HM13" i="86"/>
  <c r="HG13" i="86"/>
  <c r="HF13" i="86"/>
  <c r="HB13" i="86"/>
  <c r="HD13" i="86" s="1"/>
  <c r="GV13" i="86"/>
  <c r="GU13" i="86"/>
  <c r="GQ13" i="86"/>
  <c r="GS13" i="86" s="1"/>
  <c r="GK13" i="86"/>
  <c r="GJ13" i="86"/>
  <c r="GF13" i="86"/>
  <c r="GG13" i="86" s="1"/>
  <c r="FZ13" i="86"/>
  <c r="FY13" i="86"/>
  <c r="FU13" i="86"/>
  <c r="FW13" i="86" s="1"/>
  <c r="FO13" i="86"/>
  <c r="FN13" i="86"/>
  <c r="FJ13" i="86"/>
  <c r="FL13" i="86" s="1"/>
  <c r="FD13" i="86"/>
  <c r="FC13" i="86"/>
  <c r="EY13" i="86"/>
  <c r="ES13" i="86"/>
  <c r="ER13" i="86"/>
  <c r="EN13" i="86"/>
  <c r="EP13" i="86" s="1"/>
  <c r="DV13" i="86"/>
  <c r="DU13" i="86"/>
  <c r="DQ13" i="86"/>
  <c r="DK13" i="86"/>
  <c r="DJ13" i="86"/>
  <c r="DF13" i="86"/>
  <c r="CZ13" i="86"/>
  <c r="CY13" i="86"/>
  <c r="CU13" i="86"/>
  <c r="CO13" i="86"/>
  <c r="CN13" i="86"/>
  <c r="CJ13" i="86"/>
  <c r="CD13" i="86"/>
  <c r="CC13" i="86"/>
  <c r="BY13" i="86"/>
  <c r="CA13" i="86" s="1"/>
  <c r="BS13" i="86"/>
  <c r="BR13" i="86"/>
  <c r="BN13" i="86"/>
  <c r="BO13" i="86" s="1"/>
  <c r="BH13" i="86"/>
  <c r="BG13" i="86"/>
  <c r="BC13" i="86"/>
  <c r="BD13" i="86" s="1"/>
  <c r="AW13" i="86"/>
  <c r="AV13" i="86"/>
  <c r="AR13" i="86"/>
  <c r="AL13" i="86"/>
  <c r="AK13" i="86"/>
  <c r="AG13" i="86"/>
  <c r="AH13" i="86" s="1"/>
  <c r="AA13" i="86"/>
  <c r="Z13" i="86"/>
  <c r="V13" i="86"/>
  <c r="P13" i="86"/>
  <c r="O13" i="86"/>
  <c r="K13" i="86"/>
  <c r="M13" i="86" s="1"/>
  <c r="PR12" i="86"/>
  <c r="PP12" i="86"/>
  <c r="PO12" i="86"/>
  <c r="PM12" i="86"/>
  <c r="PL12" i="86"/>
  <c r="PJ12" i="86"/>
  <c r="PI12" i="86"/>
  <c r="PG12" i="86"/>
  <c r="PF12" i="86"/>
  <c r="PD12" i="86"/>
  <c r="PC12" i="86"/>
  <c r="PA12" i="86"/>
  <c r="OZ12" i="86"/>
  <c r="OX12" i="86"/>
  <c r="OW12" i="86"/>
  <c r="OU12" i="86"/>
  <c r="OT12" i="86"/>
  <c r="OR12" i="86"/>
  <c r="OQ12" i="86"/>
  <c r="OO12" i="86"/>
  <c r="OB12" i="86"/>
  <c r="OA12" i="86"/>
  <c r="NW12" i="86"/>
  <c r="NY12" i="86" s="1"/>
  <c r="NQ12" i="86"/>
  <c r="NP12" i="86"/>
  <c r="NL12" i="86"/>
  <c r="NN12" i="86" s="1"/>
  <c r="NF12" i="86"/>
  <c r="NE12" i="86"/>
  <c r="NA12" i="86"/>
  <c r="NC12" i="86" s="1"/>
  <c r="MU12" i="86"/>
  <c r="MT12" i="86"/>
  <c r="MP12" i="86"/>
  <c r="MJ12" i="86"/>
  <c r="MI12" i="86"/>
  <c r="ME12" i="86"/>
  <c r="MG12" i="86" s="1"/>
  <c r="LY12" i="86"/>
  <c r="LX12" i="86"/>
  <c r="LT12" i="86"/>
  <c r="LN12" i="86"/>
  <c r="LM12" i="86"/>
  <c r="LI12" i="86"/>
  <c r="LK12" i="86" s="1"/>
  <c r="LC12" i="86"/>
  <c r="LB12" i="86"/>
  <c r="KX12" i="86"/>
  <c r="KZ12" i="86" s="1"/>
  <c r="KR12" i="86"/>
  <c r="KQ12" i="86"/>
  <c r="KM12" i="86"/>
  <c r="KO12" i="86" s="1"/>
  <c r="KG12" i="86"/>
  <c r="KF12" i="86"/>
  <c r="KB12" i="86"/>
  <c r="JV12" i="86"/>
  <c r="JU12" i="86"/>
  <c r="JQ12" i="86"/>
  <c r="JS12" i="86" s="1"/>
  <c r="IY12" i="86"/>
  <c r="IX12" i="86"/>
  <c r="IT12" i="86"/>
  <c r="IV12" i="86" s="1"/>
  <c r="IN12" i="86"/>
  <c r="IM12" i="86"/>
  <c r="II12" i="86"/>
  <c r="IJ12" i="86" s="1"/>
  <c r="IC12" i="86"/>
  <c r="IB12" i="86"/>
  <c r="HX12" i="86"/>
  <c r="HZ12" i="86" s="1"/>
  <c r="HR12" i="86"/>
  <c r="HQ12" i="86"/>
  <c r="HM12" i="86"/>
  <c r="HG12" i="86"/>
  <c r="HF12" i="86"/>
  <c r="HB12" i="86"/>
  <c r="HD12" i="86" s="1"/>
  <c r="GV12" i="86"/>
  <c r="GU12" i="86"/>
  <c r="GQ12" i="86"/>
  <c r="GS12" i="86" s="1"/>
  <c r="GK12" i="86"/>
  <c r="GJ12" i="86"/>
  <c r="GF12" i="86"/>
  <c r="GH12" i="86" s="1"/>
  <c r="FZ12" i="86"/>
  <c r="FY12" i="86"/>
  <c r="FU12" i="86"/>
  <c r="FV12" i="86" s="1"/>
  <c r="FO12" i="86"/>
  <c r="FN12" i="86"/>
  <c r="FJ12" i="86"/>
  <c r="FL12" i="86" s="1"/>
  <c r="FD12" i="86"/>
  <c r="FC12" i="86"/>
  <c r="EY12" i="86"/>
  <c r="ES12" i="86"/>
  <c r="ER12" i="86"/>
  <c r="EN12" i="86"/>
  <c r="EP12" i="86" s="1"/>
  <c r="DV12" i="86"/>
  <c r="DU12" i="86"/>
  <c r="DQ12" i="86"/>
  <c r="DK12" i="86"/>
  <c r="DJ12" i="86"/>
  <c r="DF12" i="86"/>
  <c r="DH12" i="86" s="1"/>
  <c r="CZ12" i="86"/>
  <c r="CY12" i="86"/>
  <c r="CU12" i="86"/>
  <c r="CO12" i="86"/>
  <c r="CN12" i="86"/>
  <c r="CJ12" i="86"/>
  <c r="CD12" i="86"/>
  <c r="CC12" i="86"/>
  <c r="BY12" i="86"/>
  <c r="BS12" i="86"/>
  <c r="BR12" i="86"/>
  <c r="BN12" i="86"/>
  <c r="BO12" i="86" s="1"/>
  <c r="BH12" i="86"/>
  <c r="BG12" i="86"/>
  <c r="BC12" i="86"/>
  <c r="BE12" i="86" s="1"/>
  <c r="AW12" i="86"/>
  <c r="AV12" i="86"/>
  <c r="AR12" i="86"/>
  <c r="AL12" i="86"/>
  <c r="AK12" i="86"/>
  <c r="AG12" i="86"/>
  <c r="AI12" i="86" s="1"/>
  <c r="AA12" i="86"/>
  <c r="Z12" i="86"/>
  <c r="V12" i="86"/>
  <c r="X12" i="86" s="1"/>
  <c r="P12" i="86"/>
  <c r="O12" i="86"/>
  <c r="K12" i="86"/>
  <c r="PR11" i="86"/>
  <c r="PP11" i="86"/>
  <c r="PO11" i="86"/>
  <c r="PM11" i="86"/>
  <c r="PL11" i="86"/>
  <c r="PJ11" i="86"/>
  <c r="PI11" i="86"/>
  <c r="PG11" i="86"/>
  <c r="PF11" i="86"/>
  <c r="PD11" i="86"/>
  <c r="PC11" i="86"/>
  <c r="PA11" i="86"/>
  <c r="OZ11" i="86"/>
  <c r="OX11" i="86"/>
  <c r="OW11" i="86"/>
  <c r="OU11" i="86"/>
  <c r="OT11" i="86"/>
  <c r="OR11" i="86"/>
  <c r="OQ11" i="86"/>
  <c r="OO11" i="86"/>
  <c r="OB11" i="86"/>
  <c r="OA11" i="86"/>
  <c r="NW11" i="86"/>
  <c r="NQ11" i="86"/>
  <c r="NP11" i="86"/>
  <c r="NL11" i="86"/>
  <c r="NN11" i="86" s="1"/>
  <c r="NF11" i="86"/>
  <c r="NE11" i="86"/>
  <c r="NA11" i="86"/>
  <c r="NC11" i="86" s="1"/>
  <c r="MU11" i="86"/>
  <c r="MT11" i="86"/>
  <c r="MP11" i="86"/>
  <c r="MR11" i="86" s="1"/>
  <c r="MJ11" i="86"/>
  <c r="MI11" i="86"/>
  <c r="ME11" i="86"/>
  <c r="LY11" i="86"/>
  <c r="LX11" i="86"/>
  <c r="LT11" i="86"/>
  <c r="LV11" i="86" s="1"/>
  <c r="LN11" i="86"/>
  <c r="LM11" i="86"/>
  <c r="LI11" i="86"/>
  <c r="LK11" i="86" s="1"/>
  <c r="LC11" i="86"/>
  <c r="LB11" i="86"/>
  <c r="KX11" i="86"/>
  <c r="KY11" i="86" s="1"/>
  <c r="KR11" i="86"/>
  <c r="KQ11" i="86"/>
  <c r="KM11" i="86"/>
  <c r="KO11" i="86" s="1"/>
  <c r="KG11" i="86"/>
  <c r="KF11" i="86"/>
  <c r="KB11" i="86"/>
  <c r="KD11" i="86" s="1"/>
  <c r="JV11" i="86"/>
  <c r="JU11" i="86"/>
  <c r="JQ11" i="86"/>
  <c r="IY11" i="86"/>
  <c r="IX11" i="86"/>
  <c r="IT11" i="86"/>
  <c r="IV11" i="86" s="1"/>
  <c r="IN11" i="86"/>
  <c r="IM11" i="86"/>
  <c r="II11" i="86"/>
  <c r="IK11" i="86" s="1"/>
  <c r="IC11" i="86"/>
  <c r="IB11" i="86"/>
  <c r="HX11" i="86"/>
  <c r="HY11" i="86" s="1"/>
  <c r="HR11" i="86"/>
  <c r="HQ11" i="86"/>
  <c r="HM11" i="86"/>
  <c r="HO11" i="86" s="1"/>
  <c r="HG11" i="86"/>
  <c r="HF11" i="86"/>
  <c r="HB11" i="86"/>
  <c r="GV11" i="86"/>
  <c r="GU11" i="86"/>
  <c r="GQ11" i="86"/>
  <c r="GS11" i="86" s="1"/>
  <c r="GK11" i="86"/>
  <c r="GJ11" i="86"/>
  <c r="GF11" i="86"/>
  <c r="GH11" i="86" s="1"/>
  <c r="FZ11" i="86"/>
  <c r="FY11" i="86"/>
  <c r="FU11" i="86"/>
  <c r="FW11" i="86" s="1"/>
  <c r="FO11" i="86"/>
  <c r="FN11" i="86"/>
  <c r="FJ11" i="86"/>
  <c r="FK11" i="86" s="1"/>
  <c r="FD11" i="86"/>
  <c r="FC11" i="86"/>
  <c r="EY11" i="86"/>
  <c r="FA11" i="86" s="1"/>
  <c r="ES11" i="86"/>
  <c r="ER11" i="86"/>
  <c r="EN11" i="86"/>
  <c r="DV11" i="86"/>
  <c r="DU11" i="86"/>
  <c r="DQ11" i="86"/>
  <c r="DK11" i="86"/>
  <c r="DJ11" i="86"/>
  <c r="DF11" i="86"/>
  <c r="DH11" i="86" s="1"/>
  <c r="CZ11" i="86"/>
  <c r="CY11" i="86"/>
  <c r="CU11" i="86"/>
  <c r="CO11" i="86"/>
  <c r="CN11" i="86"/>
  <c r="CJ11" i="86"/>
  <c r="CL11" i="86" s="1"/>
  <c r="CD11" i="86"/>
  <c r="CC11" i="86"/>
  <c r="BY11" i="86"/>
  <c r="BS11" i="86"/>
  <c r="BR11" i="86"/>
  <c r="BN11" i="86"/>
  <c r="BH11" i="86"/>
  <c r="BG11" i="86"/>
  <c r="BC11" i="86"/>
  <c r="AW11" i="86"/>
  <c r="AV11" i="86"/>
  <c r="AR11" i="86"/>
  <c r="AT11" i="86" s="1"/>
  <c r="AL11" i="86"/>
  <c r="AK11" i="86"/>
  <c r="AG11" i="86"/>
  <c r="AA11" i="86"/>
  <c r="Z11" i="86"/>
  <c r="V11" i="86"/>
  <c r="X11" i="86" s="1"/>
  <c r="P11" i="86"/>
  <c r="O11" i="86"/>
  <c r="K11" i="86"/>
  <c r="PR10" i="86"/>
  <c r="PP10" i="86"/>
  <c r="PO10" i="86"/>
  <c r="PM10" i="86"/>
  <c r="PL10" i="86"/>
  <c r="PJ10" i="86"/>
  <c r="PI10" i="86"/>
  <c r="PG10" i="86"/>
  <c r="PF10" i="86"/>
  <c r="PD10" i="86"/>
  <c r="PC10" i="86"/>
  <c r="PA10" i="86"/>
  <c r="OZ10" i="86"/>
  <c r="OX10" i="86"/>
  <c r="OW10" i="86"/>
  <c r="OU10" i="86"/>
  <c r="OT10" i="86"/>
  <c r="OR10" i="86"/>
  <c r="OQ10" i="86"/>
  <c r="OO10" i="86"/>
  <c r="OB10" i="86"/>
  <c r="OA10" i="86"/>
  <c r="NW10" i="86"/>
  <c r="NY10" i="86" s="1"/>
  <c r="NQ10" i="86"/>
  <c r="NP10" i="86"/>
  <c r="NL10" i="86"/>
  <c r="NM10" i="86" s="1"/>
  <c r="NF10" i="86"/>
  <c r="NE10" i="86"/>
  <c r="NA10" i="86"/>
  <c r="NC10" i="86" s="1"/>
  <c r="MU10" i="86"/>
  <c r="MT10" i="86"/>
  <c r="MP10" i="86"/>
  <c r="MR10" i="86" s="1"/>
  <c r="MJ10" i="86"/>
  <c r="MI10" i="86"/>
  <c r="ME10" i="86"/>
  <c r="LY10" i="86"/>
  <c r="LX10" i="86"/>
  <c r="LT10" i="86"/>
  <c r="LV10" i="86" s="1"/>
  <c r="LN10" i="86"/>
  <c r="LM10" i="86"/>
  <c r="LI10" i="86"/>
  <c r="LK10" i="86" s="1"/>
  <c r="LC10" i="86"/>
  <c r="LB10" i="86"/>
  <c r="KX10" i="86"/>
  <c r="KY10" i="86" s="1"/>
  <c r="KR10" i="86"/>
  <c r="KQ10" i="86"/>
  <c r="KM10" i="86"/>
  <c r="KO10" i="86" s="1"/>
  <c r="KG10" i="86"/>
  <c r="KF10" i="86"/>
  <c r="KB10" i="86"/>
  <c r="KD10" i="86" s="1"/>
  <c r="JV10" i="86"/>
  <c r="JU10" i="86"/>
  <c r="JQ10" i="86"/>
  <c r="IY10" i="86"/>
  <c r="IX10" i="86"/>
  <c r="IT10" i="86"/>
  <c r="IV10" i="86" s="1"/>
  <c r="IN10" i="86"/>
  <c r="IM10" i="86"/>
  <c r="II10" i="86"/>
  <c r="IK10" i="86" s="1"/>
  <c r="IC10" i="86"/>
  <c r="IB10" i="86"/>
  <c r="HX10" i="86"/>
  <c r="HY10" i="86" s="1"/>
  <c r="HR10" i="86"/>
  <c r="HQ10" i="86"/>
  <c r="HM10" i="86"/>
  <c r="HO10" i="86" s="1"/>
  <c r="HG10" i="86"/>
  <c r="HF10" i="86"/>
  <c r="HB10" i="86"/>
  <c r="GV10" i="86"/>
  <c r="GU10" i="86"/>
  <c r="GQ10" i="86"/>
  <c r="GS10" i="86" s="1"/>
  <c r="GK10" i="86"/>
  <c r="GJ10" i="86"/>
  <c r="GF10" i="86"/>
  <c r="GH10" i="86" s="1"/>
  <c r="FZ10" i="86"/>
  <c r="FY10" i="86"/>
  <c r="FU10" i="86"/>
  <c r="FW10" i="86" s="1"/>
  <c r="FO10" i="86"/>
  <c r="FN10" i="86"/>
  <c r="FJ10" i="86"/>
  <c r="FL10" i="86" s="1"/>
  <c r="FD10" i="86"/>
  <c r="FC10" i="86"/>
  <c r="EY10" i="86"/>
  <c r="FA10" i="86" s="1"/>
  <c r="ES10" i="86"/>
  <c r="ER10" i="86"/>
  <c r="EN10" i="86"/>
  <c r="DV10" i="86"/>
  <c r="DU10" i="86"/>
  <c r="DQ10" i="86"/>
  <c r="DK10" i="86"/>
  <c r="DJ10" i="86"/>
  <c r="DF10" i="86"/>
  <c r="CZ10" i="86"/>
  <c r="CY10" i="86"/>
  <c r="CU10" i="86"/>
  <c r="CW10" i="86" s="1"/>
  <c r="CO10" i="86"/>
  <c r="CN10" i="86"/>
  <c r="CJ10" i="86"/>
  <c r="CL10" i="86" s="1"/>
  <c r="CD10" i="86"/>
  <c r="CC10" i="86"/>
  <c r="BY10" i="86"/>
  <c r="BS10" i="86"/>
  <c r="BR10" i="86"/>
  <c r="BN10" i="86"/>
  <c r="BP10" i="86" s="1"/>
  <c r="BH10" i="86"/>
  <c r="BG10" i="86"/>
  <c r="BC10" i="86"/>
  <c r="BE10" i="86" s="1"/>
  <c r="AW10" i="86"/>
  <c r="AV10" i="86"/>
  <c r="AR10" i="86"/>
  <c r="AS10" i="86" s="1"/>
  <c r="AL10" i="86"/>
  <c r="AK10" i="86"/>
  <c r="AG10" i="86"/>
  <c r="AA10" i="86"/>
  <c r="Z10" i="86"/>
  <c r="V10" i="86"/>
  <c r="X10" i="86" s="1"/>
  <c r="P10" i="86"/>
  <c r="O10" i="86"/>
  <c r="K10" i="86"/>
  <c r="PR24" i="86"/>
  <c r="PP24" i="86"/>
  <c r="PO24" i="86"/>
  <c r="PM24" i="86"/>
  <c r="PL24" i="86"/>
  <c r="PJ24" i="86"/>
  <c r="PI24" i="86"/>
  <c r="PG24" i="86"/>
  <c r="PF24" i="86"/>
  <c r="PD24" i="86"/>
  <c r="PC24" i="86"/>
  <c r="PA24" i="86"/>
  <c r="OZ24" i="86"/>
  <c r="OX24" i="86"/>
  <c r="OW24" i="86"/>
  <c r="OU24" i="86"/>
  <c r="OT24" i="86"/>
  <c r="OR24" i="86"/>
  <c r="OQ24" i="86"/>
  <c r="OO24" i="86"/>
  <c r="OB24" i="86"/>
  <c r="OA24" i="86"/>
  <c r="NW24" i="86"/>
  <c r="NQ24" i="86"/>
  <c r="NP24" i="86"/>
  <c r="NL24" i="86"/>
  <c r="NN24" i="86" s="1"/>
  <c r="NF24" i="86"/>
  <c r="NE24" i="86"/>
  <c r="NA24" i="86"/>
  <c r="NC24" i="86" s="1"/>
  <c r="MU24" i="86"/>
  <c r="MT24" i="86"/>
  <c r="MP24" i="86"/>
  <c r="MR24" i="86" s="1"/>
  <c r="MJ24" i="86"/>
  <c r="MI24" i="86"/>
  <c r="ME24" i="86"/>
  <c r="LY24" i="86"/>
  <c r="LX24" i="86"/>
  <c r="LT24" i="86"/>
  <c r="LN24" i="86"/>
  <c r="LM24" i="86"/>
  <c r="LI24" i="86"/>
  <c r="LC24" i="86"/>
  <c r="LB24" i="86"/>
  <c r="KX24" i="86"/>
  <c r="KZ24" i="86" s="1"/>
  <c r="KR24" i="86"/>
  <c r="KQ24" i="86"/>
  <c r="KM24" i="86"/>
  <c r="KN24" i="86" s="1"/>
  <c r="KG24" i="86"/>
  <c r="KF24" i="86"/>
  <c r="KB24" i="86"/>
  <c r="KD24" i="86" s="1"/>
  <c r="JV24" i="86"/>
  <c r="JU24" i="86"/>
  <c r="JQ24" i="86"/>
  <c r="IY24" i="86"/>
  <c r="IX24" i="86"/>
  <c r="IT24" i="86"/>
  <c r="IV24" i="86" s="1"/>
  <c r="IN24" i="86"/>
  <c r="IM24" i="86"/>
  <c r="II24" i="86"/>
  <c r="IK24" i="86" s="1"/>
  <c r="IC24" i="86"/>
  <c r="IB24" i="86"/>
  <c r="HX24" i="86"/>
  <c r="HZ24" i="86" s="1"/>
  <c r="HR24" i="86"/>
  <c r="HQ24" i="86"/>
  <c r="HM24" i="86"/>
  <c r="HO24" i="86" s="1"/>
  <c r="HG24" i="86"/>
  <c r="HF24" i="86"/>
  <c r="HB24" i="86"/>
  <c r="GV24" i="86"/>
  <c r="GU24" i="86"/>
  <c r="GQ24" i="86"/>
  <c r="GR24" i="86" s="1"/>
  <c r="GK24" i="86"/>
  <c r="GJ24" i="86"/>
  <c r="GF24" i="86"/>
  <c r="GH24" i="86" s="1"/>
  <c r="FZ24" i="86"/>
  <c r="FY24" i="86"/>
  <c r="FU24" i="86"/>
  <c r="FW24" i="86" s="1"/>
  <c r="FO24" i="86"/>
  <c r="FN24" i="86"/>
  <c r="FJ24" i="86"/>
  <c r="FK24" i="86" s="1"/>
  <c r="FD24" i="86"/>
  <c r="FC24" i="86"/>
  <c r="EY24" i="86"/>
  <c r="FA24" i="86" s="1"/>
  <c r="ES24" i="86"/>
  <c r="ER24" i="86"/>
  <c r="EN24" i="86"/>
  <c r="DV24" i="86"/>
  <c r="DU24" i="86"/>
  <c r="DQ24" i="86"/>
  <c r="DK24" i="86"/>
  <c r="DJ24" i="86"/>
  <c r="DF24" i="86"/>
  <c r="DG24" i="86" s="1"/>
  <c r="CZ24" i="86"/>
  <c r="CY24" i="86"/>
  <c r="CU24" i="86"/>
  <c r="CV24" i="86" s="1"/>
  <c r="CO24" i="86"/>
  <c r="CN24" i="86"/>
  <c r="CJ24" i="86"/>
  <c r="CL24" i="86" s="1"/>
  <c r="CD24" i="86"/>
  <c r="CC24" i="86"/>
  <c r="BY24" i="86"/>
  <c r="BS24" i="86"/>
  <c r="BR24" i="86"/>
  <c r="BN24" i="86"/>
  <c r="BP24" i="86" s="1"/>
  <c r="BH24" i="86"/>
  <c r="BG24" i="86"/>
  <c r="BC24" i="86"/>
  <c r="AW24" i="86"/>
  <c r="AV24" i="86"/>
  <c r="AR24" i="86"/>
  <c r="AT24" i="86" s="1"/>
  <c r="AL24" i="86"/>
  <c r="AK24" i="86"/>
  <c r="AG24" i="86"/>
  <c r="AI24" i="86" s="1"/>
  <c r="AA24" i="86"/>
  <c r="Z24" i="86"/>
  <c r="V24" i="86"/>
  <c r="X24" i="86" s="1"/>
  <c r="P24" i="86"/>
  <c r="O24" i="86"/>
  <c r="K24" i="86"/>
  <c r="PR5" i="86"/>
  <c r="PP5" i="86"/>
  <c r="PO5" i="86"/>
  <c r="PM5" i="86"/>
  <c r="PL5" i="86"/>
  <c r="PJ5" i="86"/>
  <c r="PI5" i="86"/>
  <c r="PG5" i="86"/>
  <c r="PF5" i="86"/>
  <c r="PD5" i="86"/>
  <c r="PC5" i="86"/>
  <c r="PA5" i="86"/>
  <c r="OZ5" i="86"/>
  <c r="OX5" i="86"/>
  <c r="OW5" i="86"/>
  <c r="OU5" i="86"/>
  <c r="OT5" i="86"/>
  <c r="OR5" i="86"/>
  <c r="OQ5" i="86"/>
  <c r="OO5" i="86"/>
  <c r="OB5" i="86"/>
  <c r="OA5" i="86"/>
  <c r="NW5" i="86"/>
  <c r="NY5" i="86" s="1"/>
  <c r="NQ5" i="86"/>
  <c r="NP5" i="86"/>
  <c r="NL5" i="86"/>
  <c r="NM5" i="86" s="1"/>
  <c r="NF5" i="86"/>
  <c r="NE5" i="86"/>
  <c r="NA5" i="86"/>
  <c r="NC5" i="86" s="1"/>
  <c r="MU5" i="86"/>
  <c r="MT5" i="86"/>
  <c r="MP5" i="86"/>
  <c r="MR5" i="86" s="1"/>
  <c r="MJ5" i="86"/>
  <c r="MI5" i="86"/>
  <c r="ME5" i="86"/>
  <c r="LY5" i="86"/>
  <c r="LX5" i="86"/>
  <c r="LT5" i="86"/>
  <c r="LV5" i="86" s="1"/>
  <c r="LN5" i="86"/>
  <c r="LM5" i="86"/>
  <c r="LI5" i="86"/>
  <c r="LC5" i="86"/>
  <c r="LB5" i="86"/>
  <c r="KX5" i="86"/>
  <c r="KY5" i="86" s="1"/>
  <c r="KR5" i="86"/>
  <c r="KQ5" i="86"/>
  <c r="KM5" i="86"/>
  <c r="KO5" i="86" s="1"/>
  <c r="KG5" i="86"/>
  <c r="KF5" i="86"/>
  <c r="KB5" i="86"/>
  <c r="KD5" i="86" s="1"/>
  <c r="JV5" i="86"/>
  <c r="JU5" i="86"/>
  <c r="JQ5" i="86"/>
  <c r="IY5" i="86"/>
  <c r="IX5" i="86"/>
  <c r="IT5" i="86"/>
  <c r="IV5" i="86" s="1"/>
  <c r="IN5" i="86"/>
  <c r="IM5" i="86"/>
  <c r="II5" i="86"/>
  <c r="IJ5" i="86" s="1"/>
  <c r="IC5" i="86"/>
  <c r="IB5" i="86"/>
  <c r="HX5" i="86"/>
  <c r="HY5" i="86" s="1"/>
  <c r="HR5" i="86"/>
  <c r="HQ5" i="86"/>
  <c r="HM5" i="86"/>
  <c r="HO5" i="86" s="1"/>
  <c r="HG5" i="86"/>
  <c r="HF5" i="86"/>
  <c r="HB5" i="86"/>
  <c r="GV5" i="86"/>
  <c r="GU5" i="86"/>
  <c r="GQ5" i="86"/>
  <c r="GS5" i="86" s="1"/>
  <c r="GK5" i="86"/>
  <c r="GJ5" i="86"/>
  <c r="GF5" i="86"/>
  <c r="GH5" i="86" s="1"/>
  <c r="FZ5" i="86"/>
  <c r="FY5" i="86"/>
  <c r="FU5" i="86"/>
  <c r="FW5" i="86" s="1"/>
  <c r="FO5" i="86"/>
  <c r="FN5" i="86"/>
  <c r="FJ5" i="86"/>
  <c r="FL5" i="86" s="1"/>
  <c r="FD5" i="86"/>
  <c r="FC5" i="86"/>
  <c r="EY5" i="86"/>
  <c r="FA5" i="86" s="1"/>
  <c r="ES5" i="86"/>
  <c r="ER5" i="86"/>
  <c r="EN5" i="86"/>
  <c r="DV5" i="86"/>
  <c r="DU5" i="86"/>
  <c r="DQ5" i="86"/>
  <c r="DK5" i="86"/>
  <c r="DJ5" i="86"/>
  <c r="DF5" i="86"/>
  <c r="DH5" i="86" s="1"/>
  <c r="CZ5" i="86"/>
  <c r="CY5" i="86"/>
  <c r="CU5" i="86"/>
  <c r="CO5" i="86"/>
  <c r="CN5" i="86"/>
  <c r="CJ5" i="86"/>
  <c r="CL5" i="86" s="1"/>
  <c r="CD5" i="86"/>
  <c r="CC5" i="86"/>
  <c r="BY5" i="86"/>
  <c r="BS5" i="86"/>
  <c r="BR5" i="86"/>
  <c r="BN5" i="86"/>
  <c r="BH5" i="86"/>
  <c r="BG5" i="86"/>
  <c r="BC5" i="86"/>
  <c r="BD5" i="86" s="1"/>
  <c r="AW5" i="86"/>
  <c r="AV5" i="86"/>
  <c r="AR5" i="86"/>
  <c r="AL5" i="86"/>
  <c r="AK5" i="86"/>
  <c r="AG5" i="86"/>
  <c r="AA5" i="86"/>
  <c r="Z5" i="86"/>
  <c r="V5" i="86"/>
  <c r="P5" i="86"/>
  <c r="O5" i="86"/>
  <c r="K5" i="86"/>
  <c r="PR7" i="86"/>
  <c r="PP7" i="86"/>
  <c r="PO7" i="86"/>
  <c r="PM7" i="86"/>
  <c r="PL7" i="86"/>
  <c r="PJ7" i="86"/>
  <c r="PI7" i="86"/>
  <c r="PG7" i="86"/>
  <c r="PF7" i="86"/>
  <c r="PD7" i="86"/>
  <c r="PC7" i="86"/>
  <c r="PA7" i="86"/>
  <c r="OZ7" i="86"/>
  <c r="OX7" i="86"/>
  <c r="OW7" i="86"/>
  <c r="OU7" i="86"/>
  <c r="OT7" i="86"/>
  <c r="OR7" i="86"/>
  <c r="OQ7" i="86"/>
  <c r="OO7" i="86"/>
  <c r="OB7" i="86"/>
  <c r="OA7" i="86"/>
  <c r="NW7" i="86"/>
  <c r="NY7" i="86" s="1"/>
  <c r="NQ7" i="86"/>
  <c r="NP7" i="86"/>
  <c r="NL7" i="86"/>
  <c r="NN7" i="86" s="1"/>
  <c r="NF7" i="86"/>
  <c r="NE7" i="86"/>
  <c r="NA7" i="86"/>
  <c r="NB7" i="86" s="1"/>
  <c r="MU7" i="86"/>
  <c r="MT7" i="86"/>
  <c r="MP7" i="86"/>
  <c r="MQ7" i="86" s="1"/>
  <c r="MJ7" i="86"/>
  <c r="MI7" i="86"/>
  <c r="ME7" i="86"/>
  <c r="LY7" i="86"/>
  <c r="LX7" i="86"/>
  <c r="LT7" i="86"/>
  <c r="LU7" i="86" s="1"/>
  <c r="LN7" i="86"/>
  <c r="LM7" i="86"/>
  <c r="LI7" i="86"/>
  <c r="LJ7" i="86" s="1"/>
  <c r="LC7" i="86"/>
  <c r="LB7" i="86"/>
  <c r="KX7" i="86"/>
  <c r="KZ7" i="86" s="1"/>
  <c r="KR7" i="86"/>
  <c r="KQ7" i="86"/>
  <c r="KM7" i="86"/>
  <c r="KG7" i="86"/>
  <c r="KF7" i="86"/>
  <c r="KB7" i="86"/>
  <c r="JV7" i="86"/>
  <c r="JU7" i="86"/>
  <c r="JQ7" i="86"/>
  <c r="IY7" i="86"/>
  <c r="IX7" i="86"/>
  <c r="IT7" i="86"/>
  <c r="IV7" i="86" s="1"/>
  <c r="IN7" i="86"/>
  <c r="IM7" i="86"/>
  <c r="II7" i="86"/>
  <c r="IK7" i="86" s="1"/>
  <c r="IC7" i="86"/>
  <c r="IB7" i="86"/>
  <c r="HX7" i="86"/>
  <c r="HY7" i="86" s="1"/>
  <c r="HR7" i="86"/>
  <c r="HQ7" i="86"/>
  <c r="HM7" i="86"/>
  <c r="HG7" i="86"/>
  <c r="HF7" i="86"/>
  <c r="HB7" i="86"/>
  <c r="GV7" i="86"/>
  <c r="GU7" i="86"/>
  <c r="GQ7" i="86"/>
  <c r="GS7" i="86" s="1"/>
  <c r="GK7" i="86"/>
  <c r="GJ7" i="86"/>
  <c r="GF7" i="86"/>
  <c r="GH7" i="86" s="1"/>
  <c r="FZ7" i="86"/>
  <c r="FY7" i="86"/>
  <c r="FU7" i="86"/>
  <c r="FW7" i="86" s="1"/>
  <c r="FO7" i="86"/>
  <c r="FN7" i="86"/>
  <c r="FJ7" i="86"/>
  <c r="FD7" i="86"/>
  <c r="FC7" i="86"/>
  <c r="EY7" i="86"/>
  <c r="ES7" i="86"/>
  <c r="ER7" i="86"/>
  <c r="EN7" i="86"/>
  <c r="DV7" i="86"/>
  <c r="DU7" i="86"/>
  <c r="DQ7" i="86"/>
  <c r="DK7" i="86"/>
  <c r="DJ7" i="86"/>
  <c r="DF7" i="86"/>
  <c r="DG7" i="86" s="1"/>
  <c r="CZ7" i="86"/>
  <c r="CY7" i="86"/>
  <c r="CU7" i="86"/>
  <c r="CO7" i="86"/>
  <c r="CN7" i="86"/>
  <c r="CJ7" i="86"/>
  <c r="CK7" i="86" s="1"/>
  <c r="CD7" i="86"/>
  <c r="CC7" i="86"/>
  <c r="BY7" i="86"/>
  <c r="BS7" i="86"/>
  <c r="BR7" i="86"/>
  <c r="BN7" i="86"/>
  <c r="BP7" i="86" s="1"/>
  <c r="BH7" i="86"/>
  <c r="BG7" i="86"/>
  <c r="BC7" i="86"/>
  <c r="BD7" i="86" s="1"/>
  <c r="AW7" i="86"/>
  <c r="AV7" i="86"/>
  <c r="AR7" i="86"/>
  <c r="AS7" i="86" s="1"/>
  <c r="AL7" i="86"/>
  <c r="AK7" i="86"/>
  <c r="AG7" i="86"/>
  <c r="AI7" i="86" s="1"/>
  <c r="AA7" i="86"/>
  <c r="Z7" i="86"/>
  <c r="V7" i="86"/>
  <c r="P7" i="86"/>
  <c r="O7" i="86"/>
  <c r="K7" i="86"/>
  <c r="NZ36" i="85"/>
  <c r="NV36" i="85"/>
  <c r="NU36" i="85"/>
  <c r="NT36" i="85"/>
  <c r="NS36" i="85"/>
  <c r="NR36" i="85"/>
  <c r="NO36" i="85"/>
  <c r="NK36" i="85"/>
  <c r="NJ36" i="85"/>
  <c r="NI36" i="85"/>
  <c r="NH36" i="85"/>
  <c r="NG36" i="85"/>
  <c r="ND36" i="85"/>
  <c r="MZ36" i="85"/>
  <c r="MY36" i="85"/>
  <c r="MX36" i="85"/>
  <c r="MW36" i="85"/>
  <c r="MV36" i="85"/>
  <c r="MS36" i="85"/>
  <c r="MO36" i="85"/>
  <c r="MN36" i="85"/>
  <c r="MM36" i="85"/>
  <c r="ML36" i="85"/>
  <c r="MK36" i="85"/>
  <c r="MH36" i="85"/>
  <c r="MD36" i="85"/>
  <c r="MC36" i="85"/>
  <c r="MB36" i="85"/>
  <c r="MA36" i="85"/>
  <c r="LZ36" i="85"/>
  <c r="LW36" i="85"/>
  <c r="LS36" i="85"/>
  <c r="LR36" i="85"/>
  <c r="LQ36" i="85"/>
  <c r="LP36" i="85"/>
  <c r="LO36" i="85"/>
  <c r="LL36" i="85"/>
  <c r="LH36" i="85"/>
  <c r="LG36" i="85"/>
  <c r="LF36" i="85"/>
  <c r="LE36" i="85"/>
  <c r="LD36" i="85"/>
  <c r="LA36" i="85"/>
  <c r="KW36" i="85"/>
  <c r="KV36" i="85"/>
  <c r="KU36" i="85"/>
  <c r="KT36" i="85"/>
  <c r="KS36" i="85"/>
  <c r="KP36" i="85"/>
  <c r="KL36" i="85"/>
  <c r="KK36" i="85"/>
  <c r="KJ36" i="85"/>
  <c r="KI36" i="85"/>
  <c r="KH36" i="85"/>
  <c r="KE36" i="85"/>
  <c r="KA36" i="85"/>
  <c r="JZ36" i="85"/>
  <c r="JY36" i="85"/>
  <c r="JX36" i="85"/>
  <c r="JW36" i="85"/>
  <c r="JT36" i="85"/>
  <c r="JP36" i="85"/>
  <c r="JO36" i="85"/>
  <c r="JN36" i="85"/>
  <c r="JM36" i="85"/>
  <c r="JL36" i="85"/>
  <c r="IW36" i="85"/>
  <c r="IS36" i="85"/>
  <c r="IR36" i="85"/>
  <c r="IQ36" i="85"/>
  <c r="IP36" i="85"/>
  <c r="IO36" i="85"/>
  <c r="IL36" i="85"/>
  <c r="IH36" i="85"/>
  <c r="IG36" i="85"/>
  <c r="IF36" i="85"/>
  <c r="IE36" i="85"/>
  <c r="ID36" i="85"/>
  <c r="IA36" i="85"/>
  <c r="HW36" i="85"/>
  <c r="HV36" i="85"/>
  <c r="HU36" i="85"/>
  <c r="HT36" i="85"/>
  <c r="HS36" i="85"/>
  <c r="HP36" i="85"/>
  <c r="HL36" i="85"/>
  <c r="HK36" i="85"/>
  <c r="HJ36" i="85"/>
  <c r="HI36" i="85"/>
  <c r="HH36" i="85"/>
  <c r="HE36" i="85"/>
  <c r="HA36" i="85"/>
  <c r="GZ36" i="85"/>
  <c r="GY36" i="85"/>
  <c r="GX36" i="85"/>
  <c r="GW36" i="85"/>
  <c r="GT36" i="85"/>
  <c r="GP36" i="85"/>
  <c r="GO36" i="85"/>
  <c r="GN36" i="85"/>
  <c r="GM36" i="85"/>
  <c r="GL36" i="85"/>
  <c r="GI36" i="85"/>
  <c r="GE36" i="85"/>
  <c r="GD36" i="85"/>
  <c r="GC36" i="85"/>
  <c r="GB36" i="85"/>
  <c r="GA36" i="85"/>
  <c r="FX36" i="85"/>
  <c r="FT36" i="85"/>
  <c r="FS36" i="85"/>
  <c r="FR36" i="85"/>
  <c r="FQ36" i="85"/>
  <c r="FP36" i="85"/>
  <c r="FM36" i="85"/>
  <c r="FI36" i="85"/>
  <c r="FH36" i="85"/>
  <c r="FG36" i="85"/>
  <c r="FF36" i="85"/>
  <c r="FE36" i="85"/>
  <c r="FB36" i="85"/>
  <c r="EX36" i="85"/>
  <c r="EW36" i="85"/>
  <c r="EV36" i="85"/>
  <c r="EU36" i="85"/>
  <c r="ET36" i="85"/>
  <c r="EQ36" i="85"/>
  <c r="EM36" i="85"/>
  <c r="EL36" i="85"/>
  <c r="EK36" i="85"/>
  <c r="EJ36" i="85"/>
  <c r="EI36" i="85"/>
  <c r="DT36" i="85"/>
  <c r="PU36" i="85" s="1"/>
  <c r="DP36" i="85"/>
  <c r="DO36" i="85"/>
  <c r="DN36" i="85"/>
  <c r="DM36" i="85"/>
  <c r="DL36" i="85"/>
  <c r="DI36" i="85"/>
  <c r="DE36" i="85"/>
  <c r="DD36" i="85"/>
  <c r="DC36" i="85"/>
  <c r="DB36" i="85"/>
  <c r="DA36" i="85"/>
  <c r="CX36" i="85"/>
  <c r="CT36" i="85"/>
  <c r="CS36" i="85"/>
  <c r="CR36" i="85"/>
  <c r="CQ36" i="85"/>
  <c r="CP36" i="85"/>
  <c r="CM36" i="85"/>
  <c r="CI36" i="85"/>
  <c r="CH36" i="85"/>
  <c r="CG36" i="85"/>
  <c r="CF36" i="85"/>
  <c r="CE36" i="85"/>
  <c r="CB36" i="85"/>
  <c r="BX36" i="85"/>
  <c r="BW36" i="85"/>
  <c r="BV36" i="85"/>
  <c r="BU36" i="85"/>
  <c r="BT36" i="85"/>
  <c r="BQ36" i="85"/>
  <c r="BM36" i="85"/>
  <c r="BL36" i="85"/>
  <c r="BK36" i="85"/>
  <c r="BJ36" i="85"/>
  <c r="BI36" i="85"/>
  <c r="BF36" i="85"/>
  <c r="BB36" i="85"/>
  <c r="BA36" i="85"/>
  <c r="AZ36" i="85"/>
  <c r="AY36" i="85"/>
  <c r="AX36" i="85"/>
  <c r="AU36" i="85"/>
  <c r="AQ36" i="85"/>
  <c r="AP36" i="85"/>
  <c r="AO36" i="85"/>
  <c r="AN36" i="85"/>
  <c r="AM36" i="85"/>
  <c r="AJ36" i="85"/>
  <c r="AF36" i="85"/>
  <c r="AE36" i="85"/>
  <c r="AD36" i="85"/>
  <c r="AC36" i="85"/>
  <c r="AB36" i="85"/>
  <c r="Y36" i="85"/>
  <c r="U36" i="85"/>
  <c r="T36" i="85"/>
  <c r="S36" i="85"/>
  <c r="R36" i="85"/>
  <c r="Q36" i="85"/>
  <c r="N36" i="85"/>
  <c r="J36" i="85"/>
  <c r="I36" i="85"/>
  <c r="H36" i="85"/>
  <c r="G36" i="85"/>
  <c r="F36" i="85"/>
  <c r="PR35" i="85"/>
  <c r="PP35" i="85"/>
  <c r="PO35" i="85"/>
  <c r="PM35" i="85"/>
  <c r="PL35" i="85"/>
  <c r="PJ35" i="85"/>
  <c r="PI35" i="85"/>
  <c r="PG35" i="85"/>
  <c r="PF35" i="85"/>
  <c r="PD35" i="85"/>
  <c r="PC35" i="85"/>
  <c r="PA35" i="85"/>
  <c r="OZ35" i="85"/>
  <c r="OX35" i="85"/>
  <c r="OW35" i="85"/>
  <c r="OU35" i="85"/>
  <c r="OT35" i="85"/>
  <c r="OR35" i="85"/>
  <c r="OQ35" i="85"/>
  <c r="OO35" i="85"/>
  <c r="OB35" i="85"/>
  <c r="OA35" i="85"/>
  <c r="NW35" i="85"/>
  <c r="NQ35" i="85"/>
  <c r="NP35" i="85"/>
  <c r="NL35" i="85"/>
  <c r="NF35" i="85"/>
  <c r="NE35" i="85"/>
  <c r="NA35" i="85"/>
  <c r="NC35" i="85" s="1"/>
  <c r="MU35" i="85"/>
  <c r="MT35" i="85"/>
  <c r="MP35" i="85"/>
  <c r="MJ35" i="85"/>
  <c r="MI35" i="85"/>
  <c r="ME35" i="85"/>
  <c r="LY35" i="85"/>
  <c r="LX35" i="85"/>
  <c r="LT35" i="85"/>
  <c r="LN35" i="85"/>
  <c r="LM35" i="85"/>
  <c r="LI35" i="85"/>
  <c r="LC35" i="85"/>
  <c r="LB35" i="85"/>
  <c r="KX35" i="85"/>
  <c r="KZ35" i="85" s="1"/>
  <c r="KR35" i="85"/>
  <c r="KQ35" i="85"/>
  <c r="KM35" i="85"/>
  <c r="KN35" i="85" s="1"/>
  <c r="KG35" i="85"/>
  <c r="KF35" i="85"/>
  <c r="KB35" i="85"/>
  <c r="KD35" i="85" s="1"/>
  <c r="JV35" i="85"/>
  <c r="JU35" i="85"/>
  <c r="JQ35" i="85"/>
  <c r="JR35" i="85" s="1"/>
  <c r="IY35" i="85"/>
  <c r="IX35" i="85"/>
  <c r="IT35" i="85"/>
  <c r="IN35" i="85"/>
  <c r="IM35" i="85"/>
  <c r="II35" i="85"/>
  <c r="IC35" i="85"/>
  <c r="IB35" i="85"/>
  <c r="HX35" i="85"/>
  <c r="HR35" i="85"/>
  <c r="HQ35" i="85"/>
  <c r="HM35" i="85"/>
  <c r="HN35" i="85" s="1"/>
  <c r="HG35" i="85"/>
  <c r="HF35" i="85"/>
  <c r="HB35" i="85"/>
  <c r="HD35" i="85" s="1"/>
  <c r="GV35" i="85"/>
  <c r="GU35" i="85"/>
  <c r="GQ35" i="85"/>
  <c r="GS35" i="85" s="1"/>
  <c r="GK35" i="85"/>
  <c r="GJ35" i="85"/>
  <c r="GF35" i="85"/>
  <c r="FZ35" i="85"/>
  <c r="FY35" i="85"/>
  <c r="FU35" i="85"/>
  <c r="FO35" i="85"/>
  <c r="FN35" i="85"/>
  <c r="FJ35" i="85"/>
  <c r="FD35" i="85"/>
  <c r="FC35" i="85"/>
  <c r="EY35" i="85"/>
  <c r="FA35" i="85" s="1"/>
  <c r="ES35" i="85"/>
  <c r="ER35" i="85"/>
  <c r="EN35" i="85"/>
  <c r="EA35" i="85"/>
  <c r="DZ35" i="85"/>
  <c r="DY35" i="85"/>
  <c r="DX35" i="85"/>
  <c r="DV35" i="85"/>
  <c r="DU35" i="85"/>
  <c r="DQ35" i="85"/>
  <c r="DK35" i="85"/>
  <c r="DJ35" i="85"/>
  <c r="DF35" i="85"/>
  <c r="CZ35" i="85"/>
  <c r="CY35" i="85"/>
  <c r="CU35" i="85"/>
  <c r="CO35" i="85"/>
  <c r="CN35" i="85"/>
  <c r="CJ35" i="85"/>
  <c r="CD35" i="85"/>
  <c r="CC35" i="85"/>
  <c r="BY35" i="85"/>
  <c r="BS35" i="85"/>
  <c r="BR35" i="85"/>
  <c r="BN35" i="85"/>
  <c r="BO35" i="85" s="1"/>
  <c r="BH35" i="85"/>
  <c r="BG35" i="85"/>
  <c r="BC35" i="85"/>
  <c r="AW35" i="85"/>
  <c r="AV35" i="85"/>
  <c r="AR35" i="85"/>
  <c r="AL35" i="85"/>
  <c r="AK35" i="85"/>
  <c r="AG35" i="85"/>
  <c r="AH35" i="85" s="1"/>
  <c r="AA35" i="85"/>
  <c r="Z35" i="85"/>
  <c r="V35" i="85"/>
  <c r="P35" i="85"/>
  <c r="O35" i="85"/>
  <c r="K35" i="85"/>
  <c r="L35" i="85" s="1"/>
  <c r="PR34" i="85"/>
  <c r="PP34" i="85"/>
  <c r="PO34" i="85"/>
  <c r="PM34" i="85"/>
  <c r="PL34" i="85"/>
  <c r="PJ34" i="85"/>
  <c r="PI34" i="85"/>
  <c r="PG34" i="85"/>
  <c r="PF34" i="85"/>
  <c r="PD34" i="85"/>
  <c r="PC34" i="85"/>
  <c r="PA34" i="85"/>
  <c r="OZ34" i="85"/>
  <c r="OX34" i="85"/>
  <c r="OW34" i="85"/>
  <c r="OU34" i="85"/>
  <c r="OT34" i="85"/>
  <c r="OR34" i="85"/>
  <c r="OQ34" i="85"/>
  <c r="OO34" i="85"/>
  <c r="OB34" i="85"/>
  <c r="OA34" i="85"/>
  <c r="NW34" i="85"/>
  <c r="NQ34" i="85"/>
  <c r="NP34" i="85"/>
  <c r="NL34" i="85"/>
  <c r="NN34" i="85" s="1"/>
  <c r="NF34" i="85"/>
  <c r="NE34" i="85"/>
  <c r="NA34" i="85"/>
  <c r="NB34" i="85" s="1"/>
  <c r="MU34" i="85"/>
  <c r="MT34" i="85"/>
  <c r="MP34" i="85"/>
  <c r="MQ34" i="85" s="1"/>
  <c r="MJ34" i="85"/>
  <c r="MI34" i="85"/>
  <c r="ME34" i="85"/>
  <c r="MG34" i="85" s="1"/>
  <c r="LY34" i="85"/>
  <c r="LX34" i="85"/>
  <c r="LT34" i="85"/>
  <c r="LN34" i="85"/>
  <c r="LM34" i="85"/>
  <c r="LI34" i="85"/>
  <c r="LC34" i="85"/>
  <c r="LB34" i="85"/>
  <c r="KX34" i="85"/>
  <c r="KY34" i="85" s="1"/>
  <c r="KR34" i="85"/>
  <c r="KQ34" i="85"/>
  <c r="KM34" i="85"/>
  <c r="KO34" i="85" s="1"/>
  <c r="KG34" i="85"/>
  <c r="KF34" i="85"/>
  <c r="KB34" i="85"/>
  <c r="KC34" i="85" s="1"/>
  <c r="JV34" i="85"/>
  <c r="JU34" i="85"/>
  <c r="JQ34" i="85"/>
  <c r="IY34" i="85"/>
  <c r="IX34" i="85"/>
  <c r="IT34" i="85"/>
  <c r="IN34" i="85"/>
  <c r="IM34" i="85"/>
  <c r="II34" i="85"/>
  <c r="IK34" i="85" s="1"/>
  <c r="IC34" i="85"/>
  <c r="IB34" i="85"/>
  <c r="HX34" i="85"/>
  <c r="HY34" i="85" s="1"/>
  <c r="HR34" i="85"/>
  <c r="HQ34" i="85"/>
  <c r="HM34" i="85"/>
  <c r="HN34" i="85" s="1"/>
  <c r="HG34" i="85"/>
  <c r="HF34" i="85"/>
  <c r="HB34" i="85"/>
  <c r="GV34" i="85"/>
  <c r="GU34" i="85"/>
  <c r="GQ34" i="85"/>
  <c r="GK34" i="85"/>
  <c r="GJ34" i="85"/>
  <c r="GF34" i="85"/>
  <c r="FZ34" i="85"/>
  <c r="FY34" i="85"/>
  <c r="FU34" i="85"/>
  <c r="FW34" i="85" s="1"/>
  <c r="FO34" i="85"/>
  <c r="FN34" i="85"/>
  <c r="FJ34" i="85"/>
  <c r="FK34" i="85" s="1"/>
  <c r="FD34" i="85"/>
  <c r="FC34" i="85"/>
  <c r="EY34" i="85"/>
  <c r="ES34" i="85"/>
  <c r="ER34" i="85"/>
  <c r="EN34" i="85"/>
  <c r="DV34" i="85"/>
  <c r="DU34" i="85"/>
  <c r="DQ34" i="85"/>
  <c r="DK34" i="85"/>
  <c r="DJ34" i="85"/>
  <c r="DF34" i="85"/>
  <c r="CZ34" i="85"/>
  <c r="CY34" i="85"/>
  <c r="CU34" i="85"/>
  <c r="CW34" i="85" s="1"/>
  <c r="CO34" i="85"/>
  <c r="CN34" i="85"/>
  <c r="CJ34" i="85"/>
  <c r="CD34" i="85"/>
  <c r="CC34" i="85"/>
  <c r="BY34" i="85"/>
  <c r="BS34" i="85"/>
  <c r="BR34" i="85"/>
  <c r="BN34" i="85"/>
  <c r="BO34" i="85" s="1"/>
  <c r="BH34" i="85"/>
  <c r="BG34" i="85"/>
  <c r="BC34" i="85"/>
  <c r="AW34" i="85"/>
  <c r="AV34" i="85"/>
  <c r="AR34" i="85"/>
  <c r="AL34" i="85"/>
  <c r="AK34" i="85"/>
  <c r="AG34" i="85"/>
  <c r="AI34" i="85" s="1"/>
  <c r="AA34" i="85"/>
  <c r="Z34" i="85"/>
  <c r="V34" i="85"/>
  <c r="P34" i="85"/>
  <c r="O34" i="85"/>
  <c r="K34" i="85"/>
  <c r="M34" i="85" s="1"/>
  <c r="PR33" i="85"/>
  <c r="PP33" i="85"/>
  <c r="PO33" i="85"/>
  <c r="PM33" i="85"/>
  <c r="PL33" i="85"/>
  <c r="PJ33" i="85"/>
  <c r="PI33" i="85"/>
  <c r="PG33" i="85"/>
  <c r="PF33" i="85"/>
  <c r="PD33" i="85"/>
  <c r="PC33" i="85"/>
  <c r="PA33" i="85"/>
  <c r="OZ33" i="85"/>
  <c r="OX33" i="85"/>
  <c r="OW33" i="85"/>
  <c r="OU33" i="85"/>
  <c r="OT33" i="85"/>
  <c r="OR33" i="85"/>
  <c r="OQ33" i="85"/>
  <c r="OO33" i="85"/>
  <c r="OB33" i="85"/>
  <c r="OA33" i="85"/>
  <c r="NW33" i="85"/>
  <c r="NQ33" i="85"/>
  <c r="NP33" i="85"/>
  <c r="NL33" i="85"/>
  <c r="NF33" i="85"/>
  <c r="NE33" i="85"/>
  <c r="NA33" i="85"/>
  <c r="NB33" i="85" s="1"/>
  <c r="MU33" i="85"/>
  <c r="MT33" i="85"/>
  <c r="MP33" i="85"/>
  <c r="MJ33" i="85"/>
  <c r="MI33" i="85"/>
  <c r="ME33" i="85"/>
  <c r="LY33" i="85"/>
  <c r="LX33" i="85"/>
  <c r="LT33" i="85"/>
  <c r="LN33" i="85"/>
  <c r="LM33" i="85"/>
  <c r="LI33" i="85"/>
  <c r="LC33" i="85"/>
  <c r="LB33" i="85"/>
  <c r="KX33" i="85"/>
  <c r="KY33" i="85" s="1"/>
  <c r="KR33" i="85"/>
  <c r="KQ33" i="85"/>
  <c r="KM33" i="85"/>
  <c r="KO33" i="85" s="1"/>
  <c r="KG33" i="85"/>
  <c r="KF33" i="85"/>
  <c r="KB33" i="85"/>
  <c r="JV33" i="85"/>
  <c r="JU33" i="85"/>
  <c r="JQ33" i="85"/>
  <c r="IY33" i="85"/>
  <c r="IX33" i="85"/>
  <c r="IT33" i="85"/>
  <c r="IN33" i="85"/>
  <c r="IM33" i="85"/>
  <c r="II33" i="85"/>
  <c r="IJ33" i="85" s="1"/>
  <c r="IC33" i="85"/>
  <c r="IB33" i="85"/>
  <c r="HX33" i="85"/>
  <c r="HR33" i="85"/>
  <c r="HQ33" i="85"/>
  <c r="HM33" i="85"/>
  <c r="HO33" i="85" s="1"/>
  <c r="HG33" i="85"/>
  <c r="HF33" i="85"/>
  <c r="HB33" i="85"/>
  <c r="GV33" i="85"/>
  <c r="GU33" i="85"/>
  <c r="GQ33" i="85"/>
  <c r="GS33" i="85" s="1"/>
  <c r="GK33" i="85"/>
  <c r="GJ33" i="85"/>
  <c r="GF33" i="85"/>
  <c r="GG33" i="85" s="1"/>
  <c r="FZ33" i="85"/>
  <c r="FY33" i="85"/>
  <c r="FU33" i="85"/>
  <c r="FV33" i="85" s="1"/>
  <c r="FO33" i="85"/>
  <c r="FN33" i="85"/>
  <c r="FJ33" i="85"/>
  <c r="FD33" i="85"/>
  <c r="FC33" i="85"/>
  <c r="EY33" i="85"/>
  <c r="ES33" i="85"/>
  <c r="ER33" i="85"/>
  <c r="EN33" i="85"/>
  <c r="EO33" i="85" s="1"/>
  <c r="DV33" i="85"/>
  <c r="DU33" i="85"/>
  <c r="DQ33" i="85"/>
  <c r="DK33" i="85"/>
  <c r="DJ33" i="85"/>
  <c r="DF33" i="85"/>
  <c r="DG33" i="85" s="1"/>
  <c r="PR32" i="85"/>
  <c r="PP32" i="85"/>
  <c r="PO32" i="85"/>
  <c r="PM32" i="85"/>
  <c r="PL32" i="85"/>
  <c r="PJ32" i="85"/>
  <c r="PI32" i="85"/>
  <c r="PG32" i="85"/>
  <c r="PF32" i="85"/>
  <c r="PD32" i="85"/>
  <c r="PC32" i="85"/>
  <c r="PA32" i="85"/>
  <c r="OZ32" i="85"/>
  <c r="OX32" i="85"/>
  <c r="OW32" i="85"/>
  <c r="OU32" i="85"/>
  <c r="OT32" i="85"/>
  <c r="OR32" i="85"/>
  <c r="OQ32" i="85"/>
  <c r="OO32" i="85"/>
  <c r="OB32" i="85"/>
  <c r="OA32" i="85"/>
  <c r="NW32" i="85"/>
  <c r="NQ32" i="85"/>
  <c r="NP32" i="85"/>
  <c r="NL32" i="85"/>
  <c r="NM32" i="85" s="1"/>
  <c r="NF32" i="85"/>
  <c r="NE32" i="85"/>
  <c r="NA32" i="85"/>
  <c r="MU32" i="85"/>
  <c r="MT32" i="85"/>
  <c r="MP32" i="85"/>
  <c r="MR32" i="85" s="1"/>
  <c r="MJ32" i="85"/>
  <c r="MI32" i="85"/>
  <c r="ME32" i="85"/>
  <c r="LY32" i="85"/>
  <c r="LX32" i="85"/>
  <c r="LT32" i="85"/>
  <c r="LN32" i="85"/>
  <c r="LM32" i="85"/>
  <c r="LI32" i="85"/>
  <c r="LJ32" i="85" s="1"/>
  <c r="LC32" i="85"/>
  <c r="LB32" i="85"/>
  <c r="KX32" i="85"/>
  <c r="KZ32" i="85" s="1"/>
  <c r="KR32" i="85"/>
  <c r="KQ32" i="85"/>
  <c r="KM32" i="85"/>
  <c r="KO32" i="85" s="1"/>
  <c r="KG32" i="85"/>
  <c r="KF32" i="85"/>
  <c r="KB32" i="85"/>
  <c r="KD32" i="85" s="1"/>
  <c r="JV32" i="85"/>
  <c r="JU32" i="85"/>
  <c r="JQ32" i="85"/>
  <c r="IY32" i="85"/>
  <c r="IX32" i="85"/>
  <c r="IT32" i="85"/>
  <c r="IU32" i="85" s="1"/>
  <c r="IN32" i="85"/>
  <c r="IM32" i="85"/>
  <c r="II32" i="85"/>
  <c r="IC32" i="85"/>
  <c r="IB32" i="85"/>
  <c r="HX32" i="85"/>
  <c r="HR32" i="85"/>
  <c r="HQ32" i="85"/>
  <c r="HM32" i="85"/>
  <c r="HN32" i="85" s="1"/>
  <c r="HG32" i="85"/>
  <c r="HF32" i="85"/>
  <c r="HB32" i="85"/>
  <c r="HC32" i="85" s="1"/>
  <c r="GV32" i="85"/>
  <c r="GU32" i="85"/>
  <c r="GQ32" i="85"/>
  <c r="GS32" i="85" s="1"/>
  <c r="GK32" i="85"/>
  <c r="GJ32" i="85"/>
  <c r="GF32" i="85"/>
  <c r="GG32" i="85" s="1"/>
  <c r="FZ32" i="85"/>
  <c r="FY32" i="85"/>
  <c r="FU32" i="85"/>
  <c r="FW32" i="85" s="1"/>
  <c r="FO32" i="85"/>
  <c r="FN32" i="85"/>
  <c r="FJ32" i="85"/>
  <c r="FK32" i="85" s="1"/>
  <c r="FD32" i="85"/>
  <c r="FC32" i="85"/>
  <c r="EY32" i="85"/>
  <c r="EZ32" i="85" s="1"/>
  <c r="ES32" i="85"/>
  <c r="ER32" i="85"/>
  <c r="EN32" i="85"/>
  <c r="DV32" i="85"/>
  <c r="DU32" i="85"/>
  <c r="DQ32" i="85"/>
  <c r="DK32" i="85"/>
  <c r="DJ32" i="85"/>
  <c r="DF32" i="85"/>
  <c r="DH32" i="85" s="1"/>
  <c r="CZ32" i="85"/>
  <c r="CY32" i="85"/>
  <c r="CU32" i="85"/>
  <c r="CO32" i="85"/>
  <c r="CN32" i="85"/>
  <c r="CJ32" i="85"/>
  <c r="CD32" i="85"/>
  <c r="CC32" i="85"/>
  <c r="BY32" i="85"/>
  <c r="BZ32" i="85" s="1"/>
  <c r="BS32" i="85"/>
  <c r="BR32" i="85"/>
  <c r="BN32" i="85"/>
  <c r="BH32" i="85"/>
  <c r="BG32" i="85"/>
  <c r="BC32" i="85"/>
  <c r="BD32" i="85" s="1"/>
  <c r="AW32" i="85"/>
  <c r="AV32" i="85"/>
  <c r="AR32" i="85"/>
  <c r="AT32" i="85" s="1"/>
  <c r="AL32" i="85"/>
  <c r="AK32" i="85"/>
  <c r="AG32" i="85"/>
  <c r="AI32" i="85" s="1"/>
  <c r="AA32" i="85"/>
  <c r="Z32" i="85"/>
  <c r="V32" i="85"/>
  <c r="P32" i="85"/>
  <c r="O32" i="85"/>
  <c r="K32" i="85"/>
  <c r="L32" i="85" s="1"/>
  <c r="PR31" i="85"/>
  <c r="PP31" i="85"/>
  <c r="PO31" i="85"/>
  <c r="PM31" i="85"/>
  <c r="PL31" i="85"/>
  <c r="PJ31" i="85"/>
  <c r="PI31" i="85"/>
  <c r="PG31" i="85"/>
  <c r="PF31" i="85"/>
  <c r="PD31" i="85"/>
  <c r="PC31" i="85"/>
  <c r="PA31" i="85"/>
  <c r="OZ31" i="85"/>
  <c r="OX31" i="85"/>
  <c r="OW31" i="85"/>
  <c r="OU31" i="85"/>
  <c r="OT31" i="85"/>
  <c r="OR31" i="85"/>
  <c r="OQ31" i="85"/>
  <c r="OO31" i="85"/>
  <c r="OB31" i="85"/>
  <c r="OA31" i="85"/>
  <c r="NW31" i="85"/>
  <c r="NQ31" i="85"/>
  <c r="NP31" i="85"/>
  <c r="NL31" i="85"/>
  <c r="NF31" i="85"/>
  <c r="NE31" i="85"/>
  <c r="NA31" i="85"/>
  <c r="NB31" i="85" s="1"/>
  <c r="MU31" i="85"/>
  <c r="MT31" i="85"/>
  <c r="MP31" i="85"/>
  <c r="MJ31" i="85"/>
  <c r="MI31" i="85"/>
  <c r="ME31" i="85"/>
  <c r="LY31" i="85"/>
  <c r="LX31" i="85"/>
  <c r="LT31" i="85"/>
  <c r="LV31" i="85" s="1"/>
  <c r="LN31" i="85"/>
  <c r="LM31" i="85"/>
  <c r="LI31" i="85"/>
  <c r="LK31" i="85" s="1"/>
  <c r="LC31" i="85"/>
  <c r="LB31" i="85"/>
  <c r="KX31" i="85"/>
  <c r="KY31" i="85" s="1"/>
  <c r="KR31" i="85"/>
  <c r="KQ31" i="85"/>
  <c r="KM31" i="85"/>
  <c r="KG31" i="85"/>
  <c r="KF31" i="85"/>
  <c r="KB31" i="85"/>
  <c r="KD31" i="85" s="1"/>
  <c r="JV31" i="85"/>
  <c r="JU31" i="85"/>
  <c r="JQ31" i="85"/>
  <c r="JR31" i="85" s="1"/>
  <c r="IY31" i="85"/>
  <c r="IX31" i="85"/>
  <c r="IT31" i="85"/>
  <c r="IN31" i="85"/>
  <c r="IM31" i="85"/>
  <c r="II31" i="85"/>
  <c r="IC31" i="85"/>
  <c r="IB31" i="85"/>
  <c r="HX31" i="85"/>
  <c r="HR31" i="85"/>
  <c r="HQ31" i="85"/>
  <c r="HM31" i="85"/>
  <c r="HG31" i="85"/>
  <c r="HF31" i="85"/>
  <c r="HB31" i="85"/>
  <c r="HD31" i="85" s="1"/>
  <c r="GV31" i="85"/>
  <c r="GU31" i="85"/>
  <c r="GQ31" i="85"/>
  <c r="GK31" i="85"/>
  <c r="GJ31" i="85"/>
  <c r="GF31" i="85"/>
  <c r="GH31" i="85" s="1"/>
  <c r="FZ31" i="85"/>
  <c r="FY31" i="85"/>
  <c r="FU31" i="85"/>
  <c r="FO31" i="85"/>
  <c r="FN31" i="85"/>
  <c r="FJ31" i="85"/>
  <c r="FL31" i="85" s="1"/>
  <c r="FD31" i="85"/>
  <c r="FC31" i="85"/>
  <c r="EY31" i="85"/>
  <c r="ES31" i="85"/>
  <c r="ER31" i="85"/>
  <c r="EN31" i="85"/>
  <c r="DV31" i="85"/>
  <c r="DU31" i="85"/>
  <c r="DQ31" i="85"/>
  <c r="DK31" i="85"/>
  <c r="DJ31" i="85"/>
  <c r="DF31" i="85"/>
  <c r="CZ31" i="85"/>
  <c r="CY31" i="85"/>
  <c r="CU31" i="85"/>
  <c r="CW31" i="85" s="1"/>
  <c r="CO31" i="85"/>
  <c r="CN31" i="85"/>
  <c r="CJ31" i="85"/>
  <c r="CD31" i="85"/>
  <c r="CC31" i="85"/>
  <c r="BY31" i="85"/>
  <c r="CA31" i="85" s="1"/>
  <c r="BS31" i="85"/>
  <c r="BR31" i="85"/>
  <c r="BN31" i="85"/>
  <c r="BH31" i="85"/>
  <c r="BG31" i="85"/>
  <c r="BC31" i="85"/>
  <c r="AW31" i="85"/>
  <c r="AV31" i="85"/>
  <c r="AR31" i="85"/>
  <c r="AS31" i="85" s="1"/>
  <c r="AL31" i="85"/>
  <c r="AK31" i="85"/>
  <c r="AG31" i="85"/>
  <c r="AA31" i="85"/>
  <c r="Z31" i="85"/>
  <c r="V31" i="85"/>
  <c r="P31" i="85"/>
  <c r="O31" i="85"/>
  <c r="K31" i="85"/>
  <c r="PR30" i="85"/>
  <c r="PP30" i="85"/>
  <c r="PO30" i="85"/>
  <c r="PM30" i="85"/>
  <c r="PL30" i="85"/>
  <c r="PJ30" i="85"/>
  <c r="PI30" i="85"/>
  <c r="PG30" i="85"/>
  <c r="PF30" i="85"/>
  <c r="PD30" i="85"/>
  <c r="PC30" i="85"/>
  <c r="PA30" i="85"/>
  <c r="OZ30" i="85"/>
  <c r="OX30" i="85"/>
  <c r="OW30" i="85"/>
  <c r="OU30" i="85"/>
  <c r="OT30" i="85"/>
  <c r="OR30" i="85"/>
  <c r="OQ30" i="85"/>
  <c r="OO30" i="85"/>
  <c r="OB30" i="85"/>
  <c r="OA30" i="85"/>
  <c r="NW30" i="85"/>
  <c r="NQ30" i="85"/>
  <c r="NP30" i="85"/>
  <c r="NL30" i="85"/>
  <c r="NM30" i="85" s="1"/>
  <c r="NF30" i="85"/>
  <c r="NE30" i="85"/>
  <c r="NA30" i="85"/>
  <c r="MU30" i="85"/>
  <c r="MT30" i="85"/>
  <c r="MP30" i="85"/>
  <c r="MJ30" i="85"/>
  <c r="MI30" i="85"/>
  <c r="ME30" i="85"/>
  <c r="MG30" i="85" s="1"/>
  <c r="LY30" i="85"/>
  <c r="LX30" i="85"/>
  <c r="LT30" i="85"/>
  <c r="LU30" i="85" s="1"/>
  <c r="LN30" i="85"/>
  <c r="LM30" i="85"/>
  <c r="LI30" i="85"/>
  <c r="LK30" i="85" s="1"/>
  <c r="LC30" i="85"/>
  <c r="LB30" i="85"/>
  <c r="KX30" i="85"/>
  <c r="KY30" i="85" s="1"/>
  <c r="KR30" i="85"/>
  <c r="KQ30" i="85"/>
  <c r="KM30" i="85"/>
  <c r="KG30" i="85"/>
  <c r="KF30" i="85"/>
  <c r="KB30" i="85"/>
  <c r="KC30" i="85" s="1"/>
  <c r="JV30" i="85"/>
  <c r="JU30" i="85"/>
  <c r="JQ30" i="85"/>
  <c r="JR30" i="85" s="1"/>
  <c r="IY30" i="85"/>
  <c r="IX30" i="85"/>
  <c r="IT30" i="85"/>
  <c r="IN30" i="85"/>
  <c r="IM30" i="85"/>
  <c r="II30" i="85"/>
  <c r="IC30" i="85"/>
  <c r="IB30" i="85"/>
  <c r="HX30" i="85"/>
  <c r="HZ30" i="85" s="1"/>
  <c r="HR30" i="85"/>
  <c r="HQ30" i="85"/>
  <c r="HM30" i="85"/>
  <c r="HG30" i="85"/>
  <c r="HF30" i="85"/>
  <c r="HB30" i="85"/>
  <c r="HD30" i="85" s="1"/>
  <c r="GV30" i="85"/>
  <c r="GU30" i="85"/>
  <c r="GQ30" i="85"/>
  <c r="GS30" i="85" s="1"/>
  <c r="GK30" i="85"/>
  <c r="GJ30" i="85"/>
  <c r="GF30" i="85"/>
  <c r="FZ30" i="85"/>
  <c r="FY30" i="85"/>
  <c r="FU30" i="85"/>
  <c r="FV30" i="85" s="1"/>
  <c r="FO30" i="85"/>
  <c r="FN30" i="85"/>
  <c r="FJ30" i="85"/>
  <c r="FL30" i="85" s="1"/>
  <c r="FD30" i="85"/>
  <c r="FC30" i="85"/>
  <c r="EY30" i="85"/>
  <c r="EZ30" i="85" s="1"/>
  <c r="ES30" i="85"/>
  <c r="ER30" i="85"/>
  <c r="EN30" i="85"/>
  <c r="DV30" i="85"/>
  <c r="DU30" i="85"/>
  <c r="DQ30" i="85"/>
  <c r="DK30" i="85"/>
  <c r="DJ30" i="85"/>
  <c r="DF30" i="85"/>
  <c r="DH30" i="85" s="1"/>
  <c r="CZ30" i="85"/>
  <c r="CY30" i="85"/>
  <c r="CU30" i="85"/>
  <c r="CV30" i="85" s="1"/>
  <c r="CO30" i="85"/>
  <c r="CN30" i="85"/>
  <c r="CJ30" i="85"/>
  <c r="CL30" i="85" s="1"/>
  <c r="CD30" i="85"/>
  <c r="CC30" i="85"/>
  <c r="BY30" i="85"/>
  <c r="BS30" i="85"/>
  <c r="BR30" i="85"/>
  <c r="BN30" i="85"/>
  <c r="BH30" i="85"/>
  <c r="BG30" i="85"/>
  <c r="BC30" i="85"/>
  <c r="AW30" i="85"/>
  <c r="AV30" i="85"/>
  <c r="AR30" i="85"/>
  <c r="AL30" i="85"/>
  <c r="AK30" i="85"/>
  <c r="AG30" i="85"/>
  <c r="AI30" i="85" s="1"/>
  <c r="AA30" i="85"/>
  <c r="Z30" i="85"/>
  <c r="V30" i="85"/>
  <c r="P30" i="85"/>
  <c r="O30" i="85"/>
  <c r="K30" i="85"/>
  <c r="L30" i="85" s="1"/>
  <c r="PR15" i="85"/>
  <c r="PP15" i="85"/>
  <c r="PO15" i="85"/>
  <c r="PM15" i="85"/>
  <c r="PL15" i="85"/>
  <c r="PJ15" i="85"/>
  <c r="PI15" i="85"/>
  <c r="PG15" i="85"/>
  <c r="PF15" i="85"/>
  <c r="PD15" i="85"/>
  <c r="PC15" i="85"/>
  <c r="PA15" i="85"/>
  <c r="OZ15" i="85"/>
  <c r="OX15" i="85"/>
  <c r="OW15" i="85"/>
  <c r="OU15" i="85"/>
  <c r="OT15" i="85"/>
  <c r="OR15" i="85"/>
  <c r="OQ15" i="85"/>
  <c r="OO15" i="85"/>
  <c r="OB15" i="85"/>
  <c r="OA15" i="85"/>
  <c r="NW15" i="85"/>
  <c r="NQ15" i="85"/>
  <c r="NP15" i="85"/>
  <c r="NL15" i="85"/>
  <c r="NF15" i="85"/>
  <c r="NE15" i="85"/>
  <c r="NA15" i="85"/>
  <c r="NC15" i="85" s="1"/>
  <c r="MU15" i="85"/>
  <c r="MT15" i="85"/>
  <c r="MP15" i="85"/>
  <c r="MR15" i="85" s="1"/>
  <c r="MJ15" i="85"/>
  <c r="MI15" i="85"/>
  <c r="ME15" i="85"/>
  <c r="LY15" i="85"/>
  <c r="LX15" i="85"/>
  <c r="LT15" i="85"/>
  <c r="LV15" i="85" s="1"/>
  <c r="LN15" i="85"/>
  <c r="LM15" i="85"/>
  <c r="LI15" i="85"/>
  <c r="LC15" i="85"/>
  <c r="LB15" i="85"/>
  <c r="KX15" i="85"/>
  <c r="KY15" i="85" s="1"/>
  <c r="KR15" i="85"/>
  <c r="KQ15" i="85"/>
  <c r="KM15" i="85"/>
  <c r="KO15" i="85" s="1"/>
  <c r="KG15" i="85"/>
  <c r="KF15" i="85"/>
  <c r="KB15" i="85"/>
  <c r="KD15" i="85" s="1"/>
  <c r="JV15" i="85"/>
  <c r="JU15" i="85"/>
  <c r="JQ15" i="85"/>
  <c r="JS15" i="85" s="1"/>
  <c r="IY15" i="85"/>
  <c r="IX15" i="85"/>
  <c r="IT15" i="85"/>
  <c r="IN15" i="85"/>
  <c r="IM15" i="85"/>
  <c r="II15" i="85"/>
  <c r="IJ15" i="85" s="1"/>
  <c r="IC15" i="85"/>
  <c r="IB15" i="85"/>
  <c r="HX15" i="85"/>
  <c r="HZ15" i="85" s="1"/>
  <c r="HR15" i="85"/>
  <c r="HQ15" i="85"/>
  <c r="HM15" i="85"/>
  <c r="HG15" i="85"/>
  <c r="HF15" i="85"/>
  <c r="HB15" i="85"/>
  <c r="GV15" i="85"/>
  <c r="GU15" i="85"/>
  <c r="GQ15" i="85"/>
  <c r="GS15" i="85" s="1"/>
  <c r="GK15" i="85"/>
  <c r="GJ15" i="85"/>
  <c r="GF15" i="85"/>
  <c r="FZ15" i="85"/>
  <c r="FY15" i="85"/>
  <c r="FU15" i="85"/>
  <c r="FV15" i="85" s="1"/>
  <c r="FO15" i="85"/>
  <c r="FN15" i="85"/>
  <c r="FJ15" i="85"/>
  <c r="FD15" i="85"/>
  <c r="FC15" i="85"/>
  <c r="EY15" i="85"/>
  <c r="FA15" i="85" s="1"/>
  <c r="ES15" i="85"/>
  <c r="ER15" i="85"/>
  <c r="EN15" i="85"/>
  <c r="DV15" i="85"/>
  <c r="DU15" i="85"/>
  <c r="DQ15" i="85"/>
  <c r="PT15" i="85" s="1"/>
  <c r="DK15" i="85"/>
  <c r="DJ15" i="85"/>
  <c r="DF15" i="85"/>
  <c r="CZ15" i="85"/>
  <c r="CY15" i="85"/>
  <c r="CU15" i="85"/>
  <c r="CW15" i="85" s="1"/>
  <c r="CO15" i="85"/>
  <c r="CN15" i="85"/>
  <c r="CJ15" i="85"/>
  <c r="CK15" i="85" s="1"/>
  <c r="CD15" i="85"/>
  <c r="CC15" i="85"/>
  <c r="CA15" i="85"/>
  <c r="BY15" i="85"/>
  <c r="BZ15" i="85" s="1"/>
  <c r="BS15" i="85"/>
  <c r="BR15" i="85"/>
  <c r="BN15" i="85"/>
  <c r="BH15" i="85"/>
  <c r="BG15" i="85"/>
  <c r="BC15" i="85"/>
  <c r="AW15" i="85"/>
  <c r="AV15" i="85"/>
  <c r="AR15" i="85"/>
  <c r="AL15" i="85"/>
  <c r="AK15" i="85"/>
  <c r="AG15" i="85"/>
  <c r="AI15" i="85" s="1"/>
  <c r="AA15" i="85"/>
  <c r="Z15" i="85"/>
  <c r="V15" i="85"/>
  <c r="X15" i="85" s="1"/>
  <c r="P15" i="85"/>
  <c r="O15" i="85"/>
  <c r="K15" i="85"/>
  <c r="M15" i="85" s="1"/>
  <c r="PR29" i="85"/>
  <c r="PP29" i="85"/>
  <c r="PO29" i="85"/>
  <c r="PM29" i="85"/>
  <c r="PL29" i="85"/>
  <c r="PJ29" i="85"/>
  <c r="PI29" i="85"/>
  <c r="PG29" i="85"/>
  <c r="PF29" i="85"/>
  <c r="PD29" i="85"/>
  <c r="PC29" i="85"/>
  <c r="PA29" i="85"/>
  <c r="OZ29" i="85"/>
  <c r="OX29" i="85"/>
  <c r="OW29" i="85"/>
  <c r="OU29" i="85"/>
  <c r="OT29" i="85"/>
  <c r="OR29" i="85"/>
  <c r="OQ29" i="85"/>
  <c r="OO29" i="85"/>
  <c r="OB29" i="85"/>
  <c r="OA29" i="85"/>
  <c r="NW29" i="85"/>
  <c r="NQ29" i="85"/>
  <c r="NP29" i="85"/>
  <c r="NL29" i="85"/>
  <c r="NF29" i="85"/>
  <c r="NE29" i="85"/>
  <c r="NB29" i="85"/>
  <c r="NA29" i="85"/>
  <c r="NC29" i="85" s="1"/>
  <c r="MU29" i="85"/>
  <c r="MT29" i="85"/>
  <c r="MP29" i="85"/>
  <c r="MJ29" i="85"/>
  <c r="MI29" i="85"/>
  <c r="ME29" i="85"/>
  <c r="MG29" i="85" s="1"/>
  <c r="LY29" i="85"/>
  <c r="LX29" i="85"/>
  <c r="LT29" i="85"/>
  <c r="LV29" i="85" s="1"/>
  <c r="LN29" i="85"/>
  <c r="LM29" i="85"/>
  <c r="LI29" i="85"/>
  <c r="LC29" i="85"/>
  <c r="LB29" i="85"/>
  <c r="KX29" i="85"/>
  <c r="KR29" i="85"/>
  <c r="KQ29" i="85"/>
  <c r="KM29" i="85"/>
  <c r="KO29" i="85" s="1"/>
  <c r="KG29" i="85"/>
  <c r="KF29" i="85"/>
  <c r="KB29" i="85"/>
  <c r="KC29" i="85" s="1"/>
  <c r="JV29" i="85"/>
  <c r="JU29" i="85"/>
  <c r="JQ29" i="85"/>
  <c r="JR29" i="85" s="1"/>
  <c r="IY29" i="85"/>
  <c r="IX29" i="85"/>
  <c r="IT29" i="85"/>
  <c r="IN29" i="85"/>
  <c r="IM29" i="85"/>
  <c r="II29" i="85"/>
  <c r="IJ29" i="85" s="1"/>
  <c r="IC29" i="85"/>
  <c r="IB29" i="85"/>
  <c r="HX29" i="85"/>
  <c r="HY29" i="85" s="1"/>
  <c r="HR29" i="85"/>
  <c r="HQ29" i="85"/>
  <c r="HM29" i="85"/>
  <c r="HG29" i="85"/>
  <c r="HF29" i="85"/>
  <c r="HB29" i="85"/>
  <c r="HC29" i="85" s="1"/>
  <c r="GV29" i="85"/>
  <c r="GU29" i="85"/>
  <c r="GQ29" i="85"/>
  <c r="GK29" i="85"/>
  <c r="GJ29" i="85"/>
  <c r="GF29" i="85"/>
  <c r="FZ29" i="85"/>
  <c r="FY29" i="85"/>
  <c r="FU29" i="85"/>
  <c r="FV29" i="85" s="1"/>
  <c r="FO29" i="85"/>
  <c r="FN29" i="85"/>
  <c r="FJ29" i="85"/>
  <c r="FD29" i="85"/>
  <c r="FC29" i="85"/>
  <c r="EY29" i="85"/>
  <c r="ES29" i="85"/>
  <c r="ER29" i="85"/>
  <c r="EN29" i="85"/>
  <c r="EP29" i="85" s="1"/>
  <c r="DV29" i="85"/>
  <c r="DU29" i="85"/>
  <c r="DQ29" i="85"/>
  <c r="DK29" i="85"/>
  <c r="DJ29" i="85"/>
  <c r="DF29" i="85"/>
  <c r="CZ29" i="85"/>
  <c r="CY29" i="85"/>
  <c r="CU29" i="85"/>
  <c r="CV29" i="85" s="1"/>
  <c r="CO29" i="85"/>
  <c r="CN29" i="85"/>
  <c r="CJ29" i="85"/>
  <c r="CK29" i="85" s="1"/>
  <c r="CD29" i="85"/>
  <c r="CC29" i="85"/>
  <c r="BY29" i="85"/>
  <c r="BS29" i="85"/>
  <c r="BR29" i="85"/>
  <c r="BN29" i="85"/>
  <c r="BH29" i="85"/>
  <c r="BG29" i="85"/>
  <c r="BC29" i="85"/>
  <c r="AW29" i="85"/>
  <c r="AV29" i="85"/>
  <c r="AR29" i="85"/>
  <c r="AL29" i="85"/>
  <c r="AK29" i="85"/>
  <c r="AG29" i="85"/>
  <c r="AA29" i="85"/>
  <c r="Z29" i="85"/>
  <c r="V29" i="85"/>
  <c r="X29" i="85" s="1"/>
  <c r="P29" i="85"/>
  <c r="O29" i="85"/>
  <c r="K29" i="85"/>
  <c r="M29" i="85" s="1"/>
  <c r="PR12" i="85"/>
  <c r="PP12" i="85"/>
  <c r="PO12" i="85"/>
  <c r="PM12" i="85"/>
  <c r="PL12" i="85"/>
  <c r="PJ12" i="85"/>
  <c r="PI12" i="85"/>
  <c r="PG12" i="85"/>
  <c r="PF12" i="85"/>
  <c r="PD12" i="85"/>
  <c r="PC12" i="85"/>
  <c r="PA12" i="85"/>
  <c r="OZ12" i="85"/>
  <c r="OX12" i="85"/>
  <c r="OW12" i="85"/>
  <c r="OU12" i="85"/>
  <c r="OT12" i="85"/>
  <c r="OR12" i="85"/>
  <c r="OQ12" i="85"/>
  <c r="OO12" i="85"/>
  <c r="OB12" i="85"/>
  <c r="OA12" i="85"/>
  <c r="NW12" i="85"/>
  <c r="NQ12" i="85"/>
  <c r="NP12" i="85"/>
  <c r="NL12" i="85"/>
  <c r="NM12" i="85" s="1"/>
  <c r="NF12" i="85"/>
  <c r="NE12" i="85"/>
  <c r="NA12" i="85"/>
  <c r="NC12" i="85" s="1"/>
  <c r="MU12" i="85"/>
  <c r="MT12" i="85"/>
  <c r="MP12" i="85"/>
  <c r="MR12" i="85" s="1"/>
  <c r="MJ12" i="85"/>
  <c r="MI12" i="85"/>
  <c r="ME12" i="85"/>
  <c r="MF12" i="85" s="1"/>
  <c r="LY12" i="85"/>
  <c r="LX12" i="85"/>
  <c r="LT12" i="85"/>
  <c r="LV12" i="85" s="1"/>
  <c r="LN12" i="85"/>
  <c r="LM12" i="85"/>
  <c r="LI12" i="85"/>
  <c r="LC12" i="85"/>
  <c r="LB12" i="85"/>
  <c r="KX12" i="85"/>
  <c r="KY12" i="85" s="1"/>
  <c r="KR12" i="85"/>
  <c r="KQ12" i="85"/>
  <c r="KM12" i="85"/>
  <c r="KN12" i="85" s="1"/>
  <c r="KG12" i="85"/>
  <c r="KF12" i="85"/>
  <c r="KB12" i="85"/>
  <c r="KD12" i="85" s="1"/>
  <c r="JV12" i="85"/>
  <c r="JU12" i="85"/>
  <c r="JQ12" i="85"/>
  <c r="IY12" i="85"/>
  <c r="IX12" i="85"/>
  <c r="IT12" i="85"/>
  <c r="IN12" i="85"/>
  <c r="IM12" i="85"/>
  <c r="II12" i="85"/>
  <c r="IJ12" i="85" s="1"/>
  <c r="IC12" i="85"/>
  <c r="IB12" i="85"/>
  <c r="HX12" i="85"/>
  <c r="HR12" i="85"/>
  <c r="HQ12" i="85"/>
  <c r="HM12" i="85"/>
  <c r="HG12" i="85"/>
  <c r="HF12" i="85"/>
  <c r="HB12" i="85"/>
  <c r="HC12" i="85" s="1"/>
  <c r="GV12" i="85"/>
  <c r="GU12" i="85"/>
  <c r="GQ12" i="85"/>
  <c r="GK12" i="85"/>
  <c r="GJ12" i="85"/>
  <c r="GF12" i="85"/>
  <c r="FZ12" i="85"/>
  <c r="FY12" i="85"/>
  <c r="FU12" i="85"/>
  <c r="FO12" i="85"/>
  <c r="FN12" i="85"/>
  <c r="FJ12" i="85"/>
  <c r="FL12" i="85" s="1"/>
  <c r="FD12" i="85"/>
  <c r="FC12" i="85"/>
  <c r="EY12" i="85"/>
  <c r="FA12" i="85" s="1"/>
  <c r="ES12" i="85"/>
  <c r="ER12" i="85"/>
  <c r="EO12" i="85"/>
  <c r="EN12" i="85"/>
  <c r="EP12" i="85" s="1"/>
  <c r="DV12" i="85"/>
  <c r="DU12" i="85"/>
  <c r="DQ12" i="85"/>
  <c r="DK12" i="85"/>
  <c r="DJ12" i="85"/>
  <c r="DF12" i="85"/>
  <c r="CZ12" i="85"/>
  <c r="CY12" i="85"/>
  <c r="CU12" i="85"/>
  <c r="CW12" i="85" s="1"/>
  <c r="CO12" i="85"/>
  <c r="CN12" i="85"/>
  <c r="CJ12" i="85"/>
  <c r="CD12" i="85"/>
  <c r="CC12" i="85"/>
  <c r="BY12" i="85"/>
  <c r="BS12" i="85"/>
  <c r="BR12" i="85"/>
  <c r="BN12" i="85"/>
  <c r="BH12" i="85"/>
  <c r="BG12" i="85"/>
  <c r="BC12" i="85"/>
  <c r="AW12" i="85"/>
  <c r="AV12" i="85"/>
  <c r="AR12" i="85"/>
  <c r="AL12" i="85"/>
  <c r="AK12" i="85"/>
  <c r="AG12" i="85"/>
  <c r="AA12" i="85"/>
  <c r="Z12" i="85"/>
  <c r="V12" i="85"/>
  <c r="X12" i="85" s="1"/>
  <c r="P12" i="85"/>
  <c r="O12" i="85"/>
  <c r="K12" i="85"/>
  <c r="M12" i="85" s="1"/>
  <c r="PR18" i="85"/>
  <c r="PP18" i="85"/>
  <c r="PO18" i="85"/>
  <c r="PM18" i="85"/>
  <c r="PL18" i="85"/>
  <c r="PJ18" i="85"/>
  <c r="PI18" i="85"/>
  <c r="PG18" i="85"/>
  <c r="PF18" i="85"/>
  <c r="PD18" i="85"/>
  <c r="PC18" i="85"/>
  <c r="PA18" i="85"/>
  <c r="OZ18" i="85"/>
  <c r="OX18" i="85"/>
  <c r="OW18" i="85"/>
  <c r="OU18" i="85"/>
  <c r="OT18" i="85"/>
  <c r="OR18" i="85"/>
  <c r="OQ18" i="85"/>
  <c r="OO18" i="85"/>
  <c r="OB18" i="85"/>
  <c r="OA18" i="85"/>
  <c r="NW18" i="85"/>
  <c r="NQ18" i="85"/>
  <c r="NP18" i="85"/>
  <c r="NL18" i="85"/>
  <c r="NM18" i="85" s="1"/>
  <c r="NF18" i="85"/>
  <c r="NE18" i="85"/>
  <c r="NA18" i="85"/>
  <c r="MU18" i="85"/>
  <c r="MT18" i="85"/>
  <c r="MP18" i="85"/>
  <c r="MQ18" i="85" s="1"/>
  <c r="MJ18" i="85"/>
  <c r="MI18" i="85"/>
  <c r="MG18" i="85"/>
  <c r="ME18" i="85"/>
  <c r="MF18" i="85" s="1"/>
  <c r="LY18" i="85"/>
  <c r="LX18" i="85"/>
  <c r="LT18" i="85"/>
  <c r="LV18" i="85" s="1"/>
  <c r="LN18" i="85"/>
  <c r="LM18" i="85"/>
  <c r="LI18" i="85"/>
  <c r="LC18" i="85"/>
  <c r="LB18" i="85"/>
  <c r="KX18" i="85"/>
  <c r="KY18" i="85" s="1"/>
  <c r="KR18" i="85"/>
  <c r="KQ18" i="85"/>
  <c r="KM18" i="85"/>
  <c r="KG18" i="85"/>
  <c r="KF18" i="85"/>
  <c r="KB18" i="85"/>
  <c r="JV18" i="85"/>
  <c r="JU18" i="85"/>
  <c r="JQ18" i="85"/>
  <c r="JS18" i="85" s="1"/>
  <c r="IY18" i="85"/>
  <c r="IX18" i="85"/>
  <c r="IT18" i="85"/>
  <c r="IN18" i="85"/>
  <c r="IM18" i="85"/>
  <c r="II18" i="85"/>
  <c r="IC18" i="85"/>
  <c r="IB18" i="85"/>
  <c r="HX18" i="85"/>
  <c r="HY18" i="85" s="1"/>
  <c r="HR18" i="85"/>
  <c r="HQ18" i="85"/>
  <c r="HM18" i="85"/>
  <c r="HN18" i="85" s="1"/>
  <c r="HG18" i="85"/>
  <c r="HF18" i="85"/>
  <c r="HB18" i="85"/>
  <c r="GV18" i="85"/>
  <c r="GU18" i="85"/>
  <c r="GQ18" i="85"/>
  <c r="GS18" i="85" s="1"/>
  <c r="GK18" i="85"/>
  <c r="GJ18" i="85"/>
  <c r="GF18" i="85"/>
  <c r="FZ18" i="85"/>
  <c r="FY18" i="85"/>
  <c r="FU18" i="85"/>
  <c r="FO18" i="85"/>
  <c r="FN18" i="85"/>
  <c r="FJ18" i="85"/>
  <c r="FD18" i="85"/>
  <c r="FC18" i="85"/>
  <c r="EY18" i="85"/>
  <c r="EZ18" i="85" s="1"/>
  <c r="ES18" i="85"/>
  <c r="ER18" i="85"/>
  <c r="EN18" i="85"/>
  <c r="DV18" i="85"/>
  <c r="DU18" i="85"/>
  <c r="DQ18" i="85"/>
  <c r="PT18" i="85" s="1"/>
  <c r="DK18" i="85"/>
  <c r="DJ18" i="85"/>
  <c r="DF18" i="85"/>
  <c r="CZ18" i="85"/>
  <c r="CY18" i="85"/>
  <c r="CU18" i="85"/>
  <c r="CV18" i="85" s="1"/>
  <c r="CO18" i="85"/>
  <c r="CN18" i="85"/>
  <c r="CJ18" i="85"/>
  <c r="CD18" i="85"/>
  <c r="CC18" i="85"/>
  <c r="BY18" i="85"/>
  <c r="BS18" i="85"/>
  <c r="BR18" i="85"/>
  <c r="BN18" i="85"/>
  <c r="BO18" i="85" s="1"/>
  <c r="BH18" i="85"/>
  <c r="BG18" i="85"/>
  <c r="BC18" i="85"/>
  <c r="AW18" i="85"/>
  <c r="AV18" i="85"/>
  <c r="AR18" i="85"/>
  <c r="AL18" i="85"/>
  <c r="AK18" i="85"/>
  <c r="AG18" i="85"/>
  <c r="AI18" i="85" s="1"/>
  <c r="AA18" i="85"/>
  <c r="Z18" i="85"/>
  <c r="V18" i="85"/>
  <c r="W18" i="85" s="1"/>
  <c r="P18" i="85"/>
  <c r="O18" i="85"/>
  <c r="K18" i="85"/>
  <c r="M18" i="85" s="1"/>
  <c r="PR28" i="85"/>
  <c r="PP28" i="85"/>
  <c r="PO28" i="85"/>
  <c r="PM28" i="85"/>
  <c r="PL28" i="85"/>
  <c r="PJ28" i="85"/>
  <c r="PI28" i="85"/>
  <c r="PG28" i="85"/>
  <c r="PF28" i="85"/>
  <c r="PD28" i="85"/>
  <c r="PC28" i="85"/>
  <c r="PA28" i="85"/>
  <c r="OZ28" i="85"/>
  <c r="OX28" i="85"/>
  <c r="OW28" i="85"/>
  <c r="OU28" i="85"/>
  <c r="OT28" i="85"/>
  <c r="OR28" i="85"/>
  <c r="OQ28" i="85"/>
  <c r="OO28" i="85"/>
  <c r="OB28" i="85"/>
  <c r="OA28" i="85"/>
  <c r="NW28" i="85"/>
  <c r="NQ28" i="85"/>
  <c r="NP28" i="85"/>
  <c r="NL28" i="85"/>
  <c r="NF28" i="85"/>
  <c r="NE28" i="85"/>
  <c r="NA28" i="85"/>
  <c r="MU28" i="85"/>
  <c r="MT28" i="85"/>
  <c r="MP28" i="85"/>
  <c r="MR28" i="85" s="1"/>
  <c r="MJ28" i="85"/>
  <c r="MI28" i="85"/>
  <c r="ME28" i="85"/>
  <c r="LY28" i="85"/>
  <c r="LX28" i="85"/>
  <c r="LT28" i="85"/>
  <c r="LN28" i="85"/>
  <c r="LM28" i="85"/>
  <c r="LI28" i="85"/>
  <c r="LC28" i="85"/>
  <c r="LB28" i="85"/>
  <c r="KX28" i="85"/>
  <c r="KY28" i="85" s="1"/>
  <c r="KR28" i="85"/>
  <c r="KQ28" i="85"/>
  <c r="KM28" i="85"/>
  <c r="KO28" i="85" s="1"/>
  <c r="KG28" i="85"/>
  <c r="KF28" i="85"/>
  <c r="KB28" i="85"/>
  <c r="KD28" i="85" s="1"/>
  <c r="JV28" i="85"/>
  <c r="JU28" i="85"/>
  <c r="JQ28" i="85"/>
  <c r="JR28" i="85" s="1"/>
  <c r="IY28" i="85"/>
  <c r="IX28" i="85"/>
  <c r="IT28" i="85"/>
  <c r="IN28" i="85"/>
  <c r="IM28" i="85"/>
  <c r="II28" i="85"/>
  <c r="IC28" i="85"/>
  <c r="IB28" i="85"/>
  <c r="HX28" i="85"/>
  <c r="HZ28" i="85" s="1"/>
  <c r="HR28" i="85"/>
  <c r="HQ28" i="85"/>
  <c r="HM28" i="85"/>
  <c r="HG28" i="85"/>
  <c r="HF28" i="85"/>
  <c r="HB28" i="85"/>
  <c r="GV28" i="85"/>
  <c r="GU28" i="85"/>
  <c r="GQ28" i="85"/>
  <c r="GS28" i="85" s="1"/>
  <c r="GK28" i="85"/>
  <c r="GJ28" i="85"/>
  <c r="GF28" i="85"/>
  <c r="FZ28" i="85"/>
  <c r="FY28" i="85"/>
  <c r="FU28" i="85"/>
  <c r="FO28" i="85"/>
  <c r="FN28" i="85"/>
  <c r="FJ28" i="85"/>
  <c r="FD28" i="85"/>
  <c r="FC28" i="85"/>
  <c r="EY28" i="85"/>
  <c r="EZ28" i="85" s="1"/>
  <c r="ES28" i="85"/>
  <c r="ER28" i="85"/>
  <c r="EN28" i="85"/>
  <c r="EP28" i="85" s="1"/>
  <c r="DV28" i="85"/>
  <c r="DU28" i="85"/>
  <c r="DQ28" i="85"/>
  <c r="DK28" i="85"/>
  <c r="DJ28" i="85"/>
  <c r="DF28" i="85"/>
  <c r="CZ28" i="85"/>
  <c r="CY28" i="85"/>
  <c r="CU28" i="85"/>
  <c r="CO28" i="85"/>
  <c r="CN28" i="85"/>
  <c r="CJ28" i="85"/>
  <c r="CD28" i="85"/>
  <c r="CC28" i="85"/>
  <c r="BY28" i="85"/>
  <c r="CA28" i="85" s="1"/>
  <c r="BS28" i="85"/>
  <c r="BR28" i="85"/>
  <c r="BN28" i="85"/>
  <c r="BO28" i="85" s="1"/>
  <c r="BH28" i="85"/>
  <c r="BG28" i="85"/>
  <c r="BC28" i="85"/>
  <c r="AW28" i="85"/>
  <c r="AV28" i="85"/>
  <c r="AR28" i="85"/>
  <c r="AL28" i="85"/>
  <c r="AK28" i="85"/>
  <c r="AG28" i="85"/>
  <c r="AA28" i="85"/>
  <c r="Z28" i="85"/>
  <c r="V28" i="85"/>
  <c r="P28" i="85"/>
  <c r="O28" i="85"/>
  <c r="K28" i="85"/>
  <c r="PR20" i="85"/>
  <c r="PP20" i="85"/>
  <c r="PO20" i="85"/>
  <c r="PM20" i="85"/>
  <c r="PL20" i="85"/>
  <c r="PJ20" i="85"/>
  <c r="PI20" i="85"/>
  <c r="PG20" i="85"/>
  <c r="PF20" i="85"/>
  <c r="PD20" i="85"/>
  <c r="PC20" i="85"/>
  <c r="PA20" i="85"/>
  <c r="OZ20" i="85"/>
  <c r="OX20" i="85"/>
  <c r="OW20" i="85"/>
  <c r="OU20" i="85"/>
  <c r="OT20" i="85"/>
  <c r="OR20" i="85"/>
  <c r="OQ20" i="85"/>
  <c r="OO20" i="85"/>
  <c r="OB20" i="85"/>
  <c r="OA20" i="85"/>
  <c r="NW20" i="85"/>
  <c r="NQ20" i="85"/>
  <c r="NP20" i="85"/>
  <c r="NL20" i="85"/>
  <c r="NF20" i="85"/>
  <c r="NE20" i="85"/>
  <c r="NA20" i="85"/>
  <c r="NC20" i="85" s="1"/>
  <c r="MU20" i="85"/>
  <c r="MT20" i="85"/>
  <c r="MP20" i="85"/>
  <c r="MJ20" i="85"/>
  <c r="MI20" i="85"/>
  <c r="ME20" i="85"/>
  <c r="LY20" i="85"/>
  <c r="LX20" i="85"/>
  <c r="LT20" i="85"/>
  <c r="LV20" i="85" s="1"/>
  <c r="LN20" i="85"/>
  <c r="LM20" i="85"/>
  <c r="LI20" i="85"/>
  <c r="LC20" i="85"/>
  <c r="LB20" i="85"/>
  <c r="KX20" i="85"/>
  <c r="KY20" i="85" s="1"/>
  <c r="KR20" i="85"/>
  <c r="KQ20" i="85"/>
  <c r="KM20" i="85"/>
  <c r="KN20" i="85" s="1"/>
  <c r="KG20" i="85"/>
  <c r="KF20" i="85"/>
  <c r="KB20" i="85"/>
  <c r="JV20" i="85"/>
  <c r="JU20" i="85"/>
  <c r="JQ20" i="85"/>
  <c r="IY20" i="85"/>
  <c r="IX20" i="85"/>
  <c r="IT20" i="85"/>
  <c r="IN20" i="85"/>
  <c r="IM20" i="85"/>
  <c r="II20" i="85"/>
  <c r="IJ20" i="85" s="1"/>
  <c r="IC20" i="85"/>
  <c r="IB20" i="85"/>
  <c r="HX20" i="85"/>
  <c r="HR20" i="85"/>
  <c r="HQ20" i="85"/>
  <c r="HM20" i="85"/>
  <c r="HG20" i="85"/>
  <c r="HF20" i="85"/>
  <c r="HB20" i="85"/>
  <c r="HD20" i="85" s="1"/>
  <c r="GV20" i="85"/>
  <c r="GU20" i="85"/>
  <c r="GQ20" i="85"/>
  <c r="GK20" i="85"/>
  <c r="GJ20" i="85"/>
  <c r="GF20" i="85"/>
  <c r="FZ20" i="85"/>
  <c r="FY20" i="85"/>
  <c r="FU20" i="85"/>
  <c r="FV20" i="85" s="1"/>
  <c r="FO20" i="85"/>
  <c r="FN20" i="85"/>
  <c r="FJ20" i="85"/>
  <c r="FK20" i="85" s="1"/>
  <c r="FD20" i="85"/>
  <c r="FC20" i="85"/>
  <c r="EY20" i="85"/>
  <c r="ES20" i="85"/>
  <c r="ER20" i="85"/>
  <c r="EN20" i="85"/>
  <c r="EP20" i="85" s="1"/>
  <c r="EG20" i="85"/>
  <c r="DV20" i="85"/>
  <c r="DU20" i="85"/>
  <c r="DQ20" i="85"/>
  <c r="PT20" i="85" s="1"/>
  <c r="DK20" i="85"/>
  <c r="DJ20" i="85"/>
  <c r="DF20" i="85"/>
  <c r="CZ20" i="85"/>
  <c r="CY20" i="85"/>
  <c r="CU20" i="85"/>
  <c r="CO20" i="85"/>
  <c r="CN20" i="85"/>
  <c r="CJ20" i="85"/>
  <c r="CL20" i="85" s="1"/>
  <c r="CD20" i="85"/>
  <c r="CC20" i="85"/>
  <c r="BY20" i="85"/>
  <c r="BS20" i="85"/>
  <c r="BR20" i="85"/>
  <c r="BN20" i="85"/>
  <c r="BH20" i="85"/>
  <c r="BG20" i="85"/>
  <c r="BC20" i="85"/>
  <c r="AW20" i="85"/>
  <c r="AV20" i="85"/>
  <c r="AR20" i="85"/>
  <c r="AL20" i="85"/>
  <c r="AK20" i="85"/>
  <c r="AG20" i="85"/>
  <c r="AA20" i="85"/>
  <c r="Z20" i="85"/>
  <c r="V20" i="85"/>
  <c r="P20" i="85"/>
  <c r="O20" i="85"/>
  <c r="K20" i="85"/>
  <c r="M20" i="85" s="1"/>
  <c r="PR17" i="85"/>
  <c r="PP17" i="85"/>
  <c r="PO17" i="85"/>
  <c r="PM17" i="85"/>
  <c r="PL17" i="85"/>
  <c r="PJ17" i="85"/>
  <c r="PI17" i="85"/>
  <c r="PG17" i="85"/>
  <c r="PF17" i="85"/>
  <c r="PD17" i="85"/>
  <c r="PC17" i="85"/>
  <c r="PA17" i="85"/>
  <c r="OZ17" i="85"/>
  <c r="OX17" i="85"/>
  <c r="OW17" i="85"/>
  <c r="OU17" i="85"/>
  <c r="OT17" i="85"/>
  <c r="OR17" i="85"/>
  <c r="OQ17" i="85"/>
  <c r="OO17" i="85"/>
  <c r="OB17" i="85"/>
  <c r="OA17" i="85"/>
  <c r="NW17" i="85"/>
  <c r="NQ17" i="85"/>
  <c r="NP17" i="85"/>
  <c r="NL17" i="85"/>
  <c r="NF17" i="85"/>
  <c r="NE17" i="85"/>
  <c r="NA17" i="85"/>
  <c r="NC17" i="85" s="1"/>
  <c r="MU17" i="85"/>
  <c r="MT17" i="85"/>
  <c r="MP17" i="85"/>
  <c r="MJ17" i="85"/>
  <c r="MI17" i="85"/>
  <c r="ME17" i="85"/>
  <c r="MG17" i="85" s="1"/>
  <c r="LY17" i="85"/>
  <c r="LX17" i="85"/>
  <c r="LT17" i="85"/>
  <c r="LU17" i="85" s="1"/>
  <c r="LN17" i="85"/>
  <c r="LM17" i="85"/>
  <c r="LI17" i="85"/>
  <c r="LC17" i="85"/>
  <c r="LB17" i="85"/>
  <c r="KX17" i="85"/>
  <c r="KR17" i="85"/>
  <c r="KQ17" i="85"/>
  <c r="KM17" i="85"/>
  <c r="KO17" i="85" s="1"/>
  <c r="KG17" i="85"/>
  <c r="KF17" i="85"/>
  <c r="KB17" i="85"/>
  <c r="KC17" i="85" s="1"/>
  <c r="JV17" i="85"/>
  <c r="JU17" i="85"/>
  <c r="JQ17" i="85"/>
  <c r="JR17" i="85" s="1"/>
  <c r="IY17" i="85"/>
  <c r="IX17" i="85"/>
  <c r="IT17" i="85"/>
  <c r="IN17" i="85"/>
  <c r="IM17" i="85"/>
  <c r="II17" i="85"/>
  <c r="IC17" i="85"/>
  <c r="IB17" i="85"/>
  <c r="HX17" i="85"/>
  <c r="HZ17" i="85" s="1"/>
  <c r="HR17" i="85"/>
  <c r="HQ17" i="85"/>
  <c r="HM17" i="85"/>
  <c r="HN17" i="85" s="1"/>
  <c r="HG17" i="85"/>
  <c r="HF17" i="85"/>
  <c r="HB17" i="85"/>
  <c r="HD17" i="85" s="1"/>
  <c r="GV17" i="85"/>
  <c r="GU17" i="85"/>
  <c r="GQ17" i="85"/>
  <c r="GS17" i="85" s="1"/>
  <c r="GK17" i="85"/>
  <c r="GJ17" i="85"/>
  <c r="GF17" i="85"/>
  <c r="GH17" i="85" s="1"/>
  <c r="FZ17" i="85"/>
  <c r="FY17" i="85"/>
  <c r="FU17" i="85"/>
  <c r="FO17" i="85"/>
  <c r="FN17" i="85"/>
  <c r="FJ17" i="85"/>
  <c r="FL17" i="85" s="1"/>
  <c r="FD17" i="85"/>
  <c r="FC17" i="85"/>
  <c r="EY17" i="85"/>
  <c r="ES17" i="85"/>
  <c r="ER17" i="85"/>
  <c r="EN17" i="85"/>
  <c r="EO17" i="85" s="1"/>
  <c r="DV17" i="85"/>
  <c r="DU17" i="85"/>
  <c r="DQ17" i="85"/>
  <c r="PT17" i="85" s="1"/>
  <c r="DK17" i="85"/>
  <c r="DJ17" i="85"/>
  <c r="DF17" i="85"/>
  <c r="CZ17" i="85"/>
  <c r="CY17" i="85"/>
  <c r="CU17" i="85"/>
  <c r="CW17" i="85" s="1"/>
  <c r="CO17" i="85"/>
  <c r="CN17" i="85"/>
  <c r="CJ17" i="85"/>
  <c r="CK17" i="85" s="1"/>
  <c r="CD17" i="85"/>
  <c r="CC17" i="85"/>
  <c r="BY17" i="85"/>
  <c r="BZ17" i="85" s="1"/>
  <c r="BS17" i="85"/>
  <c r="BR17" i="85"/>
  <c r="BN17" i="85"/>
  <c r="BH17" i="85"/>
  <c r="BG17" i="85"/>
  <c r="BC17" i="85"/>
  <c r="AW17" i="85"/>
  <c r="AV17" i="85"/>
  <c r="AR17" i="85"/>
  <c r="AL17" i="85"/>
  <c r="AK17" i="85"/>
  <c r="AG17" i="85"/>
  <c r="AI17" i="85" s="1"/>
  <c r="AA17" i="85"/>
  <c r="Z17" i="85"/>
  <c r="V17" i="85"/>
  <c r="W17" i="85" s="1"/>
  <c r="P17" i="85"/>
  <c r="O17" i="85"/>
  <c r="L17" i="85"/>
  <c r="K17" i="85"/>
  <c r="M17" i="85" s="1"/>
  <c r="PR16" i="85"/>
  <c r="PP16" i="85"/>
  <c r="PO16" i="85"/>
  <c r="PM16" i="85"/>
  <c r="PL16" i="85"/>
  <c r="PJ16" i="85"/>
  <c r="PI16" i="85"/>
  <c r="PG16" i="85"/>
  <c r="PF16" i="85"/>
  <c r="PD16" i="85"/>
  <c r="PC16" i="85"/>
  <c r="PA16" i="85"/>
  <c r="OZ16" i="85"/>
  <c r="OX16" i="85"/>
  <c r="OW16" i="85"/>
  <c r="OU16" i="85"/>
  <c r="OT16" i="85"/>
  <c r="OR16" i="85"/>
  <c r="OQ16" i="85"/>
  <c r="OO16" i="85"/>
  <c r="OB16" i="85"/>
  <c r="OA16" i="85"/>
  <c r="NW16" i="85"/>
  <c r="NY16" i="85" s="1"/>
  <c r="NQ16" i="85"/>
  <c r="NP16" i="85"/>
  <c r="NL16" i="85"/>
  <c r="NN16" i="85" s="1"/>
  <c r="NF16" i="85"/>
  <c r="NE16" i="85"/>
  <c r="NA16" i="85"/>
  <c r="MU16" i="85"/>
  <c r="MT16" i="85"/>
  <c r="MP16" i="85"/>
  <c r="MQ16" i="85" s="1"/>
  <c r="MJ16" i="85"/>
  <c r="MI16" i="85"/>
  <c r="ME16" i="85"/>
  <c r="MG16" i="85" s="1"/>
  <c r="LY16" i="85"/>
  <c r="LX16" i="85"/>
  <c r="LT16" i="85"/>
  <c r="LN16" i="85"/>
  <c r="LM16" i="85"/>
  <c r="LI16" i="85"/>
  <c r="LK16" i="85" s="1"/>
  <c r="LC16" i="85"/>
  <c r="LB16" i="85"/>
  <c r="KX16" i="85"/>
  <c r="KZ16" i="85" s="1"/>
  <c r="KR16" i="85"/>
  <c r="KQ16" i="85"/>
  <c r="KM16" i="85"/>
  <c r="KG16" i="85"/>
  <c r="KF16" i="85"/>
  <c r="KB16" i="85"/>
  <c r="KC16" i="85" s="1"/>
  <c r="JV16" i="85"/>
  <c r="JU16" i="85"/>
  <c r="JQ16" i="85"/>
  <c r="JR16" i="85" s="1"/>
  <c r="IY16" i="85"/>
  <c r="IX16" i="85"/>
  <c r="IT16" i="85"/>
  <c r="IV16" i="85" s="1"/>
  <c r="IN16" i="85"/>
  <c r="IM16" i="85"/>
  <c r="II16" i="85"/>
  <c r="IK16" i="85" s="1"/>
  <c r="IC16" i="85"/>
  <c r="IB16" i="85"/>
  <c r="HX16" i="85"/>
  <c r="HR16" i="85"/>
  <c r="HQ16" i="85"/>
  <c r="HM16" i="85"/>
  <c r="HG16" i="85"/>
  <c r="HF16" i="85"/>
  <c r="HB16" i="85"/>
  <c r="HD16" i="85" s="1"/>
  <c r="GV16" i="85"/>
  <c r="GU16" i="85"/>
  <c r="GQ16" i="85"/>
  <c r="GR16" i="85" s="1"/>
  <c r="GK16" i="85"/>
  <c r="GJ16" i="85"/>
  <c r="GF16" i="85"/>
  <c r="FZ16" i="85"/>
  <c r="FY16" i="85"/>
  <c r="FU16" i="85"/>
  <c r="FW16" i="85" s="1"/>
  <c r="FO16" i="85"/>
  <c r="FN16" i="85"/>
  <c r="FJ16" i="85"/>
  <c r="FD16" i="85"/>
  <c r="FC16" i="85"/>
  <c r="EY16" i="85"/>
  <c r="EZ16" i="85" s="1"/>
  <c r="ES16" i="85"/>
  <c r="ER16" i="85"/>
  <c r="EN16" i="85"/>
  <c r="DV16" i="85"/>
  <c r="DU16" i="85"/>
  <c r="DQ16" i="85"/>
  <c r="DK16" i="85"/>
  <c r="DJ16" i="85"/>
  <c r="DF16" i="85"/>
  <c r="DH16" i="85" s="1"/>
  <c r="CZ16" i="85"/>
  <c r="CY16" i="85"/>
  <c r="CU16" i="85"/>
  <c r="CO16" i="85"/>
  <c r="CN16" i="85"/>
  <c r="CJ16" i="85"/>
  <c r="CK16" i="85" s="1"/>
  <c r="CD16" i="85"/>
  <c r="CC16" i="85"/>
  <c r="BY16" i="85"/>
  <c r="BS16" i="85"/>
  <c r="BR16" i="85"/>
  <c r="BN16" i="85"/>
  <c r="BH16" i="85"/>
  <c r="BG16" i="85"/>
  <c r="BC16" i="85"/>
  <c r="AW16" i="85"/>
  <c r="AV16" i="85"/>
  <c r="AR16" i="85"/>
  <c r="AL16" i="85"/>
  <c r="AK16" i="85"/>
  <c r="AG16" i="85"/>
  <c r="AA16" i="85"/>
  <c r="Z16" i="85"/>
  <c r="V16" i="85"/>
  <c r="W16" i="85" s="1"/>
  <c r="P16" i="85"/>
  <c r="O16" i="85"/>
  <c r="K16" i="85"/>
  <c r="M16" i="85" s="1"/>
  <c r="PR14" i="85"/>
  <c r="PP14" i="85"/>
  <c r="PO14" i="85"/>
  <c r="PM14" i="85"/>
  <c r="PL14" i="85"/>
  <c r="PJ14" i="85"/>
  <c r="PI14" i="85"/>
  <c r="PG14" i="85"/>
  <c r="PF14" i="85"/>
  <c r="PD14" i="85"/>
  <c r="PC14" i="85"/>
  <c r="PA14" i="85"/>
  <c r="OZ14" i="85"/>
  <c r="OX14" i="85"/>
  <c r="OW14" i="85"/>
  <c r="OU14" i="85"/>
  <c r="OT14" i="85"/>
  <c r="OR14" i="85"/>
  <c r="OQ14" i="85"/>
  <c r="OO14" i="85"/>
  <c r="OB14" i="85"/>
  <c r="OA14" i="85"/>
  <c r="NW14" i="85"/>
  <c r="NX14" i="85" s="1"/>
  <c r="NQ14" i="85"/>
  <c r="NP14" i="85"/>
  <c r="NL14" i="85"/>
  <c r="NF14" i="85"/>
  <c r="NE14" i="85"/>
  <c r="NA14" i="85"/>
  <c r="MU14" i="85"/>
  <c r="MT14" i="85"/>
  <c r="MP14" i="85"/>
  <c r="MQ14" i="85" s="1"/>
  <c r="MJ14" i="85"/>
  <c r="MI14" i="85"/>
  <c r="ME14" i="85"/>
  <c r="MF14" i="85" s="1"/>
  <c r="LY14" i="85"/>
  <c r="LX14" i="85"/>
  <c r="LT14" i="85"/>
  <c r="LV14" i="85" s="1"/>
  <c r="LN14" i="85"/>
  <c r="LM14" i="85"/>
  <c r="LI14" i="85"/>
  <c r="LK14" i="85" s="1"/>
  <c r="LC14" i="85"/>
  <c r="LB14" i="85"/>
  <c r="KX14" i="85"/>
  <c r="KZ14" i="85" s="1"/>
  <c r="KR14" i="85"/>
  <c r="KQ14" i="85"/>
  <c r="KM14" i="85"/>
  <c r="KG14" i="85"/>
  <c r="KF14" i="85"/>
  <c r="KB14" i="85"/>
  <c r="KC14" i="85" s="1"/>
  <c r="JV14" i="85"/>
  <c r="JU14" i="85"/>
  <c r="JQ14" i="85"/>
  <c r="JR14" i="85" s="1"/>
  <c r="IY14" i="85"/>
  <c r="IX14" i="85"/>
  <c r="IT14" i="85"/>
  <c r="IU14" i="85" s="1"/>
  <c r="IN14" i="85"/>
  <c r="IM14" i="85"/>
  <c r="II14" i="85"/>
  <c r="IC14" i="85"/>
  <c r="IB14" i="85"/>
  <c r="HX14" i="85"/>
  <c r="HR14" i="85"/>
  <c r="HQ14" i="85"/>
  <c r="HM14" i="85"/>
  <c r="HN14" i="85" s="1"/>
  <c r="HG14" i="85"/>
  <c r="HF14" i="85"/>
  <c r="HB14" i="85"/>
  <c r="GV14" i="85"/>
  <c r="GU14" i="85"/>
  <c r="GQ14" i="85"/>
  <c r="GK14" i="85"/>
  <c r="GJ14" i="85"/>
  <c r="GF14" i="85"/>
  <c r="FZ14" i="85"/>
  <c r="FY14" i="85"/>
  <c r="FU14" i="85"/>
  <c r="FO14" i="85"/>
  <c r="FN14" i="85"/>
  <c r="FJ14" i="85"/>
  <c r="FD14" i="85"/>
  <c r="FC14" i="85"/>
  <c r="EY14" i="85"/>
  <c r="EZ14" i="85" s="1"/>
  <c r="ES14" i="85"/>
  <c r="ER14" i="85"/>
  <c r="EN14" i="85"/>
  <c r="DV14" i="85"/>
  <c r="DU14" i="85"/>
  <c r="DQ14" i="85"/>
  <c r="DK14" i="85"/>
  <c r="DJ14" i="85"/>
  <c r="DF14" i="85"/>
  <c r="DH14" i="85" s="1"/>
  <c r="CZ14" i="85"/>
  <c r="CY14" i="85"/>
  <c r="CU14" i="85"/>
  <c r="CO14" i="85"/>
  <c r="CN14" i="85"/>
  <c r="CJ14" i="85"/>
  <c r="CD14" i="85"/>
  <c r="CC14" i="85"/>
  <c r="BY14" i="85"/>
  <c r="BZ14" i="85" s="1"/>
  <c r="BS14" i="85"/>
  <c r="BR14" i="85"/>
  <c r="BN14" i="85"/>
  <c r="BH14" i="85"/>
  <c r="BG14" i="85"/>
  <c r="BC14" i="85"/>
  <c r="BE14" i="85" s="1"/>
  <c r="AW14" i="85"/>
  <c r="AV14" i="85"/>
  <c r="AR14" i="85"/>
  <c r="AL14" i="85"/>
  <c r="AK14" i="85"/>
  <c r="AG14" i="85"/>
  <c r="AA14" i="85"/>
  <c r="Z14" i="85"/>
  <c r="V14" i="85"/>
  <c r="W14" i="85" s="1"/>
  <c r="P14" i="85"/>
  <c r="O14" i="85"/>
  <c r="K14" i="85"/>
  <c r="M14" i="85" s="1"/>
  <c r="PR9" i="85"/>
  <c r="PP9" i="85"/>
  <c r="PO9" i="85"/>
  <c r="PM9" i="85"/>
  <c r="PL9" i="85"/>
  <c r="PJ9" i="85"/>
  <c r="PI9" i="85"/>
  <c r="PG9" i="85"/>
  <c r="PF9" i="85"/>
  <c r="PD9" i="85"/>
  <c r="PC9" i="85"/>
  <c r="PA9" i="85"/>
  <c r="OZ9" i="85"/>
  <c r="OX9" i="85"/>
  <c r="OW9" i="85"/>
  <c r="OU9" i="85"/>
  <c r="OT9" i="85"/>
  <c r="OR9" i="85"/>
  <c r="OQ9" i="85"/>
  <c r="OO9" i="85"/>
  <c r="OB9" i="85"/>
  <c r="OA9" i="85"/>
  <c r="NW9" i="85"/>
  <c r="NY9" i="85" s="1"/>
  <c r="NQ9" i="85"/>
  <c r="NP9" i="85"/>
  <c r="NL9" i="85"/>
  <c r="NN9" i="85" s="1"/>
  <c r="NF9" i="85"/>
  <c r="NE9" i="85"/>
  <c r="NA9" i="85"/>
  <c r="MU9" i="85"/>
  <c r="MT9" i="85"/>
  <c r="MP9" i="85"/>
  <c r="MJ9" i="85"/>
  <c r="MI9" i="85"/>
  <c r="ME9" i="85"/>
  <c r="MG9" i="85" s="1"/>
  <c r="LY9" i="85"/>
  <c r="LX9" i="85"/>
  <c r="LT9" i="85"/>
  <c r="LU9" i="85" s="1"/>
  <c r="LN9" i="85"/>
  <c r="LM9" i="85"/>
  <c r="LI9" i="85"/>
  <c r="LK9" i="85" s="1"/>
  <c r="LC9" i="85"/>
  <c r="LB9" i="85"/>
  <c r="KX9" i="85"/>
  <c r="KZ9" i="85" s="1"/>
  <c r="KR9" i="85"/>
  <c r="KQ9" i="85"/>
  <c r="KM9" i="85"/>
  <c r="KG9" i="85"/>
  <c r="KF9" i="85"/>
  <c r="KB9" i="85"/>
  <c r="KC9" i="85" s="1"/>
  <c r="JV9" i="85"/>
  <c r="JU9" i="85"/>
  <c r="JQ9" i="85"/>
  <c r="JR9" i="85" s="1"/>
  <c r="IY9" i="85"/>
  <c r="IX9" i="85"/>
  <c r="IT9" i="85"/>
  <c r="IV9" i="85" s="1"/>
  <c r="IN9" i="85"/>
  <c r="IM9" i="85"/>
  <c r="II9" i="85"/>
  <c r="IK9" i="85" s="1"/>
  <c r="IC9" i="85"/>
  <c r="IB9" i="85"/>
  <c r="HX9" i="85"/>
  <c r="HR9" i="85"/>
  <c r="HQ9" i="85"/>
  <c r="HM9" i="85"/>
  <c r="HG9" i="85"/>
  <c r="HF9" i="85"/>
  <c r="HB9" i="85"/>
  <c r="GV9" i="85"/>
  <c r="GU9" i="85"/>
  <c r="GQ9" i="85"/>
  <c r="GK9" i="85"/>
  <c r="GJ9" i="85"/>
  <c r="GF9" i="85"/>
  <c r="GH9" i="85" s="1"/>
  <c r="FZ9" i="85"/>
  <c r="FY9" i="85"/>
  <c r="FU9" i="85"/>
  <c r="FW9" i="85" s="1"/>
  <c r="FO9" i="85"/>
  <c r="FN9" i="85"/>
  <c r="FJ9" i="85"/>
  <c r="FD9" i="85"/>
  <c r="FC9" i="85"/>
  <c r="EY9" i="85"/>
  <c r="EZ9" i="85" s="1"/>
  <c r="ES9" i="85"/>
  <c r="ER9" i="85"/>
  <c r="EN9" i="85"/>
  <c r="EP9" i="85" s="1"/>
  <c r="DV9" i="85"/>
  <c r="DU9" i="85"/>
  <c r="DQ9" i="85"/>
  <c r="DK9" i="85"/>
  <c r="DJ9" i="85"/>
  <c r="DF9" i="85"/>
  <c r="DH9" i="85" s="1"/>
  <c r="CZ9" i="85"/>
  <c r="CY9" i="85"/>
  <c r="CU9" i="85"/>
  <c r="CO9" i="85"/>
  <c r="CN9" i="85"/>
  <c r="CJ9" i="85"/>
  <c r="CD9" i="85"/>
  <c r="CC9" i="85"/>
  <c r="BY9" i="85"/>
  <c r="CA9" i="85" s="1"/>
  <c r="BS9" i="85"/>
  <c r="BR9" i="85"/>
  <c r="BN9" i="85"/>
  <c r="BO9" i="85" s="1"/>
  <c r="BH9" i="85"/>
  <c r="BG9" i="85"/>
  <c r="BC9" i="85"/>
  <c r="BD9" i="85" s="1"/>
  <c r="AW9" i="85"/>
  <c r="AV9" i="85"/>
  <c r="AR9" i="85"/>
  <c r="AT9" i="85" s="1"/>
  <c r="AL9" i="85"/>
  <c r="AK9" i="85"/>
  <c r="AG9" i="85"/>
  <c r="AA9" i="85"/>
  <c r="Z9" i="85"/>
  <c r="V9" i="85"/>
  <c r="P9" i="85"/>
  <c r="O9" i="85"/>
  <c r="K9" i="85"/>
  <c r="M9" i="85" s="1"/>
  <c r="PR27" i="85"/>
  <c r="PP27" i="85"/>
  <c r="PO27" i="85"/>
  <c r="PM27" i="85"/>
  <c r="PL27" i="85"/>
  <c r="PJ27" i="85"/>
  <c r="PI27" i="85"/>
  <c r="PG27" i="85"/>
  <c r="PF27" i="85"/>
  <c r="PD27" i="85"/>
  <c r="PC27" i="85"/>
  <c r="PA27" i="85"/>
  <c r="OZ27" i="85"/>
  <c r="OX27" i="85"/>
  <c r="OW27" i="85"/>
  <c r="OU27" i="85"/>
  <c r="OT27" i="85"/>
  <c r="OR27" i="85"/>
  <c r="OQ27" i="85"/>
  <c r="OO27" i="85"/>
  <c r="OB27" i="85"/>
  <c r="OA27" i="85"/>
  <c r="NW27" i="85"/>
  <c r="NQ27" i="85"/>
  <c r="NP27" i="85"/>
  <c r="NL27" i="85"/>
  <c r="NN27" i="85" s="1"/>
  <c r="NF27" i="85"/>
  <c r="NE27" i="85"/>
  <c r="NA27" i="85"/>
  <c r="MU27" i="85"/>
  <c r="MT27" i="85"/>
  <c r="MP27" i="85"/>
  <c r="MQ27" i="85" s="1"/>
  <c r="MJ27" i="85"/>
  <c r="MI27" i="85"/>
  <c r="ME27" i="85"/>
  <c r="MG27" i="85" s="1"/>
  <c r="LY27" i="85"/>
  <c r="LX27" i="85"/>
  <c r="LT27" i="85"/>
  <c r="LV27" i="85" s="1"/>
  <c r="LN27" i="85"/>
  <c r="LM27" i="85"/>
  <c r="LI27" i="85"/>
  <c r="LK27" i="85" s="1"/>
  <c r="LC27" i="85"/>
  <c r="LB27" i="85"/>
  <c r="KZ27" i="85"/>
  <c r="KX27" i="85"/>
  <c r="KY27" i="85" s="1"/>
  <c r="KR27" i="85"/>
  <c r="KQ27" i="85"/>
  <c r="KM27" i="85"/>
  <c r="KG27" i="85"/>
  <c r="KF27" i="85"/>
  <c r="KB27" i="85"/>
  <c r="KD27" i="85" s="1"/>
  <c r="JV27" i="85"/>
  <c r="JU27" i="85"/>
  <c r="JQ27" i="85"/>
  <c r="IY27" i="85"/>
  <c r="IX27" i="85"/>
  <c r="IT27" i="85"/>
  <c r="IV27" i="85" s="1"/>
  <c r="IN27" i="85"/>
  <c r="IM27" i="85"/>
  <c r="II27" i="85"/>
  <c r="IJ27" i="85" s="1"/>
  <c r="IC27" i="85"/>
  <c r="IB27" i="85"/>
  <c r="HX27" i="85"/>
  <c r="HY27" i="85" s="1"/>
  <c r="HR27" i="85"/>
  <c r="HQ27" i="85"/>
  <c r="HM27" i="85"/>
  <c r="HO27" i="85" s="1"/>
  <c r="HG27" i="85"/>
  <c r="HF27" i="85"/>
  <c r="HB27" i="85"/>
  <c r="GV27" i="85"/>
  <c r="GU27" i="85"/>
  <c r="GQ27" i="85"/>
  <c r="GS27" i="85" s="1"/>
  <c r="GK27" i="85"/>
  <c r="GJ27" i="85"/>
  <c r="GF27" i="85"/>
  <c r="GH27" i="85" s="1"/>
  <c r="FZ27" i="85"/>
  <c r="FY27" i="85"/>
  <c r="FU27" i="85"/>
  <c r="FO27" i="85"/>
  <c r="FN27" i="85"/>
  <c r="FJ27" i="85"/>
  <c r="FK27" i="85" s="1"/>
  <c r="FD27" i="85"/>
  <c r="FC27" i="85"/>
  <c r="EY27" i="85"/>
  <c r="FA27" i="85" s="1"/>
  <c r="ES27" i="85"/>
  <c r="ER27" i="85"/>
  <c r="EN27" i="85"/>
  <c r="DV27" i="85"/>
  <c r="DU27" i="85"/>
  <c r="DQ27" i="85"/>
  <c r="PT27" i="85" s="1"/>
  <c r="DK27" i="85"/>
  <c r="DJ27" i="85"/>
  <c r="DF27" i="85"/>
  <c r="DH27" i="85" s="1"/>
  <c r="CZ27" i="85"/>
  <c r="CY27" i="85"/>
  <c r="CU27" i="85"/>
  <c r="CV27" i="85" s="1"/>
  <c r="CO27" i="85"/>
  <c r="CN27" i="85"/>
  <c r="CJ27" i="85"/>
  <c r="CL27" i="85" s="1"/>
  <c r="CD27" i="85"/>
  <c r="CC27" i="85"/>
  <c r="BY27" i="85"/>
  <c r="BS27" i="85"/>
  <c r="BR27" i="85"/>
  <c r="BN27" i="85"/>
  <c r="BH27" i="85"/>
  <c r="BG27" i="85"/>
  <c r="BC27" i="85"/>
  <c r="AW27" i="85"/>
  <c r="AV27" i="85"/>
  <c r="AR27" i="85"/>
  <c r="AL27" i="85"/>
  <c r="AK27" i="85"/>
  <c r="AG27" i="85"/>
  <c r="AA27" i="85"/>
  <c r="Z27" i="85"/>
  <c r="V27" i="85"/>
  <c r="X27" i="85" s="1"/>
  <c r="P27" i="85"/>
  <c r="O27" i="85"/>
  <c r="K27" i="85"/>
  <c r="PR10" i="85"/>
  <c r="PP10" i="85"/>
  <c r="PO10" i="85"/>
  <c r="PM10" i="85"/>
  <c r="PL10" i="85"/>
  <c r="PJ10" i="85"/>
  <c r="PI10" i="85"/>
  <c r="PG10" i="85"/>
  <c r="PF10" i="85"/>
  <c r="PD10" i="85"/>
  <c r="PC10" i="85"/>
  <c r="PA10" i="85"/>
  <c r="OZ10" i="85"/>
  <c r="OX10" i="85"/>
  <c r="OW10" i="85"/>
  <c r="OU10" i="85"/>
  <c r="OT10" i="85"/>
  <c r="OR10" i="85"/>
  <c r="OQ10" i="85"/>
  <c r="OO10" i="85"/>
  <c r="OB10" i="85"/>
  <c r="OA10" i="85"/>
  <c r="NW10" i="85"/>
  <c r="NX10" i="85" s="1"/>
  <c r="NQ10" i="85"/>
  <c r="NP10" i="85"/>
  <c r="NL10" i="85"/>
  <c r="NM10" i="85" s="1"/>
  <c r="NF10" i="85"/>
  <c r="NE10" i="85"/>
  <c r="NA10" i="85"/>
  <c r="NB10" i="85" s="1"/>
  <c r="MU10" i="85"/>
  <c r="MT10" i="85"/>
  <c r="MP10" i="85"/>
  <c r="MR10" i="85" s="1"/>
  <c r="MJ10" i="85"/>
  <c r="MI10" i="85"/>
  <c r="ME10" i="85"/>
  <c r="LY10" i="85"/>
  <c r="LX10" i="85"/>
  <c r="LT10" i="85"/>
  <c r="LV10" i="85" s="1"/>
  <c r="LN10" i="85"/>
  <c r="LM10" i="85"/>
  <c r="LI10" i="85"/>
  <c r="LJ10" i="85" s="1"/>
  <c r="LC10" i="85"/>
  <c r="LB10" i="85"/>
  <c r="KX10" i="85"/>
  <c r="KZ10" i="85" s="1"/>
  <c r="KR10" i="85"/>
  <c r="KQ10" i="85"/>
  <c r="KM10" i="85"/>
  <c r="KN10" i="85" s="1"/>
  <c r="KG10" i="85"/>
  <c r="KF10" i="85"/>
  <c r="KB10" i="85"/>
  <c r="KD10" i="85" s="1"/>
  <c r="JV10" i="85"/>
  <c r="JU10" i="85"/>
  <c r="JQ10" i="85"/>
  <c r="IY10" i="85"/>
  <c r="IX10" i="85"/>
  <c r="IT10" i="85"/>
  <c r="IV10" i="85" s="1"/>
  <c r="IN10" i="85"/>
  <c r="IM10" i="85"/>
  <c r="II10" i="85"/>
  <c r="IJ10" i="85" s="1"/>
  <c r="IC10" i="85"/>
  <c r="IB10" i="85"/>
  <c r="HX10" i="85"/>
  <c r="HR10" i="85"/>
  <c r="HQ10" i="85"/>
  <c r="HM10" i="85"/>
  <c r="HO10" i="85" s="1"/>
  <c r="HG10" i="85"/>
  <c r="HF10" i="85"/>
  <c r="HB10" i="85"/>
  <c r="GV10" i="85"/>
  <c r="GU10" i="85"/>
  <c r="GQ10" i="85"/>
  <c r="GS10" i="85" s="1"/>
  <c r="GK10" i="85"/>
  <c r="GJ10" i="85"/>
  <c r="GF10" i="85"/>
  <c r="GH10" i="85" s="1"/>
  <c r="FZ10" i="85"/>
  <c r="FY10" i="85"/>
  <c r="FU10" i="85"/>
  <c r="FV10" i="85" s="1"/>
  <c r="FO10" i="85"/>
  <c r="FN10" i="85"/>
  <c r="FJ10" i="85"/>
  <c r="FK10" i="85" s="1"/>
  <c r="FD10" i="85"/>
  <c r="FC10" i="85"/>
  <c r="EY10" i="85"/>
  <c r="FA10" i="85" s="1"/>
  <c r="ES10" i="85"/>
  <c r="ER10" i="85"/>
  <c r="EN10" i="85"/>
  <c r="DV10" i="85"/>
  <c r="DU10" i="85"/>
  <c r="DQ10" i="85"/>
  <c r="DK10" i="85"/>
  <c r="DJ10" i="85"/>
  <c r="DF10" i="85"/>
  <c r="DG10" i="85" s="1"/>
  <c r="CZ10" i="85"/>
  <c r="CY10" i="85"/>
  <c r="CU10" i="85"/>
  <c r="CO10" i="85"/>
  <c r="CN10" i="85"/>
  <c r="CJ10" i="85"/>
  <c r="CK10" i="85" s="1"/>
  <c r="CD10" i="85"/>
  <c r="CC10" i="85"/>
  <c r="BY10" i="85"/>
  <c r="BS10" i="85"/>
  <c r="BR10" i="85"/>
  <c r="BN10" i="85"/>
  <c r="BH10" i="85"/>
  <c r="BG10" i="85"/>
  <c r="BC10" i="85"/>
  <c r="AW10" i="85"/>
  <c r="AV10" i="85"/>
  <c r="AR10" i="85"/>
  <c r="AS10" i="85" s="1"/>
  <c r="AL10" i="85"/>
  <c r="AK10" i="85"/>
  <c r="AG10" i="85"/>
  <c r="AH10" i="85" s="1"/>
  <c r="AA10" i="85"/>
  <c r="Z10" i="85"/>
  <c r="V10" i="85"/>
  <c r="P10" i="85"/>
  <c r="O10" i="85"/>
  <c r="K10" i="85"/>
  <c r="PR26" i="85"/>
  <c r="PP26" i="85"/>
  <c r="PO26" i="85"/>
  <c r="PM26" i="85"/>
  <c r="PL26" i="85"/>
  <c r="PJ26" i="85"/>
  <c r="PI26" i="85"/>
  <c r="PG26" i="85"/>
  <c r="PF26" i="85"/>
  <c r="PD26" i="85"/>
  <c r="PC26" i="85"/>
  <c r="PA26" i="85"/>
  <c r="OZ26" i="85"/>
  <c r="OX26" i="85"/>
  <c r="OW26" i="85"/>
  <c r="OU26" i="85"/>
  <c r="OT26" i="85"/>
  <c r="OR26" i="85"/>
  <c r="OQ26" i="85"/>
  <c r="OO26" i="85"/>
  <c r="OB26" i="85"/>
  <c r="OA26" i="85"/>
  <c r="NW26" i="85"/>
  <c r="NX26" i="85" s="1"/>
  <c r="NQ26" i="85"/>
  <c r="NP26" i="85"/>
  <c r="NL26" i="85"/>
  <c r="NM26" i="85" s="1"/>
  <c r="NF26" i="85"/>
  <c r="NE26" i="85"/>
  <c r="NA26" i="85"/>
  <c r="MU26" i="85"/>
  <c r="MT26" i="85"/>
  <c r="MP26" i="85"/>
  <c r="MR26" i="85" s="1"/>
  <c r="MJ26" i="85"/>
  <c r="MI26" i="85"/>
  <c r="ME26" i="85"/>
  <c r="LY26" i="85"/>
  <c r="LX26" i="85"/>
  <c r="LT26" i="85"/>
  <c r="LV26" i="85" s="1"/>
  <c r="LN26" i="85"/>
  <c r="LM26" i="85"/>
  <c r="LI26" i="85"/>
  <c r="LK26" i="85" s="1"/>
  <c r="LC26" i="85"/>
  <c r="LB26" i="85"/>
  <c r="KX26" i="85"/>
  <c r="KY26" i="85" s="1"/>
  <c r="KR26" i="85"/>
  <c r="KQ26" i="85"/>
  <c r="KM26" i="85"/>
  <c r="KG26" i="85"/>
  <c r="KF26" i="85"/>
  <c r="KB26" i="85"/>
  <c r="KD26" i="85" s="1"/>
  <c r="JV26" i="85"/>
  <c r="JU26" i="85"/>
  <c r="JQ26" i="85"/>
  <c r="IY26" i="85"/>
  <c r="IX26" i="85"/>
  <c r="IT26" i="85"/>
  <c r="IU26" i="85" s="1"/>
  <c r="IN26" i="85"/>
  <c r="IM26" i="85"/>
  <c r="II26" i="85"/>
  <c r="IJ26" i="85" s="1"/>
  <c r="IC26" i="85"/>
  <c r="IB26" i="85"/>
  <c r="HX26" i="85"/>
  <c r="HZ26" i="85" s="1"/>
  <c r="HR26" i="85"/>
  <c r="HQ26" i="85"/>
  <c r="HM26" i="85"/>
  <c r="HO26" i="85" s="1"/>
  <c r="HG26" i="85"/>
  <c r="HF26" i="85"/>
  <c r="HB26" i="85"/>
  <c r="GV26" i="85"/>
  <c r="GU26" i="85"/>
  <c r="GQ26" i="85"/>
  <c r="GS26" i="85" s="1"/>
  <c r="GK26" i="85"/>
  <c r="GJ26" i="85"/>
  <c r="GF26" i="85"/>
  <c r="GG26" i="85" s="1"/>
  <c r="FZ26" i="85"/>
  <c r="FY26" i="85"/>
  <c r="FU26" i="85"/>
  <c r="FW26" i="85" s="1"/>
  <c r="FO26" i="85"/>
  <c r="FN26" i="85"/>
  <c r="FJ26" i="85"/>
  <c r="FL26" i="85" s="1"/>
  <c r="FD26" i="85"/>
  <c r="FC26" i="85"/>
  <c r="EY26" i="85"/>
  <c r="ES26" i="85"/>
  <c r="ER26" i="85"/>
  <c r="EN26" i="85"/>
  <c r="DV26" i="85"/>
  <c r="DU26" i="85"/>
  <c r="DQ26" i="85"/>
  <c r="DK26" i="85"/>
  <c r="DJ26" i="85"/>
  <c r="DF26" i="85"/>
  <c r="DH26" i="85" s="1"/>
  <c r="CZ26" i="85"/>
  <c r="CY26" i="85"/>
  <c r="CU26" i="85"/>
  <c r="CO26" i="85"/>
  <c r="CN26" i="85"/>
  <c r="CJ26" i="85"/>
  <c r="CD26" i="85"/>
  <c r="CC26" i="85"/>
  <c r="BY26" i="85"/>
  <c r="BS26" i="85"/>
  <c r="BR26" i="85"/>
  <c r="BN26" i="85"/>
  <c r="BP26" i="85" s="1"/>
  <c r="BH26" i="85"/>
  <c r="BG26" i="85"/>
  <c r="BC26" i="85"/>
  <c r="AW26" i="85"/>
  <c r="AV26" i="85"/>
  <c r="AR26" i="85"/>
  <c r="AL26" i="85"/>
  <c r="AK26" i="85"/>
  <c r="AG26" i="85"/>
  <c r="AI26" i="85" s="1"/>
  <c r="AA26" i="85"/>
  <c r="Z26" i="85"/>
  <c r="V26" i="85"/>
  <c r="P26" i="85"/>
  <c r="O26" i="85"/>
  <c r="K26" i="85"/>
  <c r="PR19" i="85"/>
  <c r="PP19" i="85"/>
  <c r="PO19" i="85"/>
  <c r="PM19" i="85"/>
  <c r="PL19" i="85"/>
  <c r="PJ19" i="85"/>
  <c r="PI19" i="85"/>
  <c r="PG19" i="85"/>
  <c r="PF19" i="85"/>
  <c r="PD19" i="85"/>
  <c r="PC19" i="85"/>
  <c r="PA19" i="85"/>
  <c r="OZ19" i="85"/>
  <c r="OX19" i="85"/>
  <c r="OW19" i="85"/>
  <c r="OU19" i="85"/>
  <c r="OT19" i="85"/>
  <c r="OR19" i="85"/>
  <c r="OQ19" i="85"/>
  <c r="OO19" i="85"/>
  <c r="OB19" i="85"/>
  <c r="OA19" i="85"/>
  <c r="NW19" i="85"/>
  <c r="NQ19" i="85"/>
  <c r="NP19" i="85"/>
  <c r="NL19" i="85"/>
  <c r="NN19" i="85" s="1"/>
  <c r="NF19" i="85"/>
  <c r="NE19" i="85"/>
  <c r="NA19" i="85"/>
  <c r="MU19" i="85"/>
  <c r="MT19" i="85"/>
  <c r="MP19" i="85"/>
  <c r="MR19" i="85" s="1"/>
  <c r="MJ19" i="85"/>
  <c r="MI19" i="85"/>
  <c r="ME19" i="85"/>
  <c r="LY19" i="85"/>
  <c r="LX19" i="85"/>
  <c r="LT19" i="85"/>
  <c r="LV19" i="85" s="1"/>
  <c r="LN19" i="85"/>
  <c r="LM19" i="85"/>
  <c r="LI19" i="85"/>
  <c r="LC19" i="85"/>
  <c r="LB19" i="85"/>
  <c r="KX19" i="85"/>
  <c r="KZ19" i="85" s="1"/>
  <c r="KR19" i="85"/>
  <c r="KQ19" i="85"/>
  <c r="KM19" i="85"/>
  <c r="KO19" i="85" s="1"/>
  <c r="KG19" i="85"/>
  <c r="KF19" i="85"/>
  <c r="KB19" i="85"/>
  <c r="KD19" i="85" s="1"/>
  <c r="JV19" i="85"/>
  <c r="JU19" i="85"/>
  <c r="JQ19" i="85"/>
  <c r="IY19" i="85"/>
  <c r="IX19" i="85"/>
  <c r="IT19" i="85"/>
  <c r="IN19" i="85"/>
  <c r="IM19" i="85"/>
  <c r="II19" i="85"/>
  <c r="IK19" i="85" s="1"/>
  <c r="IC19" i="85"/>
  <c r="IB19" i="85"/>
  <c r="HX19" i="85"/>
  <c r="HR19" i="85"/>
  <c r="HQ19" i="85"/>
  <c r="HM19" i="85"/>
  <c r="HO19" i="85" s="1"/>
  <c r="HG19" i="85"/>
  <c r="HF19" i="85"/>
  <c r="HB19" i="85"/>
  <c r="HD19" i="85" s="1"/>
  <c r="GV19" i="85"/>
  <c r="GU19" i="85"/>
  <c r="GQ19" i="85"/>
  <c r="GK19" i="85"/>
  <c r="GJ19" i="85"/>
  <c r="GF19" i="85"/>
  <c r="FZ19" i="85"/>
  <c r="FY19" i="85"/>
  <c r="FU19" i="85"/>
  <c r="FW19" i="85" s="1"/>
  <c r="FO19" i="85"/>
  <c r="FN19" i="85"/>
  <c r="FJ19" i="85"/>
  <c r="FL19" i="85" s="1"/>
  <c r="FD19" i="85"/>
  <c r="FC19" i="85"/>
  <c r="EY19" i="85"/>
  <c r="ES19" i="85"/>
  <c r="ER19" i="85"/>
  <c r="EN19" i="85"/>
  <c r="DV19" i="85"/>
  <c r="DU19" i="85"/>
  <c r="DQ19" i="85"/>
  <c r="DK19" i="85"/>
  <c r="DJ19" i="85"/>
  <c r="DF19" i="85"/>
  <c r="CZ19" i="85"/>
  <c r="CY19" i="85"/>
  <c r="CU19" i="85"/>
  <c r="CW19" i="85" s="1"/>
  <c r="CO19" i="85"/>
  <c r="CN19" i="85"/>
  <c r="CJ19" i="85"/>
  <c r="CK19" i="85" s="1"/>
  <c r="CD19" i="85"/>
  <c r="CC19" i="85"/>
  <c r="BY19" i="85"/>
  <c r="BZ19" i="85" s="1"/>
  <c r="BS19" i="85"/>
  <c r="BR19" i="85"/>
  <c r="BN19" i="85"/>
  <c r="BH19" i="85"/>
  <c r="BG19" i="85"/>
  <c r="BC19" i="85"/>
  <c r="BD19" i="85" s="1"/>
  <c r="AW19" i="85"/>
  <c r="AV19" i="85"/>
  <c r="AR19" i="85"/>
  <c r="AL19" i="85"/>
  <c r="AK19" i="85"/>
  <c r="AG19" i="85"/>
  <c r="AA19" i="85"/>
  <c r="Z19" i="85"/>
  <c r="V19" i="85"/>
  <c r="P19" i="85"/>
  <c r="O19" i="85"/>
  <c r="K19" i="85"/>
  <c r="L19" i="85" s="1"/>
  <c r="PR25" i="85"/>
  <c r="PP25" i="85"/>
  <c r="PO25" i="85"/>
  <c r="PM25" i="85"/>
  <c r="PL25" i="85"/>
  <c r="PJ25" i="85"/>
  <c r="PI25" i="85"/>
  <c r="PG25" i="85"/>
  <c r="PF25" i="85"/>
  <c r="PD25" i="85"/>
  <c r="PC25" i="85"/>
  <c r="PA25" i="85"/>
  <c r="OZ25" i="85"/>
  <c r="OX25" i="85"/>
  <c r="OW25" i="85"/>
  <c r="OU25" i="85"/>
  <c r="OT25" i="85"/>
  <c r="OR25" i="85"/>
  <c r="OQ25" i="85"/>
  <c r="OO25" i="85"/>
  <c r="OB25" i="85"/>
  <c r="OA25" i="85"/>
  <c r="NY25" i="85"/>
  <c r="NW25" i="85"/>
  <c r="NX25" i="85" s="1"/>
  <c r="NQ25" i="85"/>
  <c r="NP25" i="85"/>
  <c r="NL25" i="85"/>
  <c r="NM25" i="85" s="1"/>
  <c r="NF25" i="85"/>
  <c r="NE25" i="85"/>
  <c r="NA25" i="85"/>
  <c r="MU25" i="85"/>
  <c r="MT25" i="85"/>
  <c r="MP25" i="85"/>
  <c r="MR25" i="85" s="1"/>
  <c r="MJ25" i="85"/>
  <c r="MI25" i="85"/>
  <c r="ME25" i="85"/>
  <c r="MG25" i="85" s="1"/>
  <c r="LY25" i="85"/>
  <c r="LX25" i="85"/>
  <c r="LT25" i="85"/>
  <c r="LN25" i="85"/>
  <c r="LM25" i="85"/>
  <c r="LI25" i="85"/>
  <c r="LJ25" i="85" s="1"/>
  <c r="LC25" i="85"/>
  <c r="LB25" i="85"/>
  <c r="KX25" i="85"/>
  <c r="KY25" i="85" s="1"/>
  <c r="KR25" i="85"/>
  <c r="KQ25" i="85"/>
  <c r="KM25" i="85"/>
  <c r="KN25" i="85" s="1"/>
  <c r="KG25" i="85"/>
  <c r="KF25" i="85"/>
  <c r="KB25" i="85"/>
  <c r="JV25" i="85"/>
  <c r="JU25" i="85"/>
  <c r="JQ25" i="85"/>
  <c r="JS25" i="85" s="1"/>
  <c r="IY25" i="85"/>
  <c r="IX25" i="85"/>
  <c r="IT25" i="85"/>
  <c r="IV25" i="85" s="1"/>
  <c r="IN25" i="85"/>
  <c r="IM25" i="85"/>
  <c r="II25" i="85"/>
  <c r="IK25" i="85" s="1"/>
  <c r="IC25" i="85"/>
  <c r="IB25" i="85"/>
  <c r="HX25" i="85"/>
  <c r="HY25" i="85" s="1"/>
  <c r="HR25" i="85"/>
  <c r="HQ25" i="85"/>
  <c r="HM25" i="85"/>
  <c r="HN25" i="85" s="1"/>
  <c r="HG25" i="85"/>
  <c r="HF25" i="85"/>
  <c r="HB25" i="85"/>
  <c r="GV25" i="85"/>
  <c r="GU25" i="85"/>
  <c r="GQ25" i="85"/>
  <c r="GK25" i="85"/>
  <c r="GJ25" i="85"/>
  <c r="GF25" i="85"/>
  <c r="GG25" i="85" s="1"/>
  <c r="FZ25" i="85"/>
  <c r="FY25" i="85"/>
  <c r="FU25" i="85"/>
  <c r="FO25" i="85"/>
  <c r="FN25" i="85"/>
  <c r="FJ25" i="85"/>
  <c r="FD25" i="85"/>
  <c r="FC25" i="85"/>
  <c r="EY25" i="85"/>
  <c r="EZ25" i="85" s="1"/>
  <c r="ES25" i="85"/>
  <c r="ER25" i="85"/>
  <c r="EN25" i="85"/>
  <c r="DV25" i="85"/>
  <c r="DU25" i="85"/>
  <c r="DQ25" i="85"/>
  <c r="DK25" i="85"/>
  <c r="DJ25" i="85"/>
  <c r="DF25" i="85"/>
  <c r="CZ25" i="85"/>
  <c r="CY25" i="85"/>
  <c r="CU25" i="85"/>
  <c r="CW25" i="85" s="1"/>
  <c r="CO25" i="85"/>
  <c r="CN25" i="85"/>
  <c r="CJ25" i="85"/>
  <c r="CK25" i="85" s="1"/>
  <c r="CD25" i="85"/>
  <c r="CC25" i="85"/>
  <c r="BY25" i="85"/>
  <c r="BS25" i="85"/>
  <c r="BR25" i="85"/>
  <c r="BN25" i="85"/>
  <c r="BH25" i="85"/>
  <c r="BG25" i="85"/>
  <c r="BC25" i="85"/>
  <c r="AW25" i="85"/>
  <c r="AV25" i="85"/>
  <c r="AR25" i="85"/>
  <c r="AL25" i="85"/>
  <c r="AK25" i="85"/>
  <c r="AG25" i="85"/>
  <c r="AI25" i="85" s="1"/>
  <c r="AA25" i="85"/>
  <c r="Z25" i="85"/>
  <c r="V25" i="85"/>
  <c r="P25" i="85"/>
  <c r="O25" i="85"/>
  <c r="K25" i="85"/>
  <c r="M25" i="85" s="1"/>
  <c r="PR24" i="85"/>
  <c r="PP24" i="85"/>
  <c r="PO24" i="85"/>
  <c r="PM24" i="85"/>
  <c r="PL24" i="85"/>
  <c r="PJ24" i="85"/>
  <c r="PI24" i="85"/>
  <c r="PG24" i="85"/>
  <c r="PF24" i="85"/>
  <c r="PD24" i="85"/>
  <c r="PC24" i="85"/>
  <c r="PA24" i="85"/>
  <c r="OZ24" i="85"/>
  <c r="OX24" i="85"/>
  <c r="OW24" i="85"/>
  <c r="OU24" i="85"/>
  <c r="OT24" i="85"/>
  <c r="OR24" i="85"/>
  <c r="OQ24" i="85"/>
  <c r="OO24" i="85"/>
  <c r="OB24" i="85"/>
  <c r="OA24" i="85"/>
  <c r="NW24" i="85"/>
  <c r="NY24" i="85" s="1"/>
  <c r="NQ24" i="85"/>
  <c r="NP24" i="85"/>
  <c r="NL24" i="85"/>
  <c r="NF24" i="85"/>
  <c r="NE24" i="85"/>
  <c r="NA24" i="85"/>
  <c r="NC24" i="85" s="1"/>
  <c r="MU24" i="85"/>
  <c r="MT24" i="85"/>
  <c r="MP24" i="85"/>
  <c r="MQ24" i="85" s="1"/>
  <c r="MJ24" i="85"/>
  <c r="MI24" i="85"/>
  <c r="ME24" i="85"/>
  <c r="MG24" i="85" s="1"/>
  <c r="LY24" i="85"/>
  <c r="LX24" i="85"/>
  <c r="LT24" i="85"/>
  <c r="LN24" i="85"/>
  <c r="LM24" i="85"/>
  <c r="LI24" i="85"/>
  <c r="LC24" i="85"/>
  <c r="LB24" i="85"/>
  <c r="KX24" i="85"/>
  <c r="KR24" i="85"/>
  <c r="KQ24" i="85"/>
  <c r="KM24" i="85"/>
  <c r="KO24" i="85" s="1"/>
  <c r="KG24" i="85"/>
  <c r="KF24" i="85"/>
  <c r="KB24" i="85"/>
  <c r="JV24" i="85"/>
  <c r="JU24" i="85"/>
  <c r="JQ24" i="85"/>
  <c r="JS24" i="85" s="1"/>
  <c r="IY24" i="85"/>
  <c r="IX24" i="85"/>
  <c r="IT24" i="85"/>
  <c r="IU24" i="85" s="1"/>
  <c r="IN24" i="85"/>
  <c r="IM24" i="85"/>
  <c r="II24" i="85"/>
  <c r="IK24" i="85" s="1"/>
  <c r="IC24" i="85"/>
  <c r="IB24" i="85"/>
  <c r="HX24" i="85"/>
  <c r="HZ24" i="85" s="1"/>
  <c r="HR24" i="85"/>
  <c r="HQ24" i="85"/>
  <c r="HM24" i="85"/>
  <c r="HO24" i="85" s="1"/>
  <c r="HG24" i="85"/>
  <c r="HF24" i="85"/>
  <c r="HB24" i="85"/>
  <c r="HD24" i="85" s="1"/>
  <c r="GV24" i="85"/>
  <c r="GU24" i="85"/>
  <c r="GQ24" i="85"/>
  <c r="GK24" i="85"/>
  <c r="GJ24" i="85"/>
  <c r="GF24" i="85"/>
  <c r="GH24" i="85" s="1"/>
  <c r="FZ24" i="85"/>
  <c r="FY24" i="85"/>
  <c r="FU24" i="85"/>
  <c r="FV24" i="85" s="1"/>
  <c r="FO24" i="85"/>
  <c r="FN24" i="85"/>
  <c r="FJ24" i="85"/>
  <c r="FD24" i="85"/>
  <c r="FC24" i="85"/>
  <c r="EY24" i="85"/>
  <c r="FA24" i="85" s="1"/>
  <c r="ES24" i="85"/>
  <c r="ER24" i="85"/>
  <c r="EN24" i="85"/>
  <c r="DV24" i="85"/>
  <c r="DU24" i="85"/>
  <c r="DQ24" i="85"/>
  <c r="DK24" i="85"/>
  <c r="DJ24" i="85"/>
  <c r="DF24" i="85"/>
  <c r="CZ24" i="85"/>
  <c r="CY24" i="85"/>
  <c r="CU24" i="85"/>
  <c r="CO24" i="85"/>
  <c r="CN24" i="85"/>
  <c r="CJ24" i="85"/>
  <c r="CK24" i="85" s="1"/>
  <c r="CD24" i="85"/>
  <c r="CC24" i="85"/>
  <c r="BY24" i="85"/>
  <c r="CA24" i="85" s="1"/>
  <c r="BS24" i="85"/>
  <c r="BR24" i="85"/>
  <c r="BN24" i="85"/>
  <c r="BH24" i="85"/>
  <c r="BG24" i="85"/>
  <c r="BC24" i="85"/>
  <c r="AW24" i="85"/>
  <c r="AV24" i="85"/>
  <c r="AR24" i="85"/>
  <c r="AL24" i="85"/>
  <c r="AK24" i="85"/>
  <c r="AG24" i="85"/>
  <c r="AI24" i="85" s="1"/>
  <c r="AA24" i="85"/>
  <c r="Z24" i="85"/>
  <c r="V24" i="85"/>
  <c r="P24" i="85"/>
  <c r="O24" i="85"/>
  <c r="K24" i="85"/>
  <c r="PR13" i="85"/>
  <c r="PP13" i="85"/>
  <c r="PO13" i="85"/>
  <c r="PM13" i="85"/>
  <c r="PL13" i="85"/>
  <c r="PJ13" i="85"/>
  <c r="PI13" i="85"/>
  <c r="PG13" i="85"/>
  <c r="PF13" i="85"/>
  <c r="PD13" i="85"/>
  <c r="PC13" i="85"/>
  <c r="PA13" i="85"/>
  <c r="OZ13" i="85"/>
  <c r="OX13" i="85"/>
  <c r="OW13" i="85"/>
  <c r="OU13" i="85"/>
  <c r="OT13" i="85"/>
  <c r="OR13" i="85"/>
  <c r="OQ13" i="85"/>
  <c r="OO13" i="85"/>
  <c r="OB13" i="85"/>
  <c r="OA13" i="85"/>
  <c r="NW13" i="85"/>
  <c r="NY13" i="85" s="1"/>
  <c r="NQ13" i="85"/>
  <c r="NP13" i="85"/>
  <c r="NL13" i="85"/>
  <c r="NF13" i="85"/>
  <c r="NE13" i="85"/>
  <c r="NA13" i="85"/>
  <c r="MU13" i="85"/>
  <c r="MT13" i="85"/>
  <c r="MP13" i="85"/>
  <c r="MQ13" i="85" s="1"/>
  <c r="MJ13" i="85"/>
  <c r="MI13" i="85"/>
  <c r="ME13" i="85"/>
  <c r="MG13" i="85" s="1"/>
  <c r="LY13" i="85"/>
  <c r="LX13" i="85"/>
  <c r="LT13" i="85"/>
  <c r="LN13" i="85"/>
  <c r="LM13" i="85"/>
  <c r="LI13" i="85"/>
  <c r="LK13" i="85" s="1"/>
  <c r="LC13" i="85"/>
  <c r="LB13" i="85"/>
  <c r="KX13" i="85"/>
  <c r="KR13" i="85"/>
  <c r="KQ13" i="85"/>
  <c r="KM13" i="85"/>
  <c r="KN13" i="85" s="1"/>
  <c r="KG13" i="85"/>
  <c r="KF13" i="85"/>
  <c r="KB13" i="85"/>
  <c r="KC13" i="85" s="1"/>
  <c r="JV13" i="85"/>
  <c r="JU13" i="85"/>
  <c r="JQ13" i="85"/>
  <c r="IY13" i="85"/>
  <c r="IX13" i="85"/>
  <c r="IT13" i="85"/>
  <c r="IV13" i="85" s="1"/>
  <c r="IN13" i="85"/>
  <c r="IM13" i="85"/>
  <c r="II13" i="85"/>
  <c r="IJ13" i="85" s="1"/>
  <c r="IC13" i="85"/>
  <c r="IB13" i="85"/>
  <c r="HX13" i="85"/>
  <c r="HR13" i="85"/>
  <c r="HQ13" i="85"/>
  <c r="HM13" i="85"/>
  <c r="HG13" i="85"/>
  <c r="HF13" i="85"/>
  <c r="HB13" i="85"/>
  <c r="HD13" i="85" s="1"/>
  <c r="GV13" i="85"/>
  <c r="GU13" i="85"/>
  <c r="GQ13" i="85"/>
  <c r="GK13" i="85"/>
  <c r="GJ13" i="85"/>
  <c r="GF13" i="85"/>
  <c r="GH13" i="85" s="1"/>
  <c r="FZ13" i="85"/>
  <c r="FY13" i="85"/>
  <c r="FU13" i="85"/>
  <c r="FO13" i="85"/>
  <c r="FN13" i="85"/>
  <c r="FJ13" i="85"/>
  <c r="FL13" i="85" s="1"/>
  <c r="FD13" i="85"/>
  <c r="FC13" i="85"/>
  <c r="EY13" i="85"/>
  <c r="EZ13" i="85" s="1"/>
  <c r="ES13" i="85"/>
  <c r="ER13" i="85"/>
  <c r="EN13" i="85"/>
  <c r="EG13" i="85"/>
  <c r="DV13" i="85"/>
  <c r="DU13" i="85"/>
  <c r="DQ13" i="85"/>
  <c r="PT13" i="85" s="1"/>
  <c r="DK13" i="85"/>
  <c r="DJ13" i="85"/>
  <c r="DF13" i="85"/>
  <c r="DH13" i="85" s="1"/>
  <c r="CZ13" i="85"/>
  <c r="CY13" i="85"/>
  <c r="CU13" i="85"/>
  <c r="CW13" i="85" s="1"/>
  <c r="CO13" i="85"/>
  <c r="CN13" i="85"/>
  <c r="CJ13" i="85"/>
  <c r="CL13" i="85" s="1"/>
  <c r="CD13" i="85"/>
  <c r="CC13" i="85"/>
  <c r="BY13" i="85"/>
  <c r="CA13" i="85" s="1"/>
  <c r="BS13" i="85"/>
  <c r="BR13" i="85"/>
  <c r="BN13" i="85"/>
  <c r="BH13" i="85"/>
  <c r="BG13" i="85"/>
  <c r="BC13" i="85"/>
  <c r="AW13" i="85"/>
  <c r="AV13" i="85"/>
  <c r="AR13" i="85"/>
  <c r="AL13" i="85"/>
  <c r="AK13" i="85"/>
  <c r="AG13" i="85"/>
  <c r="AI13" i="85" s="1"/>
  <c r="AA13" i="85"/>
  <c r="Z13" i="85"/>
  <c r="V13" i="85"/>
  <c r="X13" i="85" s="1"/>
  <c r="P13" i="85"/>
  <c r="O13" i="85"/>
  <c r="K13" i="85"/>
  <c r="M13" i="85" s="1"/>
  <c r="PR23" i="85"/>
  <c r="PP23" i="85"/>
  <c r="PO23" i="85"/>
  <c r="PM23" i="85"/>
  <c r="PL23" i="85"/>
  <c r="PJ23" i="85"/>
  <c r="PI23" i="85"/>
  <c r="PG23" i="85"/>
  <c r="PF23" i="85"/>
  <c r="PD23" i="85"/>
  <c r="PC23" i="85"/>
  <c r="PA23" i="85"/>
  <c r="OZ23" i="85"/>
  <c r="OX23" i="85"/>
  <c r="OW23" i="85"/>
  <c r="OU23" i="85"/>
  <c r="OT23" i="85"/>
  <c r="OR23" i="85"/>
  <c r="OQ23" i="85"/>
  <c r="OO23" i="85"/>
  <c r="OB23" i="85"/>
  <c r="OA23" i="85"/>
  <c r="NW23" i="85"/>
  <c r="NQ23" i="85"/>
  <c r="NP23" i="85"/>
  <c r="NL23" i="85"/>
  <c r="NF23" i="85"/>
  <c r="NE23" i="85"/>
  <c r="NA23" i="85"/>
  <c r="MU23" i="85"/>
  <c r="MT23" i="85"/>
  <c r="MP23" i="85"/>
  <c r="MR23" i="85" s="1"/>
  <c r="MJ23" i="85"/>
  <c r="MI23" i="85"/>
  <c r="ME23" i="85"/>
  <c r="MG23" i="85" s="1"/>
  <c r="LY23" i="85"/>
  <c r="LX23" i="85"/>
  <c r="LT23" i="85"/>
  <c r="LN23" i="85"/>
  <c r="LM23" i="85"/>
  <c r="LI23" i="85"/>
  <c r="LC23" i="85"/>
  <c r="LB23" i="85"/>
  <c r="KX23" i="85"/>
  <c r="KR23" i="85"/>
  <c r="KQ23" i="85"/>
  <c r="KM23" i="85"/>
  <c r="KN23" i="85" s="1"/>
  <c r="KG23" i="85"/>
  <c r="KF23" i="85"/>
  <c r="KB23" i="85"/>
  <c r="KD23" i="85" s="1"/>
  <c r="JV23" i="85"/>
  <c r="JU23" i="85"/>
  <c r="JQ23" i="85"/>
  <c r="IY23" i="85"/>
  <c r="IX23" i="85"/>
  <c r="IT23" i="85"/>
  <c r="IV23" i="85" s="1"/>
  <c r="IN23" i="85"/>
  <c r="IM23" i="85"/>
  <c r="II23" i="85"/>
  <c r="IJ23" i="85" s="1"/>
  <c r="IC23" i="85"/>
  <c r="IB23" i="85"/>
  <c r="HX23" i="85"/>
  <c r="HR23" i="85"/>
  <c r="HQ23" i="85"/>
  <c r="HM23" i="85"/>
  <c r="HG23" i="85"/>
  <c r="HF23" i="85"/>
  <c r="HB23" i="85"/>
  <c r="GV23" i="85"/>
  <c r="GU23" i="85"/>
  <c r="GQ23" i="85"/>
  <c r="GK23" i="85"/>
  <c r="GJ23" i="85"/>
  <c r="GF23" i="85"/>
  <c r="FZ23" i="85"/>
  <c r="FY23" i="85"/>
  <c r="FU23" i="85"/>
  <c r="FV23" i="85" s="1"/>
  <c r="FO23" i="85"/>
  <c r="FN23" i="85"/>
  <c r="FJ23" i="85"/>
  <c r="FD23" i="85"/>
  <c r="FC23" i="85"/>
  <c r="EY23" i="85"/>
  <c r="FA23" i="85" s="1"/>
  <c r="ES23" i="85"/>
  <c r="ER23" i="85"/>
  <c r="EN23" i="85"/>
  <c r="EP23" i="85" s="1"/>
  <c r="DV23" i="85"/>
  <c r="DU23" i="85"/>
  <c r="DQ23" i="85"/>
  <c r="PT23" i="85" s="1"/>
  <c r="DK23" i="85"/>
  <c r="DJ23" i="85"/>
  <c r="DF23" i="85"/>
  <c r="DH23" i="85" s="1"/>
  <c r="CZ23" i="85"/>
  <c r="CY23" i="85"/>
  <c r="CU23" i="85"/>
  <c r="CW23" i="85" s="1"/>
  <c r="CO23" i="85"/>
  <c r="CN23" i="85"/>
  <c r="CJ23" i="85"/>
  <c r="CD23" i="85"/>
  <c r="CC23" i="85"/>
  <c r="BY23" i="85"/>
  <c r="CA23" i="85" s="1"/>
  <c r="BS23" i="85"/>
  <c r="BR23" i="85"/>
  <c r="BN23" i="85"/>
  <c r="BH23" i="85"/>
  <c r="BG23" i="85"/>
  <c r="BC23" i="85"/>
  <c r="BE23" i="85" s="1"/>
  <c r="AW23" i="85"/>
  <c r="AV23" i="85"/>
  <c r="AR23" i="85"/>
  <c r="AT23" i="85" s="1"/>
  <c r="AL23" i="85"/>
  <c r="AK23" i="85"/>
  <c r="AG23" i="85"/>
  <c r="AA23" i="85"/>
  <c r="Z23" i="85"/>
  <c r="V23" i="85"/>
  <c r="P23" i="85"/>
  <c r="O23" i="85"/>
  <c r="K23" i="85"/>
  <c r="M23" i="85" s="1"/>
  <c r="PR22" i="85"/>
  <c r="PP22" i="85"/>
  <c r="PO22" i="85"/>
  <c r="PM22" i="85"/>
  <c r="PL22" i="85"/>
  <c r="PJ22" i="85"/>
  <c r="PI22" i="85"/>
  <c r="PG22" i="85"/>
  <c r="PF22" i="85"/>
  <c r="PD22" i="85"/>
  <c r="PC22" i="85"/>
  <c r="PA22" i="85"/>
  <c r="OZ22" i="85"/>
  <c r="OX22" i="85"/>
  <c r="OW22" i="85"/>
  <c r="OU22" i="85"/>
  <c r="OT22" i="85"/>
  <c r="OR22" i="85"/>
  <c r="OQ22" i="85"/>
  <c r="OO22" i="85"/>
  <c r="OB22" i="85"/>
  <c r="OA22" i="85"/>
  <c r="NW22" i="85"/>
  <c r="NQ22" i="85"/>
  <c r="NP22" i="85"/>
  <c r="NL22" i="85"/>
  <c r="NM22" i="85" s="1"/>
  <c r="NF22" i="85"/>
  <c r="NE22" i="85"/>
  <c r="NA22" i="85"/>
  <c r="NB22" i="85" s="1"/>
  <c r="MU22" i="85"/>
  <c r="MT22" i="85"/>
  <c r="MP22" i="85"/>
  <c r="MR22" i="85" s="1"/>
  <c r="MJ22" i="85"/>
  <c r="MI22" i="85"/>
  <c r="ME22" i="85"/>
  <c r="LY22" i="85"/>
  <c r="LX22" i="85"/>
  <c r="LT22" i="85"/>
  <c r="LN22" i="85"/>
  <c r="LM22" i="85"/>
  <c r="LI22" i="85"/>
  <c r="LJ22" i="85" s="1"/>
  <c r="LC22" i="85"/>
  <c r="LB22" i="85"/>
  <c r="KX22" i="85"/>
  <c r="KR22" i="85"/>
  <c r="KQ22" i="85"/>
  <c r="KM22" i="85"/>
  <c r="KG22" i="85"/>
  <c r="KF22" i="85"/>
  <c r="KB22" i="85"/>
  <c r="JV22" i="85"/>
  <c r="JU22" i="85"/>
  <c r="JQ22" i="85"/>
  <c r="IY22" i="85"/>
  <c r="IX22" i="85"/>
  <c r="IT22" i="85"/>
  <c r="IV22" i="85" s="1"/>
  <c r="IN22" i="85"/>
  <c r="IM22" i="85"/>
  <c r="II22" i="85"/>
  <c r="IJ22" i="85" s="1"/>
  <c r="IC22" i="85"/>
  <c r="IB22" i="85"/>
  <c r="HX22" i="85"/>
  <c r="HR22" i="85"/>
  <c r="HQ22" i="85"/>
  <c r="HM22" i="85"/>
  <c r="HN22" i="85" s="1"/>
  <c r="HG22" i="85"/>
  <c r="HF22" i="85"/>
  <c r="HB22" i="85"/>
  <c r="HD22" i="85" s="1"/>
  <c r="GV22" i="85"/>
  <c r="GU22" i="85"/>
  <c r="GQ22" i="85"/>
  <c r="GR22" i="85" s="1"/>
  <c r="GK22" i="85"/>
  <c r="GJ22" i="85"/>
  <c r="GF22" i="85"/>
  <c r="FZ22" i="85"/>
  <c r="FY22" i="85"/>
  <c r="FU22" i="85"/>
  <c r="FO22" i="85"/>
  <c r="FN22" i="85"/>
  <c r="FJ22" i="85"/>
  <c r="FK22" i="85" s="1"/>
  <c r="FD22" i="85"/>
  <c r="FC22" i="85"/>
  <c r="EY22" i="85"/>
  <c r="FA22" i="85" s="1"/>
  <c r="ES22" i="85"/>
  <c r="ER22" i="85"/>
  <c r="EN22" i="85"/>
  <c r="DV22" i="85"/>
  <c r="DU22" i="85"/>
  <c r="DQ22" i="85"/>
  <c r="DK22" i="85"/>
  <c r="DJ22" i="85"/>
  <c r="DF22" i="85"/>
  <c r="DH22" i="85" s="1"/>
  <c r="CZ22" i="85"/>
  <c r="CY22" i="85"/>
  <c r="CU22" i="85"/>
  <c r="CO22" i="85"/>
  <c r="CN22" i="85"/>
  <c r="CJ22" i="85"/>
  <c r="CD22" i="85"/>
  <c r="CC22" i="85"/>
  <c r="BY22" i="85"/>
  <c r="BS22" i="85"/>
  <c r="BR22" i="85"/>
  <c r="BN22" i="85"/>
  <c r="BO22" i="85" s="1"/>
  <c r="BH22" i="85"/>
  <c r="BG22" i="85"/>
  <c r="BC22" i="85"/>
  <c r="AW22" i="85"/>
  <c r="AV22" i="85"/>
  <c r="AR22" i="85"/>
  <c r="AT22" i="85" s="1"/>
  <c r="AL22" i="85"/>
  <c r="AK22" i="85"/>
  <c r="AG22" i="85"/>
  <c r="AI22" i="85" s="1"/>
  <c r="AA22" i="85"/>
  <c r="Z22" i="85"/>
  <c r="V22" i="85"/>
  <c r="P22" i="85"/>
  <c r="O22" i="85"/>
  <c r="K22" i="85"/>
  <c r="M22" i="85" s="1"/>
  <c r="PR21" i="85"/>
  <c r="PP21" i="85"/>
  <c r="PO21" i="85"/>
  <c r="PM21" i="85"/>
  <c r="PL21" i="85"/>
  <c r="PJ21" i="85"/>
  <c r="PI21" i="85"/>
  <c r="PG21" i="85"/>
  <c r="PF21" i="85"/>
  <c r="PD21" i="85"/>
  <c r="PC21" i="85"/>
  <c r="PA21" i="85"/>
  <c r="OZ21" i="85"/>
  <c r="OX21" i="85"/>
  <c r="OW21" i="85"/>
  <c r="OU21" i="85"/>
  <c r="OT21" i="85"/>
  <c r="OR21" i="85"/>
  <c r="OQ21" i="85"/>
  <c r="OO21" i="85"/>
  <c r="OB21" i="85"/>
  <c r="OA21" i="85"/>
  <c r="NW21" i="85"/>
  <c r="NQ21" i="85"/>
  <c r="NP21" i="85"/>
  <c r="NL21" i="85"/>
  <c r="NM21" i="85" s="1"/>
  <c r="NF21" i="85"/>
  <c r="NE21" i="85"/>
  <c r="NA21" i="85"/>
  <c r="NB21" i="85" s="1"/>
  <c r="MU21" i="85"/>
  <c r="MT21" i="85"/>
  <c r="MP21" i="85"/>
  <c r="MJ21" i="85"/>
  <c r="MI21" i="85"/>
  <c r="ME21" i="85"/>
  <c r="MG21" i="85" s="1"/>
  <c r="LY21" i="85"/>
  <c r="LX21" i="85"/>
  <c r="LT21" i="85"/>
  <c r="LN21" i="85"/>
  <c r="LM21" i="85"/>
  <c r="LI21" i="85"/>
  <c r="LC21" i="85"/>
  <c r="LB21" i="85"/>
  <c r="KX21" i="85"/>
  <c r="KZ21" i="85" s="1"/>
  <c r="KR21" i="85"/>
  <c r="KQ21" i="85"/>
  <c r="KM21" i="85"/>
  <c r="KN21" i="85" s="1"/>
  <c r="KG21" i="85"/>
  <c r="KF21" i="85"/>
  <c r="KB21" i="85"/>
  <c r="JV21" i="85"/>
  <c r="JU21" i="85"/>
  <c r="JQ21" i="85"/>
  <c r="IY21" i="85"/>
  <c r="IX21" i="85"/>
  <c r="IT21" i="85"/>
  <c r="IU21" i="85" s="1"/>
  <c r="IN21" i="85"/>
  <c r="IM21" i="85"/>
  <c r="II21" i="85"/>
  <c r="IK21" i="85" s="1"/>
  <c r="IC21" i="85"/>
  <c r="IB21" i="85"/>
  <c r="HX21" i="85"/>
  <c r="HZ21" i="85" s="1"/>
  <c r="HR21" i="85"/>
  <c r="HQ21" i="85"/>
  <c r="HM21" i="85"/>
  <c r="HN21" i="85" s="1"/>
  <c r="HG21" i="85"/>
  <c r="HF21" i="85"/>
  <c r="HB21" i="85"/>
  <c r="HD21" i="85" s="1"/>
  <c r="GV21" i="85"/>
  <c r="GU21" i="85"/>
  <c r="GQ21" i="85"/>
  <c r="GR21" i="85" s="1"/>
  <c r="GK21" i="85"/>
  <c r="GJ21" i="85"/>
  <c r="GF21" i="85"/>
  <c r="GG21" i="85" s="1"/>
  <c r="FZ21" i="85"/>
  <c r="FY21" i="85"/>
  <c r="FU21" i="85"/>
  <c r="FV21" i="85" s="1"/>
  <c r="FO21" i="85"/>
  <c r="FN21" i="85"/>
  <c r="FJ21" i="85"/>
  <c r="FL21" i="85" s="1"/>
  <c r="FD21" i="85"/>
  <c r="FC21" i="85"/>
  <c r="EY21" i="85"/>
  <c r="FA21" i="85" s="1"/>
  <c r="ES21" i="85"/>
  <c r="ER21" i="85"/>
  <c r="EN21" i="85"/>
  <c r="EP21" i="85" s="1"/>
  <c r="EG21" i="85"/>
  <c r="DV21" i="85"/>
  <c r="DU21" i="85"/>
  <c r="DQ21" i="85"/>
  <c r="DK21" i="85"/>
  <c r="DJ21" i="85"/>
  <c r="DF21" i="85"/>
  <c r="DH21" i="85" s="1"/>
  <c r="CZ21" i="85"/>
  <c r="CY21" i="85"/>
  <c r="CU21" i="85"/>
  <c r="CV21" i="85" s="1"/>
  <c r="CO21" i="85"/>
  <c r="CN21" i="85"/>
  <c r="CJ21" i="85"/>
  <c r="CL21" i="85" s="1"/>
  <c r="CD21" i="85"/>
  <c r="CC21" i="85"/>
  <c r="BY21" i="85"/>
  <c r="BS21" i="85"/>
  <c r="BR21" i="85"/>
  <c r="BN21" i="85"/>
  <c r="BO21" i="85" s="1"/>
  <c r="BH21" i="85"/>
  <c r="BG21" i="85"/>
  <c r="BC21" i="85"/>
  <c r="BE21" i="85" s="1"/>
  <c r="AW21" i="85"/>
  <c r="AV21" i="85"/>
  <c r="AR21" i="85"/>
  <c r="AT21" i="85" s="1"/>
  <c r="AL21" i="85"/>
  <c r="AK21" i="85"/>
  <c r="AG21" i="85"/>
  <c r="AI21" i="85" s="1"/>
  <c r="AA21" i="85"/>
  <c r="Z21" i="85"/>
  <c r="V21" i="85"/>
  <c r="W21" i="85" s="1"/>
  <c r="P21" i="85"/>
  <c r="O21" i="85"/>
  <c r="K21" i="85"/>
  <c r="M21" i="85" s="1"/>
  <c r="PR11" i="85"/>
  <c r="PP11" i="85"/>
  <c r="PO11" i="85"/>
  <c r="PM11" i="85"/>
  <c r="PL11" i="85"/>
  <c r="PJ11" i="85"/>
  <c r="PI11" i="85"/>
  <c r="PG11" i="85"/>
  <c r="PF11" i="85"/>
  <c r="PD11" i="85"/>
  <c r="PC11" i="85"/>
  <c r="PA11" i="85"/>
  <c r="OZ11" i="85"/>
  <c r="OX11" i="85"/>
  <c r="OW11" i="85"/>
  <c r="OU11" i="85"/>
  <c r="OT11" i="85"/>
  <c r="OR11" i="85"/>
  <c r="OQ11" i="85"/>
  <c r="OO11" i="85"/>
  <c r="OB11" i="85"/>
  <c r="OA11" i="85"/>
  <c r="NW11" i="85"/>
  <c r="NY11" i="85" s="1"/>
  <c r="NQ11" i="85"/>
  <c r="NP11" i="85"/>
  <c r="NL11" i="85"/>
  <c r="NM11" i="85" s="1"/>
  <c r="NF11" i="85"/>
  <c r="NE11" i="85"/>
  <c r="NA11" i="85"/>
  <c r="NC11" i="85" s="1"/>
  <c r="MU11" i="85"/>
  <c r="MT11" i="85"/>
  <c r="MP11" i="85"/>
  <c r="MR11" i="85" s="1"/>
  <c r="MJ11" i="85"/>
  <c r="MI11" i="85"/>
  <c r="ME11" i="85"/>
  <c r="LY11" i="85"/>
  <c r="LX11" i="85"/>
  <c r="LT11" i="85"/>
  <c r="LN11" i="85"/>
  <c r="LM11" i="85"/>
  <c r="LK11" i="85"/>
  <c r="LI11" i="85"/>
  <c r="LJ11" i="85" s="1"/>
  <c r="LC11" i="85"/>
  <c r="LB11" i="85"/>
  <c r="KX11" i="85"/>
  <c r="KZ11" i="85" s="1"/>
  <c r="KR11" i="85"/>
  <c r="KQ11" i="85"/>
  <c r="KM11" i="85"/>
  <c r="KG11" i="85"/>
  <c r="KF11" i="85"/>
  <c r="KB11" i="85"/>
  <c r="KC11" i="85" s="1"/>
  <c r="JV11" i="85"/>
  <c r="JU11" i="85"/>
  <c r="JQ11" i="85"/>
  <c r="JS11" i="85" s="1"/>
  <c r="IY11" i="85"/>
  <c r="IX11" i="85"/>
  <c r="IT11" i="85"/>
  <c r="IN11" i="85"/>
  <c r="IM11" i="85"/>
  <c r="II11" i="85"/>
  <c r="IK11" i="85" s="1"/>
  <c r="IC11" i="85"/>
  <c r="IB11" i="85"/>
  <c r="HX11" i="85"/>
  <c r="HR11" i="85"/>
  <c r="HQ11" i="85"/>
  <c r="HM11" i="85"/>
  <c r="HO11" i="85" s="1"/>
  <c r="HG11" i="85"/>
  <c r="HF11" i="85"/>
  <c r="HB11" i="85"/>
  <c r="HD11" i="85" s="1"/>
  <c r="GV11" i="85"/>
  <c r="GU11" i="85"/>
  <c r="GQ11" i="85"/>
  <c r="GR11" i="85" s="1"/>
  <c r="GK11" i="85"/>
  <c r="GJ11" i="85"/>
  <c r="GF11" i="85"/>
  <c r="FZ11" i="85"/>
  <c r="FY11" i="85"/>
  <c r="FU11" i="85"/>
  <c r="FW11" i="85" s="1"/>
  <c r="FO11" i="85"/>
  <c r="FN11" i="85"/>
  <c r="FJ11" i="85"/>
  <c r="FK11" i="85" s="1"/>
  <c r="FD11" i="85"/>
  <c r="FC11" i="85"/>
  <c r="EY11" i="85"/>
  <c r="EZ11" i="85" s="1"/>
  <c r="ES11" i="85"/>
  <c r="ER11" i="85"/>
  <c r="EN11" i="85"/>
  <c r="EP11" i="85" s="1"/>
  <c r="DV11" i="85"/>
  <c r="DU11" i="85"/>
  <c r="DQ11" i="85"/>
  <c r="DK11" i="85"/>
  <c r="DJ11" i="85"/>
  <c r="DF11" i="85"/>
  <c r="CZ11" i="85"/>
  <c r="CY11" i="85"/>
  <c r="CU11" i="85"/>
  <c r="CO11" i="85"/>
  <c r="CN11" i="85"/>
  <c r="CJ11" i="85"/>
  <c r="CD11" i="85"/>
  <c r="CC11" i="85"/>
  <c r="BY11" i="85"/>
  <c r="CA11" i="85" s="1"/>
  <c r="BS11" i="85"/>
  <c r="BR11" i="85"/>
  <c r="BN11" i="85"/>
  <c r="BO11" i="85" s="1"/>
  <c r="BH11" i="85"/>
  <c r="BG11" i="85"/>
  <c r="BC11" i="85"/>
  <c r="AW11" i="85"/>
  <c r="AV11" i="85"/>
  <c r="AR11" i="85"/>
  <c r="AL11" i="85"/>
  <c r="AK11" i="85"/>
  <c r="AG11" i="85"/>
  <c r="AA11" i="85"/>
  <c r="Z11" i="85"/>
  <c r="V11" i="85"/>
  <c r="P11" i="85"/>
  <c r="O11" i="85"/>
  <c r="K11" i="85"/>
  <c r="PR6" i="85"/>
  <c r="PP6" i="85"/>
  <c r="PO6" i="85"/>
  <c r="PM6" i="85"/>
  <c r="PL6" i="85"/>
  <c r="PJ6" i="85"/>
  <c r="PI6" i="85"/>
  <c r="PG6" i="85"/>
  <c r="PF6" i="85"/>
  <c r="PD6" i="85"/>
  <c r="PC6" i="85"/>
  <c r="PA6" i="85"/>
  <c r="OZ6" i="85"/>
  <c r="OX6" i="85"/>
  <c r="OW6" i="85"/>
  <c r="OU6" i="85"/>
  <c r="OT6" i="85"/>
  <c r="OR6" i="85"/>
  <c r="OQ6" i="85"/>
  <c r="OO6" i="85"/>
  <c r="OB6" i="85"/>
  <c r="OA6" i="85"/>
  <c r="NW6" i="85"/>
  <c r="NX6" i="85" s="1"/>
  <c r="NQ6" i="85"/>
  <c r="NP6" i="85"/>
  <c r="NL6" i="85"/>
  <c r="NN6" i="85" s="1"/>
  <c r="NF6" i="85"/>
  <c r="NE6" i="85"/>
  <c r="NA6" i="85"/>
  <c r="NC6" i="85" s="1"/>
  <c r="MU6" i="85"/>
  <c r="MT6" i="85"/>
  <c r="MP6" i="85"/>
  <c r="MQ6" i="85" s="1"/>
  <c r="MJ6" i="85"/>
  <c r="MI6" i="85"/>
  <c r="ME6" i="85"/>
  <c r="LY6" i="85"/>
  <c r="LX6" i="85"/>
  <c r="LT6" i="85"/>
  <c r="LV6" i="85" s="1"/>
  <c r="LN6" i="85"/>
  <c r="LM6" i="85"/>
  <c r="LI6" i="85"/>
  <c r="LJ6" i="85" s="1"/>
  <c r="LC6" i="85"/>
  <c r="LB6" i="85"/>
  <c r="KX6" i="85"/>
  <c r="KZ6" i="85" s="1"/>
  <c r="KR6" i="85"/>
  <c r="KQ6" i="85"/>
  <c r="KM6" i="85"/>
  <c r="KO6" i="85" s="1"/>
  <c r="KG6" i="85"/>
  <c r="KF6" i="85"/>
  <c r="KB6" i="85"/>
  <c r="KC6" i="85" s="1"/>
  <c r="JV6" i="85"/>
  <c r="JU6" i="85"/>
  <c r="JQ6" i="85"/>
  <c r="JR6" i="85" s="1"/>
  <c r="IY6" i="85"/>
  <c r="IX6" i="85"/>
  <c r="IT6" i="85"/>
  <c r="IU6" i="85" s="1"/>
  <c r="IN6" i="85"/>
  <c r="IM6" i="85"/>
  <c r="II6" i="85"/>
  <c r="IK6" i="85" s="1"/>
  <c r="IC6" i="85"/>
  <c r="IB6" i="85"/>
  <c r="HX6" i="85"/>
  <c r="HZ6" i="85" s="1"/>
  <c r="HR6" i="85"/>
  <c r="HQ6" i="85"/>
  <c r="HM6" i="85"/>
  <c r="HG6" i="85"/>
  <c r="HF6" i="85"/>
  <c r="HB6" i="85"/>
  <c r="GV6" i="85"/>
  <c r="GU6" i="85"/>
  <c r="GQ6" i="85"/>
  <c r="GS6" i="85" s="1"/>
  <c r="GK6" i="85"/>
  <c r="GJ6" i="85"/>
  <c r="GF6" i="85"/>
  <c r="GG6" i="85" s="1"/>
  <c r="FZ6" i="85"/>
  <c r="FY6" i="85"/>
  <c r="FU6" i="85"/>
  <c r="FW6" i="85" s="1"/>
  <c r="FO6" i="85"/>
  <c r="FN6" i="85"/>
  <c r="FJ6" i="85"/>
  <c r="FL6" i="85" s="1"/>
  <c r="FD6" i="85"/>
  <c r="FC6" i="85"/>
  <c r="EY6" i="85"/>
  <c r="ES6" i="85"/>
  <c r="ER6" i="85"/>
  <c r="EN6" i="85"/>
  <c r="EP6" i="85" s="1"/>
  <c r="DV6" i="85"/>
  <c r="DU6" i="85"/>
  <c r="DQ6" i="85"/>
  <c r="DK6" i="85"/>
  <c r="DJ6" i="85"/>
  <c r="DF6" i="85"/>
  <c r="CZ6" i="85"/>
  <c r="CY6" i="85"/>
  <c r="CU6" i="85"/>
  <c r="CW6" i="85" s="1"/>
  <c r="CO6" i="85"/>
  <c r="CN6" i="85"/>
  <c r="CJ6" i="85"/>
  <c r="CK6" i="85" s="1"/>
  <c r="CD6" i="85"/>
  <c r="CC6" i="85"/>
  <c r="BY6" i="85"/>
  <c r="BS6" i="85"/>
  <c r="BR6" i="85"/>
  <c r="BN6" i="85"/>
  <c r="BH6" i="85"/>
  <c r="BG6" i="85"/>
  <c r="BC6" i="85"/>
  <c r="BD6" i="85" s="1"/>
  <c r="AW6" i="85"/>
  <c r="AV6" i="85"/>
  <c r="AR6" i="85"/>
  <c r="AL6" i="85"/>
  <c r="AK6" i="85"/>
  <c r="AG6" i="85"/>
  <c r="AI6" i="85" s="1"/>
  <c r="AA6" i="85"/>
  <c r="Z6" i="85"/>
  <c r="V6" i="85"/>
  <c r="P6" i="85"/>
  <c r="O6" i="85"/>
  <c r="K6" i="85"/>
  <c r="M6" i="85" s="1"/>
  <c r="PR5" i="85"/>
  <c r="PP5" i="85"/>
  <c r="PO5" i="85"/>
  <c r="PM5" i="85"/>
  <c r="PL5" i="85"/>
  <c r="PJ5" i="85"/>
  <c r="PI5" i="85"/>
  <c r="PG5" i="85"/>
  <c r="PF5" i="85"/>
  <c r="PD5" i="85"/>
  <c r="PC5" i="85"/>
  <c r="PA5" i="85"/>
  <c r="OZ5" i="85"/>
  <c r="OX5" i="85"/>
  <c r="OW5" i="85"/>
  <c r="OU5" i="85"/>
  <c r="OT5" i="85"/>
  <c r="OR5" i="85"/>
  <c r="OQ5" i="85"/>
  <c r="OO5" i="85"/>
  <c r="OB5" i="85"/>
  <c r="OA5" i="85"/>
  <c r="NW5" i="85"/>
  <c r="NX5" i="85" s="1"/>
  <c r="NQ5" i="85"/>
  <c r="NP5" i="85"/>
  <c r="NL5" i="85"/>
  <c r="NF5" i="85"/>
  <c r="NE5" i="85"/>
  <c r="NA5" i="85"/>
  <c r="NC5" i="85" s="1"/>
  <c r="MU5" i="85"/>
  <c r="MT5" i="85"/>
  <c r="MP5" i="85"/>
  <c r="MQ5" i="85" s="1"/>
  <c r="MJ5" i="85"/>
  <c r="MI5" i="85"/>
  <c r="ME5" i="85"/>
  <c r="LY5" i="85"/>
  <c r="LX5" i="85"/>
  <c r="LT5" i="85"/>
  <c r="LV5" i="85" s="1"/>
  <c r="LN5" i="85"/>
  <c r="LM5" i="85"/>
  <c r="LI5" i="85"/>
  <c r="LJ5" i="85" s="1"/>
  <c r="LC5" i="85"/>
  <c r="LB5" i="85"/>
  <c r="KX5" i="85"/>
  <c r="KZ5" i="85" s="1"/>
  <c r="KR5" i="85"/>
  <c r="KQ5" i="85"/>
  <c r="KM5" i="85"/>
  <c r="KO5" i="85" s="1"/>
  <c r="KG5" i="85"/>
  <c r="KF5" i="85"/>
  <c r="KB5" i="85"/>
  <c r="KC5" i="85" s="1"/>
  <c r="JV5" i="85"/>
  <c r="JU5" i="85"/>
  <c r="JQ5" i="85"/>
  <c r="JS5" i="85" s="1"/>
  <c r="IY5" i="85"/>
  <c r="IX5" i="85"/>
  <c r="IT5" i="85"/>
  <c r="IU5" i="85" s="1"/>
  <c r="IN5" i="85"/>
  <c r="IM5" i="85"/>
  <c r="II5" i="85"/>
  <c r="IC5" i="85"/>
  <c r="IB5" i="85"/>
  <c r="HX5" i="85"/>
  <c r="HZ5" i="85" s="1"/>
  <c r="HR5" i="85"/>
  <c r="HQ5" i="85"/>
  <c r="HM5" i="85"/>
  <c r="HN5" i="85" s="1"/>
  <c r="HG5" i="85"/>
  <c r="HF5" i="85"/>
  <c r="HB5" i="85"/>
  <c r="GV5" i="85"/>
  <c r="GU5" i="85"/>
  <c r="GQ5" i="85"/>
  <c r="GS5" i="85" s="1"/>
  <c r="GK5" i="85"/>
  <c r="GJ5" i="85"/>
  <c r="GF5" i="85"/>
  <c r="GG5" i="85" s="1"/>
  <c r="FZ5" i="85"/>
  <c r="FY5" i="85"/>
  <c r="FU5" i="85"/>
  <c r="FV5" i="85" s="1"/>
  <c r="FO5" i="85"/>
  <c r="FN5" i="85"/>
  <c r="FJ5" i="85"/>
  <c r="FL5" i="85" s="1"/>
  <c r="FD5" i="85"/>
  <c r="FC5" i="85"/>
  <c r="EY5" i="85"/>
  <c r="ES5" i="85"/>
  <c r="ER5" i="85"/>
  <c r="EN5" i="85"/>
  <c r="DV5" i="85"/>
  <c r="DU5" i="85"/>
  <c r="DQ5" i="85"/>
  <c r="DS5" i="85" s="1"/>
  <c r="DK5" i="85"/>
  <c r="DJ5" i="85"/>
  <c r="DF5" i="85"/>
  <c r="CZ5" i="85"/>
  <c r="CY5" i="85"/>
  <c r="CU5" i="85"/>
  <c r="CW5" i="85" s="1"/>
  <c r="CO5" i="85"/>
  <c r="CN5" i="85"/>
  <c r="CJ5" i="85"/>
  <c r="CK5" i="85" s="1"/>
  <c r="CD5" i="85"/>
  <c r="CC5" i="85"/>
  <c r="BY5" i="85"/>
  <c r="CA5" i="85" s="1"/>
  <c r="BS5" i="85"/>
  <c r="BR5" i="85"/>
  <c r="BN5" i="85"/>
  <c r="PE5" i="85" s="1"/>
  <c r="BH5" i="85"/>
  <c r="BG5" i="85"/>
  <c r="BC5" i="85"/>
  <c r="BD5" i="85" s="1"/>
  <c r="AW5" i="85"/>
  <c r="AV5" i="85"/>
  <c r="AR5" i="85"/>
  <c r="AS5" i="85" s="1"/>
  <c r="AL5" i="85"/>
  <c r="AK5" i="85"/>
  <c r="AG5" i="85"/>
  <c r="AI5" i="85" s="1"/>
  <c r="AA5" i="85"/>
  <c r="Z5" i="85"/>
  <c r="V5" i="85"/>
  <c r="W5" i="85" s="1"/>
  <c r="P5" i="85"/>
  <c r="O5" i="85"/>
  <c r="K5" i="85"/>
  <c r="M5" i="85" s="1"/>
  <c r="PR8" i="85"/>
  <c r="PP8" i="85"/>
  <c r="PO8" i="85"/>
  <c r="PM8" i="85"/>
  <c r="PL8" i="85"/>
  <c r="PJ8" i="85"/>
  <c r="PI8" i="85"/>
  <c r="PG8" i="85"/>
  <c r="PF8" i="85"/>
  <c r="PD8" i="85"/>
  <c r="PC8" i="85"/>
  <c r="PA8" i="85"/>
  <c r="OZ8" i="85"/>
  <c r="OX8" i="85"/>
  <c r="OW8" i="85"/>
  <c r="OU8" i="85"/>
  <c r="OT8" i="85"/>
  <c r="OR8" i="85"/>
  <c r="OQ8" i="85"/>
  <c r="OO8" i="85"/>
  <c r="OB8" i="85"/>
  <c r="OA8" i="85"/>
  <c r="NW8" i="85"/>
  <c r="NX8" i="85" s="1"/>
  <c r="NQ8" i="85"/>
  <c r="NP8" i="85"/>
  <c r="NL8" i="85"/>
  <c r="NM8" i="85" s="1"/>
  <c r="NF8" i="85"/>
  <c r="NE8" i="85"/>
  <c r="NA8" i="85"/>
  <c r="NC8" i="85" s="1"/>
  <c r="MU8" i="85"/>
  <c r="MT8" i="85"/>
  <c r="MP8" i="85"/>
  <c r="MJ8" i="85"/>
  <c r="MI8" i="85"/>
  <c r="ME8" i="85"/>
  <c r="LY8" i="85"/>
  <c r="LX8" i="85"/>
  <c r="LT8" i="85"/>
  <c r="LV8" i="85" s="1"/>
  <c r="LN8" i="85"/>
  <c r="LM8" i="85"/>
  <c r="LI8" i="85"/>
  <c r="LJ8" i="85" s="1"/>
  <c r="LC8" i="85"/>
  <c r="LB8" i="85"/>
  <c r="KX8" i="85"/>
  <c r="KY8" i="85" s="1"/>
  <c r="KR8" i="85"/>
  <c r="KQ8" i="85"/>
  <c r="KM8" i="85"/>
  <c r="KO8" i="85" s="1"/>
  <c r="KG8" i="85"/>
  <c r="KF8" i="85"/>
  <c r="KB8" i="85"/>
  <c r="JV8" i="85"/>
  <c r="JU8" i="85"/>
  <c r="JQ8" i="85"/>
  <c r="JS8" i="85" s="1"/>
  <c r="IY8" i="85"/>
  <c r="IX8" i="85"/>
  <c r="IT8" i="85"/>
  <c r="IN8" i="85"/>
  <c r="IM8" i="85"/>
  <c r="II8" i="85"/>
  <c r="IC8" i="85"/>
  <c r="IB8" i="85"/>
  <c r="HX8" i="85"/>
  <c r="HZ8" i="85" s="1"/>
  <c r="HR8" i="85"/>
  <c r="HQ8" i="85"/>
  <c r="HM8" i="85"/>
  <c r="HG8" i="85"/>
  <c r="HF8" i="85"/>
  <c r="HD8" i="85"/>
  <c r="HB8" i="85"/>
  <c r="HC8" i="85" s="1"/>
  <c r="GV8" i="85"/>
  <c r="GU8" i="85"/>
  <c r="GQ8" i="85"/>
  <c r="GS8" i="85" s="1"/>
  <c r="GK8" i="85"/>
  <c r="GJ8" i="85"/>
  <c r="GF8" i="85"/>
  <c r="FZ8" i="85"/>
  <c r="FY8" i="85"/>
  <c r="FU8" i="85"/>
  <c r="FO8" i="85"/>
  <c r="FN8" i="85"/>
  <c r="FJ8" i="85"/>
  <c r="FL8" i="85" s="1"/>
  <c r="FD8" i="85"/>
  <c r="FC8" i="85"/>
  <c r="EY8" i="85"/>
  <c r="ES8" i="85"/>
  <c r="ER8" i="85"/>
  <c r="EN8" i="85"/>
  <c r="DV8" i="85"/>
  <c r="DU8" i="85"/>
  <c r="DQ8" i="85"/>
  <c r="DK8" i="85"/>
  <c r="DJ8" i="85"/>
  <c r="DF8" i="85"/>
  <c r="DH8" i="85" s="1"/>
  <c r="CZ8" i="85"/>
  <c r="CY8" i="85"/>
  <c r="CU8" i="85"/>
  <c r="CW8" i="85" s="1"/>
  <c r="CO8" i="85"/>
  <c r="CN8" i="85"/>
  <c r="CJ8" i="85"/>
  <c r="CK8" i="85" s="1"/>
  <c r="CD8" i="85"/>
  <c r="CC8" i="85"/>
  <c r="BY8" i="85"/>
  <c r="BS8" i="85"/>
  <c r="BR8" i="85"/>
  <c r="BN8" i="85"/>
  <c r="BH8" i="85"/>
  <c r="BG8" i="85"/>
  <c r="BC8" i="85"/>
  <c r="BD8" i="85" s="1"/>
  <c r="AW8" i="85"/>
  <c r="AV8" i="85"/>
  <c r="AR8" i="85"/>
  <c r="AT8" i="85" s="1"/>
  <c r="AL8" i="85"/>
  <c r="AK8" i="85"/>
  <c r="AG8" i="85"/>
  <c r="AI8" i="85" s="1"/>
  <c r="AA8" i="85"/>
  <c r="Z8" i="85"/>
  <c r="V8" i="85"/>
  <c r="W8" i="85" s="1"/>
  <c r="P8" i="85"/>
  <c r="O8" i="85"/>
  <c r="K8" i="85"/>
  <c r="L8" i="85" s="1"/>
  <c r="PR7" i="85"/>
  <c r="PP7" i="85"/>
  <c r="PO7" i="85"/>
  <c r="PM7" i="85"/>
  <c r="PL7" i="85"/>
  <c r="PJ7" i="85"/>
  <c r="PI7" i="85"/>
  <c r="PG7" i="85"/>
  <c r="PF7" i="85"/>
  <c r="PD7" i="85"/>
  <c r="PC7" i="85"/>
  <c r="PA7" i="85"/>
  <c r="OZ7" i="85"/>
  <c r="OX7" i="85"/>
  <c r="OW7" i="85"/>
  <c r="OU7" i="85"/>
  <c r="OT7" i="85"/>
  <c r="OR7" i="85"/>
  <c r="OQ7" i="85"/>
  <c r="OO7" i="85"/>
  <c r="OB7" i="85"/>
  <c r="OA7" i="85"/>
  <c r="NW7" i="85"/>
  <c r="NQ7" i="85"/>
  <c r="NP7" i="85"/>
  <c r="NL7" i="85"/>
  <c r="NM7" i="85" s="1"/>
  <c r="NF7" i="85"/>
  <c r="NE7" i="85"/>
  <c r="NA7" i="85"/>
  <c r="MU7" i="85"/>
  <c r="MT7" i="85"/>
  <c r="MP7" i="85"/>
  <c r="MJ7" i="85"/>
  <c r="MI7" i="85"/>
  <c r="ME7" i="85"/>
  <c r="LY7" i="85"/>
  <c r="LX7" i="85"/>
  <c r="LT7" i="85"/>
  <c r="LN7" i="85"/>
  <c r="LM7" i="85"/>
  <c r="LI7" i="85"/>
  <c r="LC7" i="85"/>
  <c r="LB7" i="85"/>
  <c r="KX7" i="85"/>
  <c r="KR7" i="85"/>
  <c r="KQ7" i="85"/>
  <c r="KM7" i="85"/>
  <c r="KG7" i="85"/>
  <c r="KF7" i="85"/>
  <c r="KB7" i="85"/>
  <c r="JV7" i="85"/>
  <c r="JU7" i="85"/>
  <c r="JQ7" i="85"/>
  <c r="JS7" i="85" s="1"/>
  <c r="IY7" i="85"/>
  <c r="IX7" i="85"/>
  <c r="IT7" i="85"/>
  <c r="IV7" i="85" s="1"/>
  <c r="IN7" i="85"/>
  <c r="IM7" i="85"/>
  <c r="II7" i="85"/>
  <c r="IC7" i="85"/>
  <c r="IB7" i="85"/>
  <c r="HX7" i="85"/>
  <c r="HR7" i="85"/>
  <c r="HQ7" i="85"/>
  <c r="HM7" i="85"/>
  <c r="HO7" i="85" s="1"/>
  <c r="HG7" i="85"/>
  <c r="HF7" i="85"/>
  <c r="HB7" i="85"/>
  <c r="HC7" i="85" s="1"/>
  <c r="GV7" i="85"/>
  <c r="GU7" i="85"/>
  <c r="GQ7" i="85"/>
  <c r="GK7" i="85"/>
  <c r="GJ7" i="85"/>
  <c r="GF7" i="85"/>
  <c r="GH7" i="85" s="1"/>
  <c r="FZ7" i="85"/>
  <c r="FY7" i="85"/>
  <c r="FU7" i="85"/>
  <c r="FV7" i="85" s="1"/>
  <c r="FO7" i="85"/>
  <c r="FN7" i="85"/>
  <c r="FJ7" i="85"/>
  <c r="FD7" i="85"/>
  <c r="FC7" i="85"/>
  <c r="EY7" i="85"/>
  <c r="FA7" i="85" s="1"/>
  <c r="ES7" i="85"/>
  <c r="ER7" i="85"/>
  <c r="EN7" i="85"/>
  <c r="EO7" i="85" s="1"/>
  <c r="DV7" i="85"/>
  <c r="DU7" i="85"/>
  <c r="DQ7" i="85"/>
  <c r="DK7" i="85"/>
  <c r="DJ7" i="85"/>
  <c r="DF7" i="85"/>
  <c r="DH7" i="85" s="1"/>
  <c r="CZ7" i="85"/>
  <c r="CY7" i="85"/>
  <c r="CU7" i="85"/>
  <c r="CO7" i="85"/>
  <c r="CN7" i="85"/>
  <c r="CJ7" i="85"/>
  <c r="CL7" i="85" s="1"/>
  <c r="CD7" i="85"/>
  <c r="CC7" i="85"/>
  <c r="BY7" i="85"/>
  <c r="BS7" i="85"/>
  <c r="BR7" i="85"/>
  <c r="BN7" i="85"/>
  <c r="BH7" i="85"/>
  <c r="BG7" i="85"/>
  <c r="BC7" i="85"/>
  <c r="AW7" i="85"/>
  <c r="AV7" i="85"/>
  <c r="AR7" i="85"/>
  <c r="OY7" i="85" s="1"/>
  <c r="AL7" i="85"/>
  <c r="AK7" i="85"/>
  <c r="AG7" i="85"/>
  <c r="AA7" i="85"/>
  <c r="Z7" i="85"/>
  <c r="V7" i="85"/>
  <c r="X7" i="85" s="1"/>
  <c r="P7" i="85"/>
  <c r="O7" i="85"/>
  <c r="K7" i="85"/>
  <c r="L7" i="85" s="1"/>
  <c r="NZ36" i="84"/>
  <c r="NV36" i="84"/>
  <c r="NU36" i="84"/>
  <c r="NT36" i="84"/>
  <c r="NS36" i="84"/>
  <c r="NR36" i="84"/>
  <c r="NO36" i="84"/>
  <c r="NK36" i="84"/>
  <c r="NJ36" i="84"/>
  <c r="NI36" i="84"/>
  <c r="NH36" i="84"/>
  <c r="NG36" i="84"/>
  <c r="ND36" i="84"/>
  <c r="MZ36" i="84"/>
  <c r="MY36" i="84"/>
  <c r="MX36" i="84"/>
  <c r="MW36" i="84"/>
  <c r="MV36" i="84"/>
  <c r="MS36" i="84"/>
  <c r="MO36" i="84"/>
  <c r="MN36" i="84"/>
  <c r="MM36" i="84"/>
  <c r="ML36" i="84"/>
  <c r="MK36" i="84"/>
  <c r="MH36" i="84"/>
  <c r="MD36" i="84"/>
  <c r="MC36" i="84"/>
  <c r="MB36" i="84"/>
  <c r="MA36" i="84"/>
  <c r="LZ36" i="84"/>
  <c r="LW36" i="84"/>
  <c r="LS36" i="84"/>
  <c r="LR36" i="84"/>
  <c r="LQ36" i="84"/>
  <c r="LP36" i="84"/>
  <c r="LO36" i="84"/>
  <c r="LL36" i="84"/>
  <c r="LH36" i="84"/>
  <c r="LG36" i="84"/>
  <c r="LF36" i="84"/>
  <c r="LE36" i="84"/>
  <c r="LD36" i="84"/>
  <c r="LA36" i="84"/>
  <c r="KW36" i="84"/>
  <c r="KV36" i="84"/>
  <c r="KU36" i="84"/>
  <c r="KT36" i="84"/>
  <c r="KS36" i="84"/>
  <c r="KP36" i="84"/>
  <c r="KL36" i="84"/>
  <c r="KK36" i="84"/>
  <c r="KJ36" i="84"/>
  <c r="KI36" i="84"/>
  <c r="KH36" i="84"/>
  <c r="KE36" i="84"/>
  <c r="KA36" i="84"/>
  <c r="JZ36" i="84"/>
  <c r="JY36" i="84"/>
  <c r="JX36" i="84"/>
  <c r="JW36" i="84"/>
  <c r="JT36" i="84"/>
  <c r="JP36" i="84"/>
  <c r="JO36" i="84"/>
  <c r="JN36" i="84"/>
  <c r="JM36" i="84"/>
  <c r="JL36" i="84"/>
  <c r="IW36" i="84"/>
  <c r="IS36" i="84"/>
  <c r="IR36" i="84"/>
  <c r="IQ36" i="84"/>
  <c r="IP36" i="84"/>
  <c r="IO36" i="84"/>
  <c r="IL36" i="84"/>
  <c r="IH36" i="84"/>
  <c r="IG36" i="84"/>
  <c r="IF36" i="84"/>
  <c r="IE36" i="84"/>
  <c r="ID36" i="84"/>
  <c r="IA36" i="84"/>
  <c r="HW36" i="84"/>
  <c r="HV36" i="84"/>
  <c r="HU36" i="84"/>
  <c r="HT36" i="84"/>
  <c r="HS36" i="84"/>
  <c r="HP36" i="84"/>
  <c r="HL36" i="84"/>
  <c r="HK36" i="84"/>
  <c r="HJ36" i="84"/>
  <c r="HI36" i="84"/>
  <c r="HH36" i="84"/>
  <c r="HE36" i="84"/>
  <c r="HA36" i="84"/>
  <c r="GZ36" i="84"/>
  <c r="GY36" i="84"/>
  <c r="GX36" i="84"/>
  <c r="GW36" i="84"/>
  <c r="GT36" i="84"/>
  <c r="GP36" i="84"/>
  <c r="GO36" i="84"/>
  <c r="GN36" i="84"/>
  <c r="GM36" i="84"/>
  <c r="GL36" i="84"/>
  <c r="GI36" i="84"/>
  <c r="GE36" i="84"/>
  <c r="GD36" i="84"/>
  <c r="GC36" i="84"/>
  <c r="GB36" i="84"/>
  <c r="GA36" i="84"/>
  <c r="FX36" i="84"/>
  <c r="FT36" i="84"/>
  <c r="FS36" i="84"/>
  <c r="FR36" i="84"/>
  <c r="FQ36" i="84"/>
  <c r="FP36" i="84"/>
  <c r="FM36" i="84"/>
  <c r="FI36" i="84"/>
  <c r="FH36" i="84"/>
  <c r="FG36" i="84"/>
  <c r="FF36" i="84"/>
  <c r="FE36" i="84"/>
  <c r="FB36" i="84"/>
  <c r="EX36" i="84"/>
  <c r="EW36" i="84"/>
  <c r="EV36" i="84"/>
  <c r="EU36" i="84"/>
  <c r="ET36" i="84"/>
  <c r="EQ36" i="84"/>
  <c r="EM36" i="84"/>
  <c r="EL36" i="84"/>
  <c r="EK36" i="84"/>
  <c r="EJ36" i="84"/>
  <c r="EI36" i="84"/>
  <c r="DT36" i="84"/>
  <c r="PU36" i="84" s="1"/>
  <c r="DP36" i="84"/>
  <c r="DO36" i="84"/>
  <c r="DN36" i="84"/>
  <c r="DM36" i="84"/>
  <c r="DL36" i="84"/>
  <c r="PS36" i="84" s="1"/>
  <c r="DI36" i="84"/>
  <c r="DE36" i="84"/>
  <c r="DD36" i="84"/>
  <c r="DC36" i="84"/>
  <c r="DB36" i="84"/>
  <c r="DA36" i="84"/>
  <c r="CX36" i="84"/>
  <c r="CT36" i="84"/>
  <c r="CS36" i="84"/>
  <c r="CR36" i="84"/>
  <c r="CQ36" i="84"/>
  <c r="CP36" i="84"/>
  <c r="CM36" i="84"/>
  <c r="CI36" i="84"/>
  <c r="CH36" i="84"/>
  <c r="CG36" i="84"/>
  <c r="CF36" i="84"/>
  <c r="CE36" i="84"/>
  <c r="CB36" i="84"/>
  <c r="BX36" i="84"/>
  <c r="BW36" i="84"/>
  <c r="BV36" i="84"/>
  <c r="BU36" i="84"/>
  <c r="BT36" i="84"/>
  <c r="BQ36" i="84"/>
  <c r="BM36" i="84"/>
  <c r="BL36" i="84"/>
  <c r="BK36" i="84"/>
  <c r="BJ36" i="84"/>
  <c r="BI36" i="84"/>
  <c r="BF36" i="84"/>
  <c r="BB36" i="84"/>
  <c r="BA36" i="84"/>
  <c r="AZ36" i="84"/>
  <c r="AY36" i="84"/>
  <c r="AX36" i="84"/>
  <c r="AU36" i="84"/>
  <c r="AQ36" i="84"/>
  <c r="AP36" i="84"/>
  <c r="AO36" i="84"/>
  <c r="AN36" i="84"/>
  <c r="AM36" i="84"/>
  <c r="AJ36" i="84"/>
  <c r="AF36" i="84"/>
  <c r="AE36" i="84"/>
  <c r="AD36" i="84"/>
  <c r="AC36" i="84"/>
  <c r="AB36" i="84"/>
  <c r="Y36" i="84"/>
  <c r="U36" i="84"/>
  <c r="T36" i="84"/>
  <c r="S36" i="84"/>
  <c r="R36" i="84"/>
  <c r="Q36" i="84"/>
  <c r="N36" i="84"/>
  <c r="J36" i="84"/>
  <c r="I36" i="84"/>
  <c r="H36" i="84"/>
  <c r="G36" i="84"/>
  <c r="F36" i="84"/>
  <c r="PR35" i="84"/>
  <c r="PP35" i="84"/>
  <c r="PO35" i="84"/>
  <c r="PM35" i="84"/>
  <c r="PL35" i="84"/>
  <c r="PJ35" i="84"/>
  <c r="PI35" i="84"/>
  <c r="PG35" i="84"/>
  <c r="PF35" i="84"/>
  <c r="PD35" i="84"/>
  <c r="PC35" i="84"/>
  <c r="PA35" i="84"/>
  <c r="OZ35" i="84"/>
  <c r="OX35" i="84"/>
  <c r="OW35" i="84"/>
  <c r="OU35" i="84"/>
  <c r="OT35" i="84"/>
  <c r="OR35" i="84"/>
  <c r="OQ35" i="84"/>
  <c r="OO35" i="84"/>
  <c r="OB35" i="84"/>
  <c r="OA35" i="84"/>
  <c r="NW35" i="84"/>
  <c r="NQ35" i="84"/>
  <c r="NP35" i="84"/>
  <c r="NL35" i="84"/>
  <c r="NF35" i="84"/>
  <c r="NE35" i="84"/>
  <c r="NA35" i="84"/>
  <c r="MU35" i="84"/>
  <c r="MT35" i="84"/>
  <c r="MP35" i="84"/>
  <c r="MJ35" i="84"/>
  <c r="MI35" i="84"/>
  <c r="ME35" i="84"/>
  <c r="MG35" i="84" s="1"/>
  <c r="LY35" i="84"/>
  <c r="LX35" i="84"/>
  <c r="LT35" i="84"/>
  <c r="LV35" i="84" s="1"/>
  <c r="LN35" i="84"/>
  <c r="LM35" i="84"/>
  <c r="LI35" i="84"/>
  <c r="LJ35" i="84" s="1"/>
  <c r="LC35" i="84"/>
  <c r="LB35" i="84"/>
  <c r="KX35" i="84"/>
  <c r="KR35" i="84"/>
  <c r="KQ35" i="84"/>
  <c r="KM35" i="84"/>
  <c r="KG35" i="84"/>
  <c r="KF35" i="84"/>
  <c r="KB35" i="84"/>
  <c r="JV35" i="84"/>
  <c r="JU35" i="84"/>
  <c r="JQ35" i="84"/>
  <c r="JS35" i="84" s="1"/>
  <c r="IY35" i="84"/>
  <c r="IX35" i="84"/>
  <c r="IT35" i="84"/>
  <c r="IU35" i="84" s="1"/>
  <c r="IN35" i="84"/>
  <c r="IM35" i="84"/>
  <c r="II35" i="84"/>
  <c r="IJ35" i="84" s="1"/>
  <c r="IC35" i="84"/>
  <c r="IB35" i="84"/>
  <c r="HX35" i="84"/>
  <c r="HZ35" i="84" s="1"/>
  <c r="HR35" i="84"/>
  <c r="HQ35" i="84"/>
  <c r="HM35" i="84"/>
  <c r="HG35" i="84"/>
  <c r="HF35" i="84"/>
  <c r="HB35" i="84"/>
  <c r="HD35" i="84" s="1"/>
  <c r="GV35" i="84"/>
  <c r="GU35" i="84"/>
  <c r="GQ35" i="84"/>
  <c r="GK35" i="84"/>
  <c r="GJ35" i="84"/>
  <c r="GF35" i="84"/>
  <c r="FZ35" i="84"/>
  <c r="FY35" i="84"/>
  <c r="FU35" i="84"/>
  <c r="FV35" i="84" s="1"/>
  <c r="FO35" i="84"/>
  <c r="FN35" i="84"/>
  <c r="FJ35" i="84"/>
  <c r="FL35" i="84" s="1"/>
  <c r="FD35" i="84"/>
  <c r="FC35" i="84"/>
  <c r="EY35" i="84"/>
  <c r="ES35" i="84"/>
  <c r="ER35" i="84"/>
  <c r="EN35" i="84"/>
  <c r="EP35" i="84" s="1"/>
  <c r="EF35" i="84"/>
  <c r="EA35" i="84"/>
  <c r="DZ35" i="84"/>
  <c r="DY35" i="84"/>
  <c r="DX35" i="84"/>
  <c r="DV35" i="84"/>
  <c r="DU35" i="84"/>
  <c r="DQ35" i="84"/>
  <c r="DK35" i="84"/>
  <c r="DJ35" i="84"/>
  <c r="DF35" i="84"/>
  <c r="CZ35" i="84"/>
  <c r="CY35" i="84"/>
  <c r="CU35" i="84"/>
  <c r="CO35" i="84"/>
  <c r="CN35" i="84"/>
  <c r="CJ35" i="84"/>
  <c r="CD35" i="84"/>
  <c r="CC35" i="84"/>
  <c r="BY35" i="84"/>
  <c r="CA35" i="84" s="1"/>
  <c r="BS35" i="84"/>
  <c r="BR35" i="84"/>
  <c r="BN35" i="84"/>
  <c r="BP35" i="84" s="1"/>
  <c r="BH35" i="84"/>
  <c r="BG35" i="84"/>
  <c r="BC35" i="84"/>
  <c r="AW35" i="84"/>
  <c r="AV35" i="84"/>
  <c r="AR35" i="84"/>
  <c r="AL35" i="84"/>
  <c r="AK35" i="84"/>
  <c r="AG35" i="84"/>
  <c r="AA35" i="84"/>
  <c r="Z35" i="84"/>
  <c r="V35" i="84"/>
  <c r="P35" i="84"/>
  <c r="O35" i="84"/>
  <c r="K35" i="84"/>
  <c r="M35" i="84" s="1"/>
  <c r="PR34" i="84"/>
  <c r="PP34" i="84"/>
  <c r="PO34" i="84"/>
  <c r="PM34" i="84"/>
  <c r="PL34" i="84"/>
  <c r="PJ34" i="84"/>
  <c r="PI34" i="84"/>
  <c r="PG34" i="84"/>
  <c r="PF34" i="84"/>
  <c r="PD34" i="84"/>
  <c r="PC34" i="84"/>
  <c r="PA34" i="84"/>
  <c r="OZ34" i="84"/>
  <c r="OX34" i="84"/>
  <c r="OW34" i="84"/>
  <c r="OU34" i="84"/>
  <c r="OT34" i="84"/>
  <c r="OR34" i="84"/>
  <c r="OQ34" i="84"/>
  <c r="OO34" i="84"/>
  <c r="OB34" i="84"/>
  <c r="OA34" i="84"/>
  <c r="NW34" i="84"/>
  <c r="NQ34" i="84"/>
  <c r="NP34" i="84"/>
  <c r="NL34" i="84"/>
  <c r="NF34" i="84"/>
  <c r="NE34" i="84"/>
  <c r="NA34" i="84"/>
  <c r="NC34" i="84" s="1"/>
  <c r="MU34" i="84"/>
  <c r="MT34" i="84"/>
  <c r="MP34" i="84"/>
  <c r="MJ34" i="84"/>
  <c r="MI34" i="84"/>
  <c r="ME34" i="84"/>
  <c r="MG34" i="84" s="1"/>
  <c r="LY34" i="84"/>
  <c r="LX34" i="84"/>
  <c r="LT34" i="84"/>
  <c r="LU34" i="84" s="1"/>
  <c r="LN34" i="84"/>
  <c r="LM34" i="84"/>
  <c r="LI34" i="84"/>
  <c r="LJ34" i="84" s="1"/>
  <c r="LC34" i="84"/>
  <c r="LB34" i="84"/>
  <c r="KX34" i="84"/>
  <c r="KR34" i="84"/>
  <c r="KQ34" i="84"/>
  <c r="KM34" i="84"/>
  <c r="KO34" i="84" s="1"/>
  <c r="KG34" i="84"/>
  <c r="KF34" i="84"/>
  <c r="KB34" i="84"/>
  <c r="JV34" i="84"/>
  <c r="JU34" i="84"/>
  <c r="JQ34" i="84"/>
  <c r="JS34" i="84" s="1"/>
  <c r="IY34" i="84"/>
  <c r="IX34" i="84"/>
  <c r="IT34" i="84"/>
  <c r="IN34" i="84"/>
  <c r="IM34" i="84"/>
  <c r="II34" i="84"/>
  <c r="IJ34" i="84" s="1"/>
  <c r="IC34" i="84"/>
  <c r="IB34" i="84"/>
  <c r="HX34" i="84"/>
  <c r="HR34" i="84"/>
  <c r="HQ34" i="84"/>
  <c r="HM34" i="84"/>
  <c r="HG34" i="84"/>
  <c r="HF34" i="84"/>
  <c r="HB34" i="84"/>
  <c r="HD34" i="84" s="1"/>
  <c r="GV34" i="84"/>
  <c r="GU34" i="84"/>
  <c r="GQ34" i="84"/>
  <c r="GK34" i="84"/>
  <c r="GJ34" i="84"/>
  <c r="GF34" i="84"/>
  <c r="GH34" i="84" s="1"/>
  <c r="FZ34" i="84"/>
  <c r="FY34" i="84"/>
  <c r="FU34" i="84"/>
  <c r="FV34" i="84" s="1"/>
  <c r="FO34" i="84"/>
  <c r="FN34" i="84"/>
  <c r="FJ34" i="84"/>
  <c r="FD34" i="84"/>
  <c r="FC34" i="84"/>
  <c r="EY34" i="84"/>
  <c r="ES34" i="84"/>
  <c r="ER34" i="84"/>
  <c r="EN34" i="84"/>
  <c r="EP34" i="84" s="1"/>
  <c r="DV34" i="84"/>
  <c r="DU34" i="84"/>
  <c r="DQ34" i="84"/>
  <c r="DK34" i="84"/>
  <c r="DJ34" i="84"/>
  <c r="DF34" i="84"/>
  <c r="DH34" i="84" s="1"/>
  <c r="CZ34" i="84"/>
  <c r="CY34" i="84"/>
  <c r="CU34" i="84"/>
  <c r="CO34" i="84"/>
  <c r="CN34" i="84"/>
  <c r="CJ34" i="84"/>
  <c r="CD34" i="84"/>
  <c r="CC34" i="84"/>
  <c r="BY34" i="84"/>
  <c r="BS34" i="84"/>
  <c r="BR34" i="84"/>
  <c r="BN34" i="84"/>
  <c r="BH34" i="84"/>
  <c r="BG34" i="84"/>
  <c r="BC34" i="84"/>
  <c r="AW34" i="84"/>
  <c r="AV34" i="84"/>
  <c r="AR34" i="84"/>
  <c r="AL34" i="84"/>
  <c r="AK34" i="84"/>
  <c r="AG34" i="84"/>
  <c r="AH34" i="84" s="1"/>
  <c r="AA34" i="84"/>
  <c r="Z34" i="84"/>
  <c r="V34" i="84"/>
  <c r="P34" i="84"/>
  <c r="O34" i="84"/>
  <c r="K34" i="84"/>
  <c r="M34" i="84" s="1"/>
  <c r="PR33" i="84"/>
  <c r="PP33" i="84"/>
  <c r="PO33" i="84"/>
  <c r="PM33" i="84"/>
  <c r="PL33" i="84"/>
  <c r="PJ33" i="84"/>
  <c r="PI33" i="84"/>
  <c r="PG33" i="84"/>
  <c r="PF33" i="84"/>
  <c r="PD33" i="84"/>
  <c r="PC33" i="84"/>
  <c r="PA33" i="84"/>
  <c r="OZ33" i="84"/>
  <c r="OX33" i="84"/>
  <c r="OW33" i="84"/>
  <c r="OU33" i="84"/>
  <c r="OT33" i="84"/>
  <c r="OR33" i="84"/>
  <c r="OQ33" i="84"/>
  <c r="OO33" i="84"/>
  <c r="OB33" i="84"/>
  <c r="OA33" i="84"/>
  <c r="NW33" i="84"/>
  <c r="NX33" i="84" s="1"/>
  <c r="NQ33" i="84"/>
  <c r="NP33" i="84"/>
  <c r="NL33" i="84"/>
  <c r="NM33" i="84" s="1"/>
  <c r="NF33" i="84"/>
  <c r="NE33" i="84"/>
  <c r="NA33" i="84"/>
  <c r="NC33" i="84" s="1"/>
  <c r="MU33" i="84"/>
  <c r="MT33" i="84"/>
  <c r="MP33" i="84"/>
  <c r="MJ33" i="84"/>
  <c r="MI33" i="84"/>
  <c r="ME33" i="84"/>
  <c r="MF33" i="84" s="1"/>
  <c r="LY33" i="84"/>
  <c r="LX33" i="84"/>
  <c r="LT33" i="84"/>
  <c r="LV33" i="84" s="1"/>
  <c r="LN33" i="84"/>
  <c r="LM33" i="84"/>
  <c r="LI33" i="84"/>
  <c r="LK33" i="84" s="1"/>
  <c r="LC33" i="84"/>
  <c r="LB33" i="84"/>
  <c r="KX33" i="84"/>
  <c r="KR33" i="84"/>
  <c r="KQ33" i="84"/>
  <c r="KM33" i="84"/>
  <c r="KG33" i="84"/>
  <c r="KF33" i="84"/>
  <c r="KB33" i="84"/>
  <c r="JV33" i="84"/>
  <c r="JU33" i="84"/>
  <c r="JQ33" i="84"/>
  <c r="JR33" i="84" s="1"/>
  <c r="IY33" i="84"/>
  <c r="IX33" i="84"/>
  <c r="IT33" i="84"/>
  <c r="IU33" i="84" s="1"/>
  <c r="IN33" i="84"/>
  <c r="IM33" i="84"/>
  <c r="II33" i="84"/>
  <c r="IC33" i="84"/>
  <c r="IB33" i="84"/>
  <c r="HX33" i="84"/>
  <c r="HZ33" i="84" s="1"/>
  <c r="HR33" i="84"/>
  <c r="HQ33" i="84"/>
  <c r="HM33" i="84"/>
  <c r="HG33" i="84"/>
  <c r="HF33" i="84"/>
  <c r="HB33" i="84"/>
  <c r="HC33" i="84" s="1"/>
  <c r="GV33" i="84"/>
  <c r="GU33" i="84"/>
  <c r="GQ33" i="84"/>
  <c r="GK33" i="84"/>
  <c r="GJ33" i="84"/>
  <c r="GF33" i="84"/>
  <c r="GH33" i="84" s="1"/>
  <c r="FZ33" i="84"/>
  <c r="FY33" i="84"/>
  <c r="FU33" i="84"/>
  <c r="FW33" i="84" s="1"/>
  <c r="FO33" i="84"/>
  <c r="FN33" i="84"/>
  <c r="FJ33" i="84"/>
  <c r="FD33" i="84"/>
  <c r="FC33" i="84"/>
  <c r="EY33" i="84"/>
  <c r="ES33" i="84"/>
  <c r="ER33" i="84"/>
  <c r="EN33" i="84"/>
  <c r="DV33" i="84"/>
  <c r="DU33" i="84"/>
  <c r="DQ33" i="84"/>
  <c r="DK33" i="84"/>
  <c r="DJ33" i="84"/>
  <c r="DF33" i="84"/>
  <c r="PR32" i="84"/>
  <c r="PP32" i="84"/>
  <c r="PO32" i="84"/>
  <c r="PM32" i="84"/>
  <c r="PL32" i="84"/>
  <c r="PJ32" i="84"/>
  <c r="PI32" i="84"/>
  <c r="PG32" i="84"/>
  <c r="PF32" i="84"/>
  <c r="PD32" i="84"/>
  <c r="PC32" i="84"/>
  <c r="PA32" i="84"/>
  <c r="OZ32" i="84"/>
  <c r="OX32" i="84"/>
  <c r="OW32" i="84"/>
  <c r="OU32" i="84"/>
  <c r="OT32" i="84"/>
  <c r="OR32" i="84"/>
  <c r="OQ32" i="84"/>
  <c r="OO32" i="84"/>
  <c r="OB32" i="84"/>
  <c r="OA32" i="84"/>
  <c r="NW32" i="84"/>
  <c r="NQ32" i="84"/>
  <c r="NP32" i="84"/>
  <c r="NL32" i="84"/>
  <c r="NN32" i="84" s="1"/>
  <c r="NF32" i="84"/>
  <c r="NE32" i="84"/>
  <c r="NA32" i="84"/>
  <c r="MU32" i="84"/>
  <c r="MT32" i="84"/>
  <c r="MP32" i="84"/>
  <c r="MJ32" i="84"/>
  <c r="MI32" i="84"/>
  <c r="ME32" i="84"/>
  <c r="MF32" i="84" s="1"/>
  <c r="LY32" i="84"/>
  <c r="LX32" i="84"/>
  <c r="LT32" i="84"/>
  <c r="LU32" i="84" s="1"/>
  <c r="LN32" i="84"/>
  <c r="LM32" i="84"/>
  <c r="LI32" i="84"/>
  <c r="LK32" i="84" s="1"/>
  <c r="LC32" i="84"/>
  <c r="LB32" i="84"/>
  <c r="KX32" i="84"/>
  <c r="KY32" i="84" s="1"/>
  <c r="KR32" i="84"/>
  <c r="KQ32" i="84"/>
  <c r="KM32" i="84"/>
  <c r="KO32" i="84" s="1"/>
  <c r="KG32" i="84"/>
  <c r="KF32" i="84"/>
  <c r="KB32" i="84"/>
  <c r="JV32" i="84"/>
  <c r="JU32" i="84"/>
  <c r="JQ32" i="84"/>
  <c r="IY32" i="84"/>
  <c r="IX32" i="84"/>
  <c r="IT32" i="84"/>
  <c r="IU32" i="84" s="1"/>
  <c r="IN32" i="84"/>
  <c r="IM32" i="84"/>
  <c r="II32" i="84"/>
  <c r="IK32" i="84" s="1"/>
  <c r="IC32" i="84"/>
  <c r="IB32" i="84"/>
  <c r="HX32" i="84"/>
  <c r="HZ32" i="84" s="1"/>
  <c r="HR32" i="84"/>
  <c r="HQ32" i="84"/>
  <c r="HM32" i="84"/>
  <c r="HG32" i="84"/>
  <c r="HF32" i="84"/>
  <c r="HB32" i="84"/>
  <c r="GV32" i="84"/>
  <c r="GU32" i="84"/>
  <c r="GQ32" i="84"/>
  <c r="GK32" i="84"/>
  <c r="GJ32" i="84"/>
  <c r="GF32" i="84"/>
  <c r="GG32" i="84" s="1"/>
  <c r="FZ32" i="84"/>
  <c r="FY32" i="84"/>
  <c r="FU32" i="84"/>
  <c r="FV32" i="84" s="1"/>
  <c r="FO32" i="84"/>
  <c r="FN32" i="84"/>
  <c r="FJ32" i="84"/>
  <c r="FL32" i="84" s="1"/>
  <c r="FD32" i="84"/>
  <c r="FC32" i="84"/>
  <c r="EY32" i="84"/>
  <c r="ES32" i="84"/>
  <c r="ER32" i="84"/>
  <c r="EN32" i="84"/>
  <c r="DV32" i="84"/>
  <c r="DU32" i="84"/>
  <c r="DQ32" i="84"/>
  <c r="DK32" i="84"/>
  <c r="DJ32" i="84"/>
  <c r="DF32" i="84"/>
  <c r="CZ32" i="84"/>
  <c r="CY32" i="84"/>
  <c r="CU32" i="84"/>
  <c r="CV32" i="84" s="1"/>
  <c r="CO32" i="84"/>
  <c r="CN32" i="84"/>
  <c r="CJ32" i="84"/>
  <c r="CD32" i="84"/>
  <c r="CC32" i="84"/>
  <c r="BY32" i="84"/>
  <c r="BS32" i="84"/>
  <c r="BR32" i="84"/>
  <c r="BN32" i="84"/>
  <c r="BO32" i="84" s="1"/>
  <c r="BH32" i="84"/>
  <c r="BG32" i="84"/>
  <c r="BC32" i="84"/>
  <c r="AW32" i="84"/>
  <c r="AV32" i="84"/>
  <c r="AR32" i="84"/>
  <c r="AT32" i="84" s="1"/>
  <c r="AL32" i="84"/>
  <c r="AK32" i="84"/>
  <c r="AG32" i="84"/>
  <c r="AH32" i="84" s="1"/>
  <c r="AA32" i="84"/>
  <c r="Z32" i="84"/>
  <c r="V32" i="84"/>
  <c r="P32" i="84"/>
  <c r="O32" i="84"/>
  <c r="K32" i="84"/>
  <c r="M32" i="84" s="1"/>
  <c r="PR31" i="84"/>
  <c r="PP31" i="84"/>
  <c r="PO31" i="84"/>
  <c r="PM31" i="84"/>
  <c r="PL31" i="84"/>
  <c r="PJ31" i="84"/>
  <c r="PI31" i="84"/>
  <c r="PG31" i="84"/>
  <c r="PF31" i="84"/>
  <c r="PD31" i="84"/>
  <c r="PC31" i="84"/>
  <c r="PA31" i="84"/>
  <c r="OZ31" i="84"/>
  <c r="OX31" i="84"/>
  <c r="OW31" i="84"/>
  <c r="OU31" i="84"/>
  <c r="OT31" i="84"/>
  <c r="OR31" i="84"/>
  <c r="OQ31" i="84"/>
  <c r="OO31" i="84"/>
  <c r="OB31" i="84"/>
  <c r="OA31" i="84"/>
  <c r="NW31" i="84"/>
  <c r="NQ31" i="84"/>
  <c r="NP31" i="84"/>
  <c r="NL31" i="84"/>
  <c r="NF31" i="84"/>
  <c r="NE31" i="84"/>
  <c r="NA31" i="84"/>
  <c r="NC31" i="84" s="1"/>
  <c r="MU31" i="84"/>
  <c r="MT31" i="84"/>
  <c r="MP31" i="84"/>
  <c r="MJ31" i="84"/>
  <c r="MI31" i="84"/>
  <c r="ME31" i="84"/>
  <c r="MF31" i="84" s="1"/>
  <c r="LY31" i="84"/>
  <c r="LX31" i="84"/>
  <c r="LT31" i="84"/>
  <c r="LN31" i="84"/>
  <c r="LM31" i="84"/>
  <c r="LI31" i="84"/>
  <c r="LJ31" i="84" s="1"/>
  <c r="LC31" i="84"/>
  <c r="LB31" i="84"/>
  <c r="KX31" i="84"/>
  <c r="KZ31" i="84" s="1"/>
  <c r="KR31" i="84"/>
  <c r="KQ31" i="84"/>
  <c r="KM31" i="84"/>
  <c r="KO31" i="84" s="1"/>
  <c r="KG31" i="84"/>
  <c r="KF31" i="84"/>
  <c r="KB31" i="84"/>
  <c r="JV31" i="84"/>
  <c r="JU31" i="84"/>
  <c r="JQ31" i="84"/>
  <c r="JR31" i="84" s="1"/>
  <c r="IY31" i="84"/>
  <c r="IX31" i="84"/>
  <c r="IT31" i="84"/>
  <c r="IN31" i="84"/>
  <c r="IM31" i="84"/>
  <c r="II31" i="84"/>
  <c r="IJ31" i="84" s="1"/>
  <c r="IC31" i="84"/>
  <c r="IB31" i="84"/>
  <c r="HX31" i="84"/>
  <c r="HR31" i="84"/>
  <c r="HQ31" i="84"/>
  <c r="HM31" i="84"/>
  <c r="HG31" i="84"/>
  <c r="HF31" i="84"/>
  <c r="HB31" i="84"/>
  <c r="HC31" i="84" s="1"/>
  <c r="GV31" i="84"/>
  <c r="GU31" i="84"/>
  <c r="GQ31" i="84"/>
  <c r="GS31" i="84" s="1"/>
  <c r="GK31" i="84"/>
  <c r="GJ31" i="84"/>
  <c r="GF31" i="84"/>
  <c r="FZ31" i="84"/>
  <c r="FY31" i="84"/>
  <c r="FU31" i="84"/>
  <c r="FW31" i="84" s="1"/>
  <c r="FO31" i="84"/>
  <c r="FN31" i="84"/>
  <c r="FJ31" i="84"/>
  <c r="FK31" i="84" s="1"/>
  <c r="FD31" i="84"/>
  <c r="FC31" i="84"/>
  <c r="EY31" i="84"/>
  <c r="ES31" i="84"/>
  <c r="ER31" i="84"/>
  <c r="EN31" i="84"/>
  <c r="DV31" i="84"/>
  <c r="DU31" i="84"/>
  <c r="DQ31" i="84"/>
  <c r="DK31" i="84"/>
  <c r="DJ31" i="84"/>
  <c r="DF31" i="84"/>
  <c r="CZ31" i="84"/>
  <c r="CY31" i="84"/>
  <c r="CU31" i="84"/>
  <c r="CO31" i="84"/>
  <c r="CN31" i="84"/>
  <c r="CJ31" i="84"/>
  <c r="CL31" i="84" s="1"/>
  <c r="CD31" i="84"/>
  <c r="CC31" i="84"/>
  <c r="BY31" i="84"/>
  <c r="CA31" i="84" s="1"/>
  <c r="BS31" i="84"/>
  <c r="BR31" i="84"/>
  <c r="BN31" i="84"/>
  <c r="BH31" i="84"/>
  <c r="BG31" i="84"/>
  <c r="BC31" i="84"/>
  <c r="AW31" i="84"/>
  <c r="AV31" i="84"/>
  <c r="AR31" i="84"/>
  <c r="AL31" i="84"/>
  <c r="AK31" i="84"/>
  <c r="AG31" i="84"/>
  <c r="AA31" i="84"/>
  <c r="Z31" i="84"/>
  <c r="V31" i="84"/>
  <c r="X31" i="84" s="1"/>
  <c r="P31" i="84"/>
  <c r="O31" i="84"/>
  <c r="K31" i="84"/>
  <c r="M31" i="84" s="1"/>
  <c r="PR30" i="84"/>
  <c r="PP30" i="84"/>
  <c r="PO30" i="84"/>
  <c r="PM30" i="84"/>
  <c r="PL30" i="84"/>
  <c r="PJ30" i="84"/>
  <c r="PI30" i="84"/>
  <c r="PG30" i="84"/>
  <c r="PF30" i="84"/>
  <c r="PD30" i="84"/>
  <c r="PC30" i="84"/>
  <c r="PA30" i="84"/>
  <c r="OZ30" i="84"/>
  <c r="OX30" i="84"/>
  <c r="OW30" i="84"/>
  <c r="OU30" i="84"/>
  <c r="OT30" i="84"/>
  <c r="OR30" i="84"/>
  <c r="OQ30" i="84"/>
  <c r="OO30" i="84"/>
  <c r="OB30" i="84"/>
  <c r="OA30" i="84"/>
  <c r="NW30" i="84"/>
  <c r="NQ30" i="84"/>
  <c r="NP30" i="84"/>
  <c r="NL30" i="84"/>
  <c r="NF30" i="84"/>
  <c r="NE30" i="84"/>
  <c r="NA30" i="84"/>
  <c r="NC30" i="84" s="1"/>
  <c r="MU30" i="84"/>
  <c r="MT30" i="84"/>
  <c r="MP30" i="84"/>
  <c r="MJ30" i="84"/>
  <c r="MI30" i="84"/>
  <c r="ME30" i="84"/>
  <c r="MF30" i="84" s="1"/>
  <c r="LY30" i="84"/>
  <c r="LX30" i="84"/>
  <c r="LT30" i="84"/>
  <c r="LN30" i="84"/>
  <c r="LM30" i="84"/>
  <c r="LI30" i="84"/>
  <c r="LK30" i="84" s="1"/>
  <c r="LC30" i="84"/>
  <c r="LB30" i="84"/>
  <c r="KX30" i="84"/>
  <c r="KR30" i="84"/>
  <c r="KQ30" i="84"/>
  <c r="KM30" i="84"/>
  <c r="KG30" i="84"/>
  <c r="KF30" i="84"/>
  <c r="KB30" i="84"/>
  <c r="KD30" i="84" s="1"/>
  <c r="JV30" i="84"/>
  <c r="JU30" i="84"/>
  <c r="JQ30" i="84"/>
  <c r="IY30" i="84"/>
  <c r="IX30" i="84"/>
  <c r="IT30" i="84"/>
  <c r="IN30" i="84"/>
  <c r="IM30" i="84"/>
  <c r="II30" i="84"/>
  <c r="IC30" i="84"/>
  <c r="IB30" i="84"/>
  <c r="HX30" i="84"/>
  <c r="HR30" i="84"/>
  <c r="HQ30" i="84"/>
  <c r="HM30" i="84"/>
  <c r="HO30" i="84" s="1"/>
  <c r="HG30" i="84"/>
  <c r="HF30" i="84"/>
  <c r="HB30" i="84"/>
  <c r="HC30" i="84" s="1"/>
  <c r="GV30" i="84"/>
  <c r="GU30" i="84"/>
  <c r="GQ30" i="84"/>
  <c r="GS30" i="84" s="1"/>
  <c r="GK30" i="84"/>
  <c r="GJ30" i="84"/>
  <c r="GF30" i="84"/>
  <c r="FZ30" i="84"/>
  <c r="FY30" i="84"/>
  <c r="FU30" i="84"/>
  <c r="FO30" i="84"/>
  <c r="FN30" i="84"/>
  <c r="FJ30" i="84"/>
  <c r="FK30" i="84" s="1"/>
  <c r="FD30" i="84"/>
  <c r="FC30" i="84"/>
  <c r="EY30" i="84"/>
  <c r="ES30" i="84"/>
  <c r="ER30" i="84"/>
  <c r="EN30" i="84"/>
  <c r="EP30" i="84" s="1"/>
  <c r="DV30" i="84"/>
  <c r="DU30" i="84"/>
  <c r="DQ30" i="84"/>
  <c r="DK30" i="84"/>
  <c r="DJ30" i="84"/>
  <c r="DF30" i="84"/>
  <c r="DG30" i="84" s="1"/>
  <c r="CZ30" i="84"/>
  <c r="CY30" i="84"/>
  <c r="CU30" i="84"/>
  <c r="CW30" i="84" s="1"/>
  <c r="CO30" i="84"/>
  <c r="CN30" i="84"/>
  <c r="CJ30" i="84"/>
  <c r="CL30" i="84" s="1"/>
  <c r="CD30" i="84"/>
  <c r="CC30" i="84"/>
  <c r="BY30" i="84"/>
  <c r="CA30" i="84" s="1"/>
  <c r="BS30" i="84"/>
  <c r="BR30" i="84"/>
  <c r="BN30" i="84"/>
  <c r="BH30" i="84"/>
  <c r="BG30" i="84"/>
  <c r="BC30" i="84"/>
  <c r="AW30" i="84"/>
  <c r="AV30" i="84"/>
  <c r="AR30" i="84"/>
  <c r="AL30" i="84"/>
  <c r="AK30" i="84"/>
  <c r="AG30" i="84"/>
  <c r="AI30" i="84" s="1"/>
  <c r="AA30" i="84"/>
  <c r="Z30" i="84"/>
  <c r="V30" i="84"/>
  <c r="P30" i="84"/>
  <c r="O30" i="84"/>
  <c r="K30" i="84"/>
  <c r="L30" i="84" s="1"/>
  <c r="PR29" i="84"/>
  <c r="PP29" i="84"/>
  <c r="PO29" i="84"/>
  <c r="PM29" i="84"/>
  <c r="PL29" i="84"/>
  <c r="PJ29" i="84"/>
  <c r="PI29" i="84"/>
  <c r="PG29" i="84"/>
  <c r="PF29" i="84"/>
  <c r="PD29" i="84"/>
  <c r="PC29" i="84"/>
  <c r="PA29" i="84"/>
  <c r="OZ29" i="84"/>
  <c r="OX29" i="84"/>
  <c r="OW29" i="84"/>
  <c r="OU29" i="84"/>
  <c r="OT29" i="84"/>
  <c r="OR29" i="84"/>
  <c r="OQ29" i="84"/>
  <c r="OO29" i="84"/>
  <c r="OB29" i="84"/>
  <c r="OA29" i="84"/>
  <c r="NW29" i="84"/>
  <c r="NQ29" i="84"/>
  <c r="NP29" i="84"/>
  <c r="NL29" i="84"/>
  <c r="NN29" i="84" s="1"/>
  <c r="NF29" i="84"/>
  <c r="NE29" i="84"/>
  <c r="NA29" i="84"/>
  <c r="NB29" i="84" s="1"/>
  <c r="MU29" i="84"/>
  <c r="MT29" i="84"/>
  <c r="MP29" i="84"/>
  <c r="MR29" i="84" s="1"/>
  <c r="MJ29" i="84"/>
  <c r="MI29" i="84"/>
  <c r="ME29" i="84"/>
  <c r="MF29" i="84" s="1"/>
  <c r="LY29" i="84"/>
  <c r="LX29" i="84"/>
  <c r="LT29" i="84"/>
  <c r="LV29" i="84" s="1"/>
  <c r="LN29" i="84"/>
  <c r="LM29" i="84"/>
  <c r="LI29" i="84"/>
  <c r="LC29" i="84"/>
  <c r="LB29" i="84"/>
  <c r="KX29" i="84"/>
  <c r="KY29" i="84" s="1"/>
  <c r="KR29" i="84"/>
  <c r="KQ29" i="84"/>
  <c r="KM29" i="84"/>
  <c r="KN29" i="84" s="1"/>
  <c r="KG29" i="84"/>
  <c r="KF29" i="84"/>
  <c r="KB29" i="84"/>
  <c r="KD29" i="84" s="1"/>
  <c r="JV29" i="84"/>
  <c r="JU29" i="84"/>
  <c r="JQ29" i="84"/>
  <c r="JS29" i="84" s="1"/>
  <c r="IY29" i="84"/>
  <c r="IX29" i="84"/>
  <c r="IT29" i="84"/>
  <c r="IN29" i="84"/>
  <c r="IM29" i="84"/>
  <c r="II29" i="84"/>
  <c r="IK29" i="84" s="1"/>
  <c r="IC29" i="84"/>
  <c r="IB29" i="84"/>
  <c r="HX29" i="84"/>
  <c r="HR29" i="84"/>
  <c r="HQ29" i="84"/>
  <c r="HM29" i="84"/>
  <c r="HO29" i="84" s="1"/>
  <c r="HG29" i="84"/>
  <c r="HF29" i="84"/>
  <c r="HB29" i="84"/>
  <c r="GV29" i="84"/>
  <c r="GU29" i="84"/>
  <c r="GQ29" i="84"/>
  <c r="GK29" i="84"/>
  <c r="GJ29" i="84"/>
  <c r="GF29" i="84"/>
  <c r="FZ29" i="84"/>
  <c r="FY29" i="84"/>
  <c r="FU29" i="84"/>
  <c r="FW29" i="84" s="1"/>
  <c r="FO29" i="84"/>
  <c r="FN29" i="84"/>
  <c r="FJ29" i="84"/>
  <c r="FK29" i="84" s="1"/>
  <c r="FD29" i="84"/>
  <c r="FC29" i="84"/>
  <c r="EY29" i="84"/>
  <c r="EZ29" i="84" s="1"/>
  <c r="ES29" i="84"/>
  <c r="ER29" i="84"/>
  <c r="EN29" i="84"/>
  <c r="DV29" i="84"/>
  <c r="DU29" i="84"/>
  <c r="DQ29" i="84"/>
  <c r="DK29" i="84"/>
  <c r="DJ29" i="84"/>
  <c r="DF29" i="84"/>
  <c r="DH29" i="84" s="1"/>
  <c r="CZ29" i="84"/>
  <c r="CY29" i="84"/>
  <c r="CU29" i="84"/>
  <c r="CW29" i="84" s="1"/>
  <c r="CO29" i="84"/>
  <c r="CN29" i="84"/>
  <c r="CJ29" i="84"/>
  <c r="CD29" i="84"/>
  <c r="CC29" i="84"/>
  <c r="BY29" i="84"/>
  <c r="BS29" i="84"/>
  <c r="BR29" i="84"/>
  <c r="BN29" i="84"/>
  <c r="BH29" i="84"/>
  <c r="BG29" i="84"/>
  <c r="BC29" i="84"/>
  <c r="AW29" i="84"/>
  <c r="AV29" i="84"/>
  <c r="AR29" i="84"/>
  <c r="AL29" i="84"/>
  <c r="AK29" i="84"/>
  <c r="AG29" i="84"/>
  <c r="AH29" i="84" s="1"/>
  <c r="AA29" i="84"/>
  <c r="Z29" i="84"/>
  <c r="V29" i="84"/>
  <c r="X29" i="84" s="1"/>
  <c r="P29" i="84"/>
  <c r="O29" i="84"/>
  <c r="K29" i="84"/>
  <c r="PR28" i="84"/>
  <c r="PP28" i="84"/>
  <c r="PO28" i="84"/>
  <c r="PM28" i="84"/>
  <c r="PL28" i="84"/>
  <c r="PJ28" i="84"/>
  <c r="PI28" i="84"/>
  <c r="PG28" i="84"/>
  <c r="PF28" i="84"/>
  <c r="PD28" i="84"/>
  <c r="PC28" i="84"/>
  <c r="PA28" i="84"/>
  <c r="OZ28" i="84"/>
  <c r="OX28" i="84"/>
  <c r="OW28" i="84"/>
  <c r="OU28" i="84"/>
  <c r="OT28" i="84"/>
  <c r="OR28" i="84"/>
  <c r="OQ28" i="84"/>
  <c r="OO28" i="84"/>
  <c r="OB28" i="84"/>
  <c r="OA28" i="84"/>
  <c r="NW28" i="84"/>
  <c r="NQ28" i="84"/>
  <c r="NP28" i="84"/>
  <c r="NL28" i="84"/>
  <c r="NN28" i="84" s="1"/>
  <c r="NF28" i="84"/>
  <c r="NE28" i="84"/>
  <c r="NA28" i="84"/>
  <c r="NB28" i="84" s="1"/>
  <c r="MU28" i="84"/>
  <c r="MT28" i="84"/>
  <c r="MP28" i="84"/>
  <c r="MR28" i="84" s="1"/>
  <c r="MJ28" i="84"/>
  <c r="MI28" i="84"/>
  <c r="ME28" i="84"/>
  <c r="LY28" i="84"/>
  <c r="LX28" i="84"/>
  <c r="LT28" i="84"/>
  <c r="LN28" i="84"/>
  <c r="LM28" i="84"/>
  <c r="LI28" i="84"/>
  <c r="LC28" i="84"/>
  <c r="LB28" i="84"/>
  <c r="KX28" i="84"/>
  <c r="KZ28" i="84" s="1"/>
  <c r="KR28" i="84"/>
  <c r="KQ28" i="84"/>
  <c r="KM28" i="84"/>
  <c r="KG28" i="84"/>
  <c r="KF28" i="84"/>
  <c r="KB28" i="84"/>
  <c r="KD28" i="84" s="1"/>
  <c r="JV28" i="84"/>
  <c r="JU28" i="84"/>
  <c r="JQ28" i="84"/>
  <c r="JS28" i="84" s="1"/>
  <c r="IY28" i="84"/>
  <c r="IX28" i="84"/>
  <c r="IT28" i="84"/>
  <c r="IN28" i="84"/>
  <c r="IM28" i="84"/>
  <c r="II28" i="84"/>
  <c r="IJ28" i="84" s="1"/>
  <c r="IC28" i="84"/>
  <c r="IB28" i="84"/>
  <c r="HX28" i="84"/>
  <c r="HR28" i="84"/>
  <c r="HQ28" i="84"/>
  <c r="HM28" i="84"/>
  <c r="HG28" i="84"/>
  <c r="HF28" i="84"/>
  <c r="HB28" i="84"/>
  <c r="HC28" i="84" s="1"/>
  <c r="GV28" i="84"/>
  <c r="GU28" i="84"/>
  <c r="GQ28" i="84"/>
  <c r="GS28" i="84" s="1"/>
  <c r="GK28" i="84"/>
  <c r="GJ28" i="84"/>
  <c r="GF28" i="84"/>
  <c r="FZ28" i="84"/>
  <c r="FY28" i="84"/>
  <c r="FU28" i="84"/>
  <c r="FW28" i="84" s="1"/>
  <c r="FO28" i="84"/>
  <c r="FN28" i="84"/>
  <c r="FJ28" i="84"/>
  <c r="FK28" i="84" s="1"/>
  <c r="FD28" i="84"/>
  <c r="FC28" i="84"/>
  <c r="EY28" i="84"/>
  <c r="ES28" i="84"/>
  <c r="ER28" i="84"/>
  <c r="EN28" i="84"/>
  <c r="DV28" i="84"/>
  <c r="DU28" i="84"/>
  <c r="DQ28" i="84"/>
  <c r="PT28" i="84" s="1"/>
  <c r="DK28" i="84"/>
  <c r="DJ28" i="84"/>
  <c r="DF28" i="84"/>
  <c r="CZ28" i="84"/>
  <c r="CY28" i="84"/>
  <c r="CU28" i="84"/>
  <c r="CV28" i="84" s="1"/>
  <c r="CO28" i="84"/>
  <c r="CN28" i="84"/>
  <c r="CJ28" i="84"/>
  <c r="CD28" i="84"/>
  <c r="CC28" i="84"/>
  <c r="BY28" i="84"/>
  <c r="BZ28" i="84" s="1"/>
  <c r="BS28" i="84"/>
  <c r="BR28" i="84"/>
  <c r="BN28" i="84"/>
  <c r="BH28" i="84"/>
  <c r="BG28" i="84"/>
  <c r="BC28" i="84"/>
  <c r="AW28" i="84"/>
  <c r="AV28" i="84"/>
  <c r="AR28" i="84"/>
  <c r="AT28" i="84" s="1"/>
  <c r="AL28" i="84"/>
  <c r="AK28" i="84"/>
  <c r="AG28" i="84"/>
  <c r="AA28" i="84"/>
  <c r="Z28" i="84"/>
  <c r="V28" i="84"/>
  <c r="P28" i="84"/>
  <c r="O28" i="84"/>
  <c r="K28" i="84"/>
  <c r="M28" i="84" s="1"/>
  <c r="PR27" i="84"/>
  <c r="PP27" i="84"/>
  <c r="PO27" i="84"/>
  <c r="PM27" i="84"/>
  <c r="PL27" i="84"/>
  <c r="PJ27" i="84"/>
  <c r="PI27" i="84"/>
  <c r="PG27" i="84"/>
  <c r="PF27" i="84"/>
  <c r="PD27" i="84"/>
  <c r="PC27" i="84"/>
  <c r="PA27" i="84"/>
  <c r="OZ27" i="84"/>
  <c r="OX27" i="84"/>
  <c r="OW27" i="84"/>
  <c r="OU27" i="84"/>
  <c r="OT27" i="84"/>
  <c r="OR27" i="84"/>
  <c r="OQ27" i="84"/>
  <c r="OO27" i="84"/>
  <c r="OB27" i="84"/>
  <c r="OA27" i="84"/>
  <c r="NW27" i="84"/>
  <c r="NQ27" i="84"/>
  <c r="NP27" i="84"/>
  <c r="NL27" i="84"/>
  <c r="NN27" i="84" s="1"/>
  <c r="NF27" i="84"/>
  <c r="NE27" i="84"/>
  <c r="NA27" i="84"/>
  <c r="NB27" i="84" s="1"/>
  <c r="MU27" i="84"/>
  <c r="MT27" i="84"/>
  <c r="MP27" i="84"/>
  <c r="MJ27" i="84"/>
  <c r="MI27" i="84"/>
  <c r="ME27" i="84"/>
  <c r="MF27" i="84" s="1"/>
  <c r="LY27" i="84"/>
  <c r="LX27" i="84"/>
  <c r="LT27" i="84"/>
  <c r="LV27" i="84" s="1"/>
  <c r="LN27" i="84"/>
  <c r="LM27" i="84"/>
  <c r="LI27" i="84"/>
  <c r="LC27" i="84"/>
  <c r="LB27" i="84"/>
  <c r="KX27" i="84"/>
  <c r="KZ27" i="84" s="1"/>
  <c r="KR27" i="84"/>
  <c r="KQ27" i="84"/>
  <c r="KM27" i="84"/>
  <c r="KN27" i="84" s="1"/>
  <c r="KG27" i="84"/>
  <c r="KF27" i="84"/>
  <c r="KB27" i="84"/>
  <c r="JV27" i="84"/>
  <c r="JU27" i="84"/>
  <c r="JQ27" i="84"/>
  <c r="JS27" i="84" s="1"/>
  <c r="IY27" i="84"/>
  <c r="IX27" i="84"/>
  <c r="IT27" i="84"/>
  <c r="IN27" i="84"/>
  <c r="IM27" i="84"/>
  <c r="IK27" i="84"/>
  <c r="II27" i="84"/>
  <c r="IJ27" i="84" s="1"/>
  <c r="IC27" i="84"/>
  <c r="IB27" i="84"/>
  <c r="HX27" i="84"/>
  <c r="HR27" i="84"/>
  <c r="HQ27" i="84"/>
  <c r="HM27" i="84"/>
  <c r="HO27" i="84" s="1"/>
  <c r="HG27" i="84"/>
  <c r="HF27" i="84"/>
  <c r="HB27" i="84"/>
  <c r="GV27" i="84"/>
  <c r="GU27" i="84"/>
  <c r="GQ27" i="84"/>
  <c r="GK27" i="84"/>
  <c r="GJ27" i="84"/>
  <c r="GF27" i="84"/>
  <c r="FZ27" i="84"/>
  <c r="FY27" i="84"/>
  <c r="FU27" i="84"/>
  <c r="FW27" i="84" s="1"/>
  <c r="FO27" i="84"/>
  <c r="FN27" i="84"/>
  <c r="FJ27" i="84"/>
  <c r="FD27" i="84"/>
  <c r="FC27" i="84"/>
  <c r="EY27" i="84"/>
  <c r="FA27" i="84" s="1"/>
  <c r="ES27" i="84"/>
  <c r="ER27" i="84"/>
  <c r="EN27" i="84"/>
  <c r="DV27" i="84"/>
  <c r="DU27" i="84"/>
  <c r="DQ27" i="84"/>
  <c r="DK27" i="84"/>
  <c r="DJ27" i="84"/>
  <c r="DF27" i="84"/>
  <c r="CZ27" i="84"/>
  <c r="CY27" i="84"/>
  <c r="CU27" i="84"/>
  <c r="CV27" i="84" s="1"/>
  <c r="CO27" i="84"/>
  <c r="CN27" i="84"/>
  <c r="CJ27" i="84"/>
  <c r="CL27" i="84" s="1"/>
  <c r="CD27" i="84"/>
  <c r="CC27" i="84"/>
  <c r="BY27" i="84"/>
  <c r="BZ27" i="84" s="1"/>
  <c r="BS27" i="84"/>
  <c r="BR27" i="84"/>
  <c r="BN27" i="84"/>
  <c r="BH27" i="84"/>
  <c r="BG27" i="84"/>
  <c r="BC27" i="84"/>
  <c r="AW27" i="84"/>
  <c r="AV27" i="84"/>
  <c r="AR27" i="84"/>
  <c r="AL27" i="84"/>
  <c r="AK27" i="84"/>
  <c r="AG27" i="84"/>
  <c r="AH27" i="84" s="1"/>
  <c r="AA27" i="84"/>
  <c r="Z27" i="84"/>
  <c r="V27" i="84"/>
  <c r="X27" i="84" s="1"/>
  <c r="P27" i="84"/>
  <c r="O27" i="84"/>
  <c r="K27" i="84"/>
  <c r="M27" i="84" s="1"/>
  <c r="PR26" i="84"/>
  <c r="PP26" i="84"/>
  <c r="PO26" i="84"/>
  <c r="PM26" i="84"/>
  <c r="PL26" i="84"/>
  <c r="PJ26" i="84"/>
  <c r="PI26" i="84"/>
  <c r="PG26" i="84"/>
  <c r="PF26" i="84"/>
  <c r="PD26" i="84"/>
  <c r="PC26" i="84"/>
  <c r="PA26" i="84"/>
  <c r="OZ26" i="84"/>
  <c r="OX26" i="84"/>
  <c r="OW26" i="84"/>
  <c r="OU26" i="84"/>
  <c r="OT26" i="84"/>
  <c r="OR26" i="84"/>
  <c r="OQ26" i="84"/>
  <c r="OO26" i="84"/>
  <c r="OB26" i="84"/>
  <c r="OA26" i="84"/>
  <c r="NW26" i="84"/>
  <c r="NQ26" i="84"/>
  <c r="NP26" i="84"/>
  <c r="NL26" i="84"/>
  <c r="NF26" i="84"/>
  <c r="NE26" i="84"/>
  <c r="NA26" i="84"/>
  <c r="NB26" i="84" s="1"/>
  <c r="MU26" i="84"/>
  <c r="MT26" i="84"/>
  <c r="MP26" i="84"/>
  <c r="MR26" i="84" s="1"/>
  <c r="MJ26" i="84"/>
  <c r="MI26" i="84"/>
  <c r="ME26" i="84"/>
  <c r="MG26" i="84" s="1"/>
  <c r="LY26" i="84"/>
  <c r="LX26" i="84"/>
  <c r="LT26" i="84"/>
  <c r="LV26" i="84" s="1"/>
  <c r="LN26" i="84"/>
  <c r="LM26" i="84"/>
  <c r="LI26" i="84"/>
  <c r="LC26" i="84"/>
  <c r="LB26" i="84"/>
  <c r="KX26" i="84"/>
  <c r="KZ26" i="84" s="1"/>
  <c r="KR26" i="84"/>
  <c r="KQ26" i="84"/>
  <c r="KM26" i="84"/>
  <c r="KN26" i="84" s="1"/>
  <c r="KG26" i="84"/>
  <c r="KF26" i="84"/>
  <c r="KB26" i="84"/>
  <c r="KD26" i="84" s="1"/>
  <c r="JV26" i="84"/>
  <c r="JU26" i="84"/>
  <c r="JQ26" i="84"/>
  <c r="IY26" i="84"/>
  <c r="IX26" i="84"/>
  <c r="IT26" i="84"/>
  <c r="IN26" i="84"/>
  <c r="IM26" i="84"/>
  <c r="II26" i="84"/>
  <c r="IC26" i="84"/>
  <c r="IB26" i="84"/>
  <c r="HX26" i="84"/>
  <c r="HY26" i="84" s="1"/>
  <c r="HR26" i="84"/>
  <c r="HQ26" i="84"/>
  <c r="HM26" i="84"/>
  <c r="HN26" i="84" s="1"/>
  <c r="HG26" i="84"/>
  <c r="HF26" i="84"/>
  <c r="HB26" i="84"/>
  <c r="GV26" i="84"/>
  <c r="GU26" i="84"/>
  <c r="GQ26" i="84"/>
  <c r="GS26" i="84" s="1"/>
  <c r="GK26" i="84"/>
  <c r="GJ26" i="84"/>
  <c r="GF26" i="84"/>
  <c r="FZ26" i="84"/>
  <c r="FY26" i="84"/>
  <c r="FU26" i="84"/>
  <c r="FO26" i="84"/>
  <c r="FN26" i="84"/>
  <c r="FJ26" i="84"/>
  <c r="FD26" i="84"/>
  <c r="FC26" i="84"/>
  <c r="EY26" i="84"/>
  <c r="FA26" i="84" s="1"/>
  <c r="ES26" i="84"/>
  <c r="ER26" i="84"/>
  <c r="EN26" i="84"/>
  <c r="DV26" i="84"/>
  <c r="DU26" i="84"/>
  <c r="DQ26" i="84"/>
  <c r="DK26" i="84"/>
  <c r="DJ26" i="84"/>
  <c r="DF26" i="84"/>
  <c r="CZ26" i="84"/>
  <c r="CY26" i="84"/>
  <c r="CU26" i="84"/>
  <c r="CV26" i="84" s="1"/>
  <c r="CO26" i="84"/>
  <c r="CN26" i="84"/>
  <c r="CJ26" i="84"/>
  <c r="CK26" i="84" s="1"/>
  <c r="CD26" i="84"/>
  <c r="CC26" i="84"/>
  <c r="BY26" i="84"/>
  <c r="CA26" i="84" s="1"/>
  <c r="BS26" i="84"/>
  <c r="BR26" i="84"/>
  <c r="BN26" i="84"/>
  <c r="BH26" i="84"/>
  <c r="BG26" i="84"/>
  <c r="BC26" i="84"/>
  <c r="AW26" i="84"/>
  <c r="AV26" i="84"/>
  <c r="AR26" i="84"/>
  <c r="AL26" i="84"/>
  <c r="AK26" i="84"/>
  <c r="AG26" i="84"/>
  <c r="AH26" i="84" s="1"/>
  <c r="AA26" i="84"/>
  <c r="Z26" i="84"/>
  <c r="V26" i="84"/>
  <c r="W26" i="84" s="1"/>
  <c r="P26" i="84"/>
  <c r="O26" i="84"/>
  <c r="K26" i="84"/>
  <c r="M26" i="84" s="1"/>
  <c r="PR25" i="84"/>
  <c r="PP25" i="84"/>
  <c r="PO25" i="84"/>
  <c r="PM25" i="84"/>
  <c r="PL25" i="84"/>
  <c r="PJ25" i="84"/>
  <c r="PI25" i="84"/>
  <c r="PG25" i="84"/>
  <c r="PF25" i="84"/>
  <c r="PD25" i="84"/>
  <c r="PC25" i="84"/>
  <c r="PA25" i="84"/>
  <c r="OZ25" i="84"/>
  <c r="OX25" i="84"/>
  <c r="OW25" i="84"/>
  <c r="OU25" i="84"/>
  <c r="OT25" i="84"/>
  <c r="OR25" i="84"/>
  <c r="OQ25" i="84"/>
  <c r="OO25" i="84"/>
  <c r="OB25" i="84"/>
  <c r="OA25" i="84"/>
  <c r="NW25" i="84"/>
  <c r="NQ25" i="84"/>
  <c r="NP25" i="84"/>
  <c r="NL25" i="84"/>
  <c r="NF25" i="84"/>
  <c r="NE25" i="84"/>
  <c r="NA25" i="84"/>
  <c r="NB25" i="84" s="1"/>
  <c r="MU25" i="84"/>
  <c r="MT25" i="84"/>
  <c r="MP25" i="84"/>
  <c r="MJ25" i="84"/>
  <c r="MI25" i="84"/>
  <c r="ME25" i="84"/>
  <c r="MF25" i="84" s="1"/>
  <c r="LY25" i="84"/>
  <c r="LX25" i="84"/>
  <c r="LT25" i="84"/>
  <c r="LV25" i="84" s="1"/>
  <c r="LN25" i="84"/>
  <c r="LM25" i="84"/>
  <c r="LI25" i="84"/>
  <c r="LC25" i="84"/>
  <c r="LB25" i="84"/>
  <c r="KX25" i="84"/>
  <c r="KZ25" i="84" s="1"/>
  <c r="KR25" i="84"/>
  <c r="KQ25" i="84"/>
  <c r="KM25" i="84"/>
  <c r="KG25" i="84"/>
  <c r="KF25" i="84"/>
  <c r="KB25" i="84"/>
  <c r="JV25" i="84"/>
  <c r="JU25" i="84"/>
  <c r="JQ25" i="84"/>
  <c r="JS25" i="84" s="1"/>
  <c r="IY25" i="84"/>
  <c r="IX25" i="84"/>
  <c r="IT25" i="84"/>
  <c r="IV25" i="84" s="1"/>
  <c r="IN25" i="84"/>
  <c r="IM25" i="84"/>
  <c r="II25" i="84"/>
  <c r="IK25" i="84" s="1"/>
  <c r="IC25" i="84"/>
  <c r="IB25" i="84"/>
  <c r="HX25" i="84"/>
  <c r="HR25" i="84"/>
  <c r="HQ25" i="84"/>
  <c r="HM25" i="84"/>
  <c r="HO25" i="84" s="1"/>
  <c r="HG25" i="84"/>
  <c r="HF25" i="84"/>
  <c r="HB25" i="84"/>
  <c r="GV25" i="84"/>
  <c r="GU25" i="84"/>
  <c r="GQ25" i="84"/>
  <c r="GR25" i="84" s="1"/>
  <c r="GK25" i="84"/>
  <c r="GJ25" i="84"/>
  <c r="GF25" i="84"/>
  <c r="GH25" i="84" s="1"/>
  <c r="FZ25" i="84"/>
  <c r="FY25" i="84"/>
  <c r="FU25" i="84"/>
  <c r="FO25" i="84"/>
  <c r="FN25" i="84"/>
  <c r="FJ25" i="84"/>
  <c r="FD25" i="84"/>
  <c r="FC25" i="84"/>
  <c r="EY25" i="84"/>
  <c r="FA25" i="84" s="1"/>
  <c r="ES25" i="84"/>
  <c r="ER25" i="84"/>
  <c r="EN25" i="84"/>
  <c r="EP25" i="84" s="1"/>
  <c r="DV25" i="84"/>
  <c r="DU25" i="84"/>
  <c r="DQ25" i="84"/>
  <c r="DK25" i="84"/>
  <c r="DJ25" i="84"/>
  <c r="DF25" i="84"/>
  <c r="CZ25" i="84"/>
  <c r="CY25" i="84"/>
  <c r="CU25" i="84"/>
  <c r="CO25" i="84"/>
  <c r="CN25" i="84"/>
  <c r="CJ25" i="84"/>
  <c r="CD25" i="84"/>
  <c r="CC25" i="84"/>
  <c r="BY25" i="84"/>
  <c r="CA25" i="84" s="1"/>
  <c r="BS25" i="84"/>
  <c r="BR25" i="84"/>
  <c r="BN25" i="84"/>
  <c r="BP25" i="84" s="1"/>
  <c r="BH25" i="84"/>
  <c r="BG25" i="84"/>
  <c r="BC25" i="84"/>
  <c r="BE25" i="84" s="1"/>
  <c r="AW25" i="84"/>
  <c r="AV25" i="84"/>
  <c r="AR25" i="84"/>
  <c r="AL25" i="84"/>
  <c r="AK25" i="84"/>
  <c r="AG25" i="84"/>
  <c r="AA25" i="84"/>
  <c r="Z25" i="84"/>
  <c r="V25" i="84"/>
  <c r="W25" i="84" s="1"/>
  <c r="P25" i="84"/>
  <c r="O25" i="84"/>
  <c r="K25" i="84"/>
  <c r="M25" i="84" s="1"/>
  <c r="PR24" i="84"/>
  <c r="PP24" i="84"/>
  <c r="PO24" i="84"/>
  <c r="PM24" i="84"/>
  <c r="PL24" i="84"/>
  <c r="PJ24" i="84"/>
  <c r="PI24" i="84"/>
  <c r="PG24" i="84"/>
  <c r="PF24" i="84"/>
  <c r="PD24" i="84"/>
  <c r="PC24" i="84"/>
  <c r="PA24" i="84"/>
  <c r="OZ24" i="84"/>
  <c r="OX24" i="84"/>
  <c r="OW24" i="84"/>
  <c r="OU24" i="84"/>
  <c r="OT24" i="84"/>
  <c r="OR24" i="84"/>
  <c r="OQ24" i="84"/>
  <c r="OO24" i="84"/>
  <c r="OB24" i="84"/>
  <c r="OA24" i="84"/>
  <c r="NW24" i="84"/>
  <c r="NX24" i="84" s="1"/>
  <c r="NQ24" i="84"/>
  <c r="NP24" i="84"/>
  <c r="NL24" i="84"/>
  <c r="NN24" i="84" s="1"/>
  <c r="NF24" i="84"/>
  <c r="NE24" i="84"/>
  <c r="NA24" i="84"/>
  <c r="MU24" i="84"/>
  <c r="MT24" i="84"/>
  <c r="MP24" i="84"/>
  <c r="MR24" i="84" s="1"/>
  <c r="MJ24" i="84"/>
  <c r="MI24" i="84"/>
  <c r="ME24" i="84"/>
  <c r="MG24" i="84" s="1"/>
  <c r="LY24" i="84"/>
  <c r="LX24" i="84"/>
  <c r="LT24" i="84"/>
  <c r="LU24" i="84" s="1"/>
  <c r="LN24" i="84"/>
  <c r="LM24" i="84"/>
  <c r="LI24" i="84"/>
  <c r="LK24" i="84" s="1"/>
  <c r="LC24" i="84"/>
  <c r="LB24" i="84"/>
  <c r="KX24" i="84"/>
  <c r="KZ24" i="84" s="1"/>
  <c r="KR24" i="84"/>
  <c r="KQ24" i="84"/>
  <c r="KM24" i="84"/>
  <c r="KG24" i="84"/>
  <c r="KF24" i="84"/>
  <c r="KB24" i="84"/>
  <c r="KC24" i="84" s="1"/>
  <c r="JV24" i="84"/>
  <c r="JU24" i="84"/>
  <c r="JQ24" i="84"/>
  <c r="JS24" i="84" s="1"/>
  <c r="IY24" i="84"/>
  <c r="IX24" i="84"/>
  <c r="IT24" i="84"/>
  <c r="IU24" i="84" s="1"/>
  <c r="IN24" i="84"/>
  <c r="IM24" i="84"/>
  <c r="II24" i="84"/>
  <c r="IC24" i="84"/>
  <c r="IB24" i="84"/>
  <c r="HX24" i="84"/>
  <c r="HR24" i="84"/>
  <c r="HQ24" i="84"/>
  <c r="HM24" i="84"/>
  <c r="HN24" i="84" s="1"/>
  <c r="HG24" i="84"/>
  <c r="HF24" i="84"/>
  <c r="HB24" i="84"/>
  <c r="GV24" i="84"/>
  <c r="GU24" i="84"/>
  <c r="GQ24" i="84"/>
  <c r="GK24" i="84"/>
  <c r="GJ24" i="84"/>
  <c r="GF24" i="84"/>
  <c r="GH24" i="84" s="1"/>
  <c r="FZ24" i="84"/>
  <c r="FY24" i="84"/>
  <c r="FU24" i="84"/>
  <c r="FW24" i="84" s="1"/>
  <c r="FO24" i="84"/>
  <c r="FN24" i="84"/>
  <c r="FJ24" i="84"/>
  <c r="FD24" i="84"/>
  <c r="FC24" i="84"/>
  <c r="EY24" i="84"/>
  <c r="FA24" i="84" s="1"/>
  <c r="ES24" i="84"/>
  <c r="ER24" i="84"/>
  <c r="EN24" i="84"/>
  <c r="EP24" i="84" s="1"/>
  <c r="DV24" i="84"/>
  <c r="DU24" i="84"/>
  <c r="DQ24" i="84"/>
  <c r="DS24" i="84" s="1"/>
  <c r="DK24" i="84"/>
  <c r="DJ24" i="84"/>
  <c r="DF24" i="84"/>
  <c r="DH24" i="84" s="1"/>
  <c r="CZ24" i="84"/>
  <c r="CY24" i="84"/>
  <c r="CU24" i="84"/>
  <c r="CO24" i="84"/>
  <c r="CN24" i="84"/>
  <c r="CJ24" i="84"/>
  <c r="CL24" i="84" s="1"/>
  <c r="CD24" i="84"/>
  <c r="CC24" i="84"/>
  <c r="BY24" i="84"/>
  <c r="CA24" i="84" s="1"/>
  <c r="BS24" i="84"/>
  <c r="BR24" i="84"/>
  <c r="BN24" i="84"/>
  <c r="BH24" i="84"/>
  <c r="BG24" i="84"/>
  <c r="BC24" i="84"/>
  <c r="AW24" i="84"/>
  <c r="AV24" i="84"/>
  <c r="AR24" i="84"/>
  <c r="AT24" i="84" s="1"/>
  <c r="AL24" i="84"/>
  <c r="AK24" i="84"/>
  <c r="AG24" i="84"/>
  <c r="AA24" i="84"/>
  <c r="Z24" i="84"/>
  <c r="V24" i="84"/>
  <c r="P24" i="84"/>
  <c r="O24" i="84"/>
  <c r="K24" i="84"/>
  <c r="M24" i="84" s="1"/>
  <c r="PR23" i="84"/>
  <c r="PP23" i="84"/>
  <c r="PO23" i="84"/>
  <c r="PM23" i="84"/>
  <c r="PL23" i="84"/>
  <c r="PJ23" i="84"/>
  <c r="PI23" i="84"/>
  <c r="PG23" i="84"/>
  <c r="PF23" i="84"/>
  <c r="PD23" i="84"/>
  <c r="PC23" i="84"/>
  <c r="PA23" i="84"/>
  <c r="OZ23" i="84"/>
  <c r="OX23" i="84"/>
  <c r="OW23" i="84"/>
  <c r="OU23" i="84"/>
  <c r="OT23" i="84"/>
  <c r="OR23" i="84"/>
  <c r="OQ23" i="84"/>
  <c r="OO23" i="84"/>
  <c r="OB23" i="84"/>
  <c r="OA23" i="84"/>
  <c r="NW23" i="84"/>
  <c r="NQ23" i="84"/>
  <c r="NP23" i="84"/>
  <c r="NL23" i="84"/>
  <c r="NN23" i="84" s="1"/>
  <c r="NF23" i="84"/>
  <c r="NE23" i="84"/>
  <c r="NA23" i="84"/>
  <c r="NB23" i="84" s="1"/>
  <c r="MU23" i="84"/>
  <c r="MT23" i="84"/>
  <c r="MP23" i="84"/>
  <c r="MR23" i="84" s="1"/>
  <c r="MJ23" i="84"/>
  <c r="MI23" i="84"/>
  <c r="ME23" i="84"/>
  <c r="MG23" i="84" s="1"/>
  <c r="LY23" i="84"/>
  <c r="LX23" i="84"/>
  <c r="LT23" i="84"/>
  <c r="LU23" i="84" s="1"/>
  <c r="LN23" i="84"/>
  <c r="LM23" i="84"/>
  <c r="LI23" i="84"/>
  <c r="LK23" i="84" s="1"/>
  <c r="LC23" i="84"/>
  <c r="LB23" i="84"/>
  <c r="KX23" i="84"/>
  <c r="KR23" i="84"/>
  <c r="KQ23" i="84"/>
  <c r="KM23" i="84"/>
  <c r="KN23" i="84" s="1"/>
  <c r="KG23" i="84"/>
  <c r="KF23" i="84"/>
  <c r="KB23" i="84"/>
  <c r="KD23" i="84" s="1"/>
  <c r="JV23" i="84"/>
  <c r="JU23" i="84"/>
  <c r="JQ23" i="84"/>
  <c r="JS23" i="84" s="1"/>
  <c r="IY23" i="84"/>
  <c r="IX23" i="84"/>
  <c r="IT23" i="84"/>
  <c r="IV23" i="84" s="1"/>
  <c r="IN23" i="84"/>
  <c r="IM23" i="84"/>
  <c r="II23" i="84"/>
  <c r="IC23" i="84"/>
  <c r="IB23" i="84"/>
  <c r="HX23" i="84"/>
  <c r="HY23" i="84" s="1"/>
  <c r="HR23" i="84"/>
  <c r="HQ23" i="84"/>
  <c r="HM23" i="84"/>
  <c r="HO23" i="84" s="1"/>
  <c r="HG23" i="84"/>
  <c r="HF23" i="84"/>
  <c r="HB23" i="84"/>
  <c r="GV23" i="84"/>
  <c r="GU23" i="84"/>
  <c r="GQ23" i="84"/>
  <c r="GK23" i="84"/>
  <c r="GJ23" i="84"/>
  <c r="GF23" i="84"/>
  <c r="FZ23" i="84"/>
  <c r="FY23" i="84"/>
  <c r="FU23" i="84"/>
  <c r="FO23" i="84"/>
  <c r="FN23" i="84"/>
  <c r="FJ23" i="84"/>
  <c r="FK23" i="84" s="1"/>
  <c r="FD23" i="84"/>
  <c r="FC23" i="84"/>
  <c r="EY23" i="84"/>
  <c r="FA23" i="84" s="1"/>
  <c r="ES23" i="84"/>
  <c r="ER23" i="84"/>
  <c r="EN23" i="84"/>
  <c r="DV23" i="84"/>
  <c r="DU23" i="84"/>
  <c r="DQ23" i="84"/>
  <c r="DK23" i="84"/>
  <c r="DJ23" i="84"/>
  <c r="DF23" i="84"/>
  <c r="DH23" i="84" s="1"/>
  <c r="CZ23" i="84"/>
  <c r="CY23" i="84"/>
  <c r="CU23" i="84"/>
  <c r="CV23" i="84" s="1"/>
  <c r="CO23" i="84"/>
  <c r="CN23" i="84"/>
  <c r="CJ23" i="84"/>
  <c r="CL23" i="84" s="1"/>
  <c r="CD23" i="84"/>
  <c r="CC23" i="84"/>
  <c r="BY23" i="84"/>
  <c r="BS23" i="84"/>
  <c r="BR23" i="84"/>
  <c r="BN23" i="84"/>
  <c r="BP23" i="84" s="1"/>
  <c r="BH23" i="84"/>
  <c r="BG23" i="84"/>
  <c r="BC23" i="84"/>
  <c r="AW23" i="84"/>
  <c r="AV23" i="84"/>
  <c r="AR23" i="84"/>
  <c r="AL23" i="84"/>
  <c r="AK23" i="84"/>
  <c r="AG23" i="84"/>
  <c r="AH23" i="84" s="1"/>
  <c r="AA23" i="84"/>
  <c r="Z23" i="84"/>
  <c r="V23" i="84"/>
  <c r="P23" i="84"/>
  <c r="O23" i="84"/>
  <c r="K23" i="84"/>
  <c r="M23" i="84" s="1"/>
  <c r="PR16" i="84"/>
  <c r="PP16" i="84"/>
  <c r="PO16" i="84"/>
  <c r="PM16" i="84"/>
  <c r="PL16" i="84"/>
  <c r="PJ16" i="84"/>
  <c r="PI16" i="84"/>
  <c r="PG16" i="84"/>
  <c r="PF16" i="84"/>
  <c r="PD16" i="84"/>
  <c r="PC16" i="84"/>
  <c r="PA16" i="84"/>
  <c r="OZ16" i="84"/>
  <c r="OX16" i="84"/>
  <c r="OW16" i="84"/>
  <c r="OU16" i="84"/>
  <c r="OT16" i="84"/>
  <c r="OR16" i="84"/>
  <c r="OQ16" i="84"/>
  <c r="OO16" i="84"/>
  <c r="OB16" i="84"/>
  <c r="OA16" i="84"/>
  <c r="NW16" i="84"/>
  <c r="NY16" i="84" s="1"/>
  <c r="NQ16" i="84"/>
  <c r="NP16" i="84"/>
  <c r="NL16" i="84"/>
  <c r="NF16" i="84"/>
  <c r="NE16" i="84"/>
  <c r="NA16" i="84"/>
  <c r="NC16" i="84" s="1"/>
  <c r="MU16" i="84"/>
  <c r="MT16" i="84"/>
  <c r="MP16" i="84"/>
  <c r="MQ16" i="84" s="1"/>
  <c r="MJ16" i="84"/>
  <c r="MI16" i="84"/>
  <c r="ME16" i="84"/>
  <c r="LY16" i="84"/>
  <c r="LX16" i="84"/>
  <c r="LT16" i="84"/>
  <c r="LN16" i="84"/>
  <c r="LM16" i="84"/>
  <c r="LI16" i="84"/>
  <c r="LK16" i="84" s="1"/>
  <c r="LC16" i="84"/>
  <c r="LB16" i="84"/>
  <c r="KX16" i="84"/>
  <c r="KR16" i="84"/>
  <c r="KQ16" i="84"/>
  <c r="KM16" i="84"/>
  <c r="KO16" i="84" s="1"/>
  <c r="KG16" i="84"/>
  <c r="KF16" i="84"/>
  <c r="KB16" i="84"/>
  <c r="KD16" i="84" s="1"/>
  <c r="JV16" i="84"/>
  <c r="JU16" i="84"/>
  <c r="JQ16" i="84"/>
  <c r="JS16" i="84" s="1"/>
  <c r="IY16" i="84"/>
  <c r="IX16" i="84"/>
  <c r="IT16" i="84"/>
  <c r="IV16" i="84" s="1"/>
  <c r="IN16" i="84"/>
  <c r="IM16" i="84"/>
  <c r="II16" i="84"/>
  <c r="IJ16" i="84" s="1"/>
  <c r="IC16" i="84"/>
  <c r="IB16" i="84"/>
  <c r="HX16" i="84"/>
  <c r="HY16" i="84" s="1"/>
  <c r="HR16" i="84"/>
  <c r="HQ16" i="84"/>
  <c r="HN16" i="84"/>
  <c r="HM16" i="84"/>
  <c r="HO16" i="84" s="1"/>
  <c r="HG16" i="84"/>
  <c r="HF16" i="84"/>
  <c r="HB16" i="84"/>
  <c r="HD16" i="84" s="1"/>
  <c r="GV16" i="84"/>
  <c r="GU16" i="84"/>
  <c r="GQ16" i="84"/>
  <c r="GK16" i="84"/>
  <c r="GJ16" i="84"/>
  <c r="GF16" i="84"/>
  <c r="GH16" i="84" s="1"/>
  <c r="FZ16" i="84"/>
  <c r="FY16" i="84"/>
  <c r="FU16" i="84"/>
  <c r="FO16" i="84"/>
  <c r="FN16" i="84"/>
  <c r="FK16" i="84"/>
  <c r="FJ16" i="84"/>
  <c r="FL16" i="84" s="1"/>
  <c r="FD16" i="84"/>
  <c r="FC16" i="84"/>
  <c r="EY16" i="84"/>
  <c r="ES16" i="84"/>
  <c r="ER16" i="84"/>
  <c r="EN16" i="84"/>
  <c r="EP16" i="84" s="1"/>
  <c r="DV16" i="84"/>
  <c r="DU16" i="84"/>
  <c r="DQ16" i="84"/>
  <c r="DK16" i="84"/>
  <c r="DJ16" i="84"/>
  <c r="DF16" i="84"/>
  <c r="DG16" i="84" s="1"/>
  <c r="CZ16" i="84"/>
  <c r="CY16" i="84"/>
  <c r="CU16" i="84"/>
  <c r="CO16" i="84"/>
  <c r="CN16" i="84"/>
  <c r="CJ16" i="84"/>
  <c r="CD16" i="84"/>
  <c r="CC16" i="84"/>
  <c r="BY16" i="84"/>
  <c r="BS16" i="84"/>
  <c r="BR16" i="84"/>
  <c r="BN16" i="84"/>
  <c r="BH16" i="84"/>
  <c r="BG16" i="84"/>
  <c r="BC16" i="84"/>
  <c r="AW16" i="84"/>
  <c r="AV16" i="84"/>
  <c r="AR16" i="84"/>
  <c r="AL16" i="84"/>
  <c r="AK16" i="84"/>
  <c r="AG16" i="84"/>
  <c r="AA16" i="84"/>
  <c r="Z16" i="84"/>
  <c r="V16" i="84"/>
  <c r="X16" i="84" s="1"/>
  <c r="P16" i="84"/>
  <c r="O16" i="84"/>
  <c r="K16" i="84"/>
  <c r="PR15" i="84"/>
  <c r="PP15" i="84"/>
  <c r="PO15" i="84"/>
  <c r="PM15" i="84"/>
  <c r="PL15" i="84"/>
  <c r="PJ15" i="84"/>
  <c r="PI15" i="84"/>
  <c r="PG15" i="84"/>
  <c r="PF15" i="84"/>
  <c r="PD15" i="84"/>
  <c r="PC15" i="84"/>
  <c r="PA15" i="84"/>
  <c r="OZ15" i="84"/>
  <c r="OX15" i="84"/>
  <c r="OW15" i="84"/>
  <c r="OU15" i="84"/>
  <c r="OT15" i="84"/>
  <c r="OR15" i="84"/>
  <c r="OQ15" i="84"/>
  <c r="OO15" i="84"/>
  <c r="OB15" i="84"/>
  <c r="OA15" i="84"/>
  <c r="NW15" i="84"/>
  <c r="NY15" i="84" s="1"/>
  <c r="NQ15" i="84"/>
  <c r="NP15" i="84"/>
  <c r="NL15" i="84"/>
  <c r="NM15" i="84" s="1"/>
  <c r="NF15" i="84"/>
  <c r="NE15" i="84"/>
  <c r="NA15" i="84"/>
  <c r="NC15" i="84" s="1"/>
  <c r="MU15" i="84"/>
  <c r="MT15" i="84"/>
  <c r="MQ15" i="84"/>
  <c r="MP15" i="84"/>
  <c r="MR15" i="84" s="1"/>
  <c r="MJ15" i="84"/>
  <c r="MI15" i="84"/>
  <c r="ME15" i="84"/>
  <c r="MG15" i="84" s="1"/>
  <c r="LY15" i="84"/>
  <c r="LX15" i="84"/>
  <c r="LT15" i="84"/>
  <c r="LN15" i="84"/>
  <c r="LM15" i="84"/>
  <c r="LI15" i="84"/>
  <c r="LK15" i="84" s="1"/>
  <c r="LC15" i="84"/>
  <c r="LB15" i="84"/>
  <c r="KX15" i="84"/>
  <c r="KY15" i="84" s="1"/>
  <c r="KR15" i="84"/>
  <c r="KQ15" i="84"/>
  <c r="KM15" i="84"/>
  <c r="KO15" i="84" s="1"/>
  <c r="KG15" i="84"/>
  <c r="KF15" i="84"/>
  <c r="KB15" i="84"/>
  <c r="KD15" i="84" s="1"/>
  <c r="JV15" i="84"/>
  <c r="JU15" i="84"/>
  <c r="JQ15" i="84"/>
  <c r="JS15" i="84" s="1"/>
  <c r="IY15" i="84"/>
  <c r="IX15" i="84"/>
  <c r="IT15" i="84"/>
  <c r="IV15" i="84" s="1"/>
  <c r="IN15" i="84"/>
  <c r="IM15" i="84"/>
  <c r="II15" i="84"/>
  <c r="IJ15" i="84" s="1"/>
  <c r="IC15" i="84"/>
  <c r="IB15" i="84"/>
  <c r="HX15" i="84"/>
  <c r="HY15" i="84" s="1"/>
  <c r="HR15" i="84"/>
  <c r="HQ15" i="84"/>
  <c r="HM15" i="84"/>
  <c r="HO15" i="84" s="1"/>
  <c r="HG15" i="84"/>
  <c r="HF15" i="84"/>
  <c r="HB15" i="84"/>
  <c r="HD15" i="84" s="1"/>
  <c r="GV15" i="84"/>
  <c r="GU15" i="84"/>
  <c r="GQ15" i="84"/>
  <c r="GK15" i="84"/>
  <c r="GJ15" i="84"/>
  <c r="GF15" i="84"/>
  <c r="GH15" i="84" s="1"/>
  <c r="FZ15" i="84"/>
  <c r="FY15" i="84"/>
  <c r="FU15" i="84"/>
  <c r="FV15" i="84" s="1"/>
  <c r="FO15" i="84"/>
  <c r="FN15" i="84"/>
  <c r="FJ15" i="84"/>
  <c r="FK15" i="84" s="1"/>
  <c r="FD15" i="84"/>
  <c r="FC15" i="84"/>
  <c r="EY15" i="84"/>
  <c r="FA15" i="84" s="1"/>
  <c r="ES15" i="84"/>
  <c r="ER15" i="84"/>
  <c r="EN15" i="84"/>
  <c r="EP15" i="84" s="1"/>
  <c r="DV15" i="84"/>
  <c r="DU15" i="84"/>
  <c r="DQ15" i="84"/>
  <c r="DK15" i="84"/>
  <c r="DJ15" i="84"/>
  <c r="DF15" i="84"/>
  <c r="CZ15" i="84"/>
  <c r="CY15" i="84"/>
  <c r="CU15" i="84"/>
  <c r="CO15" i="84"/>
  <c r="CN15" i="84"/>
  <c r="CK15" i="84"/>
  <c r="CJ15" i="84"/>
  <c r="CD15" i="84"/>
  <c r="CC15" i="84"/>
  <c r="BY15" i="84"/>
  <c r="CA15" i="84" s="1"/>
  <c r="BS15" i="84"/>
  <c r="BR15" i="84"/>
  <c r="BN15" i="84"/>
  <c r="BH15" i="84"/>
  <c r="BG15" i="84"/>
  <c r="BC15" i="84"/>
  <c r="AW15" i="84"/>
  <c r="AV15" i="84"/>
  <c r="AR15" i="84"/>
  <c r="AL15" i="84"/>
  <c r="AK15" i="84"/>
  <c r="AG15" i="84"/>
  <c r="AH15" i="84" s="1"/>
  <c r="AA15" i="84"/>
  <c r="Z15" i="84"/>
  <c r="V15" i="84"/>
  <c r="X15" i="84" s="1"/>
  <c r="P15" i="84"/>
  <c r="O15" i="84"/>
  <c r="K15" i="84"/>
  <c r="PR14" i="84"/>
  <c r="PP14" i="84"/>
  <c r="PO14" i="84"/>
  <c r="PM14" i="84"/>
  <c r="PL14" i="84"/>
  <c r="PJ14" i="84"/>
  <c r="PI14" i="84"/>
  <c r="PG14" i="84"/>
  <c r="PF14" i="84"/>
  <c r="PD14" i="84"/>
  <c r="PC14" i="84"/>
  <c r="PA14" i="84"/>
  <c r="OZ14" i="84"/>
  <c r="OX14" i="84"/>
  <c r="OW14" i="84"/>
  <c r="OU14" i="84"/>
  <c r="OT14" i="84"/>
  <c r="OR14" i="84"/>
  <c r="OQ14" i="84"/>
  <c r="OO14" i="84"/>
  <c r="OB14" i="84"/>
  <c r="OA14" i="84"/>
  <c r="NW14" i="84"/>
  <c r="NY14" i="84" s="1"/>
  <c r="NQ14" i="84"/>
  <c r="NP14" i="84"/>
  <c r="NL14" i="84"/>
  <c r="NM14" i="84" s="1"/>
  <c r="NF14" i="84"/>
  <c r="NE14" i="84"/>
  <c r="NA14" i="84"/>
  <c r="MU14" i="84"/>
  <c r="MT14" i="84"/>
  <c r="MP14" i="84"/>
  <c r="MR14" i="84" s="1"/>
  <c r="MJ14" i="84"/>
  <c r="MI14" i="84"/>
  <c r="ME14" i="84"/>
  <c r="MG14" i="84" s="1"/>
  <c r="LY14" i="84"/>
  <c r="LX14" i="84"/>
  <c r="LT14" i="84"/>
  <c r="LN14" i="84"/>
  <c r="LM14" i="84"/>
  <c r="LI14" i="84"/>
  <c r="LK14" i="84" s="1"/>
  <c r="LC14" i="84"/>
  <c r="LB14" i="84"/>
  <c r="KX14" i="84"/>
  <c r="KY14" i="84" s="1"/>
  <c r="KR14" i="84"/>
  <c r="KQ14" i="84"/>
  <c r="KM14" i="84"/>
  <c r="KG14" i="84"/>
  <c r="KF14" i="84"/>
  <c r="KB14" i="84"/>
  <c r="KD14" i="84" s="1"/>
  <c r="JV14" i="84"/>
  <c r="JU14" i="84"/>
  <c r="JQ14" i="84"/>
  <c r="JS14" i="84" s="1"/>
  <c r="IY14" i="84"/>
  <c r="IX14" i="84"/>
  <c r="IT14" i="84"/>
  <c r="IV14" i="84" s="1"/>
  <c r="IN14" i="84"/>
  <c r="IM14" i="84"/>
  <c r="II14" i="84"/>
  <c r="IJ14" i="84" s="1"/>
  <c r="IC14" i="84"/>
  <c r="IB14" i="84"/>
  <c r="HX14" i="84"/>
  <c r="HZ14" i="84" s="1"/>
  <c r="HR14" i="84"/>
  <c r="HQ14" i="84"/>
  <c r="HM14" i="84"/>
  <c r="HN14" i="84" s="1"/>
  <c r="HG14" i="84"/>
  <c r="HF14" i="84"/>
  <c r="HB14" i="84"/>
  <c r="HD14" i="84" s="1"/>
  <c r="GV14" i="84"/>
  <c r="GU14" i="84"/>
  <c r="GQ14" i="84"/>
  <c r="GK14" i="84"/>
  <c r="GJ14" i="84"/>
  <c r="GF14" i="84"/>
  <c r="GH14" i="84" s="1"/>
  <c r="FZ14" i="84"/>
  <c r="FY14" i="84"/>
  <c r="FU14" i="84"/>
  <c r="FV14" i="84" s="1"/>
  <c r="FO14" i="84"/>
  <c r="FN14" i="84"/>
  <c r="FJ14" i="84"/>
  <c r="FK14" i="84" s="1"/>
  <c r="FD14" i="84"/>
  <c r="FC14" i="84"/>
  <c r="EZ14" i="84"/>
  <c r="EY14" i="84"/>
  <c r="FA14" i="84" s="1"/>
  <c r="ES14" i="84"/>
  <c r="ER14" i="84"/>
  <c r="EN14" i="84"/>
  <c r="EP14" i="84" s="1"/>
  <c r="EG14" i="84"/>
  <c r="DV14" i="84"/>
  <c r="DU14" i="84"/>
  <c r="DQ14" i="84"/>
  <c r="DK14" i="84"/>
  <c r="DJ14" i="84"/>
  <c r="DF14" i="84"/>
  <c r="CZ14" i="84"/>
  <c r="CY14" i="84"/>
  <c r="CW14" i="84"/>
  <c r="CU14" i="84"/>
  <c r="CV14" i="84" s="1"/>
  <c r="CO14" i="84"/>
  <c r="CN14" i="84"/>
  <c r="CJ14" i="84"/>
  <c r="CK14" i="84" s="1"/>
  <c r="CD14" i="84"/>
  <c r="CC14" i="84"/>
  <c r="BY14" i="84"/>
  <c r="BS14" i="84"/>
  <c r="BR14" i="84"/>
  <c r="BN14" i="84"/>
  <c r="BH14" i="84"/>
  <c r="BG14" i="84"/>
  <c r="BC14" i="84"/>
  <c r="AW14" i="84"/>
  <c r="AV14" i="84"/>
  <c r="AR14" i="84"/>
  <c r="AL14" i="84"/>
  <c r="AK14" i="84"/>
  <c r="AG14" i="84"/>
  <c r="AA14" i="84"/>
  <c r="Z14" i="84"/>
  <c r="V14" i="84"/>
  <c r="X14" i="84" s="1"/>
  <c r="P14" i="84"/>
  <c r="O14" i="84"/>
  <c r="K14" i="84"/>
  <c r="M14" i="84" s="1"/>
  <c r="PR22" i="84"/>
  <c r="PP22" i="84"/>
  <c r="PO22" i="84"/>
  <c r="PM22" i="84"/>
  <c r="PL22" i="84"/>
  <c r="PJ22" i="84"/>
  <c r="PI22" i="84"/>
  <c r="PG22" i="84"/>
  <c r="PF22" i="84"/>
  <c r="PD22" i="84"/>
  <c r="PC22" i="84"/>
  <c r="PA22" i="84"/>
  <c r="OZ22" i="84"/>
  <c r="OX22" i="84"/>
  <c r="OW22" i="84"/>
  <c r="OU22" i="84"/>
  <c r="OT22" i="84"/>
  <c r="OR22" i="84"/>
  <c r="OQ22" i="84"/>
  <c r="OO22" i="84"/>
  <c r="OB22" i="84"/>
  <c r="OA22" i="84"/>
  <c r="NW22" i="84"/>
  <c r="NY22" i="84" s="1"/>
  <c r="NQ22" i="84"/>
  <c r="NP22" i="84"/>
  <c r="NL22" i="84"/>
  <c r="NF22" i="84"/>
  <c r="NE22" i="84"/>
  <c r="NA22" i="84"/>
  <c r="NC22" i="84" s="1"/>
  <c r="MU22" i="84"/>
  <c r="MT22" i="84"/>
  <c r="MP22" i="84"/>
  <c r="MR22" i="84" s="1"/>
  <c r="MJ22" i="84"/>
  <c r="MI22" i="84"/>
  <c r="ME22" i="84"/>
  <c r="MG22" i="84" s="1"/>
  <c r="LY22" i="84"/>
  <c r="LX22" i="84"/>
  <c r="LT22" i="84"/>
  <c r="LN22" i="84"/>
  <c r="LM22" i="84"/>
  <c r="LI22" i="84"/>
  <c r="LK22" i="84" s="1"/>
  <c r="LC22" i="84"/>
  <c r="LB22" i="84"/>
  <c r="KX22" i="84"/>
  <c r="KR22" i="84"/>
  <c r="KQ22" i="84"/>
  <c r="KM22" i="84"/>
  <c r="KO22" i="84" s="1"/>
  <c r="KG22" i="84"/>
  <c r="KF22" i="84"/>
  <c r="KB22" i="84"/>
  <c r="KD22" i="84" s="1"/>
  <c r="JV22" i="84"/>
  <c r="JU22" i="84"/>
  <c r="JQ22" i="84"/>
  <c r="JS22" i="84" s="1"/>
  <c r="IY22" i="84"/>
  <c r="IX22" i="84"/>
  <c r="IT22" i="84"/>
  <c r="IV22" i="84" s="1"/>
  <c r="IN22" i="84"/>
  <c r="IM22" i="84"/>
  <c r="II22" i="84"/>
  <c r="IJ22" i="84" s="1"/>
  <c r="IC22" i="84"/>
  <c r="IB22" i="84"/>
  <c r="HX22" i="84"/>
  <c r="HZ22" i="84" s="1"/>
  <c r="HR22" i="84"/>
  <c r="HQ22" i="84"/>
  <c r="HM22" i="84"/>
  <c r="HN22" i="84" s="1"/>
  <c r="HG22" i="84"/>
  <c r="HF22" i="84"/>
  <c r="HB22" i="84"/>
  <c r="GV22" i="84"/>
  <c r="GU22" i="84"/>
  <c r="GQ22" i="84"/>
  <c r="GK22" i="84"/>
  <c r="GJ22" i="84"/>
  <c r="GF22" i="84"/>
  <c r="GH22" i="84" s="1"/>
  <c r="FZ22" i="84"/>
  <c r="FY22" i="84"/>
  <c r="FU22" i="84"/>
  <c r="FV22" i="84" s="1"/>
  <c r="FO22" i="84"/>
  <c r="FN22" i="84"/>
  <c r="FJ22" i="84"/>
  <c r="FL22" i="84" s="1"/>
  <c r="FD22" i="84"/>
  <c r="FC22" i="84"/>
  <c r="EY22" i="84"/>
  <c r="EZ22" i="84" s="1"/>
  <c r="ES22" i="84"/>
  <c r="ER22" i="84"/>
  <c r="EN22" i="84"/>
  <c r="DV22" i="84"/>
  <c r="DU22" i="84"/>
  <c r="DQ22" i="84"/>
  <c r="DK22" i="84"/>
  <c r="DJ22" i="84"/>
  <c r="DF22" i="84"/>
  <c r="CZ22" i="84"/>
  <c r="CY22" i="84"/>
  <c r="CU22" i="84"/>
  <c r="CO22" i="84"/>
  <c r="CN22" i="84"/>
  <c r="CJ22" i="84"/>
  <c r="CD22" i="84"/>
  <c r="CC22" i="84"/>
  <c r="BY22" i="84"/>
  <c r="CA22" i="84" s="1"/>
  <c r="BS22" i="84"/>
  <c r="BR22" i="84"/>
  <c r="BN22" i="84"/>
  <c r="BH22" i="84"/>
  <c r="BG22" i="84"/>
  <c r="BC22" i="84"/>
  <c r="BE22" i="84" s="1"/>
  <c r="AW22" i="84"/>
  <c r="AV22" i="84"/>
  <c r="AR22" i="84"/>
  <c r="AL22" i="84"/>
  <c r="AK22" i="84"/>
  <c r="AG22" i="84"/>
  <c r="AI22" i="84" s="1"/>
  <c r="AA22" i="84"/>
  <c r="Z22" i="84"/>
  <c r="V22" i="84"/>
  <c r="P22" i="84"/>
  <c r="O22" i="84"/>
  <c r="K22" i="84"/>
  <c r="M22" i="84" s="1"/>
  <c r="PR21" i="84"/>
  <c r="PP21" i="84"/>
  <c r="PO21" i="84"/>
  <c r="PM21" i="84"/>
  <c r="PL21" i="84"/>
  <c r="PJ21" i="84"/>
  <c r="PI21" i="84"/>
  <c r="PG21" i="84"/>
  <c r="PF21" i="84"/>
  <c r="PD21" i="84"/>
  <c r="PC21" i="84"/>
  <c r="PA21" i="84"/>
  <c r="OZ21" i="84"/>
  <c r="OX21" i="84"/>
  <c r="OW21" i="84"/>
  <c r="OU21" i="84"/>
  <c r="OT21" i="84"/>
  <c r="OR21" i="84"/>
  <c r="OQ21" i="84"/>
  <c r="OO21" i="84"/>
  <c r="OB21" i="84"/>
  <c r="OA21" i="84"/>
  <c r="NW21" i="84"/>
  <c r="NY21" i="84" s="1"/>
  <c r="NQ21" i="84"/>
  <c r="NP21" i="84"/>
  <c r="NL21" i="84"/>
  <c r="NM21" i="84" s="1"/>
  <c r="NF21" i="84"/>
  <c r="NE21" i="84"/>
  <c r="NA21" i="84"/>
  <c r="NC21" i="84" s="1"/>
  <c r="MU21" i="84"/>
  <c r="MT21" i="84"/>
  <c r="MP21" i="84"/>
  <c r="MR21" i="84" s="1"/>
  <c r="MJ21" i="84"/>
  <c r="MI21" i="84"/>
  <c r="ME21" i="84"/>
  <c r="LY21" i="84"/>
  <c r="LX21" i="84"/>
  <c r="LT21" i="84"/>
  <c r="LN21" i="84"/>
  <c r="LM21" i="84"/>
  <c r="LI21" i="84"/>
  <c r="LK21" i="84" s="1"/>
  <c r="LC21" i="84"/>
  <c r="LB21" i="84"/>
  <c r="KX21" i="84"/>
  <c r="KY21" i="84" s="1"/>
  <c r="KR21" i="84"/>
  <c r="KQ21" i="84"/>
  <c r="KM21" i="84"/>
  <c r="KG21" i="84"/>
  <c r="KF21" i="84"/>
  <c r="KB21" i="84"/>
  <c r="KD21" i="84" s="1"/>
  <c r="JV21" i="84"/>
  <c r="JU21" i="84"/>
  <c r="JQ21" i="84"/>
  <c r="IY21" i="84"/>
  <c r="IX21" i="84"/>
  <c r="IT21" i="84"/>
  <c r="IV21" i="84" s="1"/>
  <c r="IN21" i="84"/>
  <c r="IM21" i="84"/>
  <c r="II21" i="84"/>
  <c r="IJ21" i="84" s="1"/>
  <c r="IC21" i="84"/>
  <c r="IB21" i="84"/>
  <c r="HX21" i="84"/>
  <c r="HR21" i="84"/>
  <c r="HQ21" i="84"/>
  <c r="HO21" i="84"/>
  <c r="HM21" i="84"/>
  <c r="HN21" i="84" s="1"/>
  <c r="HG21" i="84"/>
  <c r="HF21" i="84"/>
  <c r="HB21" i="84"/>
  <c r="HD21" i="84" s="1"/>
  <c r="GV21" i="84"/>
  <c r="GU21" i="84"/>
  <c r="GQ21" i="84"/>
  <c r="GK21" i="84"/>
  <c r="GJ21" i="84"/>
  <c r="GF21" i="84"/>
  <c r="GH21" i="84" s="1"/>
  <c r="FZ21" i="84"/>
  <c r="FY21" i="84"/>
  <c r="FU21" i="84"/>
  <c r="FV21" i="84" s="1"/>
  <c r="FO21" i="84"/>
  <c r="FN21" i="84"/>
  <c r="FJ21" i="84"/>
  <c r="FD21" i="84"/>
  <c r="FC21" i="84"/>
  <c r="EY21" i="84"/>
  <c r="EZ21" i="84" s="1"/>
  <c r="ES21" i="84"/>
  <c r="ER21" i="84"/>
  <c r="EN21" i="84"/>
  <c r="EP21" i="84" s="1"/>
  <c r="DV21" i="84"/>
  <c r="DU21" i="84"/>
  <c r="DQ21" i="84"/>
  <c r="DK21" i="84"/>
  <c r="DJ21" i="84"/>
  <c r="DF21" i="84"/>
  <c r="CZ21" i="84"/>
  <c r="CY21" i="84"/>
  <c r="CU21" i="84"/>
  <c r="CW21" i="84" s="1"/>
  <c r="CO21" i="84"/>
  <c r="CN21" i="84"/>
  <c r="CJ21" i="84"/>
  <c r="CL21" i="84" s="1"/>
  <c r="CD21" i="84"/>
  <c r="CC21" i="84"/>
  <c r="BY21" i="84"/>
  <c r="CA21" i="84" s="1"/>
  <c r="BS21" i="84"/>
  <c r="BR21" i="84"/>
  <c r="BN21" i="84"/>
  <c r="BH21" i="84"/>
  <c r="BG21" i="84"/>
  <c r="BC21" i="84"/>
  <c r="BE21" i="84" s="1"/>
  <c r="AW21" i="84"/>
  <c r="AV21" i="84"/>
  <c r="AR21" i="84"/>
  <c r="AL21" i="84"/>
  <c r="AK21" i="84"/>
  <c r="AG21" i="84"/>
  <c r="AI21" i="84" s="1"/>
  <c r="AA21" i="84"/>
  <c r="Z21" i="84"/>
  <c r="V21" i="84"/>
  <c r="P21" i="84"/>
  <c r="O21" i="84"/>
  <c r="K21" i="84"/>
  <c r="M21" i="84" s="1"/>
  <c r="PR13" i="84"/>
  <c r="PP13" i="84"/>
  <c r="PO13" i="84"/>
  <c r="PM13" i="84"/>
  <c r="PL13" i="84"/>
  <c r="PJ13" i="84"/>
  <c r="PI13" i="84"/>
  <c r="PG13" i="84"/>
  <c r="PF13" i="84"/>
  <c r="PD13" i="84"/>
  <c r="PC13" i="84"/>
  <c r="PA13" i="84"/>
  <c r="OZ13" i="84"/>
  <c r="OX13" i="84"/>
  <c r="OW13" i="84"/>
  <c r="OU13" i="84"/>
  <c r="OT13" i="84"/>
  <c r="OR13" i="84"/>
  <c r="OQ13" i="84"/>
  <c r="OO13" i="84"/>
  <c r="OB13" i="84"/>
  <c r="OA13" i="84"/>
  <c r="NW13" i="84"/>
  <c r="NY13" i="84" s="1"/>
  <c r="NQ13" i="84"/>
  <c r="NP13" i="84"/>
  <c r="NL13" i="84"/>
  <c r="NM13" i="84" s="1"/>
  <c r="NF13" i="84"/>
  <c r="NE13" i="84"/>
  <c r="NA13" i="84"/>
  <c r="NC13" i="84" s="1"/>
  <c r="MU13" i="84"/>
  <c r="MT13" i="84"/>
  <c r="MP13" i="84"/>
  <c r="MR13" i="84" s="1"/>
  <c r="MJ13" i="84"/>
  <c r="MI13" i="84"/>
  <c r="ME13" i="84"/>
  <c r="MG13" i="84" s="1"/>
  <c r="LY13" i="84"/>
  <c r="LX13" i="84"/>
  <c r="LT13" i="84"/>
  <c r="LN13" i="84"/>
  <c r="LM13" i="84"/>
  <c r="LI13" i="84"/>
  <c r="LK13" i="84" s="1"/>
  <c r="LC13" i="84"/>
  <c r="LB13" i="84"/>
  <c r="KX13" i="84"/>
  <c r="KY13" i="84" s="1"/>
  <c r="KR13" i="84"/>
  <c r="KQ13" i="84"/>
  <c r="KM13" i="84"/>
  <c r="KO13" i="84" s="1"/>
  <c r="KG13" i="84"/>
  <c r="KF13" i="84"/>
  <c r="KB13" i="84"/>
  <c r="KC13" i="84" s="1"/>
  <c r="JV13" i="84"/>
  <c r="JU13" i="84"/>
  <c r="JQ13" i="84"/>
  <c r="JS13" i="84" s="1"/>
  <c r="IY13" i="84"/>
  <c r="IX13" i="84"/>
  <c r="IT13" i="84"/>
  <c r="IN13" i="84"/>
  <c r="IM13" i="84"/>
  <c r="II13" i="84"/>
  <c r="IJ13" i="84" s="1"/>
  <c r="IC13" i="84"/>
  <c r="IB13" i="84"/>
  <c r="HY13" i="84"/>
  <c r="HX13" i="84"/>
  <c r="HZ13" i="84" s="1"/>
  <c r="HR13" i="84"/>
  <c r="HQ13" i="84"/>
  <c r="HM13" i="84"/>
  <c r="HO13" i="84" s="1"/>
  <c r="HG13" i="84"/>
  <c r="HF13" i="84"/>
  <c r="HB13" i="84"/>
  <c r="HD13" i="84" s="1"/>
  <c r="GV13" i="84"/>
  <c r="GU13" i="84"/>
  <c r="GQ13" i="84"/>
  <c r="GS13" i="84" s="1"/>
  <c r="GK13" i="84"/>
  <c r="GJ13" i="84"/>
  <c r="GF13" i="84"/>
  <c r="FZ13" i="84"/>
  <c r="FY13" i="84"/>
  <c r="FU13" i="84"/>
  <c r="FO13" i="84"/>
  <c r="FN13" i="84"/>
  <c r="FJ13" i="84"/>
  <c r="FL13" i="84" s="1"/>
  <c r="FD13" i="84"/>
  <c r="FC13" i="84"/>
  <c r="EY13" i="84"/>
  <c r="FA13" i="84" s="1"/>
  <c r="ES13" i="84"/>
  <c r="ER13" i="84"/>
  <c r="EN13" i="84"/>
  <c r="EG13" i="84"/>
  <c r="DV13" i="84"/>
  <c r="DU13" i="84"/>
  <c r="DQ13" i="84"/>
  <c r="DK13" i="84"/>
  <c r="DJ13" i="84"/>
  <c r="DF13" i="84"/>
  <c r="CZ13" i="84"/>
  <c r="CY13" i="84"/>
  <c r="CU13" i="84"/>
  <c r="CW13" i="84" s="1"/>
  <c r="CO13" i="84"/>
  <c r="CN13" i="84"/>
  <c r="CJ13" i="84"/>
  <c r="CD13" i="84"/>
  <c r="CC13" i="84"/>
  <c r="BY13" i="84"/>
  <c r="BS13" i="84"/>
  <c r="BR13" i="84"/>
  <c r="BN13" i="84"/>
  <c r="BH13" i="84"/>
  <c r="BG13" i="84"/>
  <c r="BC13" i="84"/>
  <c r="AW13" i="84"/>
  <c r="AV13" i="84"/>
  <c r="AR13" i="84"/>
  <c r="AL13" i="84"/>
  <c r="AK13" i="84"/>
  <c r="AG13" i="84"/>
  <c r="AA13" i="84"/>
  <c r="Z13" i="84"/>
  <c r="V13" i="84"/>
  <c r="X13" i="84" s="1"/>
  <c r="P13" i="84"/>
  <c r="O13" i="84"/>
  <c r="K13" i="84"/>
  <c r="L13" i="84" s="1"/>
  <c r="PR12" i="84"/>
  <c r="PP12" i="84"/>
  <c r="PO12" i="84"/>
  <c r="PM12" i="84"/>
  <c r="PL12" i="84"/>
  <c r="PJ12" i="84"/>
  <c r="PI12" i="84"/>
  <c r="PG12" i="84"/>
  <c r="PF12" i="84"/>
  <c r="PD12" i="84"/>
  <c r="PC12" i="84"/>
  <c r="PA12" i="84"/>
  <c r="OZ12" i="84"/>
  <c r="OX12" i="84"/>
  <c r="OW12" i="84"/>
  <c r="OU12" i="84"/>
  <c r="OT12" i="84"/>
  <c r="OR12" i="84"/>
  <c r="OQ12" i="84"/>
  <c r="OO12" i="84"/>
  <c r="OB12" i="84"/>
  <c r="OA12" i="84"/>
  <c r="NW12" i="84"/>
  <c r="NQ12" i="84"/>
  <c r="NP12" i="84"/>
  <c r="NL12" i="84"/>
  <c r="NF12" i="84"/>
  <c r="NE12" i="84"/>
  <c r="NA12" i="84"/>
  <c r="NC12" i="84" s="1"/>
  <c r="MU12" i="84"/>
  <c r="MT12" i="84"/>
  <c r="MP12" i="84"/>
  <c r="MJ12" i="84"/>
  <c r="MI12" i="84"/>
  <c r="ME12" i="84"/>
  <c r="MG12" i="84" s="1"/>
  <c r="LY12" i="84"/>
  <c r="LX12" i="84"/>
  <c r="LT12" i="84"/>
  <c r="LV12" i="84" s="1"/>
  <c r="LN12" i="84"/>
  <c r="LM12" i="84"/>
  <c r="LI12" i="84"/>
  <c r="LC12" i="84"/>
  <c r="LB12" i="84"/>
  <c r="KX12" i="84"/>
  <c r="KY12" i="84" s="1"/>
  <c r="KR12" i="84"/>
  <c r="KQ12" i="84"/>
  <c r="KM12" i="84"/>
  <c r="KO12" i="84" s="1"/>
  <c r="KG12" i="84"/>
  <c r="KF12" i="84"/>
  <c r="KD12" i="84"/>
  <c r="KB12" i="84"/>
  <c r="KC12" i="84" s="1"/>
  <c r="JV12" i="84"/>
  <c r="JU12" i="84"/>
  <c r="JQ12" i="84"/>
  <c r="JS12" i="84" s="1"/>
  <c r="IY12" i="84"/>
  <c r="IX12" i="84"/>
  <c r="IT12" i="84"/>
  <c r="IV12" i="84" s="1"/>
  <c r="IN12" i="84"/>
  <c r="IM12" i="84"/>
  <c r="II12" i="84"/>
  <c r="IJ12" i="84" s="1"/>
  <c r="IC12" i="84"/>
  <c r="IB12" i="84"/>
  <c r="HX12" i="84"/>
  <c r="HY12" i="84" s="1"/>
  <c r="HR12" i="84"/>
  <c r="HQ12" i="84"/>
  <c r="HM12" i="84"/>
  <c r="HO12" i="84" s="1"/>
  <c r="HG12" i="84"/>
  <c r="HF12" i="84"/>
  <c r="HB12" i="84"/>
  <c r="HD12" i="84" s="1"/>
  <c r="GV12" i="84"/>
  <c r="GU12" i="84"/>
  <c r="GQ12" i="84"/>
  <c r="GR12" i="84" s="1"/>
  <c r="GK12" i="84"/>
  <c r="GJ12" i="84"/>
  <c r="GF12" i="84"/>
  <c r="FZ12" i="84"/>
  <c r="FY12" i="84"/>
  <c r="FU12" i="84"/>
  <c r="FO12" i="84"/>
  <c r="FN12" i="84"/>
  <c r="FJ12" i="84"/>
  <c r="FK12" i="84" s="1"/>
  <c r="FD12" i="84"/>
  <c r="FC12" i="84"/>
  <c r="EY12" i="84"/>
  <c r="EZ12" i="84" s="1"/>
  <c r="ES12" i="84"/>
  <c r="ER12" i="84"/>
  <c r="EN12" i="84"/>
  <c r="EO12" i="84" s="1"/>
  <c r="EG12" i="84"/>
  <c r="DV12" i="84"/>
  <c r="DU12" i="84"/>
  <c r="DQ12" i="84"/>
  <c r="DK12" i="84"/>
  <c r="DJ12" i="84"/>
  <c r="DF12" i="84"/>
  <c r="DH12" i="84" s="1"/>
  <c r="CZ12" i="84"/>
  <c r="CY12" i="84"/>
  <c r="CU12" i="84"/>
  <c r="CW12" i="84" s="1"/>
  <c r="CO12" i="84"/>
  <c r="CN12" i="84"/>
  <c r="CJ12" i="84"/>
  <c r="CD12" i="84"/>
  <c r="CC12" i="84"/>
  <c r="BY12" i="84"/>
  <c r="BS12" i="84"/>
  <c r="BR12" i="84"/>
  <c r="BN12" i="84"/>
  <c r="BO12" i="84" s="1"/>
  <c r="BH12" i="84"/>
  <c r="BG12" i="84"/>
  <c r="BC12" i="84"/>
  <c r="BE12" i="84" s="1"/>
  <c r="AW12" i="84"/>
  <c r="AV12" i="84"/>
  <c r="AR12" i="84"/>
  <c r="AL12" i="84"/>
  <c r="AK12" i="84"/>
  <c r="AG12" i="84"/>
  <c r="AI12" i="84" s="1"/>
  <c r="AA12" i="84"/>
  <c r="Z12" i="84"/>
  <c r="V12" i="84"/>
  <c r="W12" i="84" s="1"/>
  <c r="P12" i="84"/>
  <c r="O12" i="84"/>
  <c r="K12" i="84"/>
  <c r="M12" i="84" s="1"/>
  <c r="PR11" i="84"/>
  <c r="PP11" i="84"/>
  <c r="PO11" i="84"/>
  <c r="PM11" i="84"/>
  <c r="PL11" i="84"/>
  <c r="PJ11" i="84"/>
  <c r="PI11" i="84"/>
  <c r="PG11" i="84"/>
  <c r="PF11" i="84"/>
  <c r="PD11" i="84"/>
  <c r="PC11" i="84"/>
  <c r="PA11" i="84"/>
  <c r="OZ11" i="84"/>
  <c r="OX11" i="84"/>
  <c r="OW11" i="84"/>
  <c r="OU11" i="84"/>
  <c r="OT11" i="84"/>
  <c r="OR11" i="84"/>
  <c r="OQ11" i="84"/>
  <c r="OO11" i="84"/>
  <c r="OB11" i="84"/>
  <c r="OA11" i="84"/>
  <c r="NW11" i="84"/>
  <c r="NY11" i="84" s="1"/>
  <c r="NQ11" i="84"/>
  <c r="NP11" i="84"/>
  <c r="NL11" i="84"/>
  <c r="NF11" i="84"/>
  <c r="NE11" i="84"/>
  <c r="NA11" i="84"/>
  <c r="MU11" i="84"/>
  <c r="MT11" i="84"/>
  <c r="MP11" i="84"/>
  <c r="MR11" i="84" s="1"/>
  <c r="MJ11" i="84"/>
  <c r="MI11" i="84"/>
  <c r="ME11" i="84"/>
  <c r="MF11" i="84" s="1"/>
  <c r="LY11" i="84"/>
  <c r="LX11" i="84"/>
  <c r="LT11" i="84"/>
  <c r="LV11" i="84" s="1"/>
  <c r="LN11" i="84"/>
  <c r="LM11" i="84"/>
  <c r="LI11" i="84"/>
  <c r="LK11" i="84" s="1"/>
  <c r="LC11" i="84"/>
  <c r="LB11" i="84"/>
  <c r="KX11" i="84"/>
  <c r="KR11" i="84"/>
  <c r="KQ11" i="84"/>
  <c r="KM11" i="84"/>
  <c r="KO11" i="84" s="1"/>
  <c r="KG11" i="84"/>
  <c r="KF11" i="84"/>
  <c r="KB11" i="84"/>
  <c r="KD11" i="84" s="1"/>
  <c r="JV11" i="84"/>
  <c r="JU11" i="84"/>
  <c r="JQ11" i="84"/>
  <c r="JR11" i="84" s="1"/>
  <c r="IY11" i="84"/>
  <c r="IX11" i="84"/>
  <c r="IT11" i="84"/>
  <c r="IV11" i="84" s="1"/>
  <c r="IN11" i="84"/>
  <c r="IM11" i="84"/>
  <c r="II11" i="84"/>
  <c r="IC11" i="84"/>
  <c r="IB11" i="84"/>
  <c r="HY11" i="84"/>
  <c r="HX11" i="84"/>
  <c r="HZ11" i="84" s="1"/>
  <c r="HR11" i="84"/>
  <c r="HQ11" i="84"/>
  <c r="HM11" i="84"/>
  <c r="HO11" i="84" s="1"/>
  <c r="HG11" i="84"/>
  <c r="HF11" i="84"/>
  <c r="HB11" i="84"/>
  <c r="HC11" i="84" s="1"/>
  <c r="GV11" i="84"/>
  <c r="GU11" i="84"/>
  <c r="GQ11" i="84"/>
  <c r="GK11" i="84"/>
  <c r="GJ11" i="84"/>
  <c r="GF11" i="84"/>
  <c r="FZ11" i="84"/>
  <c r="FY11" i="84"/>
  <c r="FU11" i="84"/>
  <c r="FV11" i="84" s="1"/>
  <c r="FO11" i="84"/>
  <c r="FN11" i="84"/>
  <c r="FJ11" i="84"/>
  <c r="FD11" i="84"/>
  <c r="FC11" i="84"/>
  <c r="EY11" i="84"/>
  <c r="FA11" i="84" s="1"/>
  <c r="ES11" i="84"/>
  <c r="ER11" i="84"/>
  <c r="EN11" i="84"/>
  <c r="EO11" i="84" s="1"/>
  <c r="DV11" i="84"/>
  <c r="DU11" i="84"/>
  <c r="DQ11" i="84"/>
  <c r="DK11" i="84"/>
  <c r="DJ11" i="84"/>
  <c r="DF11" i="84"/>
  <c r="DH11" i="84" s="1"/>
  <c r="CZ11" i="84"/>
  <c r="CY11" i="84"/>
  <c r="CU11" i="84"/>
  <c r="CW11" i="84" s="1"/>
  <c r="CO11" i="84"/>
  <c r="CN11" i="84"/>
  <c r="CJ11" i="84"/>
  <c r="CD11" i="84"/>
  <c r="CC11" i="84"/>
  <c r="BY11" i="84"/>
  <c r="BS11" i="84"/>
  <c r="BR11" i="84"/>
  <c r="BN11" i="84"/>
  <c r="BH11" i="84"/>
  <c r="BG11" i="84"/>
  <c r="BC11" i="84"/>
  <c r="BD11" i="84" s="1"/>
  <c r="AW11" i="84"/>
  <c r="AV11" i="84"/>
  <c r="AR11" i="84"/>
  <c r="AL11" i="84"/>
  <c r="AK11" i="84"/>
  <c r="AG11" i="84"/>
  <c r="AA11" i="84"/>
  <c r="Z11" i="84"/>
  <c r="V11" i="84"/>
  <c r="P11" i="84"/>
  <c r="O11" i="84"/>
  <c r="K11" i="84"/>
  <c r="PR10" i="84"/>
  <c r="PP10" i="84"/>
  <c r="PO10" i="84"/>
  <c r="PM10" i="84"/>
  <c r="PL10" i="84"/>
  <c r="PJ10" i="84"/>
  <c r="PI10" i="84"/>
  <c r="PG10" i="84"/>
  <c r="PF10" i="84"/>
  <c r="PD10" i="84"/>
  <c r="PC10" i="84"/>
  <c r="PA10" i="84"/>
  <c r="OZ10" i="84"/>
  <c r="OX10" i="84"/>
  <c r="OW10" i="84"/>
  <c r="OU10" i="84"/>
  <c r="OT10" i="84"/>
  <c r="OR10" i="84"/>
  <c r="OQ10" i="84"/>
  <c r="OO10" i="84"/>
  <c r="OB10" i="84"/>
  <c r="OA10" i="84"/>
  <c r="NW10" i="84"/>
  <c r="NY10" i="84" s="1"/>
  <c r="NQ10" i="84"/>
  <c r="NP10" i="84"/>
  <c r="NL10" i="84"/>
  <c r="NF10" i="84"/>
  <c r="NE10" i="84"/>
  <c r="NA10" i="84"/>
  <c r="NC10" i="84" s="1"/>
  <c r="MU10" i="84"/>
  <c r="MT10" i="84"/>
  <c r="MP10" i="84"/>
  <c r="MR10" i="84" s="1"/>
  <c r="MJ10" i="84"/>
  <c r="MI10" i="84"/>
  <c r="ME10" i="84"/>
  <c r="MF10" i="84" s="1"/>
  <c r="LY10" i="84"/>
  <c r="LX10" i="84"/>
  <c r="LT10" i="84"/>
  <c r="LV10" i="84" s="1"/>
  <c r="LN10" i="84"/>
  <c r="LM10" i="84"/>
  <c r="LI10" i="84"/>
  <c r="LK10" i="84" s="1"/>
  <c r="LC10" i="84"/>
  <c r="LB10" i="84"/>
  <c r="KX10" i="84"/>
  <c r="KY10" i="84" s="1"/>
  <c r="KR10" i="84"/>
  <c r="KQ10" i="84"/>
  <c r="KM10" i="84"/>
  <c r="KO10" i="84" s="1"/>
  <c r="KG10" i="84"/>
  <c r="KF10" i="84"/>
  <c r="KB10" i="84"/>
  <c r="KD10" i="84" s="1"/>
  <c r="JV10" i="84"/>
  <c r="JU10" i="84"/>
  <c r="JQ10" i="84"/>
  <c r="JR10" i="84" s="1"/>
  <c r="IY10" i="84"/>
  <c r="IX10" i="84"/>
  <c r="IT10" i="84"/>
  <c r="IV10" i="84" s="1"/>
  <c r="IN10" i="84"/>
  <c r="IM10" i="84"/>
  <c r="II10" i="84"/>
  <c r="IJ10" i="84" s="1"/>
  <c r="IC10" i="84"/>
  <c r="IB10" i="84"/>
  <c r="HX10" i="84"/>
  <c r="HR10" i="84"/>
  <c r="HQ10" i="84"/>
  <c r="HM10" i="84"/>
  <c r="HO10" i="84" s="1"/>
  <c r="HG10" i="84"/>
  <c r="HF10" i="84"/>
  <c r="HB10" i="84"/>
  <c r="HC10" i="84" s="1"/>
  <c r="GV10" i="84"/>
  <c r="GU10" i="84"/>
  <c r="GQ10" i="84"/>
  <c r="GR10" i="84" s="1"/>
  <c r="GK10" i="84"/>
  <c r="GJ10" i="84"/>
  <c r="GF10" i="84"/>
  <c r="FZ10" i="84"/>
  <c r="FY10" i="84"/>
  <c r="FU10" i="84"/>
  <c r="FO10" i="84"/>
  <c r="FN10" i="84"/>
  <c r="FJ10" i="84"/>
  <c r="FK10" i="84" s="1"/>
  <c r="FD10" i="84"/>
  <c r="FC10" i="84"/>
  <c r="EY10" i="84"/>
  <c r="FA10" i="84" s="1"/>
  <c r="ES10" i="84"/>
  <c r="ER10" i="84"/>
  <c r="EN10" i="84"/>
  <c r="EP10" i="84" s="1"/>
  <c r="DV10" i="84"/>
  <c r="DU10" i="84"/>
  <c r="DQ10" i="84"/>
  <c r="DK10" i="84"/>
  <c r="DJ10" i="84"/>
  <c r="DF10" i="84"/>
  <c r="DH10" i="84" s="1"/>
  <c r="CZ10" i="84"/>
  <c r="CY10" i="84"/>
  <c r="CU10" i="84"/>
  <c r="CO10" i="84"/>
  <c r="CN10" i="84"/>
  <c r="CJ10" i="84"/>
  <c r="CD10" i="84"/>
  <c r="CC10" i="84"/>
  <c r="BY10" i="84"/>
  <c r="BZ10" i="84" s="1"/>
  <c r="BS10" i="84"/>
  <c r="BR10" i="84"/>
  <c r="BN10" i="84"/>
  <c r="BH10" i="84"/>
  <c r="BG10" i="84"/>
  <c r="BC10" i="84"/>
  <c r="AW10" i="84"/>
  <c r="AV10" i="84"/>
  <c r="AR10" i="84"/>
  <c r="AL10" i="84"/>
  <c r="AK10" i="84"/>
  <c r="AG10" i="84"/>
  <c r="AA10" i="84"/>
  <c r="Z10" i="84"/>
  <c r="V10" i="84"/>
  <c r="P10" i="84"/>
  <c r="O10" i="84"/>
  <c r="K10" i="84"/>
  <c r="L10" i="84" s="1"/>
  <c r="PR9" i="84"/>
  <c r="PP9" i="84"/>
  <c r="PO9" i="84"/>
  <c r="PM9" i="84"/>
  <c r="PL9" i="84"/>
  <c r="PJ9" i="84"/>
  <c r="PI9" i="84"/>
  <c r="PG9" i="84"/>
  <c r="PF9" i="84"/>
  <c r="PD9" i="84"/>
  <c r="PC9" i="84"/>
  <c r="PA9" i="84"/>
  <c r="OZ9" i="84"/>
  <c r="OX9" i="84"/>
  <c r="OW9" i="84"/>
  <c r="OU9" i="84"/>
  <c r="OT9" i="84"/>
  <c r="OR9" i="84"/>
  <c r="OQ9" i="84"/>
  <c r="OO9" i="84"/>
  <c r="OB9" i="84"/>
  <c r="OA9" i="84"/>
  <c r="NW9" i="84"/>
  <c r="NQ9" i="84"/>
  <c r="NP9" i="84"/>
  <c r="NL9" i="84"/>
  <c r="NF9" i="84"/>
  <c r="NE9" i="84"/>
  <c r="NA9" i="84"/>
  <c r="NC9" i="84" s="1"/>
  <c r="MU9" i="84"/>
  <c r="MT9" i="84"/>
  <c r="MP9" i="84"/>
  <c r="MQ9" i="84" s="1"/>
  <c r="MJ9" i="84"/>
  <c r="MI9" i="84"/>
  <c r="ME9" i="84"/>
  <c r="MF9" i="84" s="1"/>
  <c r="LY9" i="84"/>
  <c r="LX9" i="84"/>
  <c r="LT9" i="84"/>
  <c r="LV9" i="84" s="1"/>
  <c r="LN9" i="84"/>
  <c r="LM9" i="84"/>
  <c r="LI9" i="84"/>
  <c r="LC9" i="84"/>
  <c r="LB9" i="84"/>
  <c r="KX9" i="84"/>
  <c r="KR9" i="84"/>
  <c r="KQ9" i="84"/>
  <c r="KM9" i="84"/>
  <c r="KO9" i="84" s="1"/>
  <c r="KG9" i="84"/>
  <c r="KF9" i="84"/>
  <c r="KB9" i="84"/>
  <c r="KC9" i="84" s="1"/>
  <c r="JV9" i="84"/>
  <c r="JU9" i="84"/>
  <c r="JQ9" i="84"/>
  <c r="JS9" i="84" s="1"/>
  <c r="IY9" i="84"/>
  <c r="IX9" i="84"/>
  <c r="IT9" i="84"/>
  <c r="IN9" i="84"/>
  <c r="IM9" i="84"/>
  <c r="II9" i="84"/>
  <c r="IJ9" i="84" s="1"/>
  <c r="IC9" i="84"/>
  <c r="IB9" i="84"/>
  <c r="HX9" i="84"/>
  <c r="HZ9" i="84" s="1"/>
  <c r="HR9" i="84"/>
  <c r="HQ9" i="84"/>
  <c r="HM9" i="84"/>
  <c r="HN9" i="84" s="1"/>
  <c r="HG9" i="84"/>
  <c r="HF9" i="84"/>
  <c r="HB9" i="84"/>
  <c r="HD9" i="84" s="1"/>
  <c r="GV9" i="84"/>
  <c r="GU9" i="84"/>
  <c r="GQ9" i="84"/>
  <c r="GS9" i="84" s="1"/>
  <c r="GK9" i="84"/>
  <c r="GJ9" i="84"/>
  <c r="GF9" i="84"/>
  <c r="FZ9" i="84"/>
  <c r="FY9" i="84"/>
  <c r="FU9" i="84"/>
  <c r="FO9" i="84"/>
  <c r="FN9" i="84"/>
  <c r="FJ9" i="84"/>
  <c r="FD9" i="84"/>
  <c r="FC9" i="84"/>
  <c r="EY9" i="84"/>
  <c r="EZ9" i="84" s="1"/>
  <c r="ES9" i="84"/>
  <c r="ER9" i="84"/>
  <c r="EN9" i="84"/>
  <c r="EO9" i="84" s="1"/>
  <c r="DV9" i="84"/>
  <c r="DU9" i="84"/>
  <c r="DQ9" i="84"/>
  <c r="DK9" i="84"/>
  <c r="DJ9" i="84"/>
  <c r="DF9" i="84"/>
  <c r="CZ9" i="84"/>
  <c r="CY9" i="84"/>
  <c r="CU9" i="84"/>
  <c r="CW9" i="84" s="1"/>
  <c r="CO9" i="84"/>
  <c r="CN9" i="84"/>
  <c r="CJ9" i="84"/>
  <c r="CD9" i="84"/>
  <c r="CC9" i="84"/>
  <c r="BY9" i="84"/>
  <c r="BS9" i="84"/>
  <c r="BR9" i="84"/>
  <c r="BN9" i="84"/>
  <c r="BO9" i="84" s="1"/>
  <c r="BH9" i="84"/>
  <c r="BG9" i="84"/>
  <c r="BC9" i="84"/>
  <c r="AW9" i="84"/>
  <c r="AV9" i="84"/>
  <c r="AR9" i="84"/>
  <c r="AL9" i="84"/>
  <c r="AK9" i="84"/>
  <c r="AG9" i="84"/>
  <c r="AA9" i="84"/>
  <c r="Z9" i="84"/>
  <c r="V9" i="84"/>
  <c r="P9" i="84"/>
  <c r="O9" i="84"/>
  <c r="K9" i="84"/>
  <c r="M9" i="84" s="1"/>
  <c r="PR8" i="84"/>
  <c r="PP8" i="84"/>
  <c r="PO8" i="84"/>
  <c r="PM8" i="84"/>
  <c r="PL8" i="84"/>
  <c r="PJ8" i="84"/>
  <c r="PI8" i="84"/>
  <c r="PG8" i="84"/>
  <c r="PF8" i="84"/>
  <c r="PD8" i="84"/>
  <c r="PC8" i="84"/>
  <c r="PA8" i="84"/>
  <c r="OZ8" i="84"/>
  <c r="OX8" i="84"/>
  <c r="OW8" i="84"/>
  <c r="OU8" i="84"/>
  <c r="OT8" i="84"/>
  <c r="OR8" i="84"/>
  <c r="OQ8" i="84"/>
  <c r="OO8" i="84"/>
  <c r="OB8" i="84"/>
  <c r="OA8" i="84"/>
  <c r="NW8" i="84"/>
  <c r="NQ8" i="84"/>
  <c r="NP8" i="84"/>
  <c r="NL8" i="84"/>
  <c r="NM8" i="84" s="1"/>
  <c r="NF8" i="84"/>
  <c r="NE8" i="84"/>
  <c r="NA8" i="84"/>
  <c r="NC8" i="84" s="1"/>
  <c r="MU8" i="84"/>
  <c r="MT8" i="84"/>
  <c r="MP8" i="84"/>
  <c r="MQ8" i="84" s="1"/>
  <c r="MJ8" i="84"/>
  <c r="MI8" i="84"/>
  <c r="ME8" i="84"/>
  <c r="MF8" i="84" s="1"/>
  <c r="LY8" i="84"/>
  <c r="LX8" i="84"/>
  <c r="LT8" i="84"/>
  <c r="LN8" i="84"/>
  <c r="LM8" i="84"/>
  <c r="LI8" i="84"/>
  <c r="LC8" i="84"/>
  <c r="LB8" i="84"/>
  <c r="KX8" i="84"/>
  <c r="KY8" i="84" s="1"/>
  <c r="KR8" i="84"/>
  <c r="KQ8" i="84"/>
  <c r="KM8" i="84"/>
  <c r="KO8" i="84" s="1"/>
  <c r="KG8" i="84"/>
  <c r="KF8" i="84"/>
  <c r="KB8" i="84"/>
  <c r="KC8" i="84" s="1"/>
  <c r="JV8" i="84"/>
  <c r="JU8" i="84"/>
  <c r="JS8" i="84"/>
  <c r="JQ8" i="84"/>
  <c r="JR8" i="84" s="1"/>
  <c r="IY8" i="84"/>
  <c r="IX8" i="84"/>
  <c r="IT8" i="84"/>
  <c r="IN8" i="84"/>
  <c r="IM8" i="84"/>
  <c r="II8" i="84"/>
  <c r="IJ8" i="84" s="1"/>
  <c r="IC8" i="84"/>
  <c r="IB8" i="84"/>
  <c r="HX8" i="84"/>
  <c r="HZ8" i="84" s="1"/>
  <c r="HR8" i="84"/>
  <c r="HQ8" i="84"/>
  <c r="HM8" i="84"/>
  <c r="HN8" i="84" s="1"/>
  <c r="HG8" i="84"/>
  <c r="HF8" i="84"/>
  <c r="HB8" i="84"/>
  <c r="GV8" i="84"/>
  <c r="GU8" i="84"/>
  <c r="GQ8" i="84"/>
  <c r="GS8" i="84" s="1"/>
  <c r="GK8" i="84"/>
  <c r="GJ8" i="84"/>
  <c r="GF8" i="84"/>
  <c r="FZ8" i="84"/>
  <c r="FY8" i="84"/>
  <c r="FU8" i="84"/>
  <c r="FV8" i="84" s="1"/>
  <c r="FO8" i="84"/>
  <c r="FN8" i="84"/>
  <c r="FJ8" i="84"/>
  <c r="FL8" i="84" s="1"/>
  <c r="FD8" i="84"/>
  <c r="FC8" i="84"/>
  <c r="EY8" i="84"/>
  <c r="EZ8" i="84" s="1"/>
  <c r="ES8" i="84"/>
  <c r="ER8" i="84"/>
  <c r="EN8" i="84"/>
  <c r="DV8" i="84"/>
  <c r="DU8" i="84"/>
  <c r="DQ8" i="84"/>
  <c r="PT8" i="84" s="1"/>
  <c r="DK8" i="84"/>
  <c r="DJ8" i="84"/>
  <c r="DF8" i="84"/>
  <c r="CZ8" i="84"/>
  <c r="CY8" i="84"/>
  <c r="CU8" i="84"/>
  <c r="CW8" i="84" s="1"/>
  <c r="CO8" i="84"/>
  <c r="CN8" i="84"/>
  <c r="CJ8" i="84"/>
  <c r="CK8" i="84" s="1"/>
  <c r="CD8" i="84"/>
  <c r="CC8" i="84"/>
  <c r="BY8" i="84"/>
  <c r="BZ8" i="84" s="1"/>
  <c r="BS8" i="84"/>
  <c r="BR8" i="84"/>
  <c r="BN8" i="84"/>
  <c r="BO8" i="84" s="1"/>
  <c r="BH8" i="84"/>
  <c r="BG8" i="84"/>
  <c r="BC8" i="84"/>
  <c r="AW8" i="84"/>
  <c r="AV8" i="84"/>
  <c r="AR8" i="84"/>
  <c r="AL8" i="84"/>
  <c r="AK8" i="84"/>
  <c r="AG8" i="84"/>
  <c r="AA8" i="84"/>
  <c r="Z8" i="84"/>
  <c r="V8" i="84"/>
  <c r="W8" i="84" s="1"/>
  <c r="P8" i="84"/>
  <c r="O8" i="84"/>
  <c r="K8" i="84"/>
  <c r="L8" i="84" s="1"/>
  <c r="PR7" i="84"/>
  <c r="PP7" i="84"/>
  <c r="PO7" i="84"/>
  <c r="PM7" i="84"/>
  <c r="PL7" i="84"/>
  <c r="PJ7" i="84"/>
  <c r="PI7" i="84"/>
  <c r="PG7" i="84"/>
  <c r="PF7" i="84"/>
  <c r="PD7" i="84"/>
  <c r="PC7" i="84"/>
  <c r="PA7" i="84"/>
  <c r="OZ7" i="84"/>
  <c r="OX7" i="84"/>
  <c r="OW7" i="84"/>
  <c r="OU7" i="84"/>
  <c r="OT7" i="84"/>
  <c r="OR7" i="84"/>
  <c r="OQ7" i="84"/>
  <c r="OO7" i="84"/>
  <c r="OB7" i="84"/>
  <c r="OA7" i="84"/>
  <c r="NW7" i="84"/>
  <c r="NQ7" i="84"/>
  <c r="NP7" i="84"/>
  <c r="NL7" i="84"/>
  <c r="NM7" i="84" s="1"/>
  <c r="NF7" i="84"/>
  <c r="NE7" i="84"/>
  <c r="NB7" i="84"/>
  <c r="NA7" i="84"/>
  <c r="NC7" i="84" s="1"/>
  <c r="MU7" i="84"/>
  <c r="MT7" i="84"/>
  <c r="MP7" i="84"/>
  <c r="MJ7" i="84"/>
  <c r="MI7" i="84"/>
  <c r="ME7" i="84"/>
  <c r="MG7" i="84" s="1"/>
  <c r="LY7" i="84"/>
  <c r="LX7" i="84"/>
  <c r="LT7" i="84"/>
  <c r="LV7" i="84" s="1"/>
  <c r="LN7" i="84"/>
  <c r="LM7" i="84"/>
  <c r="LI7" i="84"/>
  <c r="LC7" i="84"/>
  <c r="LB7" i="84"/>
  <c r="KX7" i="84"/>
  <c r="KY7" i="84" s="1"/>
  <c r="KR7" i="84"/>
  <c r="KQ7" i="84"/>
  <c r="KM7" i="84"/>
  <c r="KO7" i="84" s="1"/>
  <c r="KG7" i="84"/>
  <c r="KF7" i="84"/>
  <c r="KB7" i="84"/>
  <c r="KC7" i="84" s="1"/>
  <c r="JV7" i="84"/>
  <c r="JU7" i="84"/>
  <c r="JQ7" i="84"/>
  <c r="IY7" i="84"/>
  <c r="IX7" i="84"/>
  <c r="IT7" i="84"/>
  <c r="IN7" i="84"/>
  <c r="IM7" i="84"/>
  <c r="II7" i="84"/>
  <c r="IJ7" i="84" s="1"/>
  <c r="IC7" i="84"/>
  <c r="IB7" i="84"/>
  <c r="HX7" i="84"/>
  <c r="HZ7" i="84" s="1"/>
  <c r="HR7" i="84"/>
  <c r="HQ7" i="84"/>
  <c r="HM7" i="84"/>
  <c r="HN7" i="84" s="1"/>
  <c r="HG7" i="84"/>
  <c r="HF7" i="84"/>
  <c r="HB7" i="84"/>
  <c r="GV7" i="84"/>
  <c r="GU7" i="84"/>
  <c r="GQ7" i="84"/>
  <c r="GS7" i="84" s="1"/>
  <c r="GK7" i="84"/>
  <c r="GJ7" i="84"/>
  <c r="GF7" i="84"/>
  <c r="FZ7" i="84"/>
  <c r="FY7" i="84"/>
  <c r="FU7" i="84"/>
  <c r="FV7" i="84" s="1"/>
  <c r="FO7" i="84"/>
  <c r="FN7" i="84"/>
  <c r="FJ7" i="84"/>
  <c r="FD7" i="84"/>
  <c r="FC7" i="84"/>
  <c r="EY7" i="84"/>
  <c r="ES7" i="84"/>
  <c r="ER7" i="84"/>
  <c r="EN7" i="84"/>
  <c r="EO7" i="84" s="1"/>
  <c r="DV7" i="84"/>
  <c r="DU7" i="84"/>
  <c r="DQ7" i="84"/>
  <c r="DK7" i="84"/>
  <c r="DJ7" i="84"/>
  <c r="DF7" i="84"/>
  <c r="CZ7" i="84"/>
  <c r="CY7" i="84"/>
  <c r="CU7" i="84"/>
  <c r="CW7" i="84" s="1"/>
  <c r="CO7" i="84"/>
  <c r="CN7" i="84"/>
  <c r="CJ7" i="84"/>
  <c r="CK7" i="84" s="1"/>
  <c r="CD7" i="84"/>
  <c r="CC7" i="84"/>
  <c r="BY7" i="84"/>
  <c r="CA7" i="84" s="1"/>
  <c r="BS7" i="84"/>
  <c r="BR7" i="84"/>
  <c r="BN7" i="84"/>
  <c r="BO7" i="84" s="1"/>
  <c r="BH7" i="84"/>
  <c r="BG7" i="84"/>
  <c r="BC7" i="84"/>
  <c r="AW7" i="84"/>
  <c r="AV7" i="84"/>
  <c r="AR7" i="84"/>
  <c r="AL7" i="84"/>
  <c r="AK7" i="84"/>
  <c r="AG7" i="84"/>
  <c r="AI7" i="84" s="1"/>
  <c r="AA7" i="84"/>
  <c r="Z7" i="84"/>
  <c r="V7" i="84"/>
  <c r="W7" i="84" s="1"/>
  <c r="P7" i="84"/>
  <c r="O7" i="84"/>
  <c r="K7" i="84"/>
  <c r="M7" i="84" s="1"/>
  <c r="PR20" i="84"/>
  <c r="PP20" i="84"/>
  <c r="PO20" i="84"/>
  <c r="PM20" i="84"/>
  <c r="PL20" i="84"/>
  <c r="PJ20" i="84"/>
  <c r="PI20" i="84"/>
  <c r="PG20" i="84"/>
  <c r="PF20" i="84"/>
  <c r="PD20" i="84"/>
  <c r="PC20" i="84"/>
  <c r="PA20" i="84"/>
  <c r="OZ20" i="84"/>
  <c r="OX20" i="84"/>
  <c r="OW20" i="84"/>
  <c r="OU20" i="84"/>
  <c r="OT20" i="84"/>
  <c r="OR20" i="84"/>
  <c r="OQ20" i="84"/>
  <c r="OO20" i="84"/>
  <c r="OB20" i="84"/>
  <c r="OA20" i="84"/>
  <c r="NW20" i="84"/>
  <c r="NQ20" i="84"/>
  <c r="NP20" i="84"/>
  <c r="NL20" i="84"/>
  <c r="NM20" i="84" s="1"/>
  <c r="NF20" i="84"/>
  <c r="NE20" i="84"/>
  <c r="NA20" i="84"/>
  <c r="MU20" i="84"/>
  <c r="MT20" i="84"/>
  <c r="MP20" i="84"/>
  <c r="MQ20" i="84" s="1"/>
  <c r="MJ20" i="84"/>
  <c r="MI20" i="84"/>
  <c r="ME20" i="84"/>
  <c r="MG20" i="84" s="1"/>
  <c r="LY20" i="84"/>
  <c r="LX20" i="84"/>
  <c r="LT20" i="84"/>
  <c r="LV20" i="84" s="1"/>
  <c r="LN20" i="84"/>
  <c r="LM20" i="84"/>
  <c r="LI20" i="84"/>
  <c r="LC20" i="84"/>
  <c r="LB20" i="84"/>
  <c r="KX20" i="84"/>
  <c r="KY20" i="84" s="1"/>
  <c r="KR20" i="84"/>
  <c r="KQ20" i="84"/>
  <c r="KM20" i="84"/>
  <c r="KO20" i="84" s="1"/>
  <c r="KG20" i="84"/>
  <c r="KF20" i="84"/>
  <c r="KB20" i="84"/>
  <c r="KC20" i="84" s="1"/>
  <c r="JV20" i="84"/>
  <c r="JU20" i="84"/>
  <c r="JQ20" i="84"/>
  <c r="JR20" i="84" s="1"/>
  <c r="IY20" i="84"/>
  <c r="IX20" i="84"/>
  <c r="IT20" i="84"/>
  <c r="IN20" i="84"/>
  <c r="IM20" i="84"/>
  <c r="II20" i="84"/>
  <c r="IJ20" i="84" s="1"/>
  <c r="IC20" i="84"/>
  <c r="IB20" i="84"/>
  <c r="HX20" i="84"/>
  <c r="HZ20" i="84" s="1"/>
  <c r="HR20" i="84"/>
  <c r="HQ20" i="84"/>
  <c r="HM20" i="84"/>
  <c r="HN20" i="84" s="1"/>
  <c r="HG20" i="84"/>
  <c r="HF20" i="84"/>
  <c r="HB20" i="84"/>
  <c r="HD20" i="84" s="1"/>
  <c r="GV20" i="84"/>
  <c r="GU20" i="84"/>
  <c r="GQ20" i="84"/>
  <c r="GK20" i="84"/>
  <c r="GJ20" i="84"/>
  <c r="GF20" i="84"/>
  <c r="FZ20" i="84"/>
  <c r="FY20" i="84"/>
  <c r="FU20" i="84"/>
  <c r="FV20" i="84" s="1"/>
  <c r="FO20" i="84"/>
  <c r="FN20" i="84"/>
  <c r="FJ20" i="84"/>
  <c r="FL20" i="84" s="1"/>
  <c r="FD20" i="84"/>
  <c r="FC20" i="84"/>
  <c r="EY20" i="84"/>
  <c r="EZ20" i="84" s="1"/>
  <c r="ES20" i="84"/>
  <c r="ER20" i="84"/>
  <c r="EN20" i="84"/>
  <c r="EP20" i="84" s="1"/>
  <c r="DV20" i="84"/>
  <c r="DU20" i="84"/>
  <c r="DQ20" i="84"/>
  <c r="DK20" i="84"/>
  <c r="DJ20" i="84"/>
  <c r="DF20" i="84"/>
  <c r="CZ20" i="84"/>
  <c r="CY20" i="84"/>
  <c r="CU20" i="84"/>
  <c r="CW20" i="84" s="1"/>
  <c r="CO20" i="84"/>
  <c r="CN20" i="84"/>
  <c r="CJ20" i="84"/>
  <c r="CK20" i="84" s="1"/>
  <c r="CD20" i="84"/>
  <c r="CC20" i="84"/>
  <c r="BY20" i="84"/>
  <c r="BS20" i="84"/>
  <c r="BR20" i="84"/>
  <c r="BN20" i="84"/>
  <c r="BO20" i="84" s="1"/>
  <c r="BH20" i="84"/>
  <c r="BG20" i="84"/>
  <c r="BC20" i="84"/>
  <c r="AW20" i="84"/>
  <c r="AV20" i="84"/>
  <c r="AR20" i="84"/>
  <c r="AT20" i="84" s="1"/>
  <c r="AL20" i="84"/>
  <c r="AK20" i="84"/>
  <c r="AG20" i="84"/>
  <c r="AA20" i="84"/>
  <c r="Z20" i="84"/>
  <c r="V20" i="84"/>
  <c r="W20" i="84" s="1"/>
  <c r="P20" i="84"/>
  <c r="O20" i="84"/>
  <c r="K20" i="84"/>
  <c r="M20" i="84" s="1"/>
  <c r="PR6" i="84"/>
  <c r="PP6" i="84"/>
  <c r="PO6" i="84"/>
  <c r="PM6" i="84"/>
  <c r="PL6" i="84"/>
  <c r="PJ6" i="84"/>
  <c r="PI6" i="84"/>
  <c r="PG6" i="84"/>
  <c r="PF6" i="84"/>
  <c r="PD6" i="84"/>
  <c r="PC6" i="84"/>
  <c r="PA6" i="84"/>
  <c r="OZ6" i="84"/>
  <c r="OX6" i="84"/>
  <c r="OW6" i="84"/>
  <c r="OU6" i="84"/>
  <c r="OT6" i="84"/>
  <c r="OR6" i="84"/>
  <c r="OQ6" i="84"/>
  <c r="OO6" i="84"/>
  <c r="OB6" i="84"/>
  <c r="OA6" i="84"/>
  <c r="NW6" i="84"/>
  <c r="NQ6" i="84"/>
  <c r="NP6" i="84"/>
  <c r="NL6" i="84"/>
  <c r="NM6" i="84" s="1"/>
  <c r="NF6" i="84"/>
  <c r="NE6" i="84"/>
  <c r="NA6" i="84"/>
  <c r="NC6" i="84" s="1"/>
  <c r="MU6" i="84"/>
  <c r="MT6" i="84"/>
  <c r="MP6" i="84"/>
  <c r="MQ6" i="84" s="1"/>
  <c r="MJ6" i="84"/>
  <c r="MI6" i="84"/>
  <c r="ME6" i="84"/>
  <c r="MG6" i="84" s="1"/>
  <c r="LY6" i="84"/>
  <c r="LX6" i="84"/>
  <c r="LT6" i="84"/>
  <c r="LN6" i="84"/>
  <c r="LM6" i="84"/>
  <c r="LI6" i="84"/>
  <c r="LC6" i="84"/>
  <c r="LB6" i="84"/>
  <c r="KX6" i="84"/>
  <c r="KY6" i="84" s="1"/>
  <c r="KR6" i="84"/>
  <c r="KQ6" i="84"/>
  <c r="KM6" i="84"/>
  <c r="KO6" i="84" s="1"/>
  <c r="KG6" i="84"/>
  <c r="KF6" i="84"/>
  <c r="KB6" i="84"/>
  <c r="KC6" i="84" s="1"/>
  <c r="JV6" i="84"/>
  <c r="JU6" i="84"/>
  <c r="JQ6" i="84"/>
  <c r="JS6" i="84" s="1"/>
  <c r="IY6" i="84"/>
  <c r="IX6" i="84"/>
  <c r="IT6" i="84"/>
  <c r="IN6" i="84"/>
  <c r="IM6" i="84"/>
  <c r="II6" i="84"/>
  <c r="IJ6" i="84" s="1"/>
  <c r="IC6" i="84"/>
  <c r="IB6" i="84"/>
  <c r="HX6" i="84"/>
  <c r="HR6" i="84"/>
  <c r="HQ6" i="84"/>
  <c r="HM6" i="84"/>
  <c r="HN6" i="84" s="1"/>
  <c r="HG6" i="84"/>
  <c r="HF6" i="84"/>
  <c r="HB6" i="84"/>
  <c r="HD6" i="84" s="1"/>
  <c r="GV6" i="84"/>
  <c r="GU6" i="84"/>
  <c r="GQ6" i="84"/>
  <c r="GS6" i="84" s="1"/>
  <c r="GK6" i="84"/>
  <c r="GJ6" i="84"/>
  <c r="GF6" i="84"/>
  <c r="FZ6" i="84"/>
  <c r="FY6" i="84"/>
  <c r="FU6" i="84"/>
  <c r="FV6" i="84" s="1"/>
  <c r="FO6" i="84"/>
  <c r="FN6" i="84"/>
  <c r="FJ6" i="84"/>
  <c r="FL6" i="84" s="1"/>
  <c r="FD6" i="84"/>
  <c r="FC6" i="84"/>
  <c r="FA6" i="84"/>
  <c r="EY6" i="84"/>
  <c r="EZ6" i="84" s="1"/>
  <c r="ES6" i="84"/>
  <c r="ER6" i="84"/>
  <c r="EN6" i="84"/>
  <c r="EP6" i="84" s="1"/>
  <c r="DV6" i="84"/>
  <c r="DU6" i="84"/>
  <c r="DQ6" i="84"/>
  <c r="DK6" i="84"/>
  <c r="DJ6" i="84"/>
  <c r="DF6" i="84"/>
  <c r="CZ6" i="84"/>
  <c r="CY6" i="84"/>
  <c r="CU6" i="84"/>
  <c r="CO6" i="84"/>
  <c r="CN6" i="84"/>
  <c r="CJ6" i="84"/>
  <c r="CK6" i="84" s="1"/>
  <c r="CD6" i="84"/>
  <c r="CC6" i="84"/>
  <c r="BY6" i="84"/>
  <c r="CA6" i="84" s="1"/>
  <c r="BS6" i="84"/>
  <c r="BR6" i="84"/>
  <c r="BN6" i="84"/>
  <c r="BO6" i="84" s="1"/>
  <c r="BH6" i="84"/>
  <c r="BG6" i="84"/>
  <c r="BC6" i="84"/>
  <c r="AW6" i="84"/>
  <c r="AV6" i="84"/>
  <c r="AR6" i="84"/>
  <c r="AL6" i="84"/>
  <c r="AK6" i="84"/>
  <c r="AG6" i="84"/>
  <c r="AI6" i="84" s="1"/>
  <c r="AA6" i="84"/>
  <c r="Z6" i="84"/>
  <c r="V6" i="84"/>
  <c r="P6" i="84"/>
  <c r="O6" i="84"/>
  <c r="K6" i="84"/>
  <c r="M6" i="84" s="1"/>
  <c r="PR5" i="84"/>
  <c r="PP5" i="84"/>
  <c r="PO5" i="84"/>
  <c r="PM5" i="84"/>
  <c r="PL5" i="84"/>
  <c r="PJ5" i="84"/>
  <c r="PI5" i="84"/>
  <c r="PG5" i="84"/>
  <c r="PF5" i="84"/>
  <c r="PD5" i="84"/>
  <c r="PC5" i="84"/>
  <c r="PA5" i="84"/>
  <c r="OZ5" i="84"/>
  <c r="OX5" i="84"/>
  <c r="OW5" i="84"/>
  <c r="OU5" i="84"/>
  <c r="OT5" i="84"/>
  <c r="OR5" i="84"/>
  <c r="OQ5" i="84"/>
  <c r="OO5" i="84"/>
  <c r="OB5" i="84"/>
  <c r="OA5" i="84"/>
  <c r="NW5" i="84"/>
  <c r="NQ5" i="84"/>
  <c r="NP5" i="84"/>
  <c r="NL5" i="84"/>
  <c r="NM5" i="84" s="1"/>
  <c r="NF5" i="84"/>
  <c r="NE5" i="84"/>
  <c r="NA5" i="84"/>
  <c r="NC5" i="84" s="1"/>
  <c r="MU5" i="84"/>
  <c r="MT5" i="84"/>
  <c r="MP5" i="84"/>
  <c r="MQ5" i="84" s="1"/>
  <c r="MJ5" i="84"/>
  <c r="MI5" i="84"/>
  <c r="ME5" i="84"/>
  <c r="MF5" i="84" s="1"/>
  <c r="LY5" i="84"/>
  <c r="LX5" i="84"/>
  <c r="LT5" i="84"/>
  <c r="LV5" i="84" s="1"/>
  <c r="LN5" i="84"/>
  <c r="LM5" i="84"/>
  <c r="LI5" i="84"/>
  <c r="LC5" i="84"/>
  <c r="LB5" i="84"/>
  <c r="KX5" i="84"/>
  <c r="KY5" i="84" s="1"/>
  <c r="KR5" i="84"/>
  <c r="KQ5" i="84"/>
  <c r="KM5" i="84"/>
  <c r="KG5" i="84"/>
  <c r="KF5" i="84"/>
  <c r="KB5" i="84"/>
  <c r="KC5" i="84" s="1"/>
  <c r="JV5" i="84"/>
  <c r="JU5" i="84"/>
  <c r="JQ5" i="84"/>
  <c r="JS5" i="84" s="1"/>
  <c r="IY5" i="84"/>
  <c r="IX5" i="84"/>
  <c r="IT5" i="84"/>
  <c r="IN5" i="84"/>
  <c r="IM5" i="84"/>
  <c r="II5" i="84"/>
  <c r="IJ5" i="84" s="1"/>
  <c r="IC5" i="84"/>
  <c r="IB5" i="84"/>
  <c r="HX5" i="84"/>
  <c r="HZ5" i="84" s="1"/>
  <c r="HR5" i="84"/>
  <c r="HQ5" i="84"/>
  <c r="HM5" i="84"/>
  <c r="HN5" i="84" s="1"/>
  <c r="HG5" i="84"/>
  <c r="HF5" i="84"/>
  <c r="HB5" i="84"/>
  <c r="HD5" i="84" s="1"/>
  <c r="GV5" i="84"/>
  <c r="GU5" i="84"/>
  <c r="GQ5" i="84"/>
  <c r="GS5" i="84" s="1"/>
  <c r="GK5" i="84"/>
  <c r="GJ5" i="84"/>
  <c r="GF5" i="84"/>
  <c r="FZ5" i="84"/>
  <c r="FY5" i="84"/>
  <c r="FU5" i="84"/>
  <c r="FV5" i="84" s="1"/>
  <c r="FO5" i="84"/>
  <c r="FN5" i="84"/>
  <c r="FJ5" i="84"/>
  <c r="FL5" i="84" s="1"/>
  <c r="FD5" i="84"/>
  <c r="FC5" i="84"/>
  <c r="EY5" i="84"/>
  <c r="EZ5" i="84" s="1"/>
  <c r="ES5" i="84"/>
  <c r="ER5" i="84"/>
  <c r="EN5" i="84"/>
  <c r="EP5" i="84" s="1"/>
  <c r="DV5" i="84"/>
  <c r="DU5" i="84"/>
  <c r="DQ5" i="84"/>
  <c r="DK5" i="84"/>
  <c r="DJ5" i="84"/>
  <c r="DF5" i="84"/>
  <c r="CZ5" i="84"/>
  <c r="CY5" i="84"/>
  <c r="CU5" i="84"/>
  <c r="CW5" i="84" s="1"/>
  <c r="CO5" i="84"/>
  <c r="CN5" i="84"/>
  <c r="CJ5" i="84"/>
  <c r="CD5" i="84"/>
  <c r="CC5" i="84"/>
  <c r="BY5" i="84"/>
  <c r="CA5" i="84" s="1"/>
  <c r="BS5" i="84"/>
  <c r="BR5" i="84"/>
  <c r="BN5" i="84"/>
  <c r="BO5" i="84" s="1"/>
  <c r="BH5" i="84"/>
  <c r="BG5" i="84"/>
  <c r="BC5" i="84"/>
  <c r="AW5" i="84"/>
  <c r="AV5" i="84"/>
  <c r="AR5" i="84"/>
  <c r="AL5" i="84"/>
  <c r="AK5" i="84"/>
  <c r="AG5" i="84"/>
  <c r="AH5" i="84" s="1"/>
  <c r="AA5" i="84"/>
  <c r="Z5" i="84"/>
  <c r="V5" i="84"/>
  <c r="P5" i="84"/>
  <c r="O5" i="84"/>
  <c r="K5" i="84"/>
  <c r="L5" i="84" s="1"/>
  <c r="PR19" i="84"/>
  <c r="PP19" i="84"/>
  <c r="PO19" i="84"/>
  <c r="PM19" i="84"/>
  <c r="PL19" i="84"/>
  <c r="PJ19" i="84"/>
  <c r="PI19" i="84"/>
  <c r="PG19" i="84"/>
  <c r="PF19" i="84"/>
  <c r="PD19" i="84"/>
  <c r="PC19" i="84"/>
  <c r="PA19" i="84"/>
  <c r="OZ19" i="84"/>
  <c r="OX19" i="84"/>
  <c r="OW19" i="84"/>
  <c r="OU19" i="84"/>
  <c r="OT19" i="84"/>
  <c r="OR19" i="84"/>
  <c r="OQ19" i="84"/>
  <c r="OO19" i="84"/>
  <c r="OB19" i="84"/>
  <c r="OA19" i="84"/>
  <c r="NW19" i="84"/>
  <c r="NY19" i="84" s="1"/>
  <c r="NQ19" i="84"/>
  <c r="NP19" i="84"/>
  <c r="NL19" i="84"/>
  <c r="NM19" i="84" s="1"/>
  <c r="NF19" i="84"/>
  <c r="NE19" i="84"/>
  <c r="NA19" i="84"/>
  <c r="NC19" i="84" s="1"/>
  <c r="MU19" i="84"/>
  <c r="MT19" i="84"/>
  <c r="MP19" i="84"/>
  <c r="MQ19" i="84" s="1"/>
  <c r="MJ19" i="84"/>
  <c r="MI19" i="84"/>
  <c r="ME19" i="84"/>
  <c r="MG19" i="84" s="1"/>
  <c r="LY19" i="84"/>
  <c r="LX19" i="84"/>
  <c r="LT19" i="84"/>
  <c r="LU19" i="84" s="1"/>
  <c r="LN19" i="84"/>
  <c r="LM19" i="84"/>
  <c r="LI19" i="84"/>
  <c r="LK19" i="84" s="1"/>
  <c r="LC19" i="84"/>
  <c r="LB19" i="84"/>
  <c r="KX19" i="84"/>
  <c r="KY19" i="84" s="1"/>
  <c r="KR19" i="84"/>
  <c r="KQ19" i="84"/>
  <c r="KM19" i="84"/>
  <c r="KG19" i="84"/>
  <c r="KF19" i="84"/>
  <c r="KB19" i="84"/>
  <c r="KC19" i="84" s="1"/>
  <c r="JV19" i="84"/>
  <c r="JU19" i="84"/>
  <c r="JQ19" i="84"/>
  <c r="JS19" i="84" s="1"/>
  <c r="IY19" i="84"/>
  <c r="IX19" i="84"/>
  <c r="IT19" i="84"/>
  <c r="IV19" i="84" s="1"/>
  <c r="IN19" i="84"/>
  <c r="IM19" i="84"/>
  <c r="II19" i="84"/>
  <c r="IJ19" i="84" s="1"/>
  <c r="IC19" i="84"/>
  <c r="IB19" i="84"/>
  <c r="HX19" i="84"/>
  <c r="HZ19" i="84" s="1"/>
  <c r="HR19" i="84"/>
  <c r="HQ19" i="84"/>
  <c r="HM19" i="84"/>
  <c r="HN19" i="84" s="1"/>
  <c r="HG19" i="84"/>
  <c r="HF19" i="84"/>
  <c r="HB19" i="84"/>
  <c r="HC19" i="84" s="1"/>
  <c r="GV19" i="84"/>
  <c r="GU19" i="84"/>
  <c r="GQ19" i="84"/>
  <c r="GS19" i="84" s="1"/>
  <c r="GK19" i="84"/>
  <c r="GJ19" i="84"/>
  <c r="GF19" i="84"/>
  <c r="GH19" i="84" s="1"/>
  <c r="FZ19" i="84"/>
  <c r="FY19" i="84"/>
  <c r="FU19" i="84"/>
  <c r="FV19" i="84" s="1"/>
  <c r="FO19" i="84"/>
  <c r="FN19" i="84"/>
  <c r="FJ19" i="84"/>
  <c r="FL19" i="84" s="1"/>
  <c r="FD19" i="84"/>
  <c r="FC19" i="84"/>
  <c r="EY19" i="84"/>
  <c r="EZ19" i="84" s="1"/>
  <c r="ES19" i="84"/>
  <c r="ER19" i="84"/>
  <c r="EN19" i="84"/>
  <c r="EO19" i="84" s="1"/>
  <c r="DV19" i="84"/>
  <c r="DU19" i="84"/>
  <c r="DQ19" i="84"/>
  <c r="DK19" i="84"/>
  <c r="DJ19" i="84"/>
  <c r="DF19" i="84"/>
  <c r="CZ19" i="84"/>
  <c r="CY19" i="84"/>
  <c r="CU19" i="84"/>
  <c r="CW19" i="84" s="1"/>
  <c r="CO19" i="84"/>
  <c r="CN19" i="84"/>
  <c r="CJ19" i="84"/>
  <c r="CD19" i="84"/>
  <c r="CC19" i="84"/>
  <c r="BY19" i="84"/>
  <c r="BZ19" i="84" s="1"/>
  <c r="BS19" i="84"/>
  <c r="BR19" i="84"/>
  <c r="BN19" i="84"/>
  <c r="BH19" i="84"/>
  <c r="BG19" i="84"/>
  <c r="BC19" i="84"/>
  <c r="BE19" i="84" s="1"/>
  <c r="AW19" i="84"/>
  <c r="AV19" i="84"/>
  <c r="AR19" i="84"/>
  <c r="AL19" i="84"/>
  <c r="AK19" i="84"/>
  <c r="AG19" i="84"/>
  <c r="AI19" i="84" s="1"/>
  <c r="AA19" i="84"/>
  <c r="Z19" i="84"/>
  <c r="V19" i="84"/>
  <c r="P19" i="84"/>
  <c r="O19" i="84"/>
  <c r="K19" i="84"/>
  <c r="M19" i="84" s="1"/>
  <c r="PR18" i="84"/>
  <c r="PP18" i="84"/>
  <c r="PO18" i="84"/>
  <c r="PM18" i="84"/>
  <c r="PL18" i="84"/>
  <c r="PJ18" i="84"/>
  <c r="PI18" i="84"/>
  <c r="PG18" i="84"/>
  <c r="PF18" i="84"/>
  <c r="PD18" i="84"/>
  <c r="PC18" i="84"/>
  <c r="PA18" i="84"/>
  <c r="OZ18" i="84"/>
  <c r="OX18" i="84"/>
  <c r="OW18" i="84"/>
  <c r="OU18" i="84"/>
  <c r="OT18" i="84"/>
  <c r="OR18" i="84"/>
  <c r="OQ18" i="84"/>
  <c r="OO18" i="84"/>
  <c r="OB18" i="84"/>
  <c r="OA18" i="84"/>
  <c r="NW18" i="84"/>
  <c r="NX18" i="84" s="1"/>
  <c r="NQ18" i="84"/>
  <c r="NP18" i="84"/>
  <c r="NL18" i="84"/>
  <c r="NN18" i="84" s="1"/>
  <c r="NF18" i="84"/>
  <c r="NE18" i="84"/>
  <c r="NA18" i="84"/>
  <c r="NC18" i="84" s="1"/>
  <c r="MU18" i="84"/>
  <c r="MT18" i="84"/>
  <c r="MP18" i="84"/>
  <c r="MQ18" i="84" s="1"/>
  <c r="MJ18" i="84"/>
  <c r="MI18" i="84"/>
  <c r="ME18" i="84"/>
  <c r="MG18" i="84" s="1"/>
  <c r="LY18" i="84"/>
  <c r="LX18" i="84"/>
  <c r="LT18" i="84"/>
  <c r="LV18" i="84" s="1"/>
  <c r="LN18" i="84"/>
  <c r="LM18" i="84"/>
  <c r="LI18" i="84"/>
  <c r="LK18" i="84" s="1"/>
  <c r="LC18" i="84"/>
  <c r="LB18" i="84"/>
  <c r="KX18" i="84"/>
  <c r="KR18" i="84"/>
  <c r="KQ18" i="84"/>
  <c r="KM18" i="84"/>
  <c r="KO18" i="84" s="1"/>
  <c r="KG18" i="84"/>
  <c r="KF18" i="84"/>
  <c r="KB18" i="84"/>
  <c r="KC18" i="84" s="1"/>
  <c r="JV18" i="84"/>
  <c r="JU18" i="84"/>
  <c r="JQ18" i="84"/>
  <c r="IY18" i="84"/>
  <c r="IX18" i="84"/>
  <c r="IT18" i="84"/>
  <c r="IV18" i="84" s="1"/>
  <c r="IN18" i="84"/>
  <c r="IM18" i="84"/>
  <c r="II18" i="84"/>
  <c r="IC18" i="84"/>
  <c r="IB18" i="84"/>
  <c r="HX18" i="84"/>
  <c r="HZ18" i="84" s="1"/>
  <c r="HR18" i="84"/>
  <c r="HQ18" i="84"/>
  <c r="HM18" i="84"/>
  <c r="HN18" i="84" s="1"/>
  <c r="HG18" i="84"/>
  <c r="HF18" i="84"/>
  <c r="HB18" i="84"/>
  <c r="HD18" i="84" s="1"/>
  <c r="GV18" i="84"/>
  <c r="GU18" i="84"/>
  <c r="GQ18" i="84"/>
  <c r="GR18" i="84" s="1"/>
  <c r="GK18" i="84"/>
  <c r="GJ18" i="84"/>
  <c r="GF18" i="84"/>
  <c r="GH18" i="84" s="1"/>
  <c r="FZ18" i="84"/>
  <c r="FY18" i="84"/>
  <c r="FU18" i="84"/>
  <c r="FW18" i="84" s="1"/>
  <c r="FO18" i="84"/>
  <c r="FN18" i="84"/>
  <c r="FJ18" i="84"/>
  <c r="FL18" i="84" s="1"/>
  <c r="FD18" i="84"/>
  <c r="FC18" i="84"/>
  <c r="EY18" i="84"/>
  <c r="EZ18" i="84" s="1"/>
  <c r="ES18" i="84"/>
  <c r="ER18" i="84"/>
  <c r="EN18" i="84"/>
  <c r="EP18" i="84" s="1"/>
  <c r="DV18" i="84"/>
  <c r="DU18" i="84"/>
  <c r="DQ18" i="84"/>
  <c r="DK18" i="84"/>
  <c r="DJ18" i="84"/>
  <c r="DF18" i="84"/>
  <c r="CZ18" i="84"/>
  <c r="CY18" i="84"/>
  <c r="CU18" i="84"/>
  <c r="CW18" i="84" s="1"/>
  <c r="CO18" i="84"/>
  <c r="CN18" i="84"/>
  <c r="CJ18" i="84"/>
  <c r="CL18" i="84" s="1"/>
  <c r="CD18" i="84"/>
  <c r="CC18" i="84"/>
  <c r="BY18" i="84"/>
  <c r="BS18" i="84"/>
  <c r="BR18" i="84"/>
  <c r="BN18" i="84"/>
  <c r="BP18" i="84" s="1"/>
  <c r="BH18" i="84"/>
  <c r="BG18" i="84"/>
  <c r="BC18" i="84"/>
  <c r="BD18" i="84" s="1"/>
  <c r="AW18" i="84"/>
  <c r="AV18" i="84"/>
  <c r="AR18" i="84"/>
  <c r="AL18" i="84"/>
  <c r="AK18" i="84"/>
  <c r="AG18" i="84"/>
  <c r="AA18" i="84"/>
  <c r="Z18" i="84"/>
  <c r="V18" i="84"/>
  <c r="W18" i="84" s="1"/>
  <c r="P18" i="84"/>
  <c r="O18" i="84"/>
  <c r="K18" i="84"/>
  <c r="L18" i="84" s="1"/>
  <c r="PR17" i="84"/>
  <c r="PP17" i="84"/>
  <c r="PO17" i="84"/>
  <c r="PM17" i="84"/>
  <c r="PL17" i="84"/>
  <c r="PJ17" i="84"/>
  <c r="PI17" i="84"/>
  <c r="PG17" i="84"/>
  <c r="PF17" i="84"/>
  <c r="PD17" i="84"/>
  <c r="PC17" i="84"/>
  <c r="PA17" i="84"/>
  <c r="OZ17" i="84"/>
  <c r="OX17" i="84"/>
  <c r="OW17" i="84"/>
  <c r="OU17" i="84"/>
  <c r="OT17" i="84"/>
  <c r="OR17" i="84"/>
  <c r="OQ17" i="84"/>
  <c r="OO17" i="84"/>
  <c r="OB17" i="84"/>
  <c r="OA17" i="84"/>
  <c r="NW17" i="84"/>
  <c r="NQ17" i="84"/>
  <c r="NP17" i="84"/>
  <c r="NL17" i="84"/>
  <c r="NM17" i="84" s="1"/>
  <c r="NF17" i="84"/>
  <c r="NE17" i="84"/>
  <c r="NA17" i="84"/>
  <c r="NC17" i="84" s="1"/>
  <c r="MU17" i="84"/>
  <c r="MT17" i="84"/>
  <c r="MP17" i="84"/>
  <c r="MR17" i="84" s="1"/>
  <c r="MJ17" i="84"/>
  <c r="MI17" i="84"/>
  <c r="ME17" i="84"/>
  <c r="LY17" i="84"/>
  <c r="LX17" i="84"/>
  <c r="LT17" i="84"/>
  <c r="LN17" i="84"/>
  <c r="LM17" i="84"/>
  <c r="LI17" i="84"/>
  <c r="LC17" i="84"/>
  <c r="LB17" i="84"/>
  <c r="KX17" i="84"/>
  <c r="KR17" i="84"/>
  <c r="KQ17" i="84"/>
  <c r="KM17" i="84"/>
  <c r="KG17" i="84"/>
  <c r="KF17" i="84"/>
  <c r="KB17" i="84"/>
  <c r="KD17" i="84" s="1"/>
  <c r="JV17" i="84"/>
  <c r="JU17" i="84"/>
  <c r="JQ17" i="84"/>
  <c r="IY17" i="84"/>
  <c r="IX17" i="84"/>
  <c r="IT17" i="84"/>
  <c r="IN17" i="84"/>
  <c r="IM17" i="84"/>
  <c r="II17" i="84"/>
  <c r="IJ17" i="84" s="1"/>
  <c r="IC17" i="84"/>
  <c r="IB17" i="84"/>
  <c r="HX17" i="84"/>
  <c r="HZ17" i="84" s="1"/>
  <c r="HR17" i="84"/>
  <c r="HQ17" i="84"/>
  <c r="HM17" i="84"/>
  <c r="HO17" i="84" s="1"/>
  <c r="HG17" i="84"/>
  <c r="HF17" i="84"/>
  <c r="HB17" i="84"/>
  <c r="GV17" i="84"/>
  <c r="GU17" i="84"/>
  <c r="GQ17" i="84"/>
  <c r="GK17" i="84"/>
  <c r="GJ17" i="84"/>
  <c r="GF17" i="84"/>
  <c r="FZ17" i="84"/>
  <c r="FY17" i="84"/>
  <c r="FU17" i="84"/>
  <c r="FV17" i="84" s="1"/>
  <c r="FO17" i="84"/>
  <c r="FN17" i="84"/>
  <c r="FJ17" i="84"/>
  <c r="FL17" i="84" s="1"/>
  <c r="FD17" i="84"/>
  <c r="FC17" i="84"/>
  <c r="EY17" i="84"/>
  <c r="FA17" i="84" s="1"/>
  <c r="ES17" i="84"/>
  <c r="ER17" i="84"/>
  <c r="EN17" i="84"/>
  <c r="DV17" i="84"/>
  <c r="DU17" i="84"/>
  <c r="DQ17" i="84"/>
  <c r="DK17" i="84"/>
  <c r="DJ17" i="84"/>
  <c r="DF17" i="84"/>
  <c r="DG17" i="84" s="1"/>
  <c r="CZ17" i="84"/>
  <c r="CY17" i="84"/>
  <c r="CU17" i="84"/>
  <c r="CW17" i="84" s="1"/>
  <c r="CO17" i="84"/>
  <c r="CN17" i="84"/>
  <c r="CJ17" i="84"/>
  <c r="CL17" i="84" s="1"/>
  <c r="CD17" i="84"/>
  <c r="CC17" i="84"/>
  <c r="BY17" i="84"/>
  <c r="BS17" i="84"/>
  <c r="BR17" i="84"/>
  <c r="BN17" i="84"/>
  <c r="BH17" i="84"/>
  <c r="BG17" i="84"/>
  <c r="BC17" i="84"/>
  <c r="AW17" i="84"/>
  <c r="AV17" i="84"/>
  <c r="AR17" i="84"/>
  <c r="AL17" i="84"/>
  <c r="AK17" i="84"/>
  <c r="AG17" i="84"/>
  <c r="AA17" i="84"/>
  <c r="Z17" i="84"/>
  <c r="V17" i="84"/>
  <c r="P17" i="84"/>
  <c r="O17" i="84"/>
  <c r="K17" i="84"/>
  <c r="OO27" i="76"/>
  <c r="OQ27" i="76"/>
  <c r="OR27" i="76"/>
  <c r="OT27" i="76"/>
  <c r="OU27" i="76"/>
  <c r="OW27" i="76"/>
  <c r="OX27" i="76"/>
  <c r="OZ27" i="76"/>
  <c r="PA27" i="76"/>
  <c r="PC27" i="76"/>
  <c r="PD27" i="76"/>
  <c r="PF27" i="76"/>
  <c r="PG27" i="76"/>
  <c r="PI27" i="76"/>
  <c r="PJ27" i="76"/>
  <c r="PL27" i="76"/>
  <c r="PM27" i="76"/>
  <c r="PO27" i="76"/>
  <c r="PP27" i="76"/>
  <c r="PR27" i="76"/>
  <c r="OO26" i="76"/>
  <c r="OQ26" i="76"/>
  <c r="OR26" i="76"/>
  <c r="OT26" i="76"/>
  <c r="OU26" i="76"/>
  <c r="OW26" i="76"/>
  <c r="OX26" i="76"/>
  <c r="OZ26" i="76"/>
  <c r="PA26" i="76"/>
  <c r="PC26" i="76"/>
  <c r="PD26" i="76"/>
  <c r="PF26" i="76"/>
  <c r="PG26" i="76"/>
  <c r="PI26" i="76"/>
  <c r="PJ26" i="76"/>
  <c r="PL26" i="76"/>
  <c r="PM26" i="76"/>
  <c r="PO26" i="76"/>
  <c r="PP26" i="76"/>
  <c r="PR26" i="76"/>
  <c r="OO28" i="76"/>
  <c r="OQ28" i="76"/>
  <c r="OR28" i="76"/>
  <c r="OT28" i="76"/>
  <c r="OU28" i="76"/>
  <c r="OW28" i="76"/>
  <c r="OX28" i="76"/>
  <c r="OZ28" i="76"/>
  <c r="PA28" i="76"/>
  <c r="PC28" i="76"/>
  <c r="PD28" i="76"/>
  <c r="PF28" i="76"/>
  <c r="PG28" i="76"/>
  <c r="PI28" i="76"/>
  <c r="PJ28" i="76"/>
  <c r="PL28" i="76"/>
  <c r="PM28" i="76"/>
  <c r="PO28" i="76"/>
  <c r="PP28" i="76"/>
  <c r="PR28" i="76"/>
  <c r="OO15" i="76"/>
  <c r="OQ15" i="76"/>
  <c r="OR15" i="76"/>
  <c r="OT15" i="76"/>
  <c r="OU15" i="76"/>
  <c r="OW15" i="76"/>
  <c r="OX15" i="76"/>
  <c r="OZ15" i="76"/>
  <c r="PA15" i="76"/>
  <c r="PC15" i="76"/>
  <c r="PD15" i="76"/>
  <c r="PF15" i="76"/>
  <c r="PG15" i="76"/>
  <c r="PI15" i="76"/>
  <c r="PJ15" i="76"/>
  <c r="PL15" i="76"/>
  <c r="PM15" i="76"/>
  <c r="PO15" i="76"/>
  <c r="PP15" i="76"/>
  <c r="PR15" i="76"/>
  <c r="OO6" i="76"/>
  <c r="OQ6" i="76"/>
  <c r="OR6" i="76"/>
  <c r="OT6" i="76"/>
  <c r="OU6" i="76"/>
  <c r="OW6" i="76"/>
  <c r="OX6" i="76"/>
  <c r="OZ6" i="76"/>
  <c r="PA6" i="76"/>
  <c r="PC6" i="76"/>
  <c r="PD6" i="76"/>
  <c r="PF6" i="76"/>
  <c r="PG6" i="76"/>
  <c r="PI6" i="76"/>
  <c r="PJ6" i="76"/>
  <c r="PL6" i="76"/>
  <c r="PM6" i="76"/>
  <c r="PO6" i="76"/>
  <c r="PP6" i="76"/>
  <c r="PR6" i="76"/>
  <c r="OO29" i="76"/>
  <c r="OQ29" i="76"/>
  <c r="OR29" i="76"/>
  <c r="OT29" i="76"/>
  <c r="OU29" i="76"/>
  <c r="OW29" i="76"/>
  <c r="OX29" i="76"/>
  <c r="OZ29" i="76"/>
  <c r="PA29" i="76"/>
  <c r="PC29" i="76"/>
  <c r="PD29" i="76"/>
  <c r="PF29" i="76"/>
  <c r="PG29" i="76"/>
  <c r="PI29" i="76"/>
  <c r="PJ29" i="76"/>
  <c r="PL29" i="76"/>
  <c r="PM29" i="76"/>
  <c r="PO29" i="76"/>
  <c r="PP29" i="76"/>
  <c r="PR29" i="76"/>
  <c r="OO5" i="76"/>
  <c r="OQ5" i="76"/>
  <c r="OR5" i="76"/>
  <c r="OT5" i="76"/>
  <c r="OU5" i="76"/>
  <c r="OW5" i="76"/>
  <c r="OX5" i="76"/>
  <c r="OZ5" i="76"/>
  <c r="PA5" i="76"/>
  <c r="PC5" i="76"/>
  <c r="PD5" i="76"/>
  <c r="PF5" i="76"/>
  <c r="PG5" i="76"/>
  <c r="PI5" i="76"/>
  <c r="PJ5" i="76"/>
  <c r="PL5" i="76"/>
  <c r="PM5" i="76"/>
  <c r="PO5" i="76"/>
  <c r="PP5" i="76"/>
  <c r="PR5" i="76"/>
  <c r="OO12" i="76"/>
  <c r="OQ12" i="76"/>
  <c r="OR12" i="76"/>
  <c r="OT12" i="76"/>
  <c r="OU12" i="76"/>
  <c r="OW12" i="76"/>
  <c r="OX12" i="76"/>
  <c r="OZ12" i="76"/>
  <c r="PA12" i="76"/>
  <c r="PC12" i="76"/>
  <c r="PD12" i="76"/>
  <c r="PF12" i="76"/>
  <c r="PG12" i="76"/>
  <c r="PI12" i="76"/>
  <c r="PJ12" i="76"/>
  <c r="PL12" i="76"/>
  <c r="PM12" i="76"/>
  <c r="PO12" i="76"/>
  <c r="PP12" i="76"/>
  <c r="PR12" i="76"/>
  <c r="OO23" i="76"/>
  <c r="OQ23" i="76"/>
  <c r="OR23" i="76"/>
  <c r="OT23" i="76"/>
  <c r="OU23" i="76"/>
  <c r="OW23" i="76"/>
  <c r="OX23" i="76"/>
  <c r="OZ23" i="76"/>
  <c r="PA23" i="76"/>
  <c r="PC23" i="76"/>
  <c r="PD23" i="76"/>
  <c r="PF23" i="76"/>
  <c r="PG23" i="76"/>
  <c r="PI23" i="76"/>
  <c r="PJ23" i="76"/>
  <c r="PL23" i="76"/>
  <c r="PM23" i="76"/>
  <c r="PO23" i="76"/>
  <c r="PP23" i="76"/>
  <c r="PR23" i="76"/>
  <c r="OO9" i="76"/>
  <c r="OQ9" i="76"/>
  <c r="OR9" i="76"/>
  <c r="OT9" i="76"/>
  <c r="OU9" i="76"/>
  <c r="OW9" i="76"/>
  <c r="OX9" i="76"/>
  <c r="OZ9" i="76"/>
  <c r="PA9" i="76"/>
  <c r="PC9" i="76"/>
  <c r="PD9" i="76"/>
  <c r="PF9" i="76"/>
  <c r="PG9" i="76"/>
  <c r="PI9" i="76"/>
  <c r="PJ9" i="76"/>
  <c r="PL9" i="76"/>
  <c r="PM9" i="76"/>
  <c r="PO9" i="76"/>
  <c r="PP9" i="76"/>
  <c r="PR9" i="76"/>
  <c r="OO10" i="76"/>
  <c r="OQ10" i="76"/>
  <c r="OR10" i="76"/>
  <c r="OT10" i="76"/>
  <c r="OU10" i="76"/>
  <c r="OW10" i="76"/>
  <c r="OX10" i="76"/>
  <c r="OZ10" i="76"/>
  <c r="PA10" i="76"/>
  <c r="PC10" i="76"/>
  <c r="PD10" i="76"/>
  <c r="PF10" i="76"/>
  <c r="PG10" i="76"/>
  <c r="PI10" i="76"/>
  <c r="PJ10" i="76"/>
  <c r="PL10" i="76"/>
  <c r="PM10" i="76"/>
  <c r="PO10" i="76"/>
  <c r="PP10" i="76"/>
  <c r="PR10" i="76"/>
  <c r="OO13" i="76"/>
  <c r="OQ13" i="76"/>
  <c r="OR13" i="76"/>
  <c r="OT13" i="76"/>
  <c r="OU13" i="76"/>
  <c r="OW13" i="76"/>
  <c r="OX13" i="76"/>
  <c r="OZ13" i="76"/>
  <c r="PA13" i="76"/>
  <c r="PC13" i="76"/>
  <c r="PD13" i="76"/>
  <c r="PF13" i="76"/>
  <c r="PG13" i="76"/>
  <c r="PI13" i="76"/>
  <c r="PJ13" i="76"/>
  <c r="PL13" i="76"/>
  <c r="PM13" i="76"/>
  <c r="PO13" i="76"/>
  <c r="PP13" i="76"/>
  <c r="PR13" i="76"/>
  <c r="OO11" i="76"/>
  <c r="OQ11" i="76"/>
  <c r="OR11" i="76"/>
  <c r="OT11" i="76"/>
  <c r="OU11" i="76"/>
  <c r="OW11" i="76"/>
  <c r="OX11" i="76"/>
  <c r="OZ11" i="76"/>
  <c r="PA11" i="76"/>
  <c r="PC11" i="76"/>
  <c r="PD11" i="76"/>
  <c r="PF11" i="76"/>
  <c r="PG11" i="76"/>
  <c r="PI11" i="76"/>
  <c r="PJ11" i="76"/>
  <c r="PL11" i="76"/>
  <c r="PM11" i="76"/>
  <c r="PO11" i="76"/>
  <c r="PP11" i="76"/>
  <c r="PR11" i="76"/>
  <c r="OO30" i="76"/>
  <c r="OQ30" i="76"/>
  <c r="OR30" i="76"/>
  <c r="OT30" i="76"/>
  <c r="OU30" i="76"/>
  <c r="OW30" i="76"/>
  <c r="OX30" i="76"/>
  <c r="OZ30" i="76"/>
  <c r="PA30" i="76"/>
  <c r="PC30" i="76"/>
  <c r="PD30" i="76"/>
  <c r="PF30" i="76"/>
  <c r="PG30" i="76"/>
  <c r="PI30" i="76"/>
  <c r="PJ30" i="76"/>
  <c r="PL30" i="76"/>
  <c r="PM30" i="76"/>
  <c r="PO30" i="76"/>
  <c r="PP30" i="76"/>
  <c r="PR30" i="76"/>
  <c r="OO7" i="76"/>
  <c r="OQ7" i="76"/>
  <c r="OR7" i="76"/>
  <c r="OT7" i="76"/>
  <c r="OU7" i="76"/>
  <c r="OW7" i="76"/>
  <c r="OX7" i="76"/>
  <c r="OZ7" i="76"/>
  <c r="PA7" i="76"/>
  <c r="PC7" i="76"/>
  <c r="PD7" i="76"/>
  <c r="PF7" i="76"/>
  <c r="PG7" i="76"/>
  <c r="PI7" i="76"/>
  <c r="PJ7" i="76"/>
  <c r="PL7" i="76"/>
  <c r="PM7" i="76"/>
  <c r="PO7" i="76"/>
  <c r="PP7" i="76"/>
  <c r="PR7" i="76"/>
  <c r="OO8" i="76"/>
  <c r="OQ8" i="76"/>
  <c r="OR8" i="76"/>
  <c r="OT8" i="76"/>
  <c r="OU8" i="76"/>
  <c r="OW8" i="76"/>
  <c r="OX8" i="76"/>
  <c r="OZ8" i="76"/>
  <c r="PA8" i="76"/>
  <c r="PC8" i="76"/>
  <c r="PD8" i="76"/>
  <c r="PF8" i="76"/>
  <c r="PG8" i="76"/>
  <c r="PI8" i="76"/>
  <c r="PJ8" i="76"/>
  <c r="PL8" i="76"/>
  <c r="PM8" i="76"/>
  <c r="PO8" i="76"/>
  <c r="PP8" i="76"/>
  <c r="PR8" i="76"/>
  <c r="OO19" i="76"/>
  <c r="OQ19" i="76"/>
  <c r="OR19" i="76"/>
  <c r="OT19" i="76"/>
  <c r="OU19" i="76"/>
  <c r="OW19" i="76"/>
  <c r="OX19" i="76"/>
  <c r="OZ19" i="76"/>
  <c r="PA19" i="76"/>
  <c r="PC19" i="76"/>
  <c r="PD19" i="76"/>
  <c r="PF19" i="76"/>
  <c r="PG19" i="76"/>
  <c r="PI19" i="76"/>
  <c r="PJ19" i="76"/>
  <c r="PL19" i="76"/>
  <c r="PM19" i="76"/>
  <c r="PO19" i="76"/>
  <c r="PP19" i="76"/>
  <c r="PR19" i="76"/>
  <c r="OO17" i="76"/>
  <c r="OQ17" i="76"/>
  <c r="OR17" i="76"/>
  <c r="OT17" i="76"/>
  <c r="OU17" i="76"/>
  <c r="OW17" i="76"/>
  <c r="OX17" i="76"/>
  <c r="OZ17" i="76"/>
  <c r="PA17" i="76"/>
  <c r="PC17" i="76"/>
  <c r="PD17" i="76"/>
  <c r="PF17" i="76"/>
  <c r="PG17" i="76"/>
  <c r="PI17" i="76"/>
  <c r="PJ17" i="76"/>
  <c r="PL17" i="76"/>
  <c r="PM17" i="76"/>
  <c r="PO17" i="76"/>
  <c r="PP17" i="76"/>
  <c r="PR17" i="76"/>
  <c r="OO31" i="76"/>
  <c r="OQ31" i="76"/>
  <c r="OR31" i="76"/>
  <c r="OT31" i="76"/>
  <c r="OU31" i="76"/>
  <c r="OW31" i="76"/>
  <c r="OX31" i="76"/>
  <c r="OZ31" i="76"/>
  <c r="PA31" i="76"/>
  <c r="PC31" i="76"/>
  <c r="PD31" i="76"/>
  <c r="PF31" i="76"/>
  <c r="PG31" i="76"/>
  <c r="PI31" i="76"/>
  <c r="PJ31" i="76"/>
  <c r="PL31" i="76"/>
  <c r="PM31" i="76"/>
  <c r="PO31" i="76"/>
  <c r="PP31" i="76"/>
  <c r="PR31" i="76"/>
  <c r="OO16" i="76"/>
  <c r="OQ16" i="76"/>
  <c r="OR16" i="76"/>
  <c r="OT16" i="76"/>
  <c r="OU16" i="76"/>
  <c r="OW16" i="76"/>
  <c r="OX16" i="76"/>
  <c r="OZ16" i="76"/>
  <c r="PA16" i="76"/>
  <c r="PC16" i="76"/>
  <c r="PD16" i="76"/>
  <c r="PF16" i="76"/>
  <c r="PG16" i="76"/>
  <c r="PI16" i="76"/>
  <c r="PJ16" i="76"/>
  <c r="PL16" i="76"/>
  <c r="PM16" i="76"/>
  <c r="PO16" i="76"/>
  <c r="PP16" i="76"/>
  <c r="PR16" i="76"/>
  <c r="OO20" i="76"/>
  <c r="OQ20" i="76"/>
  <c r="OR20" i="76"/>
  <c r="OT20" i="76"/>
  <c r="OU20" i="76"/>
  <c r="OW20" i="76"/>
  <c r="OX20" i="76"/>
  <c r="OZ20" i="76"/>
  <c r="PA20" i="76"/>
  <c r="PC20" i="76"/>
  <c r="PD20" i="76"/>
  <c r="PF20" i="76"/>
  <c r="PG20" i="76"/>
  <c r="PI20" i="76"/>
  <c r="PJ20" i="76"/>
  <c r="PL20" i="76"/>
  <c r="PM20" i="76"/>
  <c r="PO20" i="76"/>
  <c r="PP20" i="76"/>
  <c r="PR20" i="76"/>
  <c r="OO25" i="76"/>
  <c r="OQ25" i="76"/>
  <c r="OR25" i="76"/>
  <c r="OT25" i="76"/>
  <c r="OU25" i="76"/>
  <c r="OW25" i="76"/>
  <c r="OX25" i="76"/>
  <c r="OZ25" i="76"/>
  <c r="PA25" i="76"/>
  <c r="PC25" i="76"/>
  <c r="PD25" i="76"/>
  <c r="PF25" i="76"/>
  <c r="PG25" i="76"/>
  <c r="PI25" i="76"/>
  <c r="PJ25" i="76"/>
  <c r="PL25" i="76"/>
  <c r="PM25" i="76"/>
  <c r="PO25" i="76"/>
  <c r="PP25" i="76"/>
  <c r="PR25" i="76"/>
  <c r="OO32" i="76"/>
  <c r="OQ32" i="76"/>
  <c r="OR32" i="76"/>
  <c r="OT32" i="76"/>
  <c r="OU32" i="76"/>
  <c r="OW32" i="76"/>
  <c r="OX32" i="76"/>
  <c r="OZ32" i="76"/>
  <c r="PA32" i="76"/>
  <c r="PC32" i="76"/>
  <c r="PD32" i="76"/>
  <c r="PF32" i="76"/>
  <c r="PG32" i="76"/>
  <c r="PI32" i="76"/>
  <c r="PJ32" i="76"/>
  <c r="PL32" i="76"/>
  <c r="PM32" i="76"/>
  <c r="PO32" i="76"/>
  <c r="PP32" i="76"/>
  <c r="PR32" i="76"/>
  <c r="OO33" i="76"/>
  <c r="OQ33" i="76"/>
  <c r="OR33" i="76"/>
  <c r="OT33" i="76"/>
  <c r="OU33" i="76"/>
  <c r="OW33" i="76"/>
  <c r="OX33" i="76"/>
  <c r="OZ33" i="76"/>
  <c r="PA33" i="76"/>
  <c r="PC33" i="76"/>
  <c r="PD33" i="76"/>
  <c r="PF33" i="76"/>
  <c r="PG33" i="76"/>
  <c r="PI33" i="76"/>
  <c r="PJ33" i="76"/>
  <c r="PL33" i="76"/>
  <c r="PM33" i="76"/>
  <c r="PO33" i="76"/>
  <c r="PP33" i="76"/>
  <c r="PR33" i="76"/>
  <c r="OO34" i="76"/>
  <c r="OQ34" i="76"/>
  <c r="OR34" i="76"/>
  <c r="OT34" i="76"/>
  <c r="OU34" i="76"/>
  <c r="OW34" i="76"/>
  <c r="OX34" i="76"/>
  <c r="OZ34" i="76"/>
  <c r="PA34" i="76"/>
  <c r="PC34" i="76"/>
  <c r="PD34" i="76"/>
  <c r="PF34" i="76"/>
  <c r="PG34" i="76"/>
  <c r="PI34" i="76"/>
  <c r="PJ34" i="76"/>
  <c r="PL34" i="76"/>
  <c r="PM34" i="76"/>
  <c r="PO34" i="76"/>
  <c r="PP34" i="76"/>
  <c r="PR34" i="76"/>
  <c r="OO21" i="76"/>
  <c r="OQ21" i="76"/>
  <c r="OR21" i="76"/>
  <c r="OT21" i="76"/>
  <c r="OU21" i="76"/>
  <c r="OW21" i="76"/>
  <c r="OX21" i="76"/>
  <c r="OZ21" i="76"/>
  <c r="PA21" i="76"/>
  <c r="PC21" i="76"/>
  <c r="PD21" i="76"/>
  <c r="PF21" i="76"/>
  <c r="PG21" i="76"/>
  <c r="PI21" i="76"/>
  <c r="PJ21" i="76"/>
  <c r="PL21" i="76"/>
  <c r="PM21" i="76"/>
  <c r="PO21" i="76"/>
  <c r="PP21" i="76"/>
  <c r="PR21" i="76"/>
  <c r="OO22" i="76"/>
  <c r="OQ22" i="76"/>
  <c r="OR22" i="76"/>
  <c r="OT22" i="76"/>
  <c r="OU22" i="76"/>
  <c r="OW22" i="76"/>
  <c r="OX22" i="76"/>
  <c r="OZ22" i="76"/>
  <c r="PA22" i="76"/>
  <c r="PC22" i="76"/>
  <c r="PD22" i="76"/>
  <c r="PF22" i="76"/>
  <c r="PG22" i="76"/>
  <c r="PI22" i="76"/>
  <c r="PJ22" i="76"/>
  <c r="PL22" i="76"/>
  <c r="PM22" i="76"/>
  <c r="PO22" i="76"/>
  <c r="PP22" i="76"/>
  <c r="PR22" i="76"/>
  <c r="OO24" i="76"/>
  <c r="OQ24" i="76"/>
  <c r="OR24" i="76"/>
  <c r="OT24" i="76"/>
  <c r="OU24" i="76"/>
  <c r="OW24" i="76"/>
  <c r="OX24" i="76"/>
  <c r="OZ24" i="76"/>
  <c r="PA24" i="76"/>
  <c r="PC24" i="76"/>
  <c r="PD24" i="76"/>
  <c r="PF24" i="76"/>
  <c r="PG24" i="76"/>
  <c r="PI24" i="76"/>
  <c r="PJ24" i="76"/>
  <c r="PL24" i="76"/>
  <c r="PM24" i="76"/>
  <c r="PO24" i="76"/>
  <c r="PP24" i="76"/>
  <c r="PR24" i="76"/>
  <c r="OO35" i="76"/>
  <c r="OQ35" i="76"/>
  <c r="OR35" i="76"/>
  <c r="OT35" i="76"/>
  <c r="OU35" i="76"/>
  <c r="OW35" i="76"/>
  <c r="OX35" i="76"/>
  <c r="OZ35" i="76"/>
  <c r="PA35" i="76"/>
  <c r="PC35" i="76"/>
  <c r="PD35" i="76"/>
  <c r="PF35" i="76"/>
  <c r="PG35" i="76"/>
  <c r="PI35" i="76"/>
  <c r="PJ35" i="76"/>
  <c r="PL35" i="76"/>
  <c r="PM35" i="76"/>
  <c r="PO35" i="76"/>
  <c r="PP35" i="76"/>
  <c r="PR35" i="76"/>
  <c r="OU14" i="76"/>
  <c r="OW14" i="76"/>
  <c r="OX14" i="76"/>
  <c r="OZ14" i="76"/>
  <c r="PA14" i="76"/>
  <c r="PC14" i="76"/>
  <c r="PD14" i="76"/>
  <c r="PF14" i="76"/>
  <c r="PG14" i="76"/>
  <c r="PI14" i="76"/>
  <c r="PJ14" i="76"/>
  <c r="PL14" i="76"/>
  <c r="PM14" i="76"/>
  <c r="PO14" i="76"/>
  <c r="PP14" i="76"/>
  <c r="PR14" i="76"/>
  <c r="NZ36" i="76"/>
  <c r="NV36" i="76"/>
  <c r="NU36" i="76"/>
  <c r="NT36" i="76"/>
  <c r="NS36" i="76"/>
  <c r="NR36" i="76"/>
  <c r="NO36" i="76"/>
  <c r="NK36" i="76"/>
  <c r="NJ36" i="76"/>
  <c r="NI36" i="76"/>
  <c r="NH36" i="76"/>
  <c r="NG36" i="76"/>
  <c r="ND36" i="76"/>
  <c r="MZ36" i="76"/>
  <c r="MY36" i="76"/>
  <c r="MX36" i="76"/>
  <c r="MW36" i="76"/>
  <c r="MV36" i="76"/>
  <c r="MS36" i="76"/>
  <c r="MO36" i="76"/>
  <c r="MN36" i="76"/>
  <c r="MM36" i="76"/>
  <c r="ML36" i="76"/>
  <c r="MK36" i="76"/>
  <c r="MH36" i="76"/>
  <c r="MD36" i="76"/>
  <c r="MC36" i="76"/>
  <c r="MB36" i="76"/>
  <c r="MA36" i="76"/>
  <c r="LZ36" i="76"/>
  <c r="LW36" i="76"/>
  <c r="LS36" i="76"/>
  <c r="LR36" i="76"/>
  <c r="LQ36" i="76"/>
  <c r="LP36" i="76"/>
  <c r="LO36" i="76"/>
  <c r="LL36" i="76"/>
  <c r="LH36" i="76"/>
  <c r="LG36" i="76"/>
  <c r="LF36" i="76"/>
  <c r="LE36" i="76"/>
  <c r="LD36" i="76"/>
  <c r="LA36" i="76"/>
  <c r="KW36" i="76"/>
  <c r="KV36" i="76"/>
  <c r="KU36" i="76"/>
  <c r="KT36" i="76"/>
  <c r="KS36" i="76"/>
  <c r="KP36" i="76"/>
  <c r="KL36" i="76"/>
  <c r="KK36" i="76"/>
  <c r="KJ36" i="76"/>
  <c r="KI36" i="76"/>
  <c r="KH36" i="76"/>
  <c r="KE36" i="76"/>
  <c r="KA36" i="76"/>
  <c r="JZ36" i="76"/>
  <c r="JY36" i="76"/>
  <c r="JX36" i="76"/>
  <c r="JW36" i="76"/>
  <c r="JT36" i="76"/>
  <c r="JP36" i="76"/>
  <c r="JO36" i="76"/>
  <c r="JM36" i="76"/>
  <c r="JL36" i="76"/>
  <c r="OB35" i="76"/>
  <c r="OA35" i="76"/>
  <c r="NW35" i="76"/>
  <c r="NY35" i="76" s="1"/>
  <c r="NQ35" i="76"/>
  <c r="NP35" i="76"/>
  <c r="NL35" i="76"/>
  <c r="NN35" i="76" s="1"/>
  <c r="NF35" i="76"/>
  <c r="NE35" i="76"/>
  <c r="NA35" i="76"/>
  <c r="NC35" i="76" s="1"/>
  <c r="MU35" i="76"/>
  <c r="MT35" i="76"/>
  <c r="MP35" i="76"/>
  <c r="MR35" i="76" s="1"/>
  <c r="MJ35" i="76"/>
  <c r="MI35" i="76"/>
  <c r="ME35" i="76"/>
  <c r="LY35" i="76"/>
  <c r="LX35" i="76"/>
  <c r="LT35" i="76"/>
  <c r="LN35" i="76"/>
  <c r="LM35" i="76"/>
  <c r="LI35" i="76"/>
  <c r="LK35" i="76" s="1"/>
  <c r="LC35" i="76"/>
  <c r="LB35" i="76"/>
  <c r="KX35" i="76"/>
  <c r="KZ35" i="76" s="1"/>
  <c r="KR35" i="76"/>
  <c r="KQ35" i="76"/>
  <c r="KM35" i="76"/>
  <c r="KN35" i="76" s="1"/>
  <c r="KG35" i="76"/>
  <c r="KF35" i="76"/>
  <c r="KB35" i="76"/>
  <c r="KD35" i="76" s="1"/>
  <c r="JV35" i="76"/>
  <c r="JU35" i="76"/>
  <c r="JQ35" i="76"/>
  <c r="OB24" i="76"/>
  <c r="OA24" i="76"/>
  <c r="NW24" i="76"/>
  <c r="NY24" i="76" s="1"/>
  <c r="NQ24" i="76"/>
  <c r="NP24" i="76"/>
  <c r="NL24" i="76"/>
  <c r="NN24" i="76" s="1"/>
  <c r="NF24" i="76"/>
  <c r="NE24" i="76"/>
  <c r="NA24" i="76"/>
  <c r="NB24" i="76" s="1"/>
  <c r="MU24" i="76"/>
  <c r="MT24" i="76"/>
  <c r="MP24" i="76"/>
  <c r="MR24" i="76" s="1"/>
  <c r="MJ24" i="76"/>
  <c r="MI24" i="76"/>
  <c r="ME24" i="76"/>
  <c r="LY24" i="76"/>
  <c r="LX24" i="76"/>
  <c r="LT24" i="76"/>
  <c r="LU24" i="76" s="1"/>
  <c r="LN24" i="76"/>
  <c r="LM24" i="76"/>
  <c r="LI24" i="76"/>
  <c r="LJ24" i="76" s="1"/>
  <c r="LC24" i="76"/>
  <c r="LB24" i="76"/>
  <c r="KX24" i="76"/>
  <c r="KZ24" i="76" s="1"/>
  <c r="KR24" i="76"/>
  <c r="KQ24" i="76"/>
  <c r="KM24" i="76"/>
  <c r="KN24" i="76" s="1"/>
  <c r="KG24" i="76"/>
  <c r="KF24" i="76"/>
  <c r="KB24" i="76"/>
  <c r="KD24" i="76" s="1"/>
  <c r="JV24" i="76"/>
  <c r="JU24" i="76"/>
  <c r="JQ24" i="76"/>
  <c r="OB22" i="76"/>
  <c r="OA22" i="76"/>
  <c r="NW22" i="76"/>
  <c r="NY22" i="76" s="1"/>
  <c r="NQ22" i="76"/>
  <c r="NP22" i="76"/>
  <c r="NL22" i="76"/>
  <c r="NN22" i="76" s="1"/>
  <c r="NF22" i="76"/>
  <c r="NE22" i="76"/>
  <c r="NA22" i="76"/>
  <c r="NB22" i="76" s="1"/>
  <c r="MU22" i="76"/>
  <c r="MT22" i="76"/>
  <c r="MP22" i="76"/>
  <c r="MR22" i="76" s="1"/>
  <c r="MJ22" i="76"/>
  <c r="MI22" i="76"/>
  <c r="ME22" i="76"/>
  <c r="LY22" i="76"/>
  <c r="LX22" i="76"/>
  <c r="LT22" i="76"/>
  <c r="LU22" i="76" s="1"/>
  <c r="LN22" i="76"/>
  <c r="LM22" i="76"/>
  <c r="LI22" i="76"/>
  <c r="LK22" i="76" s="1"/>
  <c r="LC22" i="76"/>
  <c r="LB22" i="76"/>
  <c r="KX22" i="76"/>
  <c r="KZ22" i="76" s="1"/>
  <c r="KR22" i="76"/>
  <c r="KQ22" i="76"/>
  <c r="KM22" i="76"/>
  <c r="KN22" i="76" s="1"/>
  <c r="KG22" i="76"/>
  <c r="KF22" i="76"/>
  <c r="KB22" i="76"/>
  <c r="JV22" i="76"/>
  <c r="JU22" i="76"/>
  <c r="JQ22" i="76"/>
  <c r="OB21" i="76"/>
  <c r="OA21" i="76"/>
  <c r="NW21" i="76"/>
  <c r="NY21" i="76" s="1"/>
  <c r="NQ21" i="76"/>
  <c r="NP21" i="76"/>
  <c r="NL21" i="76"/>
  <c r="NN21" i="76" s="1"/>
  <c r="NF21" i="76"/>
  <c r="NE21" i="76"/>
  <c r="NA21" i="76"/>
  <c r="NB21" i="76" s="1"/>
  <c r="MU21" i="76"/>
  <c r="MT21" i="76"/>
  <c r="MP21" i="76"/>
  <c r="MR21" i="76" s="1"/>
  <c r="MJ21" i="76"/>
  <c r="MI21" i="76"/>
  <c r="ME21" i="76"/>
  <c r="LY21" i="76"/>
  <c r="LX21" i="76"/>
  <c r="LT21" i="76"/>
  <c r="LN21" i="76"/>
  <c r="LM21" i="76"/>
  <c r="LI21" i="76"/>
  <c r="LK21" i="76" s="1"/>
  <c r="LC21" i="76"/>
  <c r="LB21" i="76"/>
  <c r="KX21" i="76"/>
  <c r="KZ21" i="76" s="1"/>
  <c r="KR21" i="76"/>
  <c r="KQ21" i="76"/>
  <c r="KO21" i="76"/>
  <c r="KM21" i="76"/>
  <c r="KN21" i="76" s="1"/>
  <c r="KG21" i="76"/>
  <c r="KF21" i="76"/>
  <c r="KB21" i="76"/>
  <c r="KD21" i="76" s="1"/>
  <c r="JV21" i="76"/>
  <c r="JU21" i="76"/>
  <c r="JQ21" i="76"/>
  <c r="OB34" i="76"/>
  <c r="OA34" i="76"/>
  <c r="NW34" i="76"/>
  <c r="NY34" i="76" s="1"/>
  <c r="NQ34" i="76"/>
  <c r="NP34" i="76"/>
  <c r="NL34" i="76"/>
  <c r="NN34" i="76" s="1"/>
  <c r="NF34" i="76"/>
  <c r="NE34" i="76"/>
  <c r="NA34" i="76"/>
  <c r="NB34" i="76" s="1"/>
  <c r="MU34" i="76"/>
  <c r="MT34" i="76"/>
  <c r="MP34" i="76"/>
  <c r="MR34" i="76" s="1"/>
  <c r="MJ34" i="76"/>
  <c r="MI34" i="76"/>
  <c r="ME34" i="76"/>
  <c r="LY34" i="76"/>
  <c r="LX34" i="76"/>
  <c r="LT34" i="76"/>
  <c r="LU34" i="76" s="1"/>
  <c r="LN34" i="76"/>
  <c r="LM34" i="76"/>
  <c r="LJ34" i="76"/>
  <c r="LI34" i="76"/>
  <c r="LK34" i="76" s="1"/>
  <c r="LC34" i="76"/>
  <c r="LB34" i="76"/>
  <c r="KX34" i="76"/>
  <c r="KZ34" i="76" s="1"/>
  <c r="KR34" i="76"/>
  <c r="KQ34" i="76"/>
  <c r="KM34" i="76"/>
  <c r="KN34" i="76" s="1"/>
  <c r="KG34" i="76"/>
  <c r="KF34" i="76"/>
  <c r="KB34" i="76"/>
  <c r="KD34" i="76" s="1"/>
  <c r="JV34" i="76"/>
  <c r="JU34" i="76"/>
  <c r="JQ34" i="76"/>
  <c r="OB33" i="76"/>
  <c r="OA33" i="76"/>
  <c r="NW33" i="76"/>
  <c r="NY33" i="76" s="1"/>
  <c r="NQ33" i="76"/>
  <c r="NP33" i="76"/>
  <c r="NL33" i="76"/>
  <c r="NN33" i="76" s="1"/>
  <c r="NF33" i="76"/>
  <c r="NE33" i="76"/>
  <c r="NA33" i="76"/>
  <c r="MU33" i="76"/>
  <c r="MT33" i="76"/>
  <c r="MP33" i="76"/>
  <c r="MR33" i="76" s="1"/>
  <c r="MJ33" i="76"/>
  <c r="MI33" i="76"/>
  <c r="ME33" i="76"/>
  <c r="LY33" i="76"/>
  <c r="LX33" i="76"/>
  <c r="LT33" i="76"/>
  <c r="LU33" i="76" s="1"/>
  <c r="LN33" i="76"/>
  <c r="LM33" i="76"/>
  <c r="LI33" i="76"/>
  <c r="LJ33" i="76" s="1"/>
  <c r="LC33" i="76"/>
  <c r="LB33" i="76"/>
  <c r="KX33" i="76"/>
  <c r="KZ33" i="76" s="1"/>
  <c r="KR33" i="76"/>
  <c r="KQ33" i="76"/>
  <c r="KM33" i="76"/>
  <c r="KN33" i="76" s="1"/>
  <c r="KG33" i="76"/>
  <c r="KF33" i="76"/>
  <c r="KB33" i="76"/>
  <c r="KC33" i="76" s="1"/>
  <c r="JV33" i="76"/>
  <c r="JU33" i="76"/>
  <c r="JQ33" i="76"/>
  <c r="OB32" i="76"/>
  <c r="OA32" i="76"/>
  <c r="NW32" i="76"/>
  <c r="NY32" i="76" s="1"/>
  <c r="NQ32" i="76"/>
  <c r="NP32" i="76"/>
  <c r="NL32" i="76"/>
  <c r="NN32" i="76" s="1"/>
  <c r="NF32" i="76"/>
  <c r="NE32" i="76"/>
  <c r="NA32" i="76"/>
  <c r="NB32" i="76" s="1"/>
  <c r="MU32" i="76"/>
  <c r="MT32" i="76"/>
  <c r="MP32" i="76"/>
  <c r="MR32" i="76" s="1"/>
  <c r="MJ32" i="76"/>
  <c r="MI32" i="76"/>
  <c r="ME32" i="76"/>
  <c r="LY32" i="76"/>
  <c r="LX32" i="76"/>
  <c r="LT32" i="76"/>
  <c r="LU32" i="76" s="1"/>
  <c r="LN32" i="76"/>
  <c r="LM32" i="76"/>
  <c r="LI32" i="76"/>
  <c r="LK32" i="76" s="1"/>
  <c r="LC32" i="76"/>
  <c r="LB32" i="76"/>
  <c r="KX32" i="76"/>
  <c r="KZ32" i="76" s="1"/>
  <c r="KR32" i="76"/>
  <c r="KQ32" i="76"/>
  <c r="KM32" i="76"/>
  <c r="KN32" i="76" s="1"/>
  <c r="KG32" i="76"/>
  <c r="KF32" i="76"/>
  <c r="KB32" i="76"/>
  <c r="KD32" i="76" s="1"/>
  <c r="JV32" i="76"/>
  <c r="JU32" i="76"/>
  <c r="JQ32" i="76"/>
  <c r="OB25" i="76"/>
  <c r="OA25" i="76"/>
  <c r="NW25" i="76"/>
  <c r="NX25" i="76" s="1"/>
  <c r="NQ25" i="76"/>
  <c r="NP25" i="76"/>
  <c r="NL25" i="76"/>
  <c r="NN25" i="76" s="1"/>
  <c r="NF25" i="76"/>
  <c r="NE25" i="76"/>
  <c r="NA25" i="76"/>
  <c r="NB25" i="76" s="1"/>
  <c r="MU25" i="76"/>
  <c r="MT25" i="76"/>
  <c r="MP25" i="76"/>
  <c r="MQ25" i="76" s="1"/>
  <c r="MJ25" i="76"/>
  <c r="MI25" i="76"/>
  <c r="ME25" i="76"/>
  <c r="LY25" i="76"/>
  <c r="LX25" i="76"/>
  <c r="LT25" i="76"/>
  <c r="LU25" i="76" s="1"/>
  <c r="LN25" i="76"/>
  <c r="LM25" i="76"/>
  <c r="LI25" i="76"/>
  <c r="LJ25" i="76" s="1"/>
  <c r="LC25" i="76"/>
  <c r="LB25" i="76"/>
  <c r="KX25" i="76"/>
  <c r="KZ25" i="76" s="1"/>
  <c r="KR25" i="76"/>
  <c r="KQ25" i="76"/>
  <c r="KM25" i="76"/>
  <c r="KN25" i="76" s="1"/>
  <c r="KG25" i="76"/>
  <c r="KF25" i="76"/>
  <c r="KB25" i="76"/>
  <c r="KC25" i="76" s="1"/>
  <c r="JV25" i="76"/>
  <c r="JU25" i="76"/>
  <c r="JQ25" i="76"/>
  <c r="OB20" i="76"/>
  <c r="OA20" i="76"/>
  <c r="NW20" i="76"/>
  <c r="NY20" i="76" s="1"/>
  <c r="NQ20" i="76"/>
  <c r="NP20" i="76"/>
  <c r="NL20" i="76"/>
  <c r="NN20" i="76" s="1"/>
  <c r="NF20" i="76"/>
  <c r="NE20" i="76"/>
  <c r="NA20" i="76"/>
  <c r="NB20" i="76" s="1"/>
  <c r="MU20" i="76"/>
  <c r="MT20" i="76"/>
  <c r="MP20" i="76"/>
  <c r="MR20" i="76" s="1"/>
  <c r="MJ20" i="76"/>
  <c r="MI20" i="76"/>
  <c r="ME20" i="76"/>
  <c r="LY20" i="76"/>
  <c r="LX20" i="76"/>
  <c r="LT20" i="76"/>
  <c r="LU20" i="76" s="1"/>
  <c r="LN20" i="76"/>
  <c r="LM20" i="76"/>
  <c r="LI20" i="76"/>
  <c r="LK20" i="76" s="1"/>
  <c r="LC20" i="76"/>
  <c r="LB20" i="76"/>
  <c r="KX20" i="76"/>
  <c r="KZ20" i="76" s="1"/>
  <c r="KR20" i="76"/>
  <c r="KQ20" i="76"/>
  <c r="KM20" i="76"/>
  <c r="KN20" i="76" s="1"/>
  <c r="KG20" i="76"/>
  <c r="KF20" i="76"/>
  <c r="KB20" i="76"/>
  <c r="KD20" i="76" s="1"/>
  <c r="JV20" i="76"/>
  <c r="JU20" i="76"/>
  <c r="JQ20" i="76"/>
  <c r="OB16" i="76"/>
  <c r="OA16" i="76"/>
  <c r="NW16" i="76"/>
  <c r="NX16" i="76" s="1"/>
  <c r="NQ16" i="76"/>
  <c r="NP16" i="76"/>
  <c r="NL16" i="76"/>
  <c r="NF16" i="76"/>
  <c r="NE16" i="76"/>
  <c r="NA16" i="76"/>
  <c r="NB16" i="76" s="1"/>
  <c r="MU16" i="76"/>
  <c r="MT16" i="76"/>
  <c r="MP16" i="76"/>
  <c r="MQ16" i="76" s="1"/>
  <c r="MJ16" i="76"/>
  <c r="MI16" i="76"/>
  <c r="ME16" i="76"/>
  <c r="LY16" i="76"/>
  <c r="LX16" i="76"/>
  <c r="LT16" i="76"/>
  <c r="LU16" i="76" s="1"/>
  <c r="LN16" i="76"/>
  <c r="LM16" i="76"/>
  <c r="LI16" i="76"/>
  <c r="LJ16" i="76" s="1"/>
  <c r="LC16" i="76"/>
  <c r="LB16" i="76"/>
  <c r="KX16" i="76"/>
  <c r="KR16" i="76"/>
  <c r="KQ16" i="76"/>
  <c r="KM16" i="76"/>
  <c r="KN16" i="76" s="1"/>
  <c r="KG16" i="76"/>
  <c r="KF16" i="76"/>
  <c r="KB16" i="76"/>
  <c r="KC16" i="76" s="1"/>
  <c r="JV16" i="76"/>
  <c r="JU16" i="76"/>
  <c r="JQ16" i="76"/>
  <c r="OB31" i="76"/>
  <c r="OA31" i="76"/>
  <c r="NW31" i="76"/>
  <c r="NX31" i="76" s="1"/>
  <c r="NQ31" i="76"/>
  <c r="NP31" i="76"/>
  <c r="NL31" i="76"/>
  <c r="NF31" i="76"/>
  <c r="NE31" i="76"/>
  <c r="NA31" i="76"/>
  <c r="NB31" i="76" s="1"/>
  <c r="MU31" i="76"/>
  <c r="MT31" i="76"/>
  <c r="MP31" i="76"/>
  <c r="MR31" i="76" s="1"/>
  <c r="MJ31" i="76"/>
  <c r="MI31" i="76"/>
  <c r="ME31" i="76"/>
  <c r="LY31" i="76"/>
  <c r="LX31" i="76"/>
  <c r="LT31" i="76"/>
  <c r="LU31" i="76" s="1"/>
  <c r="LN31" i="76"/>
  <c r="LM31" i="76"/>
  <c r="LI31" i="76"/>
  <c r="LK31" i="76" s="1"/>
  <c r="LC31" i="76"/>
  <c r="LB31" i="76"/>
  <c r="KX31" i="76"/>
  <c r="KR31" i="76"/>
  <c r="KQ31" i="76"/>
  <c r="KM31" i="76"/>
  <c r="KN31" i="76" s="1"/>
  <c r="KG31" i="76"/>
  <c r="KF31" i="76"/>
  <c r="KB31" i="76"/>
  <c r="KD31" i="76" s="1"/>
  <c r="JV31" i="76"/>
  <c r="JU31" i="76"/>
  <c r="JQ31" i="76"/>
  <c r="OB17" i="76"/>
  <c r="OA17" i="76"/>
  <c r="NW17" i="76"/>
  <c r="NX17" i="76" s="1"/>
  <c r="NQ17" i="76"/>
  <c r="NP17" i="76"/>
  <c r="NL17" i="76"/>
  <c r="NN17" i="76" s="1"/>
  <c r="NF17" i="76"/>
  <c r="NE17" i="76"/>
  <c r="NA17" i="76"/>
  <c r="NB17" i="76" s="1"/>
  <c r="MU17" i="76"/>
  <c r="MT17" i="76"/>
  <c r="MP17" i="76"/>
  <c r="MR17" i="76" s="1"/>
  <c r="MJ17" i="76"/>
  <c r="MI17" i="76"/>
  <c r="ME17" i="76"/>
  <c r="LY17" i="76"/>
  <c r="LX17" i="76"/>
  <c r="LT17" i="76"/>
  <c r="LU17" i="76" s="1"/>
  <c r="LN17" i="76"/>
  <c r="LM17" i="76"/>
  <c r="LI17" i="76"/>
  <c r="LK17" i="76" s="1"/>
  <c r="LC17" i="76"/>
  <c r="LB17" i="76"/>
  <c r="KX17" i="76"/>
  <c r="KZ17" i="76" s="1"/>
  <c r="KR17" i="76"/>
  <c r="KQ17" i="76"/>
  <c r="KM17" i="76"/>
  <c r="KG17" i="76"/>
  <c r="KF17" i="76"/>
  <c r="KB17" i="76"/>
  <c r="KC17" i="76" s="1"/>
  <c r="JV17" i="76"/>
  <c r="JU17" i="76"/>
  <c r="JQ17" i="76"/>
  <c r="OB19" i="76"/>
  <c r="OA19" i="76"/>
  <c r="NW19" i="76"/>
  <c r="NX19" i="76" s="1"/>
  <c r="NQ19" i="76"/>
  <c r="NP19" i="76"/>
  <c r="NL19" i="76"/>
  <c r="NN19" i="76" s="1"/>
  <c r="NF19" i="76"/>
  <c r="NE19" i="76"/>
  <c r="NA19" i="76"/>
  <c r="NB19" i="76" s="1"/>
  <c r="MU19" i="76"/>
  <c r="MT19" i="76"/>
  <c r="MP19" i="76"/>
  <c r="MR19" i="76" s="1"/>
  <c r="MJ19" i="76"/>
  <c r="MI19" i="76"/>
  <c r="ME19" i="76"/>
  <c r="LY19" i="76"/>
  <c r="LX19" i="76"/>
  <c r="LT19" i="76"/>
  <c r="LU19" i="76" s="1"/>
  <c r="LN19" i="76"/>
  <c r="LM19" i="76"/>
  <c r="LI19" i="76"/>
  <c r="LK19" i="76" s="1"/>
  <c r="LC19" i="76"/>
  <c r="LB19" i="76"/>
  <c r="KX19" i="76"/>
  <c r="KZ19" i="76" s="1"/>
  <c r="KR19" i="76"/>
  <c r="KQ19" i="76"/>
  <c r="KM19" i="76"/>
  <c r="KG19" i="76"/>
  <c r="KF19" i="76"/>
  <c r="KB19" i="76"/>
  <c r="KC19" i="76" s="1"/>
  <c r="JV19" i="76"/>
  <c r="JU19" i="76"/>
  <c r="JQ19" i="76"/>
  <c r="JS19" i="76" s="1"/>
  <c r="OB8" i="76"/>
  <c r="OA8" i="76"/>
  <c r="NW8" i="76"/>
  <c r="NY8" i="76" s="1"/>
  <c r="NQ8" i="76"/>
  <c r="NP8" i="76"/>
  <c r="NL8" i="76"/>
  <c r="NN8" i="76" s="1"/>
  <c r="NF8" i="76"/>
  <c r="NE8" i="76"/>
  <c r="NA8" i="76"/>
  <c r="NB8" i="76" s="1"/>
  <c r="MU8" i="76"/>
  <c r="MT8" i="76"/>
  <c r="MP8" i="76"/>
  <c r="MQ8" i="76" s="1"/>
  <c r="MJ8" i="76"/>
  <c r="MI8" i="76"/>
  <c r="ME8" i="76"/>
  <c r="MG8" i="76" s="1"/>
  <c r="LY8" i="76"/>
  <c r="LX8" i="76"/>
  <c r="LT8" i="76"/>
  <c r="LU8" i="76" s="1"/>
  <c r="LN8" i="76"/>
  <c r="LM8" i="76"/>
  <c r="LI8" i="76"/>
  <c r="LK8" i="76" s="1"/>
  <c r="LC8" i="76"/>
  <c r="LB8" i="76"/>
  <c r="KX8" i="76"/>
  <c r="KZ8" i="76" s="1"/>
  <c r="KR8" i="76"/>
  <c r="KQ8" i="76"/>
  <c r="KM8" i="76"/>
  <c r="KN8" i="76" s="1"/>
  <c r="KG8" i="76"/>
  <c r="KF8" i="76"/>
  <c r="KB8" i="76"/>
  <c r="KD8" i="76" s="1"/>
  <c r="JV8" i="76"/>
  <c r="JU8" i="76"/>
  <c r="JQ8" i="76"/>
  <c r="OB7" i="76"/>
  <c r="OA7" i="76"/>
  <c r="NW7" i="76"/>
  <c r="NY7" i="76" s="1"/>
  <c r="NQ7" i="76"/>
  <c r="NP7" i="76"/>
  <c r="NL7" i="76"/>
  <c r="NF7" i="76"/>
  <c r="NE7" i="76"/>
  <c r="NA7" i="76"/>
  <c r="NB7" i="76" s="1"/>
  <c r="MU7" i="76"/>
  <c r="MT7" i="76"/>
  <c r="MP7" i="76"/>
  <c r="MQ7" i="76" s="1"/>
  <c r="MJ7" i="76"/>
  <c r="MI7" i="76"/>
  <c r="ME7" i="76"/>
  <c r="MG7" i="76" s="1"/>
  <c r="LY7" i="76"/>
  <c r="LX7" i="76"/>
  <c r="LT7" i="76"/>
  <c r="LU7" i="76" s="1"/>
  <c r="LN7" i="76"/>
  <c r="LM7" i="76"/>
  <c r="LI7" i="76"/>
  <c r="LK7" i="76" s="1"/>
  <c r="LC7" i="76"/>
  <c r="LB7" i="76"/>
  <c r="KX7" i="76"/>
  <c r="KZ7" i="76" s="1"/>
  <c r="KR7" i="76"/>
  <c r="KQ7" i="76"/>
  <c r="KM7" i="76"/>
  <c r="KG7" i="76"/>
  <c r="KF7" i="76"/>
  <c r="KB7" i="76"/>
  <c r="KC7" i="76" s="1"/>
  <c r="JV7" i="76"/>
  <c r="JU7" i="76"/>
  <c r="JQ7" i="76"/>
  <c r="JS7" i="76" s="1"/>
  <c r="OB30" i="76"/>
  <c r="OA30" i="76"/>
  <c r="NW30" i="76"/>
  <c r="NX30" i="76" s="1"/>
  <c r="NQ30" i="76"/>
  <c r="NP30" i="76"/>
  <c r="NL30" i="76"/>
  <c r="NN30" i="76" s="1"/>
  <c r="NF30" i="76"/>
  <c r="NE30" i="76"/>
  <c r="NA30" i="76"/>
  <c r="MU30" i="76"/>
  <c r="MT30" i="76"/>
  <c r="MP30" i="76"/>
  <c r="MQ30" i="76" s="1"/>
  <c r="MJ30" i="76"/>
  <c r="MI30" i="76"/>
  <c r="ME30" i="76"/>
  <c r="MG30" i="76" s="1"/>
  <c r="LY30" i="76"/>
  <c r="LX30" i="76"/>
  <c r="LT30" i="76"/>
  <c r="LV30" i="76" s="1"/>
  <c r="LN30" i="76"/>
  <c r="LM30" i="76"/>
  <c r="LI30" i="76"/>
  <c r="LJ30" i="76" s="1"/>
  <c r="LC30" i="76"/>
  <c r="LB30" i="76"/>
  <c r="KX30" i="76"/>
  <c r="KZ30" i="76" s="1"/>
  <c r="KR30" i="76"/>
  <c r="KQ30" i="76"/>
  <c r="KM30" i="76"/>
  <c r="KG30" i="76"/>
  <c r="KF30" i="76"/>
  <c r="KB30" i="76"/>
  <c r="KD30" i="76" s="1"/>
  <c r="JV30" i="76"/>
  <c r="JU30" i="76"/>
  <c r="JQ30" i="76"/>
  <c r="JS30" i="76" s="1"/>
  <c r="OB11" i="76"/>
  <c r="OA11" i="76"/>
  <c r="NW11" i="76"/>
  <c r="NX11" i="76" s="1"/>
  <c r="NQ11" i="76"/>
  <c r="NP11" i="76"/>
  <c r="NL11" i="76"/>
  <c r="NN11" i="76" s="1"/>
  <c r="NF11" i="76"/>
  <c r="NE11" i="76"/>
  <c r="NA11" i="76"/>
  <c r="MU11" i="76"/>
  <c r="MT11" i="76"/>
  <c r="MP11" i="76"/>
  <c r="MQ11" i="76" s="1"/>
  <c r="MJ11" i="76"/>
  <c r="MI11" i="76"/>
  <c r="ME11" i="76"/>
  <c r="MG11" i="76" s="1"/>
  <c r="LY11" i="76"/>
  <c r="LX11" i="76"/>
  <c r="LT11" i="76"/>
  <c r="LV11" i="76" s="1"/>
  <c r="LN11" i="76"/>
  <c r="LM11" i="76"/>
  <c r="LI11" i="76"/>
  <c r="LJ11" i="76" s="1"/>
  <c r="LC11" i="76"/>
  <c r="LB11" i="76"/>
  <c r="KX11" i="76"/>
  <c r="KZ11" i="76" s="1"/>
  <c r="KR11" i="76"/>
  <c r="KQ11" i="76"/>
  <c r="KM11" i="76"/>
  <c r="KG11" i="76"/>
  <c r="KF11" i="76"/>
  <c r="KB11" i="76"/>
  <c r="KD11" i="76" s="1"/>
  <c r="JV11" i="76"/>
  <c r="JU11" i="76"/>
  <c r="JQ11" i="76"/>
  <c r="JS11" i="76" s="1"/>
  <c r="OB13" i="76"/>
  <c r="OA13" i="76"/>
  <c r="NW13" i="76"/>
  <c r="NX13" i="76" s="1"/>
  <c r="NQ13" i="76"/>
  <c r="NP13" i="76"/>
  <c r="NL13" i="76"/>
  <c r="NN13" i="76" s="1"/>
  <c r="NF13" i="76"/>
  <c r="NE13" i="76"/>
  <c r="NA13" i="76"/>
  <c r="MU13" i="76"/>
  <c r="MT13" i="76"/>
  <c r="MP13" i="76"/>
  <c r="MR13" i="76" s="1"/>
  <c r="MJ13" i="76"/>
  <c r="MI13" i="76"/>
  <c r="ME13" i="76"/>
  <c r="MG13" i="76" s="1"/>
  <c r="LY13" i="76"/>
  <c r="LX13" i="76"/>
  <c r="LT13" i="76"/>
  <c r="LV13" i="76" s="1"/>
  <c r="LN13" i="76"/>
  <c r="LM13" i="76"/>
  <c r="LI13" i="76"/>
  <c r="LJ13" i="76" s="1"/>
  <c r="LC13" i="76"/>
  <c r="LB13" i="76"/>
  <c r="KX13" i="76"/>
  <c r="KZ13" i="76" s="1"/>
  <c r="KR13" i="76"/>
  <c r="KQ13" i="76"/>
  <c r="KM13" i="76"/>
  <c r="KG13" i="76"/>
  <c r="KF13" i="76"/>
  <c r="KB13" i="76"/>
  <c r="KD13" i="76" s="1"/>
  <c r="JV13" i="76"/>
  <c r="JU13" i="76"/>
  <c r="JQ13" i="76"/>
  <c r="JS13" i="76" s="1"/>
  <c r="OB10" i="76"/>
  <c r="OA10" i="76"/>
  <c r="NW10" i="76"/>
  <c r="NX10" i="76" s="1"/>
  <c r="NQ10" i="76"/>
  <c r="NP10" i="76"/>
  <c r="NL10" i="76"/>
  <c r="NN10" i="76" s="1"/>
  <c r="NF10" i="76"/>
  <c r="NE10" i="76"/>
  <c r="NA10" i="76"/>
  <c r="MU10" i="76"/>
  <c r="MT10" i="76"/>
  <c r="MP10" i="76"/>
  <c r="MQ10" i="76" s="1"/>
  <c r="MJ10" i="76"/>
  <c r="MI10" i="76"/>
  <c r="ME10" i="76"/>
  <c r="MG10" i="76" s="1"/>
  <c r="LY10" i="76"/>
  <c r="LX10" i="76"/>
  <c r="LT10" i="76"/>
  <c r="LV10" i="76" s="1"/>
  <c r="LN10" i="76"/>
  <c r="LM10" i="76"/>
  <c r="LI10" i="76"/>
  <c r="LJ10" i="76" s="1"/>
  <c r="LC10" i="76"/>
  <c r="LB10" i="76"/>
  <c r="KX10" i="76"/>
  <c r="KZ10" i="76" s="1"/>
  <c r="KR10" i="76"/>
  <c r="KQ10" i="76"/>
  <c r="KM10" i="76"/>
  <c r="KG10" i="76"/>
  <c r="KF10" i="76"/>
  <c r="KB10" i="76"/>
  <c r="KD10" i="76" s="1"/>
  <c r="JV10" i="76"/>
  <c r="JU10" i="76"/>
  <c r="JQ10" i="76"/>
  <c r="JS10" i="76" s="1"/>
  <c r="OB9" i="76"/>
  <c r="OA9" i="76"/>
  <c r="NW9" i="76"/>
  <c r="NX9" i="76" s="1"/>
  <c r="NQ9" i="76"/>
  <c r="NP9" i="76"/>
  <c r="NL9" i="76"/>
  <c r="NN9" i="76" s="1"/>
  <c r="NF9" i="76"/>
  <c r="NE9" i="76"/>
  <c r="NA9" i="76"/>
  <c r="MU9" i="76"/>
  <c r="MT9" i="76"/>
  <c r="MP9" i="76"/>
  <c r="MQ9" i="76" s="1"/>
  <c r="MJ9" i="76"/>
  <c r="MI9" i="76"/>
  <c r="ME9" i="76"/>
  <c r="MG9" i="76" s="1"/>
  <c r="LY9" i="76"/>
  <c r="LX9" i="76"/>
  <c r="LT9" i="76"/>
  <c r="LV9" i="76" s="1"/>
  <c r="LN9" i="76"/>
  <c r="LM9" i="76"/>
  <c r="LI9" i="76"/>
  <c r="LJ9" i="76" s="1"/>
  <c r="LC9" i="76"/>
  <c r="LB9" i="76"/>
  <c r="KX9" i="76"/>
  <c r="KZ9" i="76" s="1"/>
  <c r="KR9" i="76"/>
  <c r="KQ9" i="76"/>
  <c r="KM9" i="76"/>
  <c r="KG9" i="76"/>
  <c r="KF9" i="76"/>
  <c r="KB9" i="76"/>
  <c r="KD9" i="76" s="1"/>
  <c r="JV9" i="76"/>
  <c r="JU9" i="76"/>
  <c r="JQ9" i="76"/>
  <c r="JS9" i="76" s="1"/>
  <c r="OB23" i="76"/>
  <c r="OA23" i="76"/>
  <c r="NW23" i="76"/>
  <c r="NX23" i="76" s="1"/>
  <c r="NQ23" i="76"/>
  <c r="NP23" i="76"/>
  <c r="NL23" i="76"/>
  <c r="NN23" i="76" s="1"/>
  <c r="NF23" i="76"/>
  <c r="NE23" i="76"/>
  <c r="NA23" i="76"/>
  <c r="MU23" i="76"/>
  <c r="MT23" i="76"/>
  <c r="MP23" i="76"/>
  <c r="MQ23" i="76" s="1"/>
  <c r="MJ23" i="76"/>
  <c r="MI23" i="76"/>
  <c r="ME23" i="76"/>
  <c r="MG23" i="76" s="1"/>
  <c r="LY23" i="76"/>
  <c r="LX23" i="76"/>
  <c r="LT23" i="76"/>
  <c r="LV23" i="76" s="1"/>
  <c r="LN23" i="76"/>
  <c r="LM23" i="76"/>
  <c r="LI23" i="76"/>
  <c r="LJ23" i="76" s="1"/>
  <c r="LC23" i="76"/>
  <c r="LB23" i="76"/>
  <c r="KX23" i="76"/>
  <c r="KZ23" i="76" s="1"/>
  <c r="KR23" i="76"/>
  <c r="KQ23" i="76"/>
  <c r="KM23" i="76"/>
  <c r="KG23" i="76"/>
  <c r="KF23" i="76"/>
  <c r="KB23" i="76"/>
  <c r="KD23" i="76" s="1"/>
  <c r="JV23" i="76"/>
  <c r="JU23" i="76"/>
  <c r="JQ23" i="76"/>
  <c r="JS23" i="76" s="1"/>
  <c r="OB12" i="76"/>
  <c r="OA12" i="76"/>
  <c r="NW12" i="76"/>
  <c r="NX12" i="76" s="1"/>
  <c r="NQ12" i="76"/>
  <c r="NP12" i="76"/>
  <c r="NL12" i="76"/>
  <c r="NN12" i="76" s="1"/>
  <c r="NF12" i="76"/>
  <c r="NE12" i="76"/>
  <c r="NA12" i="76"/>
  <c r="MU12" i="76"/>
  <c r="MT12" i="76"/>
  <c r="MP12" i="76"/>
  <c r="MQ12" i="76" s="1"/>
  <c r="MJ12" i="76"/>
  <c r="MI12" i="76"/>
  <c r="ME12" i="76"/>
  <c r="MG12" i="76" s="1"/>
  <c r="LY12" i="76"/>
  <c r="LX12" i="76"/>
  <c r="LT12" i="76"/>
  <c r="LV12" i="76" s="1"/>
  <c r="LN12" i="76"/>
  <c r="LM12" i="76"/>
  <c r="LI12" i="76"/>
  <c r="LJ12" i="76" s="1"/>
  <c r="LC12" i="76"/>
  <c r="LB12" i="76"/>
  <c r="KX12" i="76"/>
  <c r="KZ12" i="76" s="1"/>
  <c r="KR12" i="76"/>
  <c r="KQ12" i="76"/>
  <c r="KM12" i="76"/>
  <c r="KG12" i="76"/>
  <c r="KF12" i="76"/>
  <c r="KB12" i="76"/>
  <c r="KD12" i="76" s="1"/>
  <c r="JV12" i="76"/>
  <c r="JU12" i="76"/>
  <c r="JQ12" i="76"/>
  <c r="JS12" i="76" s="1"/>
  <c r="OB5" i="76"/>
  <c r="OA5" i="76"/>
  <c r="NW5" i="76"/>
  <c r="NX5" i="76" s="1"/>
  <c r="NQ5" i="76"/>
  <c r="NP5" i="76"/>
  <c r="NL5" i="76"/>
  <c r="NN5" i="76" s="1"/>
  <c r="NF5" i="76"/>
  <c r="NE5" i="76"/>
  <c r="NA5" i="76"/>
  <c r="MU5" i="76"/>
  <c r="MT5" i="76"/>
  <c r="MP5" i="76"/>
  <c r="MR5" i="76" s="1"/>
  <c r="MJ5" i="76"/>
  <c r="MI5" i="76"/>
  <c r="ME5" i="76"/>
  <c r="MG5" i="76" s="1"/>
  <c r="LY5" i="76"/>
  <c r="LX5" i="76"/>
  <c r="LT5" i="76"/>
  <c r="LV5" i="76" s="1"/>
  <c r="LN5" i="76"/>
  <c r="LM5" i="76"/>
  <c r="LI5" i="76"/>
  <c r="LJ5" i="76" s="1"/>
  <c r="LC5" i="76"/>
  <c r="LB5" i="76"/>
  <c r="KX5" i="76"/>
  <c r="KZ5" i="76" s="1"/>
  <c r="KR5" i="76"/>
  <c r="KQ5" i="76"/>
  <c r="KM5" i="76"/>
  <c r="KG5" i="76"/>
  <c r="KF5" i="76"/>
  <c r="KB5" i="76"/>
  <c r="KD5" i="76" s="1"/>
  <c r="JV5" i="76"/>
  <c r="JU5" i="76"/>
  <c r="JQ5" i="76"/>
  <c r="JS5" i="76" s="1"/>
  <c r="OB29" i="76"/>
  <c r="OA29" i="76"/>
  <c r="NW29" i="76"/>
  <c r="NX29" i="76" s="1"/>
  <c r="NQ29" i="76"/>
  <c r="NP29" i="76"/>
  <c r="NL29" i="76"/>
  <c r="NN29" i="76" s="1"/>
  <c r="NF29" i="76"/>
  <c r="NE29" i="76"/>
  <c r="NA29" i="76"/>
  <c r="MU29" i="76"/>
  <c r="MT29" i="76"/>
  <c r="MP29" i="76"/>
  <c r="MQ29" i="76" s="1"/>
  <c r="MJ29" i="76"/>
  <c r="MI29" i="76"/>
  <c r="ME29" i="76"/>
  <c r="MG29" i="76" s="1"/>
  <c r="LY29" i="76"/>
  <c r="LX29" i="76"/>
  <c r="LT29" i="76"/>
  <c r="LV29" i="76" s="1"/>
  <c r="LN29" i="76"/>
  <c r="LM29" i="76"/>
  <c r="LI29" i="76"/>
  <c r="LJ29" i="76" s="1"/>
  <c r="LC29" i="76"/>
  <c r="LB29" i="76"/>
  <c r="KX29" i="76"/>
  <c r="KZ29" i="76" s="1"/>
  <c r="KR29" i="76"/>
  <c r="KQ29" i="76"/>
  <c r="KM29" i="76"/>
  <c r="KG29" i="76"/>
  <c r="KF29" i="76"/>
  <c r="KB29" i="76"/>
  <c r="KD29" i="76" s="1"/>
  <c r="JV29" i="76"/>
  <c r="JU29" i="76"/>
  <c r="JQ29" i="76"/>
  <c r="JS29" i="76" s="1"/>
  <c r="OB6" i="76"/>
  <c r="OA6" i="76"/>
  <c r="NW6" i="76"/>
  <c r="NX6" i="76" s="1"/>
  <c r="NQ6" i="76"/>
  <c r="NP6" i="76"/>
  <c r="NL6" i="76"/>
  <c r="NN6" i="76" s="1"/>
  <c r="NF6" i="76"/>
  <c r="NE6" i="76"/>
  <c r="NA6" i="76"/>
  <c r="NB6" i="76" s="1"/>
  <c r="MU6" i="76"/>
  <c r="MT6" i="76"/>
  <c r="MP6" i="76"/>
  <c r="MQ6" i="76" s="1"/>
  <c r="MJ6" i="76"/>
  <c r="MI6" i="76"/>
  <c r="ME6" i="76"/>
  <c r="LY6" i="76"/>
  <c r="LX6" i="76"/>
  <c r="LT6" i="76"/>
  <c r="LV6" i="76" s="1"/>
  <c r="LN6" i="76"/>
  <c r="LM6" i="76"/>
  <c r="LI6" i="76"/>
  <c r="LJ6" i="76" s="1"/>
  <c r="LC6" i="76"/>
  <c r="LB6" i="76"/>
  <c r="KX6" i="76"/>
  <c r="KZ6" i="76" s="1"/>
  <c r="KR6" i="76"/>
  <c r="KQ6" i="76"/>
  <c r="KM6" i="76"/>
  <c r="KN6" i="76" s="1"/>
  <c r="KG6" i="76"/>
  <c r="KF6" i="76"/>
  <c r="KB6" i="76"/>
  <c r="KD6" i="76" s="1"/>
  <c r="JV6" i="76"/>
  <c r="JU6" i="76"/>
  <c r="JQ6" i="76"/>
  <c r="JS6" i="76" s="1"/>
  <c r="OB15" i="76"/>
  <c r="OA15" i="76"/>
  <c r="NW15" i="76"/>
  <c r="NX15" i="76" s="1"/>
  <c r="NQ15" i="76"/>
  <c r="NP15" i="76"/>
  <c r="NL15" i="76"/>
  <c r="NN15" i="76" s="1"/>
  <c r="NF15" i="76"/>
  <c r="NE15" i="76"/>
  <c r="NA15" i="76"/>
  <c r="NB15" i="76" s="1"/>
  <c r="MU15" i="76"/>
  <c r="MT15" i="76"/>
  <c r="MP15" i="76"/>
  <c r="MQ15" i="76" s="1"/>
  <c r="MJ15" i="76"/>
  <c r="MI15" i="76"/>
  <c r="ME15" i="76"/>
  <c r="MG15" i="76" s="1"/>
  <c r="LY15" i="76"/>
  <c r="LX15" i="76"/>
  <c r="LT15" i="76"/>
  <c r="LN15" i="76"/>
  <c r="LM15" i="76"/>
  <c r="LI15" i="76"/>
  <c r="LJ15" i="76" s="1"/>
  <c r="LC15" i="76"/>
  <c r="LB15" i="76"/>
  <c r="KX15" i="76"/>
  <c r="KZ15" i="76" s="1"/>
  <c r="KR15" i="76"/>
  <c r="KQ15" i="76"/>
  <c r="KM15" i="76"/>
  <c r="KN15" i="76" s="1"/>
  <c r="KG15" i="76"/>
  <c r="KF15" i="76"/>
  <c r="KB15" i="76"/>
  <c r="KD15" i="76" s="1"/>
  <c r="JV15" i="76"/>
  <c r="JU15" i="76"/>
  <c r="JQ15" i="76"/>
  <c r="JS15" i="76" s="1"/>
  <c r="OB28" i="76"/>
  <c r="OA28" i="76"/>
  <c r="NW28" i="76"/>
  <c r="NX28" i="76" s="1"/>
  <c r="NQ28" i="76"/>
  <c r="NP28" i="76"/>
  <c r="NL28" i="76"/>
  <c r="NN28" i="76" s="1"/>
  <c r="NF28" i="76"/>
  <c r="NE28" i="76"/>
  <c r="NA28" i="76"/>
  <c r="NB28" i="76" s="1"/>
  <c r="MU28" i="76"/>
  <c r="MT28" i="76"/>
  <c r="MP28" i="76"/>
  <c r="MQ28" i="76" s="1"/>
  <c r="MJ28" i="76"/>
  <c r="MI28" i="76"/>
  <c r="ME28" i="76"/>
  <c r="MG28" i="76" s="1"/>
  <c r="LY28" i="76"/>
  <c r="LX28" i="76"/>
  <c r="LT28" i="76"/>
  <c r="LV28" i="76" s="1"/>
  <c r="LN28" i="76"/>
  <c r="LM28" i="76"/>
  <c r="LI28" i="76"/>
  <c r="LJ28" i="76" s="1"/>
  <c r="LC28" i="76"/>
  <c r="LB28" i="76"/>
  <c r="KX28" i="76"/>
  <c r="KZ28" i="76" s="1"/>
  <c r="KR28" i="76"/>
  <c r="KQ28" i="76"/>
  <c r="KM28" i="76"/>
  <c r="KN28" i="76" s="1"/>
  <c r="KG28" i="76"/>
  <c r="KF28" i="76"/>
  <c r="KB28" i="76"/>
  <c r="KD28" i="76" s="1"/>
  <c r="JV28" i="76"/>
  <c r="JU28" i="76"/>
  <c r="JQ28" i="76"/>
  <c r="JS28" i="76" s="1"/>
  <c r="OB26" i="76"/>
  <c r="OA26" i="76"/>
  <c r="NW26" i="76"/>
  <c r="NX26" i="76" s="1"/>
  <c r="NQ26" i="76"/>
  <c r="NP26" i="76"/>
  <c r="NL26" i="76"/>
  <c r="NN26" i="76" s="1"/>
  <c r="NF26" i="76"/>
  <c r="NE26" i="76"/>
  <c r="NA26" i="76"/>
  <c r="NB26" i="76" s="1"/>
  <c r="MU26" i="76"/>
  <c r="MT26" i="76"/>
  <c r="MP26" i="76"/>
  <c r="MR26" i="76" s="1"/>
  <c r="MJ26" i="76"/>
  <c r="MI26" i="76"/>
  <c r="ME26" i="76"/>
  <c r="MF26" i="76" s="1"/>
  <c r="LY26" i="76"/>
  <c r="LX26" i="76"/>
  <c r="LT26" i="76"/>
  <c r="LV26" i="76" s="1"/>
  <c r="LN26" i="76"/>
  <c r="LM26" i="76"/>
  <c r="LI26" i="76"/>
  <c r="LJ26" i="76" s="1"/>
  <c r="LC26" i="76"/>
  <c r="LB26" i="76"/>
  <c r="KX26" i="76"/>
  <c r="KZ26" i="76" s="1"/>
  <c r="KR26" i="76"/>
  <c r="KQ26" i="76"/>
  <c r="KM26" i="76"/>
  <c r="KN26" i="76" s="1"/>
  <c r="KG26" i="76"/>
  <c r="KF26" i="76"/>
  <c r="KB26" i="76"/>
  <c r="KC26" i="76" s="1"/>
  <c r="JV26" i="76"/>
  <c r="JU26" i="76"/>
  <c r="JQ26" i="76"/>
  <c r="JS26" i="76" s="1"/>
  <c r="OB27" i="76"/>
  <c r="OA27" i="76"/>
  <c r="NW27" i="76"/>
  <c r="NX27" i="76" s="1"/>
  <c r="NQ27" i="76"/>
  <c r="NP27" i="76"/>
  <c r="NL27" i="76"/>
  <c r="NN27" i="76" s="1"/>
  <c r="NF27" i="76"/>
  <c r="NE27" i="76"/>
  <c r="NA27" i="76"/>
  <c r="NB27" i="76" s="1"/>
  <c r="MU27" i="76"/>
  <c r="MT27" i="76"/>
  <c r="MP27" i="76"/>
  <c r="MR27" i="76" s="1"/>
  <c r="MJ27" i="76"/>
  <c r="MI27" i="76"/>
  <c r="ME27" i="76"/>
  <c r="MG27" i="76" s="1"/>
  <c r="LY27" i="76"/>
  <c r="LX27" i="76"/>
  <c r="LT27" i="76"/>
  <c r="LV27" i="76" s="1"/>
  <c r="LN27" i="76"/>
  <c r="LM27" i="76"/>
  <c r="LI27" i="76"/>
  <c r="LK27" i="76" s="1"/>
  <c r="LC27" i="76"/>
  <c r="LB27" i="76"/>
  <c r="KX27" i="76"/>
  <c r="KZ27" i="76" s="1"/>
  <c r="KR27" i="76"/>
  <c r="KQ27" i="76"/>
  <c r="KM27" i="76"/>
  <c r="KN27" i="76" s="1"/>
  <c r="KG27" i="76"/>
  <c r="KF27" i="76"/>
  <c r="KB27" i="76"/>
  <c r="KD27" i="76" s="1"/>
  <c r="JV27" i="76"/>
  <c r="JU27" i="76"/>
  <c r="JQ27" i="76"/>
  <c r="JS27" i="76" s="1"/>
  <c r="OB14" i="76"/>
  <c r="OA14" i="76"/>
  <c r="NW14" i="76"/>
  <c r="NX14" i="76" s="1"/>
  <c r="NQ14" i="76"/>
  <c r="NP14" i="76"/>
  <c r="NL14" i="76"/>
  <c r="NF14" i="76"/>
  <c r="NE14" i="76"/>
  <c r="NA14" i="76"/>
  <c r="NC14" i="76" s="1"/>
  <c r="MU14" i="76"/>
  <c r="MT14" i="76"/>
  <c r="MP14" i="76"/>
  <c r="MJ14" i="76"/>
  <c r="MI14" i="76"/>
  <c r="ME14" i="76"/>
  <c r="MF14" i="76" s="1"/>
  <c r="LY14" i="76"/>
  <c r="LX14" i="76"/>
  <c r="LT14" i="76"/>
  <c r="LN14" i="76"/>
  <c r="LM14" i="76"/>
  <c r="LI14" i="76"/>
  <c r="LJ14" i="76" s="1"/>
  <c r="LC14" i="76"/>
  <c r="LB14" i="76"/>
  <c r="KX14" i="76"/>
  <c r="KR14" i="76"/>
  <c r="KQ14" i="76"/>
  <c r="KM14" i="76"/>
  <c r="KO14" i="76" s="1"/>
  <c r="KG14" i="76"/>
  <c r="KF14" i="76"/>
  <c r="KB14" i="76"/>
  <c r="JV14" i="76"/>
  <c r="JU14" i="76"/>
  <c r="JQ14" i="76"/>
  <c r="JS14" i="76" s="1"/>
  <c r="IW36" i="76"/>
  <c r="IS36" i="76"/>
  <c r="IR36" i="76"/>
  <c r="IQ36" i="76"/>
  <c r="IP36" i="76"/>
  <c r="IO36" i="76"/>
  <c r="IL36" i="76"/>
  <c r="IH36" i="76"/>
  <c r="IG36" i="76"/>
  <c r="IF36" i="76"/>
  <c r="IE36" i="76"/>
  <c r="ID36" i="76"/>
  <c r="IA36" i="76"/>
  <c r="HW36" i="76"/>
  <c r="HV36" i="76"/>
  <c r="HU36" i="76"/>
  <c r="HT36" i="76"/>
  <c r="HS36" i="76"/>
  <c r="HP36" i="76"/>
  <c r="HL36" i="76"/>
  <c r="HK36" i="76"/>
  <c r="HJ36" i="76"/>
  <c r="HI36" i="76"/>
  <c r="HH36" i="76"/>
  <c r="HE36" i="76"/>
  <c r="HA36" i="76"/>
  <c r="GZ36" i="76"/>
  <c r="GY36" i="76"/>
  <c r="GX36" i="76"/>
  <c r="GW36" i="76"/>
  <c r="GT36" i="76"/>
  <c r="GP36" i="76"/>
  <c r="GO36" i="76"/>
  <c r="GN36" i="76"/>
  <c r="GM36" i="76"/>
  <c r="GL36" i="76"/>
  <c r="GI36" i="76"/>
  <c r="GE36" i="76"/>
  <c r="GD36" i="76"/>
  <c r="GC36" i="76"/>
  <c r="GB36" i="76"/>
  <c r="GA36" i="76"/>
  <c r="FX36" i="76"/>
  <c r="FT36" i="76"/>
  <c r="FS36" i="76"/>
  <c r="FR36" i="76"/>
  <c r="FQ36" i="76"/>
  <c r="FP36" i="76"/>
  <c r="FM36" i="76"/>
  <c r="FI36" i="76"/>
  <c r="FH36" i="76"/>
  <c r="FG36" i="76"/>
  <c r="FF36" i="76"/>
  <c r="FE36" i="76"/>
  <c r="FB36" i="76"/>
  <c r="EX36" i="76"/>
  <c r="EW36" i="76"/>
  <c r="EV36" i="76"/>
  <c r="EU36" i="76"/>
  <c r="ET36" i="76"/>
  <c r="EQ36" i="76"/>
  <c r="EM36" i="76"/>
  <c r="EL36" i="76"/>
  <c r="EK36" i="76"/>
  <c r="EJ36" i="76"/>
  <c r="EI36" i="76"/>
  <c r="IY35" i="76"/>
  <c r="IX35" i="76"/>
  <c r="IT35" i="76"/>
  <c r="IU35" i="76" s="1"/>
  <c r="IN35" i="76"/>
  <c r="IM35" i="76"/>
  <c r="II35" i="76"/>
  <c r="IJ35" i="76" s="1"/>
  <c r="IC35" i="76"/>
  <c r="IB35" i="76"/>
  <c r="HX35" i="76"/>
  <c r="HY35" i="76" s="1"/>
  <c r="HR35" i="76"/>
  <c r="HQ35" i="76"/>
  <c r="HM35" i="76"/>
  <c r="HO35" i="76" s="1"/>
  <c r="HG35" i="76"/>
  <c r="HF35" i="76"/>
  <c r="HB35" i="76"/>
  <c r="HD35" i="76" s="1"/>
  <c r="GV35" i="76"/>
  <c r="GU35" i="76"/>
  <c r="GQ35" i="76"/>
  <c r="GK35" i="76"/>
  <c r="GJ35" i="76"/>
  <c r="GF35" i="76"/>
  <c r="GG35" i="76" s="1"/>
  <c r="FZ35" i="76"/>
  <c r="FY35" i="76"/>
  <c r="FU35" i="76"/>
  <c r="FW35" i="76" s="1"/>
  <c r="FO35" i="76"/>
  <c r="FN35" i="76"/>
  <c r="FJ35" i="76"/>
  <c r="FK35" i="76" s="1"/>
  <c r="FD35" i="76"/>
  <c r="FC35" i="76"/>
  <c r="EY35" i="76"/>
  <c r="FA35" i="76" s="1"/>
  <c r="ES35" i="76"/>
  <c r="ER35" i="76"/>
  <c r="EN35" i="76"/>
  <c r="EP35" i="76" s="1"/>
  <c r="IY24" i="76"/>
  <c r="IX24" i="76"/>
  <c r="IT24" i="76"/>
  <c r="IU24" i="76" s="1"/>
  <c r="IN24" i="76"/>
  <c r="IM24" i="76"/>
  <c r="II24" i="76"/>
  <c r="IJ24" i="76" s="1"/>
  <c r="IC24" i="76"/>
  <c r="IB24" i="76"/>
  <c r="HX24" i="76"/>
  <c r="HY24" i="76" s="1"/>
  <c r="HR24" i="76"/>
  <c r="HQ24" i="76"/>
  <c r="HM24" i="76"/>
  <c r="HO24" i="76" s="1"/>
  <c r="HG24" i="76"/>
  <c r="HF24" i="76"/>
  <c r="HB24" i="76"/>
  <c r="HD24" i="76" s="1"/>
  <c r="GV24" i="76"/>
  <c r="GU24" i="76"/>
  <c r="GQ24" i="76"/>
  <c r="GK24" i="76"/>
  <c r="GJ24" i="76"/>
  <c r="GF24" i="76"/>
  <c r="GG24" i="76" s="1"/>
  <c r="FZ24" i="76"/>
  <c r="FY24" i="76"/>
  <c r="FU24" i="76"/>
  <c r="FW24" i="76" s="1"/>
  <c r="FO24" i="76"/>
  <c r="FN24" i="76"/>
  <c r="FJ24" i="76"/>
  <c r="FK24" i="76" s="1"/>
  <c r="FD24" i="76"/>
  <c r="FC24" i="76"/>
  <c r="EY24" i="76"/>
  <c r="FA24" i="76" s="1"/>
  <c r="ES24" i="76"/>
  <c r="ER24" i="76"/>
  <c r="EN24" i="76"/>
  <c r="IY22" i="76"/>
  <c r="IX22" i="76"/>
  <c r="IT22" i="76"/>
  <c r="IU22" i="76" s="1"/>
  <c r="IN22" i="76"/>
  <c r="IM22" i="76"/>
  <c r="II22" i="76"/>
  <c r="IK22" i="76" s="1"/>
  <c r="IC22" i="76"/>
  <c r="IB22" i="76"/>
  <c r="HX22" i="76"/>
  <c r="HY22" i="76" s="1"/>
  <c r="HR22" i="76"/>
  <c r="HQ22" i="76"/>
  <c r="HM22" i="76"/>
  <c r="HO22" i="76" s="1"/>
  <c r="HG22" i="76"/>
  <c r="HF22" i="76"/>
  <c r="HB22" i="76"/>
  <c r="PH22" i="76" s="1"/>
  <c r="GV22" i="76"/>
  <c r="GU22" i="76"/>
  <c r="GQ22" i="76"/>
  <c r="GK22" i="76"/>
  <c r="GJ22" i="76"/>
  <c r="GF22" i="76"/>
  <c r="GG22" i="76" s="1"/>
  <c r="FZ22" i="76"/>
  <c r="FY22" i="76"/>
  <c r="FU22" i="76"/>
  <c r="FW22" i="76" s="1"/>
  <c r="FO22" i="76"/>
  <c r="FN22" i="76"/>
  <c r="FJ22" i="76"/>
  <c r="FK22" i="76" s="1"/>
  <c r="FD22" i="76"/>
  <c r="FC22" i="76"/>
  <c r="EY22" i="76"/>
  <c r="FA22" i="76" s="1"/>
  <c r="ES22" i="76"/>
  <c r="ER22" i="76"/>
  <c r="EN22" i="76"/>
  <c r="EP22" i="76" s="1"/>
  <c r="IY21" i="76"/>
  <c r="IX21" i="76"/>
  <c r="IT21" i="76"/>
  <c r="IV21" i="76" s="1"/>
  <c r="IN21" i="76"/>
  <c r="IM21" i="76"/>
  <c r="II21" i="76"/>
  <c r="IK21" i="76" s="1"/>
  <c r="IC21" i="76"/>
  <c r="IB21" i="76"/>
  <c r="HX21" i="76"/>
  <c r="HY21" i="76" s="1"/>
  <c r="HR21" i="76"/>
  <c r="HQ21" i="76"/>
  <c r="HM21" i="76"/>
  <c r="HO21" i="76" s="1"/>
  <c r="HG21" i="76"/>
  <c r="HF21" i="76"/>
  <c r="HB21" i="76"/>
  <c r="HD21" i="76" s="1"/>
  <c r="GV21" i="76"/>
  <c r="GU21" i="76"/>
  <c r="GQ21" i="76"/>
  <c r="GK21" i="76"/>
  <c r="GJ21" i="76"/>
  <c r="GF21" i="76"/>
  <c r="GH21" i="76" s="1"/>
  <c r="FZ21" i="76"/>
  <c r="FY21" i="76"/>
  <c r="FU21" i="76"/>
  <c r="FV21" i="76" s="1"/>
  <c r="FO21" i="76"/>
  <c r="FN21" i="76"/>
  <c r="FJ21" i="76"/>
  <c r="FK21" i="76" s="1"/>
  <c r="FD21" i="76"/>
  <c r="FC21" i="76"/>
  <c r="EY21" i="76"/>
  <c r="FA21" i="76" s="1"/>
  <c r="ES21" i="76"/>
  <c r="ER21" i="76"/>
  <c r="EN21" i="76"/>
  <c r="EP21" i="76" s="1"/>
  <c r="IY34" i="76"/>
  <c r="IX34" i="76"/>
  <c r="IT34" i="76"/>
  <c r="IV34" i="76" s="1"/>
  <c r="IN34" i="76"/>
  <c r="IM34" i="76"/>
  <c r="II34" i="76"/>
  <c r="IK34" i="76" s="1"/>
  <c r="IC34" i="76"/>
  <c r="IB34" i="76"/>
  <c r="HX34" i="76"/>
  <c r="HY34" i="76" s="1"/>
  <c r="HR34" i="76"/>
  <c r="HQ34" i="76"/>
  <c r="HM34" i="76"/>
  <c r="HO34" i="76" s="1"/>
  <c r="HG34" i="76"/>
  <c r="HF34" i="76"/>
  <c r="HB34" i="76"/>
  <c r="HD34" i="76" s="1"/>
  <c r="GV34" i="76"/>
  <c r="GU34" i="76"/>
  <c r="GQ34" i="76"/>
  <c r="GK34" i="76"/>
  <c r="GJ34" i="76"/>
  <c r="GF34" i="76"/>
  <c r="GH34" i="76" s="1"/>
  <c r="FZ34" i="76"/>
  <c r="FY34" i="76"/>
  <c r="FU34" i="76"/>
  <c r="FW34" i="76" s="1"/>
  <c r="FO34" i="76"/>
  <c r="FN34" i="76"/>
  <c r="FJ34" i="76"/>
  <c r="FK34" i="76" s="1"/>
  <c r="FD34" i="76"/>
  <c r="FC34" i="76"/>
  <c r="EY34" i="76"/>
  <c r="FA34" i="76" s="1"/>
  <c r="ES34" i="76"/>
  <c r="ER34" i="76"/>
  <c r="EN34" i="76"/>
  <c r="EP34" i="76" s="1"/>
  <c r="IY33" i="76"/>
  <c r="IX33" i="76"/>
  <c r="IT33" i="76"/>
  <c r="IV33" i="76" s="1"/>
  <c r="IN33" i="76"/>
  <c r="IM33" i="76"/>
  <c r="II33" i="76"/>
  <c r="IK33" i="76" s="1"/>
  <c r="IC33" i="76"/>
  <c r="IB33" i="76"/>
  <c r="HX33" i="76"/>
  <c r="HY33" i="76" s="1"/>
  <c r="HR33" i="76"/>
  <c r="HQ33" i="76"/>
  <c r="HM33" i="76"/>
  <c r="HO33" i="76" s="1"/>
  <c r="HG33" i="76"/>
  <c r="HF33" i="76"/>
  <c r="HB33" i="76"/>
  <c r="HD33" i="76" s="1"/>
  <c r="GV33" i="76"/>
  <c r="GU33" i="76"/>
  <c r="GQ33" i="76"/>
  <c r="GK33" i="76"/>
  <c r="GJ33" i="76"/>
  <c r="GF33" i="76"/>
  <c r="GH33" i="76" s="1"/>
  <c r="FZ33" i="76"/>
  <c r="FY33" i="76"/>
  <c r="FU33" i="76"/>
  <c r="FW33" i="76" s="1"/>
  <c r="FO33" i="76"/>
  <c r="FN33" i="76"/>
  <c r="FJ33" i="76"/>
  <c r="FK33" i="76" s="1"/>
  <c r="FD33" i="76"/>
  <c r="FC33" i="76"/>
  <c r="EY33" i="76"/>
  <c r="FA33" i="76" s="1"/>
  <c r="ES33" i="76"/>
  <c r="ER33" i="76"/>
  <c r="EN33" i="76"/>
  <c r="IY32" i="76"/>
  <c r="IX32" i="76"/>
  <c r="IT32" i="76"/>
  <c r="IU32" i="76" s="1"/>
  <c r="IN32" i="76"/>
  <c r="IM32" i="76"/>
  <c r="II32" i="76"/>
  <c r="IK32" i="76" s="1"/>
  <c r="IC32" i="76"/>
  <c r="IB32" i="76"/>
  <c r="HX32" i="76"/>
  <c r="HY32" i="76" s="1"/>
  <c r="HR32" i="76"/>
  <c r="HQ32" i="76"/>
  <c r="HM32" i="76"/>
  <c r="HO32" i="76" s="1"/>
  <c r="HG32" i="76"/>
  <c r="HF32" i="76"/>
  <c r="HB32" i="76"/>
  <c r="GV32" i="76"/>
  <c r="GU32" i="76"/>
  <c r="GQ32" i="76"/>
  <c r="GK32" i="76"/>
  <c r="GJ32" i="76"/>
  <c r="GF32" i="76"/>
  <c r="GG32" i="76" s="1"/>
  <c r="FZ32" i="76"/>
  <c r="FY32" i="76"/>
  <c r="FU32" i="76"/>
  <c r="FW32" i="76" s="1"/>
  <c r="FO32" i="76"/>
  <c r="FN32" i="76"/>
  <c r="FJ32" i="76"/>
  <c r="FK32" i="76" s="1"/>
  <c r="FD32" i="76"/>
  <c r="FC32" i="76"/>
  <c r="EY32" i="76"/>
  <c r="FA32" i="76" s="1"/>
  <c r="ES32" i="76"/>
  <c r="ER32" i="76"/>
  <c r="EN32" i="76"/>
  <c r="EP32" i="76" s="1"/>
  <c r="IY25" i="76"/>
  <c r="IX25" i="76"/>
  <c r="IT25" i="76"/>
  <c r="IU25" i="76" s="1"/>
  <c r="IN25" i="76"/>
  <c r="IM25" i="76"/>
  <c r="II25" i="76"/>
  <c r="IK25" i="76" s="1"/>
  <c r="IC25" i="76"/>
  <c r="IB25" i="76"/>
  <c r="HX25" i="76"/>
  <c r="HY25" i="76" s="1"/>
  <c r="HR25" i="76"/>
  <c r="HQ25" i="76"/>
  <c r="HM25" i="76"/>
  <c r="HN25" i="76" s="1"/>
  <c r="HG25" i="76"/>
  <c r="HF25" i="76"/>
  <c r="HB25" i="76"/>
  <c r="HD25" i="76" s="1"/>
  <c r="GV25" i="76"/>
  <c r="GU25" i="76"/>
  <c r="GQ25" i="76"/>
  <c r="GK25" i="76"/>
  <c r="GJ25" i="76"/>
  <c r="GF25" i="76"/>
  <c r="GG25" i="76" s="1"/>
  <c r="FZ25" i="76"/>
  <c r="FY25" i="76"/>
  <c r="FU25" i="76"/>
  <c r="FW25" i="76" s="1"/>
  <c r="FO25" i="76"/>
  <c r="FN25" i="76"/>
  <c r="FJ25" i="76"/>
  <c r="FK25" i="76" s="1"/>
  <c r="FD25" i="76"/>
  <c r="FC25" i="76"/>
  <c r="EY25" i="76"/>
  <c r="EZ25" i="76" s="1"/>
  <c r="ES25" i="76"/>
  <c r="ER25" i="76"/>
  <c r="EN25" i="76"/>
  <c r="EP25" i="76" s="1"/>
  <c r="IY20" i="76"/>
  <c r="IX20" i="76"/>
  <c r="IT20" i="76"/>
  <c r="IV20" i="76" s="1"/>
  <c r="IN20" i="76"/>
  <c r="IM20" i="76"/>
  <c r="II20" i="76"/>
  <c r="IK20" i="76" s="1"/>
  <c r="IC20" i="76"/>
  <c r="IB20" i="76"/>
  <c r="HX20" i="76"/>
  <c r="HY20" i="76" s="1"/>
  <c r="HR20" i="76"/>
  <c r="HQ20" i="76"/>
  <c r="HM20" i="76"/>
  <c r="HO20" i="76" s="1"/>
  <c r="HG20" i="76"/>
  <c r="HF20" i="76"/>
  <c r="HB20" i="76"/>
  <c r="HD20" i="76" s="1"/>
  <c r="GV20" i="76"/>
  <c r="GU20" i="76"/>
  <c r="GQ20" i="76"/>
  <c r="GK20" i="76"/>
  <c r="GJ20" i="76"/>
  <c r="GF20" i="76"/>
  <c r="GH20" i="76" s="1"/>
  <c r="FZ20" i="76"/>
  <c r="FY20" i="76"/>
  <c r="FU20" i="76"/>
  <c r="FW20" i="76" s="1"/>
  <c r="FO20" i="76"/>
  <c r="FN20" i="76"/>
  <c r="FJ20" i="76"/>
  <c r="FK20" i="76" s="1"/>
  <c r="FD20" i="76"/>
  <c r="FC20" i="76"/>
  <c r="EY20" i="76"/>
  <c r="EZ20" i="76" s="1"/>
  <c r="ES20" i="76"/>
  <c r="ER20" i="76"/>
  <c r="EN20" i="76"/>
  <c r="IY16" i="76"/>
  <c r="IX16" i="76"/>
  <c r="IT16" i="76"/>
  <c r="IV16" i="76" s="1"/>
  <c r="IN16" i="76"/>
  <c r="IM16" i="76"/>
  <c r="II16" i="76"/>
  <c r="IK16" i="76" s="1"/>
  <c r="IC16" i="76"/>
  <c r="IB16" i="76"/>
  <c r="HX16" i="76"/>
  <c r="HR16" i="76"/>
  <c r="HQ16" i="76"/>
  <c r="HM16" i="76"/>
  <c r="HO16" i="76" s="1"/>
  <c r="HG16" i="76"/>
  <c r="HF16" i="76"/>
  <c r="HB16" i="76"/>
  <c r="GV16" i="76"/>
  <c r="GU16" i="76"/>
  <c r="GQ16" i="76"/>
  <c r="GK16" i="76"/>
  <c r="GJ16" i="76"/>
  <c r="GF16" i="76"/>
  <c r="GH16" i="76" s="1"/>
  <c r="FZ16" i="76"/>
  <c r="FY16" i="76"/>
  <c r="FU16" i="76"/>
  <c r="FW16" i="76" s="1"/>
  <c r="FO16" i="76"/>
  <c r="FN16" i="76"/>
  <c r="FJ16" i="76"/>
  <c r="FK16" i="76" s="1"/>
  <c r="FD16" i="76"/>
  <c r="FC16" i="76"/>
  <c r="EY16" i="76"/>
  <c r="FA16" i="76" s="1"/>
  <c r="ES16" i="76"/>
  <c r="ER16" i="76"/>
  <c r="EN16" i="76"/>
  <c r="EP16" i="76" s="1"/>
  <c r="IY31" i="76"/>
  <c r="IX31" i="76"/>
  <c r="IT31" i="76"/>
  <c r="IV31" i="76" s="1"/>
  <c r="IN31" i="76"/>
  <c r="IM31" i="76"/>
  <c r="II31" i="76"/>
  <c r="IK31" i="76" s="1"/>
  <c r="IC31" i="76"/>
  <c r="IB31" i="76"/>
  <c r="HX31" i="76"/>
  <c r="HY31" i="76" s="1"/>
  <c r="HR31" i="76"/>
  <c r="HQ31" i="76"/>
  <c r="HM31" i="76"/>
  <c r="HO31" i="76" s="1"/>
  <c r="HG31" i="76"/>
  <c r="HF31" i="76"/>
  <c r="HB31" i="76"/>
  <c r="HD31" i="76" s="1"/>
  <c r="GV31" i="76"/>
  <c r="GU31" i="76"/>
  <c r="GQ31" i="76"/>
  <c r="GK31" i="76"/>
  <c r="GJ31" i="76"/>
  <c r="GF31" i="76"/>
  <c r="GH31" i="76" s="1"/>
  <c r="FZ31" i="76"/>
  <c r="FY31" i="76"/>
  <c r="FU31" i="76"/>
  <c r="FW31" i="76" s="1"/>
  <c r="FO31" i="76"/>
  <c r="FN31" i="76"/>
  <c r="FJ31" i="76"/>
  <c r="FD31" i="76"/>
  <c r="FC31" i="76"/>
  <c r="EY31" i="76"/>
  <c r="FA31" i="76" s="1"/>
  <c r="ES31" i="76"/>
  <c r="ER31" i="76"/>
  <c r="EN31" i="76"/>
  <c r="IY17" i="76"/>
  <c r="IX17" i="76"/>
  <c r="IT17" i="76"/>
  <c r="IU17" i="76" s="1"/>
  <c r="IN17" i="76"/>
  <c r="IM17" i="76"/>
  <c r="II17" i="76"/>
  <c r="IK17" i="76" s="1"/>
  <c r="IC17" i="76"/>
  <c r="IB17" i="76"/>
  <c r="HX17" i="76"/>
  <c r="HY17" i="76" s="1"/>
  <c r="HR17" i="76"/>
  <c r="HQ17" i="76"/>
  <c r="HM17" i="76"/>
  <c r="HN17" i="76" s="1"/>
  <c r="HG17" i="76"/>
  <c r="HF17" i="76"/>
  <c r="HB17" i="76"/>
  <c r="HD17" i="76" s="1"/>
  <c r="GV17" i="76"/>
  <c r="GU17" i="76"/>
  <c r="GQ17" i="76"/>
  <c r="GK17" i="76"/>
  <c r="GJ17" i="76"/>
  <c r="GF17" i="76"/>
  <c r="GG17" i="76" s="1"/>
  <c r="FZ17" i="76"/>
  <c r="FY17" i="76"/>
  <c r="FU17" i="76"/>
  <c r="FW17" i="76" s="1"/>
  <c r="FO17" i="76"/>
  <c r="FN17" i="76"/>
  <c r="FJ17" i="76"/>
  <c r="FK17" i="76" s="1"/>
  <c r="FD17" i="76"/>
  <c r="FC17" i="76"/>
  <c r="EY17" i="76"/>
  <c r="FA17" i="76" s="1"/>
  <c r="ES17" i="76"/>
  <c r="ER17" i="76"/>
  <c r="EN17" i="76"/>
  <c r="EP17" i="76" s="1"/>
  <c r="IY19" i="76"/>
  <c r="IX19" i="76"/>
  <c r="IT19" i="76"/>
  <c r="IU19" i="76" s="1"/>
  <c r="IN19" i="76"/>
  <c r="IM19" i="76"/>
  <c r="II19" i="76"/>
  <c r="IK19" i="76" s="1"/>
  <c r="IC19" i="76"/>
  <c r="IB19" i="76"/>
  <c r="HX19" i="76"/>
  <c r="HR19" i="76"/>
  <c r="HQ19" i="76"/>
  <c r="HM19" i="76"/>
  <c r="HN19" i="76" s="1"/>
  <c r="HG19" i="76"/>
  <c r="HF19" i="76"/>
  <c r="HB19" i="76"/>
  <c r="GV19" i="76"/>
  <c r="GU19" i="76"/>
  <c r="GQ19" i="76"/>
  <c r="GK19" i="76"/>
  <c r="GJ19" i="76"/>
  <c r="GF19" i="76"/>
  <c r="GH19" i="76" s="1"/>
  <c r="FZ19" i="76"/>
  <c r="FY19" i="76"/>
  <c r="FU19" i="76"/>
  <c r="FW19" i="76" s="1"/>
  <c r="FO19" i="76"/>
  <c r="FN19" i="76"/>
  <c r="FJ19" i="76"/>
  <c r="FK19" i="76" s="1"/>
  <c r="FD19" i="76"/>
  <c r="FC19" i="76"/>
  <c r="EY19" i="76"/>
  <c r="FA19" i="76" s="1"/>
  <c r="ES19" i="76"/>
  <c r="ER19" i="76"/>
  <c r="EN19" i="76"/>
  <c r="EP19" i="76" s="1"/>
  <c r="IY8" i="76"/>
  <c r="IX8" i="76"/>
  <c r="IT8" i="76"/>
  <c r="IV8" i="76" s="1"/>
  <c r="IN8" i="76"/>
  <c r="IM8" i="76"/>
  <c r="II8" i="76"/>
  <c r="IK8" i="76" s="1"/>
  <c r="IC8" i="76"/>
  <c r="IB8" i="76"/>
  <c r="HX8" i="76"/>
  <c r="HY8" i="76" s="1"/>
  <c r="HR8" i="76"/>
  <c r="HQ8" i="76"/>
  <c r="HM8" i="76"/>
  <c r="HO8" i="76" s="1"/>
  <c r="HG8" i="76"/>
  <c r="HF8" i="76"/>
  <c r="HB8" i="76"/>
  <c r="HD8" i="76" s="1"/>
  <c r="GV8" i="76"/>
  <c r="GU8" i="76"/>
  <c r="GQ8" i="76"/>
  <c r="GK8" i="76"/>
  <c r="GJ8" i="76"/>
  <c r="GF8" i="76"/>
  <c r="GH8" i="76" s="1"/>
  <c r="FZ8" i="76"/>
  <c r="FY8" i="76"/>
  <c r="FU8" i="76"/>
  <c r="FW8" i="76" s="1"/>
  <c r="FO8" i="76"/>
  <c r="FN8" i="76"/>
  <c r="FJ8" i="76"/>
  <c r="FD8" i="76"/>
  <c r="FC8" i="76"/>
  <c r="EY8" i="76"/>
  <c r="FA8" i="76" s="1"/>
  <c r="ES8" i="76"/>
  <c r="ER8" i="76"/>
  <c r="EN8" i="76"/>
  <c r="IY7" i="76"/>
  <c r="IX7" i="76"/>
  <c r="IT7" i="76"/>
  <c r="IU7" i="76" s="1"/>
  <c r="IN7" i="76"/>
  <c r="IM7" i="76"/>
  <c r="II7" i="76"/>
  <c r="IC7" i="76"/>
  <c r="IB7" i="76"/>
  <c r="HX7" i="76"/>
  <c r="HY7" i="76" s="1"/>
  <c r="HR7" i="76"/>
  <c r="HQ7" i="76"/>
  <c r="HM7" i="76"/>
  <c r="HN7" i="76" s="1"/>
  <c r="HG7" i="76"/>
  <c r="HF7" i="76"/>
  <c r="HB7" i="76"/>
  <c r="HD7" i="76" s="1"/>
  <c r="GV7" i="76"/>
  <c r="GU7" i="76"/>
  <c r="GQ7" i="76"/>
  <c r="GR7" i="76" s="1"/>
  <c r="GK7" i="76"/>
  <c r="GJ7" i="76"/>
  <c r="GF7" i="76"/>
  <c r="GH7" i="76" s="1"/>
  <c r="FZ7" i="76"/>
  <c r="FY7" i="76"/>
  <c r="FU7" i="76"/>
  <c r="FW7" i="76" s="1"/>
  <c r="FO7" i="76"/>
  <c r="FN7" i="76"/>
  <c r="FJ7" i="76"/>
  <c r="FD7" i="76"/>
  <c r="FC7" i="76"/>
  <c r="EY7" i="76"/>
  <c r="FA7" i="76" s="1"/>
  <c r="ES7" i="76"/>
  <c r="ER7" i="76"/>
  <c r="EN7" i="76"/>
  <c r="IY30" i="76"/>
  <c r="IX30" i="76"/>
  <c r="IT30" i="76"/>
  <c r="IV30" i="76" s="1"/>
  <c r="IN30" i="76"/>
  <c r="IM30" i="76"/>
  <c r="II30" i="76"/>
  <c r="IC30" i="76"/>
  <c r="IB30" i="76"/>
  <c r="HX30" i="76"/>
  <c r="HY30" i="76" s="1"/>
  <c r="HR30" i="76"/>
  <c r="HQ30" i="76"/>
  <c r="HM30" i="76"/>
  <c r="HN30" i="76" s="1"/>
  <c r="HG30" i="76"/>
  <c r="HF30" i="76"/>
  <c r="HB30" i="76"/>
  <c r="HD30" i="76" s="1"/>
  <c r="GV30" i="76"/>
  <c r="GU30" i="76"/>
  <c r="GQ30" i="76"/>
  <c r="GR30" i="76" s="1"/>
  <c r="GK30" i="76"/>
  <c r="GJ30" i="76"/>
  <c r="GF30" i="76"/>
  <c r="GG30" i="76" s="1"/>
  <c r="FZ30" i="76"/>
  <c r="FY30" i="76"/>
  <c r="FU30" i="76"/>
  <c r="FW30" i="76" s="1"/>
  <c r="FO30" i="76"/>
  <c r="FN30" i="76"/>
  <c r="FJ30" i="76"/>
  <c r="FD30" i="76"/>
  <c r="FC30" i="76"/>
  <c r="EY30" i="76"/>
  <c r="EZ30" i="76" s="1"/>
  <c r="ES30" i="76"/>
  <c r="ER30" i="76"/>
  <c r="EN30" i="76"/>
  <c r="IY11" i="76"/>
  <c r="IX11" i="76"/>
  <c r="IT11" i="76"/>
  <c r="IU11" i="76" s="1"/>
  <c r="IN11" i="76"/>
  <c r="IM11" i="76"/>
  <c r="II11" i="76"/>
  <c r="IC11" i="76"/>
  <c r="IB11" i="76"/>
  <c r="HX11" i="76"/>
  <c r="HZ11" i="76" s="1"/>
  <c r="HR11" i="76"/>
  <c r="HQ11" i="76"/>
  <c r="HM11" i="76"/>
  <c r="HO11" i="76" s="1"/>
  <c r="HG11" i="76"/>
  <c r="HF11" i="76"/>
  <c r="HB11" i="76"/>
  <c r="HC11" i="76" s="1"/>
  <c r="GV11" i="76"/>
  <c r="GU11" i="76"/>
  <c r="GQ11" i="76"/>
  <c r="GR11" i="76" s="1"/>
  <c r="GK11" i="76"/>
  <c r="GJ11" i="76"/>
  <c r="GF11" i="76"/>
  <c r="GH11" i="76" s="1"/>
  <c r="FZ11" i="76"/>
  <c r="FY11" i="76"/>
  <c r="FU11" i="76"/>
  <c r="FO11" i="76"/>
  <c r="FN11" i="76"/>
  <c r="FJ11" i="76"/>
  <c r="FL11" i="76" s="1"/>
  <c r="FD11" i="76"/>
  <c r="FC11" i="76"/>
  <c r="EY11" i="76"/>
  <c r="FA11" i="76" s="1"/>
  <c r="ES11" i="76"/>
  <c r="ER11" i="76"/>
  <c r="EN11" i="76"/>
  <c r="EO11" i="76" s="1"/>
  <c r="IY13" i="76"/>
  <c r="IX13" i="76"/>
  <c r="IT13" i="76"/>
  <c r="IV13" i="76" s="1"/>
  <c r="IN13" i="76"/>
  <c r="IM13" i="76"/>
  <c r="II13" i="76"/>
  <c r="IC13" i="76"/>
  <c r="IB13" i="76"/>
  <c r="HX13" i="76"/>
  <c r="HZ13" i="76" s="1"/>
  <c r="HR13" i="76"/>
  <c r="HQ13" i="76"/>
  <c r="HM13" i="76"/>
  <c r="HN13" i="76" s="1"/>
  <c r="HG13" i="76"/>
  <c r="HF13" i="76"/>
  <c r="HB13" i="76"/>
  <c r="HC13" i="76" s="1"/>
  <c r="GV13" i="76"/>
  <c r="GU13" i="76"/>
  <c r="GQ13" i="76"/>
  <c r="GS13" i="76" s="1"/>
  <c r="GK13" i="76"/>
  <c r="GJ13" i="76"/>
  <c r="GF13" i="76"/>
  <c r="GH13" i="76" s="1"/>
  <c r="FZ13" i="76"/>
  <c r="FY13" i="76"/>
  <c r="FU13" i="76"/>
  <c r="FO13" i="76"/>
  <c r="FN13" i="76"/>
  <c r="FK13" i="76"/>
  <c r="FJ13" i="76"/>
  <c r="FL13" i="76" s="1"/>
  <c r="FD13" i="76"/>
  <c r="FC13" i="76"/>
  <c r="EY13" i="76"/>
  <c r="EZ13" i="76" s="1"/>
  <c r="ES13" i="76"/>
  <c r="ER13" i="76"/>
  <c r="EN13" i="76"/>
  <c r="EO13" i="76" s="1"/>
  <c r="IY10" i="76"/>
  <c r="IX10" i="76"/>
  <c r="IT10" i="76"/>
  <c r="IV10" i="76" s="1"/>
  <c r="IN10" i="76"/>
  <c r="IM10" i="76"/>
  <c r="II10" i="76"/>
  <c r="IC10" i="76"/>
  <c r="IB10" i="76"/>
  <c r="HX10" i="76"/>
  <c r="HZ10" i="76" s="1"/>
  <c r="HR10" i="76"/>
  <c r="HQ10" i="76"/>
  <c r="HM10" i="76"/>
  <c r="HN10" i="76" s="1"/>
  <c r="HG10" i="76"/>
  <c r="HF10" i="76"/>
  <c r="HB10" i="76"/>
  <c r="HC10" i="76" s="1"/>
  <c r="GV10" i="76"/>
  <c r="GU10" i="76"/>
  <c r="GQ10" i="76"/>
  <c r="GR10" i="76" s="1"/>
  <c r="GK10" i="76"/>
  <c r="GJ10" i="76"/>
  <c r="GF10" i="76"/>
  <c r="GH10" i="76" s="1"/>
  <c r="FZ10" i="76"/>
  <c r="FY10" i="76"/>
  <c r="FU10" i="76"/>
  <c r="FO10" i="76"/>
  <c r="FN10" i="76"/>
  <c r="FJ10" i="76"/>
  <c r="FL10" i="76" s="1"/>
  <c r="FD10" i="76"/>
  <c r="FC10" i="76"/>
  <c r="EY10" i="76"/>
  <c r="EZ10" i="76" s="1"/>
  <c r="ES10" i="76"/>
  <c r="ER10" i="76"/>
  <c r="EN10" i="76"/>
  <c r="EO10" i="76" s="1"/>
  <c r="IY9" i="76"/>
  <c r="IX9" i="76"/>
  <c r="IT9" i="76"/>
  <c r="IV9" i="76" s="1"/>
  <c r="IN9" i="76"/>
  <c r="IM9" i="76"/>
  <c r="II9" i="76"/>
  <c r="IC9" i="76"/>
  <c r="IB9" i="76"/>
  <c r="HX9" i="76"/>
  <c r="HZ9" i="76" s="1"/>
  <c r="HR9" i="76"/>
  <c r="HQ9" i="76"/>
  <c r="HM9" i="76"/>
  <c r="HO9" i="76" s="1"/>
  <c r="HG9" i="76"/>
  <c r="HF9" i="76"/>
  <c r="HB9" i="76"/>
  <c r="HC9" i="76" s="1"/>
  <c r="GV9" i="76"/>
  <c r="GU9" i="76"/>
  <c r="GQ9" i="76"/>
  <c r="GR9" i="76" s="1"/>
  <c r="GK9" i="76"/>
  <c r="GJ9" i="76"/>
  <c r="GF9" i="76"/>
  <c r="GH9" i="76" s="1"/>
  <c r="FZ9" i="76"/>
  <c r="FY9" i="76"/>
  <c r="FU9" i="76"/>
  <c r="FO9" i="76"/>
  <c r="FN9" i="76"/>
  <c r="FJ9" i="76"/>
  <c r="FK9" i="76" s="1"/>
  <c r="FD9" i="76"/>
  <c r="FC9" i="76"/>
  <c r="EY9" i="76"/>
  <c r="FA9" i="76" s="1"/>
  <c r="ES9" i="76"/>
  <c r="ER9" i="76"/>
  <c r="EN9" i="76"/>
  <c r="EO9" i="76" s="1"/>
  <c r="IY23" i="76"/>
  <c r="IX23" i="76"/>
  <c r="IT23" i="76"/>
  <c r="IV23" i="76" s="1"/>
  <c r="IN23" i="76"/>
  <c r="IM23" i="76"/>
  <c r="II23" i="76"/>
  <c r="IC23" i="76"/>
  <c r="IB23" i="76"/>
  <c r="HX23" i="76"/>
  <c r="HY23" i="76" s="1"/>
  <c r="HR23" i="76"/>
  <c r="HQ23" i="76"/>
  <c r="HM23" i="76"/>
  <c r="HO23" i="76" s="1"/>
  <c r="HG23" i="76"/>
  <c r="HF23" i="76"/>
  <c r="HB23" i="76"/>
  <c r="HC23" i="76" s="1"/>
  <c r="GV23" i="76"/>
  <c r="GU23" i="76"/>
  <c r="GQ23" i="76"/>
  <c r="GR23" i="76" s="1"/>
  <c r="GK23" i="76"/>
  <c r="GJ23" i="76"/>
  <c r="GF23" i="76"/>
  <c r="GH23" i="76" s="1"/>
  <c r="FZ23" i="76"/>
  <c r="FY23" i="76"/>
  <c r="FU23" i="76"/>
  <c r="FO23" i="76"/>
  <c r="FN23" i="76"/>
  <c r="FJ23" i="76"/>
  <c r="FK23" i="76" s="1"/>
  <c r="FD23" i="76"/>
  <c r="FC23" i="76"/>
  <c r="EY23" i="76"/>
  <c r="FA23" i="76" s="1"/>
  <c r="ES23" i="76"/>
  <c r="ER23" i="76"/>
  <c r="EN23" i="76"/>
  <c r="EO23" i="76" s="1"/>
  <c r="IY12" i="76"/>
  <c r="IX12" i="76"/>
  <c r="IT12" i="76"/>
  <c r="IV12" i="76" s="1"/>
  <c r="IN12" i="76"/>
  <c r="IM12" i="76"/>
  <c r="II12" i="76"/>
  <c r="IC12" i="76"/>
  <c r="IB12" i="76"/>
  <c r="HX12" i="76"/>
  <c r="HZ12" i="76" s="1"/>
  <c r="HR12" i="76"/>
  <c r="HQ12" i="76"/>
  <c r="HM12" i="76"/>
  <c r="HN12" i="76" s="1"/>
  <c r="HG12" i="76"/>
  <c r="HF12" i="76"/>
  <c r="HB12" i="76"/>
  <c r="HC12" i="76" s="1"/>
  <c r="GV12" i="76"/>
  <c r="GU12" i="76"/>
  <c r="GQ12" i="76"/>
  <c r="GS12" i="76" s="1"/>
  <c r="GK12" i="76"/>
  <c r="GJ12" i="76"/>
  <c r="GF12" i="76"/>
  <c r="GH12" i="76" s="1"/>
  <c r="FZ12" i="76"/>
  <c r="FY12" i="76"/>
  <c r="FU12" i="76"/>
  <c r="FO12" i="76"/>
  <c r="FN12" i="76"/>
  <c r="FJ12" i="76"/>
  <c r="FL12" i="76" s="1"/>
  <c r="FD12" i="76"/>
  <c r="FC12" i="76"/>
  <c r="EY12" i="76"/>
  <c r="EZ12" i="76" s="1"/>
  <c r="ES12" i="76"/>
  <c r="ER12" i="76"/>
  <c r="EN12" i="76"/>
  <c r="EO12" i="76" s="1"/>
  <c r="IY5" i="76"/>
  <c r="IX5" i="76"/>
  <c r="IT5" i="76"/>
  <c r="IV5" i="76" s="1"/>
  <c r="IN5" i="76"/>
  <c r="IM5" i="76"/>
  <c r="II5" i="76"/>
  <c r="IC5" i="76"/>
  <c r="IB5" i="76"/>
  <c r="HX5" i="76"/>
  <c r="HZ5" i="76" s="1"/>
  <c r="HR5" i="76"/>
  <c r="HQ5" i="76"/>
  <c r="HM5" i="76"/>
  <c r="HO5" i="76" s="1"/>
  <c r="HG5" i="76"/>
  <c r="HF5" i="76"/>
  <c r="HB5" i="76"/>
  <c r="HC5" i="76" s="1"/>
  <c r="GV5" i="76"/>
  <c r="GU5" i="76"/>
  <c r="GQ5" i="76"/>
  <c r="GS5" i="76" s="1"/>
  <c r="GK5" i="76"/>
  <c r="GJ5" i="76"/>
  <c r="GF5" i="76"/>
  <c r="GH5" i="76" s="1"/>
  <c r="FZ5" i="76"/>
  <c r="FY5" i="76"/>
  <c r="FU5" i="76"/>
  <c r="FO5" i="76"/>
  <c r="FN5" i="76"/>
  <c r="FJ5" i="76"/>
  <c r="FK5" i="76" s="1"/>
  <c r="FD5" i="76"/>
  <c r="FC5" i="76"/>
  <c r="EY5" i="76"/>
  <c r="FA5" i="76" s="1"/>
  <c r="ES5" i="76"/>
  <c r="ER5" i="76"/>
  <c r="EN5" i="76"/>
  <c r="EP5" i="76" s="1"/>
  <c r="IY29" i="76"/>
  <c r="IX29" i="76"/>
  <c r="IT29" i="76"/>
  <c r="IV29" i="76" s="1"/>
  <c r="IN29" i="76"/>
  <c r="IM29" i="76"/>
  <c r="II29" i="76"/>
  <c r="IJ29" i="76" s="1"/>
  <c r="IC29" i="76"/>
  <c r="IB29" i="76"/>
  <c r="HX29" i="76"/>
  <c r="HZ29" i="76" s="1"/>
  <c r="HR29" i="76"/>
  <c r="HQ29" i="76"/>
  <c r="HM29" i="76"/>
  <c r="HO29" i="76" s="1"/>
  <c r="HG29" i="76"/>
  <c r="HF29" i="76"/>
  <c r="HB29" i="76"/>
  <c r="HD29" i="76" s="1"/>
  <c r="GV29" i="76"/>
  <c r="GU29" i="76"/>
  <c r="GQ29" i="76"/>
  <c r="GS29" i="76" s="1"/>
  <c r="GK29" i="76"/>
  <c r="GJ29" i="76"/>
  <c r="GF29" i="76"/>
  <c r="GH29" i="76" s="1"/>
  <c r="FZ29" i="76"/>
  <c r="FY29" i="76"/>
  <c r="FU29" i="76"/>
  <c r="FV29" i="76" s="1"/>
  <c r="FO29" i="76"/>
  <c r="FN29" i="76"/>
  <c r="FJ29" i="76"/>
  <c r="FL29" i="76" s="1"/>
  <c r="FD29" i="76"/>
  <c r="FC29" i="76"/>
  <c r="EY29" i="76"/>
  <c r="FA29" i="76" s="1"/>
  <c r="ES29" i="76"/>
  <c r="ER29" i="76"/>
  <c r="EN29" i="76"/>
  <c r="EP29" i="76" s="1"/>
  <c r="IY6" i="76"/>
  <c r="IX6" i="76"/>
  <c r="IT6" i="76"/>
  <c r="IV6" i="76" s="1"/>
  <c r="IN6" i="76"/>
  <c r="IM6" i="76"/>
  <c r="II6" i="76"/>
  <c r="IJ6" i="76" s="1"/>
  <c r="IC6" i="76"/>
  <c r="IB6" i="76"/>
  <c r="HX6" i="76"/>
  <c r="HZ6" i="76" s="1"/>
  <c r="HR6" i="76"/>
  <c r="HQ6" i="76"/>
  <c r="HM6" i="76"/>
  <c r="HN6" i="76" s="1"/>
  <c r="HG6" i="76"/>
  <c r="HF6" i="76"/>
  <c r="HB6" i="76"/>
  <c r="HD6" i="76" s="1"/>
  <c r="GV6" i="76"/>
  <c r="GU6" i="76"/>
  <c r="GQ6" i="76"/>
  <c r="GS6" i="76" s="1"/>
  <c r="GK6" i="76"/>
  <c r="GJ6" i="76"/>
  <c r="GF6" i="76"/>
  <c r="GH6" i="76" s="1"/>
  <c r="FZ6" i="76"/>
  <c r="FY6" i="76"/>
  <c r="FU6" i="76"/>
  <c r="FV6" i="76" s="1"/>
  <c r="FO6" i="76"/>
  <c r="FN6" i="76"/>
  <c r="FJ6" i="76"/>
  <c r="FK6" i="76" s="1"/>
  <c r="FD6" i="76"/>
  <c r="FC6" i="76"/>
  <c r="EY6" i="76"/>
  <c r="EZ6" i="76" s="1"/>
  <c r="ES6" i="76"/>
  <c r="ER6" i="76"/>
  <c r="EN6" i="76"/>
  <c r="EP6" i="76" s="1"/>
  <c r="IY15" i="76"/>
  <c r="IX15" i="76"/>
  <c r="IT15" i="76"/>
  <c r="IV15" i="76" s="1"/>
  <c r="IN15" i="76"/>
  <c r="IM15" i="76"/>
  <c r="II15" i="76"/>
  <c r="IJ15" i="76" s="1"/>
  <c r="IC15" i="76"/>
  <c r="IB15" i="76"/>
  <c r="HX15" i="76"/>
  <c r="HY15" i="76" s="1"/>
  <c r="HR15" i="76"/>
  <c r="HQ15" i="76"/>
  <c r="HM15" i="76"/>
  <c r="HO15" i="76" s="1"/>
  <c r="HG15" i="76"/>
  <c r="HF15" i="76"/>
  <c r="HB15" i="76"/>
  <c r="HC15" i="76" s="1"/>
  <c r="GV15" i="76"/>
  <c r="GU15" i="76"/>
  <c r="GQ15" i="76"/>
  <c r="GS15" i="76" s="1"/>
  <c r="GK15" i="76"/>
  <c r="GJ15" i="76"/>
  <c r="GF15" i="76"/>
  <c r="GH15" i="76" s="1"/>
  <c r="FZ15" i="76"/>
  <c r="FY15" i="76"/>
  <c r="FU15" i="76"/>
  <c r="FV15" i="76" s="1"/>
  <c r="FO15" i="76"/>
  <c r="FN15" i="76"/>
  <c r="FJ15" i="76"/>
  <c r="FL15" i="76" s="1"/>
  <c r="FD15" i="76"/>
  <c r="FC15" i="76"/>
  <c r="EY15" i="76"/>
  <c r="EZ15" i="76" s="1"/>
  <c r="ES15" i="76"/>
  <c r="ER15" i="76"/>
  <c r="EN15" i="76"/>
  <c r="EO15" i="76" s="1"/>
  <c r="IY28" i="76"/>
  <c r="IX28" i="76"/>
  <c r="IT28" i="76"/>
  <c r="IV28" i="76" s="1"/>
  <c r="IN28" i="76"/>
  <c r="IM28" i="76"/>
  <c r="II28" i="76"/>
  <c r="IJ28" i="76" s="1"/>
  <c r="IC28" i="76"/>
  <c r="IB28" i="76"/>
  <c r="HX28" i="76"/>
  <c r="HZ28" i="76" s="1"/>
  <c r="HR28" i="76"/>
  <c r="HQ28" i="76"/>
  <c r="HM28" i="76"/>
  <c r="HO28" i="76" s="1"/>
  <c r="HG28" i="76"/>
  <c r="HF28" i="76"/>
  <c r="HB28" i="76"/>
  <c r="HD28" i="76" s="1"/>
  <c r="GV28" i="76"/>
  <c r="GU28" i="76"/>
  <c r="GQ28" i="76"/>
  <c r="GR28" i="76" s="1"/>
  <c r="GK28" i="76"/>
  <c r="GJ28" i="76"/>
  <c r="GF28" i="76"/>
  <c r="GH28" i="76" s="1"/>
  <c r="FZ28" i="76"/>
  <c r="FY28" i="76"/>
  <c r="FU28" i="76"/>
  <c r="FV28" i="76" s="1"/>
  <c r="FO28" i="76"/>
  <c r="FN28" i="76"/>
  <c r="FJ28" i="76"/>
  <c r="FL28" i="76" s="1"/>
  <c r="FD28" i="76"/>
  <c r="FC28" i="76"/>
  <c r="EY28" i="76"/>
  <c r="EZ28" i="76" s="1"/>
  <c r="ES28" i="76"/>
  <c r="ER28" i="76"/>
  <c r="EN28" i="76"/>
  <c r="EO28" i="76" s="1"/>
  <c r="IY26" i="76"/>
  <c r="IX26" i="76"/>
  <c r="IT26" i="76"/>
  <c r="IV26" i="76" s="1"/>
  <c r="IN26" i="76"/>
  <c r="IM26" i="76"/>
  <c r="II26" i="76"/>
  <c r="IJ26" i="76" s="1"/>
  <c r="IC26" i="76"/>
  <c r="IB26" i="76"/>
  <c r="HX26" i="76"/>
  <c r="HY26" i="76" s="1"/>
  <c r="HR26" i="76"/>
  <c r="HQ26" i="76"/>
  <c r="HM26" i="76"/>
  <c r="HO26" i="76" s="1"/>
  <c r="HG26" i="76"/>
  <c r="HF26" i="76"/>
  <c r="HB26" i="76"/>
  <c r="HD26" i="76" s="1"/>
  <c r="GV26" i="76"/>
  <c r="GU26" i="76"/>
  <c r="GQ26" i="76"/>
  <c r="GS26" i="76" s="1"/>
  <c r="GK26" i="76"/>
  <c r="GJ26" i="76"/>
  <c r="GF26" i="76"/>
  <c r="GG26" i="76" s="1"/>
  <c r="FZ26" i="76"/>
  <c r="FY26" i="76"/>
  <c r="FU26" i="76"/>
  <c r="FW26" i="76" s="1"/>
  <c r="FO26" i="76"/>
  <c r="FN26" i="76"/>
  <c r="FJ26" i="76"/>
  <c r="FL26" i="76" s="1"/>
  <c r="FD26" i="76"/>
  <c r="FC26" i="76"/>
  <c r="EY26" i="76"/>
  <c r="FA26" i="76" s="1"/>
  <c r="ES26" i="76"/>
  <c r="ER26" i="76"/>
  <c r="EN26" i="76"/>
  <c r="EO26" i="76" s="1"/>
  <c r="IY27" i="76"/>
  <c r="IX27" i="76"/>
  <c r="IT27" i="76"/>
  <c r="IU27" i="76" s="1"/>
  <c r="IN27" i="76"/>
  <c r="IM27" i="76"/>
  <c r="II27" i="76"/>
  <c r="IK27" i="76" s="1"/>
  <c r="IC27" i="76"/>
  <c r="IB27" i="76"/>
  <c r="HX27" i="76"/>
  <c r="HZ27" i="76" s="1"/>
  <c r="HR27" i="76"/>
  <c r="HQ27" i="76"/>
  <c r="HM27" i="76"/>
  <c r="HO27" i="76" s="1"/>
  <c r="HG27" i="76"/>
  <c r="HF27" i="76"/>
  <c r="HB27" i="76"/>
  <c r="HC27" i="76" s="1"/>
  <c r="GV27" i="76"/>
  <c r="GU27" i="76"/>
  <c r="GQ27" i="76"/>
  <c r="GS27" i="76" s="1"/>
  <c r="GK27" i="76"/>
  <c r="GJ27" i="76"/>
  <c r="GF27" i="76"/>
  <c r="GG27" i="76" s="1"/>
  <c r="FZ27" i="76"/>
  <c r="FY27" i="76"/>
  <c r="FU27" i="76"/>
  <c r="FW27" i="76" s="1"/>
  <c r="FO27" i="76"/>
  <c r="FN27" i="76"/>
  <c r="FJ27" i="76"/>
  <c r="FK27" i="76" s="1"/>
  <c r="FD27" i="76"/>
  <c r="FC27" i="76"/>
  <c r="EY27" i="76"/>
  <c r="FA27" i="76" s="1"/>
  <c r="ES27" i="76"/>
  <c r="ER27" i="76"/>
  <c r="EN27" i="76"/>
  <c r="EO27" i="76" s="1"/>
  <c r="IY14" i="76"/>
  <c r="IX14" i="76"/>
  <c r="IT14" i="76"/>
  <c r="IU14" i="76" s="1"/>
  <c r="IN14" i="76"/>
  <c r="IM14" i="76"/>
  <c r="II14" i="76"/>
  <c r="IJ14" i="76" s="1"/>
  <c r="IC14" i="76"/>
  <c r="IB14" i="76"/>
  <c r="HX14" i="76"/>
  <c r="HR14" i="76"/>
  <c r="HQ14" i="76"/>
  <c r="HM14" i="76"/>
  <c r="HG14" i="76"/>
  <c r="HF14" i="76"/>
  <c r="HB14" i="76"/>
  <c r="HD14" i="76" s="1"/>
  <c r="GV14" i="76"/>
  <c r="GU14" i="76"/>
  <c r="GQ14" i="76"/>
  <c r="GR14" i="76" s="1"/>
  <c r="GK14" i="76"/>
  <c r="GJ14" i="76"/>
  <c r="GF14" i="76"/>
  <c r="GH14" i="76" s="1"/>
  <c r="FZ14" i="76"/>
  <c r="FY14" i="76"/>
  <c r="FU14" i="76"/>
  <c r="FV14" i="76" s="1"/>
  <c r="FO14" i="76"/>
  <c r="FN14" i="76"/>
  <c r="FJ14" i="76"/>
  <c r="FD14" i="76"/>
  <c r="FC14" i="76"/>
  <c r="EY14" i="76"/>
  <c r="EZ14" i="76" s="1"/>
  <c r="ES14" i="76"/>
  <c r="ER14" i="76"/>
  <c r="EN14" i="76"/>
  <c r="EP14" i="76" s="1"/>
  <c r="DV35" i="76"/>
  <c r="DU35" i="76"/>
  <c r="DQ35" i="76"/>
  <c r="PT35" i="76" s="1"/>
  <c r="DK35" i="76"/>
  <c r="DJ35" i="76"/>
  <c r="DF35" i="76"/>
  <c r="DG35" i="76" s="1"/>
  <c r="CZ35" i="76"/>
  <c r="CY35" i="76"/>
  <c r="CU35" i="76"/>
  <c r="CW35" i="76" s="1"/>
  <c r="CO35" i="76"/>
  <c r="CN35" i="76"/>
  <c r="CJ35" i="76"/>
  <c r="CK35" i="76" s="1"/>
  <c r="CD35" i="76"/>
  <c r="CC35" i="76"/>
  <c r="BY35" i="76"/>
  <c r="BZ35" i="76" s="1"/>
  <c r="BS35" i="76"/>
  <c r="BR35" i="76"/>
  <c r="BN35" i="76"/>
  <c r="BP35" i="76" s="1"/>
  <c r="BH35" i="76"/>
  <c r="BG35" i="76"/>
  <c r="BC35" i="76"/>
  <c r="AW35" i="76"/>
  <c r="AV35" i="76"/>
  <c r="AR35" i="76"/>
  <c r="AT35" i="76" s="1"/>
  <c r="AL35" i="76"/>
  <c r="AK35" i="76"/>
  <c r="AG35" i="76"/>
  <c r="AI35" i="76" s="1"/>
  <c r="AA35" i="76"/>
  <c r="Z35" i="76"/>
  <c r="V35" i="76"/>
  <c r="W35" i="76" s="1"/>
  <c r="DV24" i="76"/>
  <c r="DU24" i="76"/>
  <c r="DQ24" i="76"/>
  <c r="DK24" i="76"/>
  <c r="DJ24" i="76"/>
  <c r="DF24" i="76"/>
  <c r="DH24" i="76" s="1"/>
  <c r="CZ24" i="76"/>
  <c r="CY24" i="76"/>
  <c r="CU24" i="76"/>
  <c r="CO24" i="76"/>
  <c r="CN24" i="76"/>
  <c r="CJ24" i="76"/>
  <c r="CL24" i="76" s="1"/>
  <c r="CD24" i="76"/>
  <c r="CC24" i="76"/>
  <c r="BY24" i="76"/>
  <c r="CA24" i="76" s="1"/>
  <c r="BS24" i="76"/>
  <c r="BR24" i="76"/>
  <c r="BN24" i="76"/>
  <c r="BO24" i="76" s="1"/>
  <c r="BH24" i="76"/>
  <c r="BG24" i="76"/>
  <c r="BC24" i="76"/>
  <c r="BE24" i="76" s="1"/>
  <c r="AW24" i="76"/>
  <c r="AV24" i="76"/>
  <c r="AR24" i="76"/>
  <c r="AT24" i="76" s="1"/>
  <c r="AL24" i="76"/>
  <c r="AK24" i="76"/>
  <c r="AG24" i="76"/>
  <c r="AA24" i="76"/>
  <c r="Z24" i="76"/>
  <c r="V24" i="76"/>
  <c r="X24" i="76" s="1"/>
  <c r="DV22" i="76"/>
  <c r="DU22" i="76"/>
  <c r="DQ22" i="76"/>
  <c r="DK22" i="76"/>
  <c r="DJ22" i="76"/>
  <c r="DF22" i="76"/>
  <c r="DG22" i="76" s="1"/>
  <c r="DV21" i="76"/>
  <c r="DU21" i="76"/>
  <c r="DQ21" i="76"/>
  <c r="PT21" i="76" s="1"/>
  <c r="DK21" i="76"/>
  <c r="DJ21" i="76"/>
  <c r="DF21" i="76"/>
  <c r="DH21" i="76" s="1"/>
  <c r="CZ21" i="76"/>
  <c r="CY21" i="76"/>
  <c r="CU21" i="76"/>
  <c r="CW21" i="76" s="1"/>
  <c r="CO21" i="76"/>
  <c r="CN21" i="76"/>
  <c r="CJ21" i="76"/>
  <c r="CK21" i="76" s="1"/>
  <c r="CD21" i="76"/>
  <c r="CC21" i="76"/>
  <c r="BY21" i="76"/>
  <c r="BZ21" i="76" s="1"/>
  <c r="BS21" i="76"/>
  <c r="BR21" i="76"/>
  <c r="BN21" i="76"/>
  <c r="BP21" i="76" s="1"/>
  <c r="BH21" i="76"/>
  <c r="BG21" i="76"/>
  <c r="BC21" i="76"/>
  <c r="AW21" i="76"/>
  <c r="AV21" i="76"/>
  <c r="AR21" i="76"/>
  <c r="AT21" i="76" s="1"/>
  <c r="AL21" i="76"/>
  <c r="AK21" i="76"/>
  <c r="AG21" i="76"/>
  <c r="AI21" i="76" s="1"/>
  <c r="AA21" i="76"/>
  <c r="Z21" i="76"/>
  <c r="V21" i="76"/>
  <c r="X21" i="76" s="1"/>
  <c r="DV34" i="76"/>
  <c r="DU34" i="76"/>
  <c r="DQ34" i="76"/>
  <c r="DK34" i="76"/>
  <c r="DJ34" i="76"/>
  <c r="DF34" i="76"/>
  <c r="DH34" i="76" s="1"/>
  <c r="CZ34" i="76"/>
  <c r="CY34" i="76"/>
  <c r="CU34" i="76"/>
  <c r="CO34" i="76"/>
  <c r="CN34" i="76"/>
  <c r="CJ34" i="76"/>
  <c r="CL34" i="76" s="1"/>
  <c r="CD34" i="76"/>
  <c r="CC34" i="76"/>
  <c r="BY34" i="76"/>
  <c r="CA34" i="76" s="1"/>
  <c r="BS34" i="76"/>
  <c r="BR34" i="76"/>
  <c r="BN34" i="76"/>
  <c r="BP34" i="76" s="1"/>
  <c r="BH34" i="76"/>
  <c r="BG34" i="76"/>
  <c r="BC34" i="76"/>
  <c r="BE34" i="76" s="1"/>
  <c r="AW34" i="76"/>
  <c r="AV34" i="76"/>
  <c r="AR34" i="76"/>
  <c r="AT34" i="76" s="1"/>
  <c r="AL34" i="76"/>
  <c r="AK34" i="76"/>
  <c r="AG34" i="76"/>
  <c r="AA34" i="76"/>
  <c r="Z34" i="76"/>
  <c r="V34" i="76"/>
  <c r="X34" i="76" s="1"/>
  <c r="DV33" i="76"/>
  <c r="DU33" i="76"/>
  <c r="DQ33" i="76"/>
  <c r="DK33" i="76"/>
  <c r="DJ33" i="76"/>
  <c r="DF33" i="76"/>
  <c r="DH33" i="76" s="1"/>
  <c r="CZ33" i="76"/>
  <c r="CY33" i="76"/>
  <c r="CU33" i="76"/>
  <c r="CW33" i="76" s="1"/>
  <c r="CO33" i="76"/>
  <c r="CN33" i="76"/>
  <c r="CJ33" i="76"/>
  <c r="CL33" i="76" s="1"/>
  <c r="CD33" i="76"/>
  <c r="CC33" i="76"/>
  <c r="BY33" i="76"/>
  <c r="BS33" i="76"/>
  <c r="BR33" i="76"/>
  <c r="BN33" i="76"/>
  <c r="BO33" i="76" s="1"/>
  <c r="BH33" i="76"/>
  <c r="BG33" i="76"/>
  <c r="BC33" i="76"/>
  <c r="BE33" i="76" s="1"/>
  <c r="AW33" i="76"/>
  <c r="AV33" i="76"/>
  <c r="AR33" i="76"/>
  <c r="AT33" i="76" s="1"/>
  <c r="AL33" i="76"/>
  <c r="AK33" i="76"/>
  <c r="AG33" i="76"/>
  <c r="AI33" i="76" s="1"/>
  <c r="AA33" i="76"/>
  <c r="Z33" i="76"/>
  <c r="V33" i="76"/>
  <c r="X33" i="76" s="1"/>
  <c r="DV32" i="76"/>
  <c r="DU32" i="76"/>
  <c r="DQ32" i="76"/>
  <c r="DK32" i="76"/>
  <c r="DJ32" i="76"/>
  <c r="DF32" i="76"/>
  <c r="DH32" i="76" s="1"/>
  <c r="CZ32" i="76"/>
  <c r="CY32" i="76"/>
  <c r="CU32" i="76"/>
  <c r="CW32" i="76" s="1"/>
  <c r="CO32" i="76"/>
  <c r="CN32" i="76"/>
  <c r="CJ32" i="76"/>
  <c r="CK32" i="76" s="1"/>
  <c r="CD32" i="76"/>
  <c r="CC32" i="76"/>
  <c r="BY32" i="76"/>
  <c r="CA32" i="76" s="1"/>
  <c r="BS32" i="76"/>
  <c r="BR32" i="76"/>
  <c r="BN32" i="76"/>
  <c r="BP32" i="76" s="1"/>
  <c r="BH32" i="76"/>
  <c r="BG32" i="76"/>
  <c r="BC32" i="76"/>
  <c r="AW32" i="76"/>
  <c r="AV32" i="76"/>
  <c r="AR32" i="76"/>
  <c r="AS32" i="76" s="1"/>
  <c r="AL32" i="76"/>
  <c r="AK32" i="76"/>
  <c r="AG32" i="76"/>
  <c r="AI32" i="76" s="1"/>
  <c r="AA32" i="76"/>
  <c r="Z32" i="76"/>
  <c r="V32" i="76"/>
  <c r="W32" i="76" s="1"/>
  <c r="DV25" i="76"/>
  <c r="DU25" i="76"/>
  <c r="DQ25" i="76"/>
  <c r="DK25" i="76"/>
  <c r="DJ25" i="76"/>
  <c r="DF25" i="76"/>
  <c r="DH25" i="76" s="1"/>
  <c r="CZ25" i="76"/>
  <c r="CY25" i="76"/>
  <c r="CU25" i="76"/>
  <c r="CO25" i="76"/>
  <c r="CN25" i="76"/>
  <c r="CJ25" i="76"/>
  <c r="CL25" i="76" s="1"/>
  <c r="CD25" i="76"/>
  <c r="CC25" i="76"/>
  <c r="BY25" i="76"/>
  <c r="CA25" i="76" s="1"/>
  <c r="BS25" i="76"/>
  <c r="BR25" i="76"/>
  <c r="BN25" i="76"/>
  <c r="BO25" i="76" s="1"/>
  <c r="BH25" i="76"/>
  <c r="BG25" i="76"/>
  <c r="BC25" i="76"/>
  <c r="BD25" i="76" s="1"/>
  <c r="AW25" i="76"/>
  <c r="AV25" i="76"/>
  <c r="AR25" i="76"/>
  <c r="AT25" i="76" s="1"/>
  <c r="AL25" i="76"/>
  <c r="AK25" i="76"/>
  <c r="AG25" i="76"/>
  <c r="AA25" i="76"/>
  <c r="Z25" i="76"/>
  <c r="V25" i="76"/>
  <c r="X25" i="76" s="1"/>
  <c r="DV20" i="76"/>
  <c r="DU20" i="76"/>
  <c r="DQ20" i="76"/>
  <c r="DK20" i="76"/>
  <c r="DJ20" i="76"/>
  <c r="DF20" i="76"/>
  <c r="DG20" i="76" s="1"/>
  <c r="CZ20" i="76"/>
  <c r="CY20" i="76"/>
  <c r="CU20" i="76"/>
  <c r="CW20" i="76" s="1"/>
  <c r="CO20" i="76"/>
  <c r="CN20" i="76"/>
  <c r="CJ20" i="76"/>
  <c r="CL20" i="76" s="1"/>
  <c r="CD20" i="76"/>
  <c r="CC20" i="76"/>
  <c r="BY20" i="76"/>
  <c r="BS20" i="76"/>
  <c r="BR20" i="76"/>
  <c r="BN20" i="76"/>
  <c r="BP20" i="76" s="1"/>
  <c r="BH20" i="76"/>
  <c r="BG20" i="76"/>
  <c r="BC20" i="76"/>
  <c r="BE20" i="76" s="1"/>
  <c r="AW20" i="76"/>
  <c r="AV20" i="76"/>
  <c r="AR20" i="76"/>
  <c r="AS20" i="76" s="1"/>
  <c r="AL20" i="76"/>
  <c r="AK20" i="76"/>
  <c r="AG20" i="76"/>
  <c r="AI20" i="76" s="1"/>
  <c r="AA20" i="76"/>
  <c r="Z20" i="76"/>
  <c r="V20" i="76"/>
  <c r="X20" i="76" s="1"/>
  <c r="DV16" i="76"/>
  <c r="DU16" i="76"/>
  <c r="DQ16" i="76"/>
  <c r="PT16" i="76" s="1"/>
  <c r="DK16" i="76"/>
  <c r="DJ16" i="76"/>
  <c r="DF16" i="76"/>
  <c r="DH16" i="76" s="1"/>
  <c r="CZ16" i="76"/>
  <c r="CY16" i="76"/>
  <c r="CU16" i="76"/>
  <c r="CW16" i="76" s="1"/>
  <c r="CO16" i="76"/>
  <c r="CN16" i="76"/>
  <c r="CJ16" i="76"/>
  <c r="CK16" i="76" s="1"/>
  <c r="CD16" i="76"/>
  <c r="CC16" i="76"/>
  <c r="BY16" i="76"/>
  <c r="CA16" i="76" s="1"/>
  <c r="BS16" i="76"/>
  <c r="BR16" i="76"/>
  <c r="BN16" i="76"/>
  <c r="BP16" i="76" s="1"/>
  <c r="BH16" i="76"/>
  <c r="BG16" i="76"/>
  <c r="BC16" i="76"/>
  <c r="AW16" i="76"/>
  <c r="AV16" i="76"/>
  <c r="AR16" i="76"/>
  <c r="AT16" i="76" s="1"/>
  <c r="AL16" i="76"/>
  <c r="AK16" i="76"/>
  <c r="AG16" i="76"/>
  <c r="AI16" i="76" s="1"/>
  <c r="AA16" i="76"/>
  <c r="Z16" i="76"/>
  <c r="V16" i="76"/>
  <c r="W16" i="76" s="1"/>
  <c r="DV31" i="76"/>
  <c r="DU31" i="76"/>
  <c r="DQ31" i="76"/>
  <c r="DK31" i="76"/>
  <c r="DJ31" i="76"/>
  <c r="DF31" i="76"/>
  <c r="DH31" i="76" s="1"/>
  <c r="CZ31" i="76"/>
  <c r="CY31" i="76"/>
  <c r="CU31" i="76"/>
  <c r="CO31" i="76"/>
  <c r="CN31" i="76"/>
  <c r="CJ31" i="76"/>
  <c r="CL31" i="76" s="1"/>
  <c r="CD31" i="76"/>
  <c r="CC31" i="76"/>
  <c r="BY31" i="76"/>
  <c r="CA31" i="76" s="1"/>
  <c r="BS31" i="76"/>
  <c r="BR31" i="76"/>
  <c r="BN31" i="76"/>
  <c r="BO31" i="76" s="1"/>
  <c r="BH31" i="76"/>
  <c r="BG31" i="76"/>
  <c r="BC31" i="76"/>
  <c r="BD31" i="76" s="1"/>
  <c r="AW31" i="76"/>
  <c r="AV31" i="76"/>
  <c r="AR31" i="76"/>
  <c r="AT31" i="76" s="1"/>
  <c r="AL31" i="76"/>
  <c r="AK31" i="76"/>
  <c r="AG31" i="76"/>
  <c r="AA31" i="76"/>
  <c r="Z31" i="76"/>
  <c r="V31" i="76"/>
  <c r="X31" i="76" s="1"/>
  <c r="DV17" i="76"/>
  <c r="DU17" i="76"/>
  <c r="DQ17" i="76"/>
  <c r="DK17" i="76"/>
  <c r="DJ17" i="76"/>
  <c r="DF17" i="76"/>
  <c r="CZ17" i="76"/>
  <c r="CY17" i="76"/>
  <c r="CU17" i="76"/>
  <c r="CW17" i="76" s="1"/>
  <c r="CO17" i="76"/>
  <c r="CN17" i="76"/>
  <c r="CJ17" i="76"/>
  <c r="CD17" i="76"/>
  <c r="CC17" i="76"/>
  <c r="BY17" i="76"/>
  <c r="BS17" i="76"/>
  <c r="BR17" i="76"/>
  <c r="BN17" i="76"/>
  <c r="BP17" i="76" s="1"/>
  <c r="BH17" i="76"/>
  <c r="BG17" i="76"/>
  <c r="BC17" i="76"/>
  <c r="AW17" i="76"/>
  <c r="AV17" i="76"/>
  <c r="AR17" i="76"/>
  <c r="AL17" i="76"/>
  <c r="AK17" i="76"/>
  <c r="AG17" i="76"/>
  <c r="AH17" i="76" s="1"/>
  <c r="AA17" i="76"/>
  <c r="Z17" i="76"/>
  <c r="V17" i="76"/>
  <c r="DV19" i="76"/>
  <c r="DU19" i="76"/>
  <c r="DQ19" i="76"/>
  <c r="PT19" i="76" s="1"/>
  <c r="DK19" i="76"/>
  <c r="DJ19" i="76"/>
  <c r="DF19" i="76"/>
  <c r="DG19" i="76" s="1"/>
  <c r="CZ19" i="76"/>
  <c r="CY19" i="76"/>
  <c r="CU19" i="76"/>
  <c r="PN19" i="76" s="1"/>
  <c r="CO19" i="76"/>
  <c r="CN19" i="76"/>
  <c r="CJ19" i="76"/>
  <c r="CK19" i="76" s="1"/>
  <c r="CD19" i="76"/>
  <c r="CC19" i="76"/>
  <c r="BY19" i="76"/>
  <c r="BS19" i="76"/>
  <c r="BR19" i="76"/>
  <c r="BN19" i="76"/>
  <c r="BP19" i="76" s="1"/>
  <c r="BH19" i="76"/>
  <c r="BG19" i="76"/>
  <c r="BC19" i="76"/>
  <c r="AW19" i="76"/>
  <c r="AV19" i="76"/>
  <c r="AR19" i="76"/>
  <c r="AT19" i="76" s="1"/>
  <c r="AL19" i="76"/>
  <c r="AK19" i="76"/>
  <c r="AG19" i="76"/>
  <c r="AA19" i="76"/>
  <c r="Z19" i="76"/>
  <c r="V19" i="76"/>
  <c r="W19" i="76" s="1"/>
  <c r="DV8" i="76"/>
  <c r="DU8" i="76"/>
  <c r="DK8" i="76"/>
  <c r="DJ8" i="76"/>
  <c r="DF8" i="76"/>
  <c r="CZ8" i="76"/>
  <c r="CY8" i="76"/>
  <c r="CU8" i="76"/>
  <c r="CV8" i="76" s="1"/>
  <c r="CO8" i="76"/>
  <c r="CN8" i="76"/>
  <c r="CJ8" i="76"/>
  <c r="CD8" i="76"/>
  <c r="CC8" i="76"/>
  <c r="BY8" i="76"/>
  <c r="BS8" i="76"/>
  <c r="BR8" i="76"/>
  <c r="BN8" i="76"/>
  <c r="BH8" i="76"/>
  <c r="BG8" i="76"/>
  <c r="BC8" i="76"/>
  <c r="BE8" i="76" s="1"/>
  <c r="AW8" i="76"/>
  <c r="AV8" i="76"/>
  <c r="AR8" i="76"/>
  <c r="AL8" i="76"/>
  <c r="AK8" i="76"/>
  <c r="AG8" i="76"/>
  <c r="AH8" i="76" s="1"/>
  <c r="AA8" i="76"/>
  <c r="Z8" i="76"/>
  <c r="V8" i="76"/>
  <c r="DV7" i="76"/>
  <c r="DU7" i="76"/>
  <c r="DQ7" i="76"/>
  <c r="DK7" i="76"/>
  <c r="DJ7" i="76"/>
  <c r="DF7" i="76"/>
  <c r="DG7" i="76" s="1"/>
  <c r="CZ7" i="76"/>
  <c r="CY7" i="76"/>
  <c r="CU7" i="76"/>
  <c r="CO7" i="76"/>
  <c r="CN7" i="76"/>
  <c r="CJ7" i="76"/>
  <c r="CL7" i="76" s="1"/>
  <c r="CD7" i="76"/>
  <c r="CC7" i="76"/>
  <c r="BY7" i="76"/>
  <c r="BS7" i="76"/>
  <c r="BR7" i="76"/>
  <c r="BN7" i="76"/>
  <c r="BP7" i="76" s="1"/>
  <c r="BH7" i="76"/>
  <c r="BG7" i="76"/>
  <c r="BC7" i="76"/>
  <c r="AW7" i="76"/>
  <c r="AV7" i="76"/>
  <c r="AR7" i="76"/>
  <c r="AS7" i="76" s="1"/>
  <c r="AL7" i="76"/>
  <c r="AK7" i="76"/>
  <c r="AG7" i="76"/>
  <c r="AA7" i="76"/>
  <c r="Z7" i="76"/>
  <c r="V7" i="76"/>
  <c r="X7" i="76" s="1"/>
  <c r="DV30" i="76"/>
  <c r="DU30" i="76"/>
  <c r="DQ30" i="76"/>
  <c r="DK30" i="76"/>
  <c r="DJ30" i="76"/>
  <c r="DF30" i="76"/>
  <c r="CZ30" i="76"/>
  <c r="CY30" i="76"/>
  <c r="CU30" i="76"/>
  <c r="CO30" i="76"/>
  <c r="CN30" i="76"/>
  <c r="CJ30" i="76"/>
  <c r="CD30" i="76"/>
  <c r="CC30" i="76"/>
  <c r="BY30" i="76"/>
  <c r="CA30" i="76" s="1"/>
  <c r="BS30" i="76"/>
  <c r="BR30" i="76"/>
  <c r="BN30" i="76"/>
  <c r="BH30" i="76"/>
  <c r="BG30" i="76"/>
  <c r="BC30" i="76"/>
  <c r="BD30" i="76" s="1"/>
  <c r="AW30" i="76"/>
  <c r="AV30" i="76"/>
  <c r="AR30" i="76"/>
  <c r="AL30" i="76"/>
  <c r="AK30" i="76"/>
  <c r="AG30" i="76"/>
  <c r="AA30" i="76"/>
  <c r="Z30" i="76"/>
  <c r="V30" i="76"/>
  <c r="DV11" i="76"/>
  <c r="DU11" i="76"/>
  <c r="DQ11" i="76"/>
  <c r="DK11" i="76"/>
  <c r="DJ11" i="76"/>
  <c r="DF11" i="76"/>
  <c r="DH11" i="76" s="1"/>
  <c r="CZ11" i="76"/>
  <c r="CY11" i="76"/>
  <c r="CU11" i="76"/>
  <c r="CO11" i="76"/>
  <c r="CN11" i="76"/>
  <c r="CJ11" i="76"/>
  <c r="CK11" i="76" s="1"/>
  <c r="CD11" i="76"/>
  <c r="CC11" i="76"/>
  <c r="BY11" i="76"/>
  <c r="BS11" i="76"/>
  <c r="BR11" i="76"/>
  <c r="BN11" i="76"/>
  <c r="BO11" i="76" s="1"/>
  <c r="BH11" i="76"/>
  <c r="BG11" i="76"/>
  <c r="BC11" i="76"/>
  <c r="AW11" i="76"/>
  <c r="AV11" i="76"/>
  <c r="AR11" i="76"/>
  <c r="AT11" i="76" s="1"/>
  <c r="AL11" i="76"/>
  <c r="AK11" i="76"/>
  <c r="AG11" i="76"/>
  <c r="AA11" i="76"/>
  <c r="Z11" i="76"/>
  <c r="V11" i="76"/>
  <c r="W11" i="76" s="1"/>
  <c r="DV13" i="76"/>
  <c r="DU13" i="76"/>
  <c r="DQ13" i="76"/>
  <c r="PT13" i="76" s="1"/>
  <c r="DK13" i="76"/>
  <c r="DJ13" i="76"/>
  <c r="DF13" i="76"/>
  <c r="CZ13" i="76"/>
  <c r="CY13" i="76"/>
  <c r="CU13" i="76"/>
  <c r="CV13" i="76" s="1"/>
  <c r="CO13" i="76"/>
  <c r="CN13" i="76"/>
  <c r="CJ13" i="76"/>
  <c r="CD13" i="76"/>
  <c r="CC13" i="76"/>
  <c r="BY13" i="76"/>
  <c r="BZ13" i="76" s="1"/>
  <c r="BS13" i="76"/>
  <c r="BR13" i="76"/>
  <c r="BN13" i="76"/>
  <c r="BH13" i="76"/>
  <c r="BG13" i="76"/>
  <c r="BC13" i="76"/>
  <c r="AW13" i="76"/>
  <c r="AV13" i="76"/>
  <c r="AR13" i="76"/>
  <c r="AL13" i="76"/>
  <c r="AK13" i="76"/>
  <c r="AG13" i="76"/>
  <c r="AI13" i="76" s="1"/>
  <c r="AA13" i="76"/>
  <c r="Z13" i="76"/>
  <c r="V13" i="76"/>
  <c r="DV10" i="76"/>
  <c r="DU10" i="76"/>
  <c r="DQ10" i="76"/>
  <c r="DK10" i="76"/>
  <c r="DJ10" i="76"/>
  <c r="DF10" i="76"/>
  <c r="DG10" i="76" s="1"/>
  <c r="CZ10" i="76"/>
  <c r="CY10" i="76"/>
  <c r="CU10" i="76"/>
  <c r="CO10" i="76"/>
  <c r="CN10" i="76"/>
  <c r="CJ10" i="76"/>
  <c r="CK10" i="76" s="1"/>
  <c r="CD10" i="76"/>
  <c r="CC10" i="76"/>
  <c r="BY10" i="76"/>
  <c r="BS10" i="76"/>
  <c r="BR10" i="76"/>
  <c r="BN10" i="76"/>
  <c r="BP10" i="76" s="1"/>
  <c r="BH10" i="76"/>
  <c r="BG10" i="76"/>
  <c r="BC10" i="76"/>
  <c r="AW10" i="76"/>
  <c r="AV10" i="76"/>
  <c r="AR10" i="76"/>
  <c r="AS10" i="76" s="1"/>
  <c r="AL10" i="76"/>
  <c r="AK10" i="76"/>
  <c r="AG10" i="76"/>
  <c r="AA10" i="76"/>
  <c r="Z10" i="76"/>
  <c r="V10" i="76"/>
  <c r="W10" i="76" s="1"/>
  <c r="DV9" i="76"/>
  <c r="DU9" i="76"/>
  <c r="DQ9" i="76"/>
  <c r="DK9" i="76"/>
  <c r="DJ9" i="76"/>
  <c r="DF9" i="76"/>
  <c r="CZ9" i="76"/>
  <c r="CY9" i="76"/>
  <c r="CU9" i="76"/>
  <c r="CV9" i="76" s="1"/>
  <c r="CO9" i="76"/>
  <c r="CN9" i="76"/>
  <c r="CJ9" i="76"/>
  <c r="CD9" i="76"/>
  <c r="CC9" i="76"/>
  <c r="BY9" i="76"/>
  <c r="BS9" i="76"/>
  <c r="BR9" i="76"/>
  <c r="BN9" i="76"/>
  <c r="BH9" i="76"/>
  <c r="BG9" i="76"/>
  <c r="BC9" i="76"/>
  <c r="BE9" i="76" s="1"/>
  <c r="AW9" i="76"/>
  <c r="AV9" i="76"/>
  <c r="AR9" i="76"/>
  <c r="AL9" i="76"/>
  <c r="AK9" i="76"/>
  <c r="AG9" i="76"/>
  <c r="AH9" i="76" s="1"/>
  <c r="AA9" i="76"/>
  <c r="Z9" i="76"/>
  <c r="V9" i="76"/>
  <c r="DV23" i="76"/>
  <c r="DU23" i="76"/>
  <c r="DQ23" i="76"/>
  <c r="PT23" i="76" s="1"/>
  <c r="DK23" i="76"/>
  <c r="DJ23" i="76"/>
  <c r="DF23" i="76"/>
  <c r="DG23" i="76" s="1"/>
  <c r="CZ23" i="76"/>
  <c r="CY23" i="76"/>
  <c r="CU23" i="76"/>
  <c r="CO23" i="76"/>
  <c r="CN23" i="76"/>
  <c r="CJ23" i="76"/>
  <c r="CL23" i="76" s="1"/>
  <c r="CD23" i="76"/>
  <c r="CC23" i="76"/>
  <c r="BY23" i="76"/>
  <c r="BS23" i="76"/>
  <c r="BR23" i="76"/>
  <c r="BN23" i="76"/>
  <c r="BO23" i="76" s="1"/>
  <c r="BH23" i="76"/>
  <c r="BG23" i="76"/>
  <c r="BC23" i="76"/>
  <c r="AW23" i="76"/>
  <c r="AV23" i="76"/>
  <c r="AR23" i="76"/>
  <c r="AS23" i="76" s="1"/>
  <c r="AL23" i="76"/>
  <c r="AK23" i="76"/>
  <c r="AG23" i="76"/>
  <c r="AA23" i="76"/>
  <c r="Z23" i="76"/>
  <c r="V23" i="76"/>
  <c r="X23" i="76" s="1"/>
  <c r="DV12" i="76"/>
  <c r="DU12" i="76"/>
  <c r="DQ12" i="76"/>
  <c r="DK12" i="76"/>
  <c r="DJ12" i="76"/>
  <c r="DF12" i="76"/>
  <c r="CZ12" i="76"/>
  <c r="CY12" i="76"/>
  <c r="CU12" i="76"/>
  <c r="CO12" i="76"/>
  <c r="CN12" i="76"/>
  <c r="CJ12" i="76"/>
  <c r="CD12" i="76"/>
  <c r="CC12" i="76"/>
  <c r="BY12" i="76"/>
  <c r="CA12" i="76" s="1"/>
  <c r="BS12" i="76"/>
  <c r="BR12" i="76"/>
  <c r="BN12" i="76"/>
  <c r="BH12" i="76"/>
  <c r="BG12" i="76"/>
  <c r="BC12" i="76"/>
  <c r="BD12" i="76" s="1"/>
  <c r="AW12" i="76"/>
  <c r="AV12" i="76"/>
  <c r="AR12" i="76"/>
  <c r="AL12" i="76"/>
  <c r="AK12" i="76"/>
  <c r="AG12" i="76"/>
  <c r="AI12" i="76" s="1"/>
  <c r="AA12" i="76"/>
  <c r="Z12" i="76"/>
  <c r="V12" i="76"/>
  <c r="DV5" i="76"/>
  <c r="DU5" i="76"/>
  <c r="DQ5" i="76"/>
  <c r="DK5" i="76"/>
  <c r="DJ5" i="76"/>
  <c r="DF5" i="76"/>
  <c r="CZ5" i="76"/>
  <c r="CY5" i="76"/>
  <c r="CU5" i="76"/>
  <c r="CW5" i="76" s="1"/>
  <c r="CO5" i="76"/>
  <c r="CN5" i="76"/>
  <c r="CJ5" i="76"/>
  <c r="CD5" i="76"/>
  <c r="CC5" i="76"/>
  <c r="BY5" i="76"/>
  <c r="BZ5" i="76" s="1"/>
  <c r="BS5" i="76"/>
  <c r="BR5" i="76"/>
  <c r="BN5" i="76"/>
  <c r="BH5" i="76"/>
  <c r="BG5" i="76"/>
  <c r="BC5" i="76"/>
  <c r="BE5" i="76" s="1"/>
  <c r="AW5" i="76"/>
  <c r="AV5" i="76"/>
  <c r="AR5" i="76"/>
  <c r="AL5" i="76"/>
  <c r="AK5" i="76"/>
  <c r="AG5" i="76"/>
  <c r="AH5" i="76" s="1"/>
  <c r="AA5" i="76"/>
  <c r="Z5" i="76"/>
  <c r="V5" i="76"/>
  <c r="DV29" i="76"/>
  <c r="DU29" i="76"/>
  <c r="DQ29" i="76"/>
  <c r="DK29" i="76"/>
  <c r="DJ29" i="76"/>
  <c r="DF29" i="76"/>
  <c r="DG29" i="76" s="1"/>
  <c r="CZ29" i="76"/>
  <c r="CY29" i="76"/>
  <c r="CU29" i="76"/>
  <c r="CO29" i="76"/>
  <c r="CN29" i="76"/>
  <c r="CJ29" i="76"/>
  <c r="CK29" i="76" s="1"/>
  <c r="CD29" i="76"/>
  <c r="CC29" i="76"/>
  <c r="BY29" i="76"/>
  <c r="BS29" i="76"/>
  <c r="BR29" i="76"/>
  <c r="BN29" i="76"/>
  <c r="BP29" i="76" s="1"/>
  <c r="BH29" i="76"/>
  <c r="BG29" i="76"/>
  <c r="BC29" i="76"/>
  <c r="AW29" i="76"/>
  <c r="AV29" i="76"/>
  <c r="AR29" i="76"/>
  <c r="AT29" i="76" s="1"/>
  <c r="AL29" i="76"/>
  <c r="AK29" i="76"/>
  <c r="AG29" i="76"/>
  <c r="AA29" i="76"/>
  <c r="Z29" i="76"/>
  <c r="V29" i="76"/>
  <c r="W29" i="76" s="1"/>
  <c r="DV6" i="76"/>
  <c r="DU6" i="76"/>
  <c r="DQ6" i="76"/>
  <c r="DK6" i="76"/>
  <c r="DJ6" i="76"/>
  <c r="DF6" i="76"/>
  <c r="CZ6" i="76"/>
  <c r="CY6" i="76"/>
  <c r="CU6" i="76"/>
  <c r="CV6" i="76" s="1"/>
  <c r="CO6" i="76"/>
  <c r="CN6" i="76"/>
  <c r="CJ6" i="76"/>
  <c r="CD6" i="76"/>
  <c r="CC6" i="76"/>
  <c r="BY6" i="76"/>
  <c r="CA6" i="76" s="1"/>
  <c r="BS6" i="76"/>
  <c r="BR6" i="76"/>
  <c r="BN6" i="76"/>
  <c r="BH6" i="76"/>
  <c r="BG6" i="76"/>
  <c r="BC6" i="76"/>
  <c r="BD6" i="76" s="1"/>
  <c r="AW6" i="76"/>
  <c r="AV6" i="76"/>
  <c r="AR6" i="76"/>
  <c r="AL6" i="76"/>
  <c r="AK6" i="76"/>
  <c r="AG6" i="76"/>
  <c r="AI6" i="76" s="1"/>
  <c r="AA6" i="76"/>
  <c r="Z6" i="76"/>
  <c r="V6" i="76"/>
  <c r="DV15" i="76"/>
  <c r="DU15" i="76"/>
  <c r="DQ15" i="76"/>
  <c r="DK15" i="76"/>
  <c r="DJ15" i="76"/>
  <c r="DF15" i="76"/>
  <c r="DG15" i="76" s="1"/>
  <c r="CZ15" i="76"/>
  <c r="CY15" i="76"/>
  <c r="CU15" i="76"/>
  <c r="CO15" i="76"/>
  <c r="CN15" i="76"/>
  <c r="CJ15" i="76"/>
  <c r="CK15" i="76" s="1"/>
  <c r="CD15" i="76"/>
  <c r="CC15" i="76"/>
  <c r="BY15" i="76"/>
  <c r="BS15" i="76"/>
  <c r="BR15" i="76"/>
  <c r="BN15" i="76"/>
  <c r="BO15" i="76" s="1"/>
  <c r="BH15" i="76"/>
  <c r="BG15" i="76"/>
  <c r="BC15" i="76"/>
  <c r="AW15" i="76"/>
  <c r="AV15" i="76"/>
  <c r="AR15" i="76"/>
  <c r="AS15" i="76" s="1"/>
  <c r="AL15" i="76"/>
  <c r="AK15" i="76"/>
  <c r="AG15" i="76"/>
  <c r="AA15" i="76"/>
  <c r="Z15" i="76"/>
  <c r="V15" i="76"/>
  <c r="DV28" i="76"/>
  <c r="DU28" i="76"/>
  <c r="DQ28" i="76"/>
  <c r="DK28" i="76"/>
  <c r="DJ28" i="76"/>
  <c r="DF28" i="76"/>
  <c r="CZ28" i="76"/>
  <c r="CY28" i="76"/>
  <c r="CU28" i="76"/>
  <c r="CW28" i="76" s="1"/>
  <c r="CO28" i="76"/>
  <c r="CN28" i="76"/>
  <c r="CJ28" i="76"/>
  <c r="CD28" i="76"/>
  <c r="CC28" i="76"/>
  <c r="BY28" i="76"/>
  <c r="BZ28" i="76" s="1"/>
  <c r="BS28" i="76"/>
  <c r="BR28" i="76"/>
  <c r="BN28" i="76"/>
  <c r="BH28" i="76"/>
  <c r="BG28" i="76"/>
  <c r="BC28" i="76"/>
  <c r="BE28" i="76" s="1"/>
  <c r="AW28" i="76"/>
  <c r="AV28" i="76"/>
  <c r="AR28" i="76"/>
  <c r="AL28" i="76"/>
  <c r="AK28" i="76"/>
  <c r="AG28" i="76"/>
  <c r="AI28" i="76" s="1"/>
  <c r="AA28" i="76"/>
  <c r="Z28" i="76"/>
  <c r="V28" i="76"/>
  <c r="DV26" i="76"/>
  <c r="DU26" i="76"/>
  <c r="DQ26" i="76"/>
  <c r="DK26" i="76"/>
  <c r="DJ26" i="76"/>
  <c r="DF26" i="76"/>
  <c r="DG26" i="76" s="1"/>
  <c r="CZ26" i="76"/>
  <c r="CY26" i="76"/>
  <c r="CU26" i="76"/>
  <c r="CO26" i="76"/>
  <c r="CN26" i="76"/>
  <c r="CJ26" i="76"/>
  <c r="CL26" i="76" s="1"/>
  <c r="CD26" i="76"/>
  <c r="CC26" i="76"/>
  <c r="BY26" i="76"/>
  <c r="BS26" i="76"/>
  <c r="BR26" i="76"/>
  <c r="BN26" i="76"/>
  <c r="BO26" i="76" s="1"/>
  <c r="BH26" i="76"/>
  <c r="BG26" i="76"/>
  <c r="BC26" i="76"/>
  <c r="AW26" i="76"/>
  <c r="AV26" i="76"/>
  <c r="AR26" i="76"/>
  <c r="AS26" i="76" s="1"/>
  <c r="AL26" i="76"/>
  <c r="AK26" i="76"/>
  <c r="AG26" i="76"/>
  <c r="AA26" i="76"/>
  <c r="Z26" i="76"/>
  <c r="V26" i="76"/>
  <c r="DV27" i="76"/>
  <c r="DU27" i="76"/>
  <c r="DQ27" i="76"/>
  <c r="DK27" i="76"/>
  <c r="DJ27" i="76"/>
  <c r="DF27" i="76"/>
  <c r="CZ27" i="76"/>
  <c r="CY27" i="76"/>
  <c r="CU27" i="76"/>
  <c r="CV27" i="76" s="1"/>
  <c r="CO27" i="76"/>
  <c r="CN27" i="76"/>
  <c r="CJ27" i="76"/>
  <c r="CD27" i="76"/>
  <c r="CC27" i="76"/>
  <c r="BY27" i="76"/>
  <c r="CA27" i="76" s="1"/>
  <c r="BS27" i="76"/>
  <c r="BR27" i="76"/>
  <c r="BN27" i="76"/>
  <c r="BH27" i="76"/>
  <c r="BG27" i="76"/>
  <c r="BC27" i="76"/>
  <c r="PB27" i="76" s="1"/>
  <c r="AW27" i="76"/>
  <c r="AV27" i="76"/>
  <c r="AR27" i="76"/>
  <c r="AL27" i="76"/>
  <c r="AK27" i="76"/>
  <c r="AG27" i="76"/>
  <c r="AH27" i="76" s="1"/>
  <c r="AA27" i="76"/>
  <c r="Z27" i="76"/>
  <c r="V27" i="76"/>
  <c r="DV14" i="76"/>
  <c r="DU14" i="76"/>
  <c r="DQ14" i="76"/>
  <c r="DK14" i="76"/>
  <c r="DJ14" i="76"/>
  <c r="DF14" i="76"/>
  <c r="CZ14" i="76"/>
  <c r="CY14" i="76"/>
  <c r="CU14" i="76"/>
  <c r="CW14" i="76" s="1"/>
  <c r="CO14" i="76"/>
  <c r="CN14" i="76"/>
  <c r="CJ14" i="76"/>
  <c r="CK14" i="76" s="1"/>
  <c r="CD14" i="76"/>
  <c r="CC14" i="76"/>
  <c r="BY14" i="76"/>
  <c r="BZ14" i="76" s="1"/>
  <c r="BS14" i="76"/>
  <c r="BR14" i="76"/>
  <c r="BN14" i="76"/>
  <c r="BO14" i="76" s="1"/>
  <c r="BH14" i="76"/>
  <c r="BG14" i="76"/>
  <c r="BC14" i="76"/>
  <c r="BE14" i="76" s="1"/>
  <c r="AW14" i="76"/>
  <c r="AV14" i="76"/>
  <c r="AR14" i="76"/>
  <c r="AS14" i="76" s="1"/>
  <c r="AL14" i="76"/>
  <c r="AK14" i="76"/>
  <c r="AG14" i="76"/>
  <c r="AI14" i="76" s="1"/>
  <c r="AA14" i="76"/>
  <c r="Z14" i="76"/>
  <c r="V14" i="76"/>
  <c r="W14" i="76" s="1"/>
  <c r="DT36" i="76"/>
  <c r="PU36" i="76" s="1"/>
  <c r="DP36" i="76"/>
  <c r="DO36" i="76"/>
  <c r="DN36" i="76"/>
  <c r="DM36" i="76"/>
  <c r="DL36" i="76"/>
  <c r="DI36" i="76"/>
  <c r="DE36" i="76"/>
  <c r="DD36" i="76"/>
  <c r="DC36" i="76"/>
  <c r="DB36" i="76"/>
  <c r="DA36" i="76"/>
  <c r="CX36" i="76"/>
  <c r="CT36" i="76"/>
  <c r="CS36" i="76"/>
  <c r="CR36" i="76"/>
  <c r="CQ36" i="76"/>
  <c r="CP36" i="76"/>
  <c r="CM36" i="76"/>
  <c r="CI36" i="76"/>
  <c r="CH36" i="76"/>
  <c r="CG36" i="76"/>
  <c r="CF36" i="76"/>
  <c r="CE36" i="76"/>
  <c r="CB36" i="76"/>
  <c r="BX36" i="76"/>
  <c r="BW36" i="76"/>
  <c r="BV36" i="76"/>
  <c r="BU36" i="76"/>
  <c r="BT36" i="76"/>
  <c r="BQ36" i="76"/>
  <c r="BM36" i="76"/>
  <c r="BL36" i="76"/>
  <c r="BK36" i="76"/>
  <c r="BJ36" i="76"/>
  <c r="BI36" i="76"/>
  <c r="BF36" i="76"/>
  <c r="BB36" i="76"/>
  <c r="BA36" i="76"/>
  <c r="AZ36" i="76"/>
  <c r="AY36" i="76"/>
  <c r="AX36" i="76"/>
  <c r="AU36" i="76"/>
  <c r="AQ36" i="76"/>
  <c r="AP36" i="76"/>
  <c r="AO36" i="76"/>
  <c r="AN36" i="76"/>
  <c r="AM36" i="76"/>
  <c r="AJ36" i="76"/>
  <c r="AF36" i="76"/>
  <c r="AE36" i="76"/>
  <c r="AD36" i="76"/>
  <c r="AC36" i="76"/>
  <c r="AB36" i="76"/>
  <c r="Y36" i="76"/>
  <c r="U36" i="76"/>
  <c r="T36" i="76"/>
  <c r="S36" i="76"/>
  <c r="R36" i="76"/>
  <c r="Q36" i="76"/>
  <c r="O35" i="76"/>
  <c r="O24" i="76"/>
  <c r="O21" i="76"/>
  <c r="O34" i="76"/>
  <c r="O33" i="76"/>
  <c r="O32" i="76"/>
  <c r="O25" i="76"/>
  <c r="O20" i="76"/>
  <c r="O16" i="76"/>
  <c r="O31" i="76"/>
  <c r="O17" i="76"/>
  <c r="O19" i="76"/>
  <c r="O8" i="76"/>
  <c r="O7" i="76"/>
  <c r="O30" i="76"/>
  <c r="O11" i="76"/>
  <c r="O13" i="76"/>
  <c r="O10" i="76"/>
  <c r="O9" i="76"/>
  <c r="O23" i="76"/>
  <c r="O12" i="76"/>
  <c r="O5" i="76"/>
  <c r="O29" i="76"/>
  <c r="O6" i="76"/>
  <c r="O15" i="76"/>
  <c r="O28" i="76"/>
  <c r="O26" i="76"/>
  <c r="O27" i="76"/>
  <c r="O14" i="76"/>
  <c r="J36" i="76"/>
  <c r="I36" i="76"/>
  <c r="H36" i="76"/>
  <c r="G36" i="76"/>
  <c r="EA35" i="76"/>
  <c r="DZ35" i="76"/>
  <c r="DY35" i="76"/>
  <c r="DX35" i="76"/>
  <c r="K27" i="76"/>
  <c r="L27" i="76" s="1"/>
  <c r="K26" i="76"/>
  <c r="L26" i="76" s="1"/>
  <c r="K28" i="76"/>
  <c r="L28" i="76" s="1"/>
  <c r="K15" i="76"/>
  <c r="L15" i="76" s="1"/>
  <c r="K6" i="76"/>
  <c r="L6" i="76" s="1"/>
  <c r="K29" i="76"/>
  <c r="L29" i="76" s="1"/>
  <c r="K5" i="76"/>
  <c r="L5" i="76" s="1"/>
  <c r="K12" i="76"/>
  <c r="L12" i="76" s="1"/>
  <c r="K23" i="76"/>
  <c r="L23" i="76" s="1"/>
  <c r="K9" i="76"/>
  <c r="L9" i="76" s="1"/>
  <c r="K10" i="76"/>
  <c r="L10" i="76" s="1"/>
  <c r="K13" i="76"/>
  <c r="L13" i="76" s="1"/>
  <c r="K11" i="76"/>
  <c r="L11" i="76" s="1"/>
  <c r="K30" i="76"/>
  <c r="L30" i="76" s="1"/>
  <c r="K7" i="76"/>
  <c r="L7" i="76" s="1"/>
  <c r="K8" i="76"/>
  <c r="L8" i="76" s="1"/>
  <c r="K19" i="76"/>
  <c r="L19" i="76" s="1"/>
  <c r="K17" i="76"/>
  <c r="L17" i="76" s="1"/>
  <c r="K31" i="76"/>
  <c r="L31" i="76" s="1"/>
  <c r="K16" i="76"/>
  <c r="L16" i="76" s="1"/>
  <c r="K20" i="76"/>
  <c r="L20" i="76" s="1"/>
  <c r="K25" i="76"/>
  <c r="L25" i="76" s="1"/>
  <c r="K32" i="76"/>
  <c r="L32" i="76" s="1"/>
  <c r="K33" i="76"/>
  <c r="L33" i="76" s="1"/>
  <c r="K34" i="76"/>
  <c r="L34" i="76" s="1"/>
  <c r="K21" i="76"/>
  <c r="L21" i="76" s="1"/>
  <c r="K24" i="76"/>
  <c r="L24" i="76" s="1"/>
  <c r="K35" i="76"/>
  <c r="L35" i="76" s="1"/>
  <c r="K14" i="76"/>
  <c r="L14" i="76" s="1"/>
  <c r="CY39" i="75"/>
  <c r="CX39" i="75"/>
  <c r="CW39" i="75"/>
  <c r="CV39" i="75"/>
  <c r="CU39" i="75"/>
  <c r="CY21" i="75"/>
  <c r="CX21" i="75"/>
  <c r="CW21" i="75"/>
  <c r="CV21" i="75"/>
  <c r="CU21" i="75"/>
  <c r="BN39" i="75"/>
  <c r="BM39" i="75"/>
  <c r="BL39" i="75"/>
  <c r="BK39" i="75"/>
  <c r="BN21" i="75"/>
  <c r="BM21" i="75"/>
  <c r="BL21" i="75"/>
  <c r="BK21" i="75"/>
  <c r="BJ49" i="75"/>
  <c r="BJ39" i="75"/>
  <c r="BJ21" i="75"/>
  <c r="G8" i="83"/>
  <c r="G7" i="83"/>
  <c r="G6" i="83"/>
  <c r="P49" i="75"/>
  <c r="Q49" i="75"/>
  <c r="AA49" i="75"/>
  <c r="AB49" i="75"/>
  <c r="BL49" i="75"/>
  <c r="BM49" i="75"/>
  <c r="CW49" i="75"/>
  <c r="CX49" i="75"/>
  <c r="OH9" i="84" l="1"/>
  <c r="OL16" i="84"/>
  <c r="JJ15" i="84"/>
  <c r="OH6" i="84"/>
  <c r="FA12" i="84"/>
  <c r="HN25" i="84"/>
  <c r="JJ20" i="84"/>
  <c r="JJ24" i="84"/>
  <c r="OM11" i="84"/>
  <c r="OM19" i="84"/>
  <c r="OM27" i="84"/>
  <c r="JJ16" i="84"/>
  <c r="NN8" i="84"/>
  <c r="PT9" i="84"/>
  <c r="FL14" i="84"/>
  <c r="EF27" i="84"/>
  <c r="OH23" i="84"/>
  <c r="L7" i="84"/>
  <c r="PT13" i="84"/>
  <c r="JJ27" i="84"/>
  <c r="OL10" i="84"/>
  <c r="OM22" i="84"/>
  <c r="OM26" i="84"/>
  <c r="OM34" i="84"/>
  <c r="OM7" i="84"/>
  <c r="JI17" i="84"/>
  <c r="MR9" i="84"/>
  <c r="CA28" i="84"/>
  <c r="EG21" i="84"/>
  <c r="OH14" i="84"/>
  <c r="OI14" i="84" s="1"/>
  <c r="EB7" i="84"/>
  <c r="EC7" i="84" s="1"/>
  <c r="EG6" i="84"/>
  <c r="JF11" i="84"/>
  <c r="HZ27" i="85"/>
  <c r="L9" i="85"/>
  <c r="IK29" i="85"/>
  <c r="OL16" i="85"/>
  <c r="CW18" i="85"/>
  <c r="EF24" i="85"/>
  <c r="JE5" i="85"/>
  <c r="JF5" i="85" s="1"/>
  <c r="GG13" i="85"/>
  <c r="OL35" i="85"/>
  <c r="JI12" i="85"/>
  <c r="BZ5" i="85"/>
  <c r="L23" i="85"/>
  <c r="CV13" i="85"/>
  <c r="GH25" i="85"/>
  <c r="LV17" i="85"/>
  <c r="HZ18" i="85"/>
  <c r="PS36" i="85"/>
  <c r="EF18" i="85"/>
  <c r="HN24" i="85"/>
  <c r="NN10" i="85"/>
  <c r="FA14" i="85"/>
  <c r="MF16" i="85"/>
  <c r="KO12" i="85"/>
  <c r="EF6" i="85"/>
  <c r="NC22" i="85"/>
  <c r="IU13" i="85"/>
  <c r="PT14" i="85"/>
  <c r="PB20" i="85"/>
  <c r="PQ12" i="85"/>
  <c r="OH14" i="85"/>
  <c r="OH18" i="85"/>
  <c r="LK8" i="85"/>
  <c r="KY5" i="85"/>
  <c r="KO10" i="85"/>
  <c r="EF22" i="85"/>
  <c r="JE17" i="85"/>
  <c r="JF17" i="85" s="1"/>
  <c r="IV14" i="88"/>
  <c r="IV19" i="88"/>
  <c r="IV13" i="88"/>
  <c r="LK21" i="88"/>
  <c r="FK17" i="88"/>
  <c r="EF21" i="88"/>
  <c r="EO12" i="88"/>
  <c r="M8" i="88"/>
  <c r="HO9" i="88"/>
  <c r="JJ16" i="88"/>
  <c r="LV22" i="88"/>
  <c r="EF15" i="88"/>
  <c r="JE23" i="88"/>
  <c r="OL5" i="88"/>
  <c r="EF8" i="88"/>
  <c r="JE6" i="88"/>
  <c r="JG6" i="88" s="1"/>
  <c r="NB17" i="88"/>
  <c r="PU36" i="88"/>
  <c r="EF9" i="88"/>
  <c r="EF33" i="88"/>
  <c r="JJ24" i="88"/>
  <c r="OH19" i="88"/>
  <c r="OJ19" i="88" s="1"/>
  <c r="LJ18" i="88"/>
  <c r="OM14" i="88"/>
  <c r="JE12" i="88"/>
  <c r="JF12" i="88" s="1"/>
  <c r="EF19" i="86"/>
  <c r="JJ12" i="86"/>
  <c r="EF12" i="86"/>
  <c r="OH9" i="86"/>
  <c r="OM11" i="86"/>
  <c r="OH17" i="86"/>
  <c r="OM19" i="86"/>
  <c r="JE12" i="86"/>
  <c r="JF12" i="86" s="1"/>
  <c r="EF30" i="86"/>
  <c r="JJ26" i="86"/>
  <c r="OL10" i="86"/>
  <c r="OH16" i="86"/>
  <c r="PT11" i="86"/>
  <c r="OL8" i="86"/>
  <c r="PU36" i="86"/>
  <c r="EF24" i="86"/>
  <c r="JJ21" i="86"/>
  <c r="JJ25" i="86"/>
  <c r="PT16" i="86"/>
  <c r="EF10" i="86"/>
  <c r="EF34" i="86"/>
  <c r="GR29" i="87"/>
  <c r="EF10" i="87"/>
  <c r="MG16" i="87"/>
  <c r="IK9" i="87"/>
  <c r="EF27" i="87"/>
  <c r="EF35" i="87"/>
  <c r="OL15" i="87"/>
  <c r="OH8" i="87"/>
  <c r="OL6" i="87"/>
  <c r="EF28" i="87"/>
  <c r="EG7" i="87"/>
  <c r="JI9" i="87"/>
  <c r="EF21" i="87"/>
  <c r="EF29" i="87"/>
  <c r="OL7" i="87"/>
  <c r="PT15" i="87"/>
  <c r="EZ28" i="87"/>
  <c r="EF22" i="87"/>
  <c r="JS24" i="87"/>
  <c r="EF15" i="87"/>
  <c r="EF23" i="87"/>
  <c r="OM9" i="87"/>
  <c r="OM13" i="87"/>
  <c r="EF24" i="76"/>
  <c r="JI19" i="76"/>
  <c r="JI31" i="76"/>
  <c r="OL10" i="76"/>
  <c r="OL14" i="76"/>
  <c r="OM23" i="76"/>
  <c r="IV25" i="76"/>
  <c r="OH22" i="76"/>
  <c r="PB17" i="76"/>
  <c r="EF17" i="76"/>
  <c r="JE32" i="76"/>
  <c r="OL9" i="76"/>
  <c r="OM13" i="76"/>
  <c r="OM22" i="76"/>
  <c r="PT7" i="76"/>
  <c r="IV17" i="76"/>
  <c r="IJ16" i="76"/>
  <c r="PH33" i="76"/>
  <c r="JJ21" i="76"/>
  <c r="JE31" i="76"/>
  <c r="JJ33" i="76"/>
  <c r="OL12" i="76"/>
  <c r="OM25" i="76"/>
  <c r="IK24" i="76"/>
  <c r="KC10" i="76"/>
  <c r="EF29" i="76"/>
  <c r="OH11" i="76"/>
  <c r="OI11" i="76" s="1"/>
  <c r="EF30" i="76"/>
  <c r="JJ20" i="76"/>
  <c r="JE30" i="76"/>
  <c r="JG30" i="76" s="1"/>
  <c r="JE34" i="76"/>
  <c r="OM15" i="76"/>
  <c r="OM24" i="76"/>
  <c r="OH6" i="76"/>
  <c r="OJ6" i="76" s="1"/>
  <c r="KN9" i="84"/>
  <c r="PT11" i="84"/>
  <c r="IU11" i="84"/>
  <c r="MQ21" i="84"/>
  <c r="DS15" i="84"/>
  <c r="PT15" i="84"/>
  <c r="KD24" i="84"/>
  <c r="GG25" i="84"/>
  <c r="PT7" i="85"/>
  <c r="HD7" i="85"/>
  <c r="M8" i="85"/>
  <c r="DR8" i="85"/>
  <c r="PT8" i="85"/>
  <c r="KZ8" i="85"/>
  <c r="NY8" i="85"/>
  <c r="L5" i="85"/>
  <c r="CL5" i="85"/>
  <c r="NY6" i="85"/>
  <c r="FA11" i="85"/>
  <c r="NN11" i="85"/>
  <c r="IV26" i="85"/>
  <c r="IU10" i="85"/>
  <c r="LK10" i="85"/>
  <c r="JS14" i="85"/>
  <c r="DS16" i="85"/>
  <c r="PT16" i="85"/>
  <c r="KN15" i="85"/>
  <c r="IK14" i="88"/>
  <c r="NX12" i="88"/>
  <c r="HC8" i="88"/>
  <c r="PK17" i="88"/>
  <c r="CK5" i="88"/>
  <c r="DS15" i="88"/>
  <c r="PT15" i="88"/>
  <c r="CL18" i="88"/>
  <c r="FK10" i="88"/>
  <c r="LV27" i="88"/>
  <c r="BE35" i="88"/>
  <c r="EF12" i="85"/>
  <c r="EF31" i="85"/>
  <c r="EF22" i="88"/>
  <c r="EF34" i="88"/>
  <c r="EB8" i="85"/>
  <c r="JJ11" i="88"/>
  <c r="NN6" i="84"/>
  <c r="PT5" i="84"/>
  <c r="PT6" i="84"/>
  <c r="HY7" i="84"/>
  <c r="M10" i="84"/>
  <c r="PT10" i="84"/>
  <c r="FW11" i="84"/>
  <c r="EZ15" i="84"/>
  <c r="OV16" i="84"/>
  <c r="PT16" i="84"/>
  <c r="IK35" i="84"/>
  <c r="HN11" i="85"/>
  <c r="EO21" i="85"/>
  <c r="FL22" i="85"/>
  <c r="MG14" i="85"/>
  <c r="GS16" i="85"/>
  <c r="PT12" i="85"/>
  <c r="NB15" i="85"/>
  <c r="KG36" i="85"/>
  <c r="PT11" i="88"/>
  <c r="DS17" i="88"/>
  <c r="PT17" i="88"/>
  <c r="LJ6" i="88"/>
  <c r="HO15" i="88"/>
  <c r="OV10" i="88"/>
  <c r="IK33" i="88"/>
  <c r="EF32" i="85"/>
  <c r="JJ18" i="88"/>
  <c r="OH11" i="85"/>
  <c r="OJ11" i="85" s="1"/>
  <c r="EB6" i="84"/>
  <c r="EB6" i="88"/>
  <c r="JE16" i="84"/>
  <c r="JF16" i="84" s="1"/>
  <c r="JI9" i="85"/>
  <c r="JJ8" i="85"/>
  <c r="JI6" i="85"/>
  <c r="DS11" i="85"/>
  <c r="PT11" i="85"/>
  <c r="DR7" i="88"/>
  <c r="PT7" i="88"/>
  <c r="DR14" i="88"/>
  <c r="PT14" i="88"/>
  <c r="MG5" i="84"/>
  <c r="PT20" i="84"/>
  <c r="DS12" i="84"/>
  <c r="PT12" i="84"/>
  <c r="HC12" i="84"/>
  <c r="FW7" i="85"/>
  <c r="NN7" i="85"/>
  <c r="NN8" i="85"/>
  <c r="OS11" i="85"/>
  <c r="PT10" i="85"/>
  <c r="KY10" i="85"/>
  <c r="LV9" i="85"/>
  <c r="JS16" i="85"/>
  <c r="EP17" i="85"/>
  <c r="NY14" i="88"/>
  <c r="DR8" i="88"/>
  <c r="PT8" i="88"/>
  <c r="DR16" i="88"/>
  <c r="PT16" i="88"/>
  <c r="DR10" i="88"/>
  <c r="PT10" i="88"/>
  <c r="PH9" i="88"/>
  <c r="DS9" i="88"/>
  <c r="PT9" i="88"/>
  <c r="PT27" i="88"/>
  <c r="EF27" i="85"/>
  <c r="JJ30" i="84"/>
  <c r="JI31" i="84"/>
  <c r="JJ32" i="84"/>
  <c r="JJ33" i="84"/>
  <c r="JJ20" i="85"/>
  <c r="JI31" i="88"/>
  <c r="OM9" i="84"/>
  <c r="OH12" i="88"/>
  <c r="OJ12" i="88" s="1"/>
  <c r="OH30" i="88"/>
  <c r="EB8" i="88"/>
  <c r="JE14" i="85"/>
  <c r="PT17" i="84"/>
  <c r="DR18" i="84"/>
  <c r="PT18" i="84"/>
  <c r="PT7" i="84"/>
  <c r="PT14" i="84"/>
  <c r="DR5" i="85"/>
  <c r="PT5" i="85"/>
  <c r="DS9" i="85"/>
  <c r="PT9" i="85"/>
  <c r="IK12" i="85"/>
  <c r="MF11" i="88"/>
  <c r="L13" i="88"/>
  <c r="DS13" i="88"/>
  <c r="PT13" i="88"/>
  <c r="LK17" i="88"/>
  <c r="KC6" i="88"/>
  <c r="DR18" i="88"/>
  <c r="PT18" i="88"/>
  <c r="FD36" i="88"/>
  <c r="FZ36" i="88"/>
  <c r="IX36" i="88"/>
  <c r="LY36" i="88"/>
  <c r="MU36" i="88"/>
  <c r="JE18" i="84"/>
  <c r="JE20" i="84"/>
  <c r="JE21" i="84"/>
  <c r="JG21" i="84" s="1"/>
  <c r="JE22" i="84"/>
  <c r="JF22" i="84" s="1"/>
  <c r="JE23" i="84"/>
  <c r="JE24" i="84"/>
  <c r="JE26" i="84"/>
  <c r="JE27" i="84"/>
  <c r="JE28" i="84"/>
  <c r="JE29" i="84"/>
  <c r="JG29" i="84" s="1"/>
  <c r="JE30" i="84"/>
  <c r="JG30" i="84" s="1"/>
  <c r="JE20" i="85"/>
  <c r="JF20" i="85" s="1"/>
  <c r="JE24" i="85"/>
  <c r="JE26" i="85"/>
  <c r="JE29" i="85"/>
  <c r="JE31" i="85"/>
  <c r="JF31" i="85" s="1"/>
  <c r="JE22" i="88"/>
  <c r="OM16" i="84"/>
  <c r="OM9" i="85"/>
  <c r="OL10" i="85"/>
  <c r="OL12" i="85"/>
  <c r="OM14" i="85"/>
  <c r="OL15" i="85"/>
  <c r="OM10" i="88"/>
  <c r="OM17" i="88"/>
  <c r="OM23" i="88"/>
  <c r="OL24" i="88"/>
  <c r="OM28" i="88"/>
  <c r="OH6" i="85"/>
  <c r="OM5" i="88"/>
  <c r="EF5" i="84"/>
  <c r="EF8" i="85"/>
  <c r="EG7" i="85"/>
  <c r="EF5" i="85"/>
  <c r="EG8" i="88"/>
  <c r="JJ15" i="85"/>
  <c r="DR6" i="85"/>
  <c r="PT6" i="85"/>
  <c r="DS12" i="88"/>
  <c r="PT12" i="88"/>
  <c r="DR5" i="88"/>
  <c r="PT5" i="88"/>
  <c r="EG32" i="84"/>
  <c r="OH11" i="84"/>
  <c r="EB5" i="85"/>
  <c r="EC5" i="85" s="1"/>
  <c r="JI15" i="84"/>
  <c r="JE16" i="85"/>
  <c r="JI16" i="88"/>
  <c r="JE5" i="88"/>
  <c r="DR9" i="86"/>
  <c r="PT9" i="86"/>
  <c r="EF26" i="86"/>
  <c r="JE13" i="86"/>
  <c r="JF13" i="86" s="1"/>
  <c r="DR10" i="86"/>
  <c r="PT10" i="86"/>
  <c r="OL5" i="86"/>
  <c r="PT5" i="86"/>
  <c r="PT14" i="86"/>
  <c r="PT19" i="86"/>
  <c r="DS8" i="86"/>
  <c r="PT8" i="86"/>
  <c r="PT30" i="86"/>
  <c r="JE14" i="86"/>
  <c r="DS6" i="86"/>
  <c r="PT6" i="86"/>
  <c r="JE25" i="86"/>
  <c r="JG25" i="86" s="1"/>
  <c r="OL6" i="86"/>
  <c r="EF5" i="86"/>
  <c r="DR7" i="86"/>
  <c r="PT7" i="86"/>
  <c r="DS13" i="86"/>
  <c r="PT13" i="86"/>
  <c r="PT18" i="86"/>
  <c r="PT29" i="86"/>
  <c r="JJ5" i="86"/>
  <c r="DS12" i="86"/>
  <c r="PT12" i="86"/>
  <c r="PT17" i="86"/>
  <c r="PT22" i="86"/>
  <c r="EF23" i="86"/>
  <c r="OM14" i="86"/>
  <c r="OL15" i="86"/>
  <c r="JJ13" i="86"/>
  <c r="OH11" i="87"/>
  <c r="OH7" i="87"/>
  <c r="OI7" i="87" s="1"/>
  <c r="DR18" i="87"/>
  <c r="PT18" i="87"/>
  <c r="GS15" i="87"/>
  <c r="PT16" i="87"/>
  <c r="FV17" i="87"/>
  <c r="BP5" i="87"/>
  <c r="HY6" i="87"/>
  <c r="LU19" i="87"/>
  <c r="KD8" i="87"/>
  <c r="GR16" i="87"/>
  <c r="X9" i="87"/>
  <c r="OM8" i="87"/>
  <c r="OM7" i="87"/>
  <c r="JJ17" i="87"/>
  <c r="JI15" i="87"/>
  <c r="JE8" i="87"/>
  <c r="JF8" i="87" s="1"/>
  <c r="JE6" i="87"/>
  <c r="JF6" i="87" s="1"/>
  <c r="DS11" i="87"/>
  <c r="PT11" i="87"/>
  <c r="KD13" i="87"/>
  <c r="KC14" i="87"/>
  <c r="PE15" i="87"/>
  <c r="PT10" i="87"/>
  <c r="CK17" i="87"/>
  <c r="PQ17" i="87"/>
  <c r="PE18" i="87"/>
  <c r="KN18" i="87"/>
  <c r="DR6" i="87"/>
  <c r="PT6" i="87"/>
  <c r="PT35" i="87"/>
  <c r="JJ12" i="87"/>
  <c r="PT8" i="87"/>
  <c r="DR5" i="87"/>
  <c r="PT5" i="87"/>
  <c r="DS7" i="87"/>
  <c r="PT7" i="87"/>
  <c r="OH17" i="87"/>
  <c r="PT13" i="87"/>
  <c r="PT14" i="87"/>
  <c r="LV15" i="87"/>
  <c r="JS10" i="87"/>
  <c r="PT9" i="87"/>
  <c r="NY6" i="87"/>
  <c r="EG28" i="87"/>
  <c r="L33" i="87"/>
  <c r="JE18" i="87"/>
  <c r="JG18" i="87" s="1"/>
  <c r="OM10" i="87"/>
  <c r="OL11" i="87"/>
  <c r="OM15" i="87"/>
  <c r="OL16" i="87"/>
  <c r="OL22" i="87"/>
  <c r="OM23" i="87"/>
  <c r="OL24" i="87"/>
  <c r="OL28" i="87"/>
  <c r="OM31" i="87"/>
  <c r="OM33" i="87"/>
  <c r="JI6" i="87"/>
  <c r="OM9" i="76"/>
  <c r="EB7" i="76"/>
  <c r="EB5" i="76"/>
  <c r="EC5" i="76" s="1"/>
  <c r="FA20" i="76"/>
  <c r="MR28" i="76"/>
  <c r="NM13" i="76"/>
  <c r="LK16" i="76"/>
  <c r="KO35" i="76"/>
  <c r="OM11" i="76"/>
  <c r="OM17" i="76"/>
  <c r="OL21" i="76"/>
  <c r="OL25" i="76"/>
  <c r="OL27" i="76"/>
  <c r="OL29" i="76"/>
  <c r="OL30" i="76"/>
  <c r="OM34" i="76"/>
  <c r="OH5" i="76"/>
  <c r="OI5" i="76" s="1"/>
  <c r="EG7" i="76"/>
  <c r="EF6" i="76"/>
  <c r="DR31" i="76"/>
  <c r="PT31" i="76"/>
  <c r="DR25" i="76"/>
  <c r="PT25" i="76"/>
  <c r="PT32" i="76"/>
  <c r="DS33" i="76"/>
  <c r="PT33" i="76"/>
  <c r="PN34" i="76"/>
  <c r="DS34" i="76"/>
  <c r="PT34" i="76"/>
  <c r="IK14" i="76"/>
  <c r="GS10" i="76"/>
  <c r="DS8" i="76"/>
  <c r="PT8" i="76"/>
  <c r="JJ22" i="76"/>
  <c r="JJ23" i="76"/>
  <c r="JE29" i="76"/>
  <c r="JG29" i="76" s="1"/>
  <c r="OH17" i="76"/>
  <c r="OI17" i="76" s="1"/>
  <c r="OH19" i="76"/>
  <c r="OH20" i="76"/>
  <c r="OH21" i="76"/>
  <c r="IU34" i="76"/>
  <c r="EB6" i="76"/>
  <c r="ED6" i="76" s="1"/>
  <c r="DS14" i="76"/>
  <c r="PT14" i="76"/>
  <c r="DS27" i="76"/>
  <c r="PT27" i="76"/>
  <c r="PT26" i="76"/>
  <c r="PT15" i="76"/>
  <c r="DS6" i="76"/>
  <c r="PT6" i="76"/>
  <c r="PT29" i="76"/>
  <c r="DS5" i="76"/>
  <c r="PT5" i="76"/>
  <c r="DR12" i="76"/>
  <c r="PT12" i="76"/>
  <c r="DS9" i="76"/>
  <c r="PT9" i="76"/>
  <c r="PT11" i="76"/>
  <c r="DR30" i="76"/>
  <c r="PT30" i="76"/>
  <c r="HY12" i="76"/>
  <c r="FA30" i="76"/>
  <c r="PE22" i="76"/>
  <c r="NY19" i="76"/>
  <c r="JI34" i="76"/>
  <c r="OH26" i="76"/>
  <c r="OI26" i="76" s="1"/>
  <c r="OH27" i="76"/>
  <c r="OH28" i="76"/>
  <c r="JE15" i="76"/>
  <c r="JF15" i="76" s="1"/>
  <c r="JE9" i="76"/>
  <c r="JF9" i="76" s="1"/>
  <c r="DS17" i="76"/>
  <c r="PT17" i="76"/>
  <c r="DS20" i="76"/>
  <c r="PT20" i="76"/>
  <c r="OV34" i="76"/>
  <c r="DS22" i="76"/>
  <c r="PT22" i="76"/>
  <c r="DS24" i="76"/>
  <c r="PT24" i="76"/>
  <c r="EO29" i="76"/>
  <c r="PH26" i="76"/>
  <c r="DS28" i="76"/>
  <c r="PT28" i="76"/>
  <c r="PT10" i="76"/>
  <c r="PS36" i="76"/>
  <c r="HC14" i="76"/>
  <c r="HC24" i="76"/>
  <c r="JE19" i="76"/>
  <c r="JF19" i="76" s="1"/>
  <c r="JE20" i="76"/>
  <c r="JF20" i="76" s="1"/>
  <c r="JE21" i="76"/>
  <c r="JF21" i="76" s="1"/>
  <c r="JE22" i="76"/>
  <c r="JE25" i="76"/>
  <c r="JE26" i="76"/>
  <c r="JE27" i="76"/>
  <c r="JE28" i="76"/>
  <c r="JG28" i="76" s="1"/>
  <c r="JJ30" i="76"/>
  <c r="JJ34" i="76"/>
  <c r="JJ35" i="76"/>
  <c r="LV31" i="84"/>
  <c r="LU31" i="84"/>
  <c r="DS25" i="85"/>
  <c r="PT25" i="85"/>
  <c r="DR25" i="85"/>
  <c r="GH23" i="84"/>
  <c r="GG23" i="84"/>
  <c r="IK34" i="84"/>
  <c r="FK28" i="88"/>
  <c r="FL28" i="88"/>
  <c r="PH33" i="84"/>
  <c r="BD26" i="85"/>
  <c r="BE26" i="85"/>
  <c r="DR31" i="87"/>
  <c r="PT31" i="87"/>
  <c r="DS31" i="87"/>
  <c r="DR35" i="88"/>
  <c r="PT35" i="88"/>
  <c r="DR34" i="84"/>
  <c r="PT34" i="84"/>
  <c r="DR35" i="84"/>
  <c r="PT35" i="84"/>
  <c r="GG22" i="85"/>
  <c r="GH22" i="85"/>
  <c r="DS21" i="85"/>
  <c r="PT21" i="85"/>
  <c r="KZ26" i="85"/>
  <c r="FA20" i="85"/>
  <c r="EZ20" i="85"/>
  <c r="DR24" i="84"/>
  <c r="PT24" i="84"/>
  <c r="HD25" i="84"/>
  <c r="HC25" i="84"/>
  <c r="DR19" i="85"/>
  <c r="PT19" i="85"/>
  <c r="NB19" i="85"/>
  <c r="NC19" i="85"/>
  <c r="FK28" i="85"/>
  <c r="FL28" i="85"/>
  <c r="DR33" i="86"/>
  <c r="PT33" i="86"/>
  <c r="PT19" i="87"/>
  <c r="DS19" i="87"/>
  <c r="KY23" i="87"/>
  <c r="KZ23" i="87"/>
  <c r="DS19" i="88"/>
  <c r="PT19" i="88"/>
  <c r="DR22" i="88"/>
  <c r="PT22" i="88"/>
  <c r="KZ21" i="88"/>
  <c r="KY21" i="88"/>
  <c r="DS19" i="84"/>
  <c r="PT19" i="84"/>
  <c r="KO21" i="84"/>
  <c r="KN21" i="84"/>
  <c r="PT25" i="84"/>
  <c r="DR25" i="84"/>
  <c r="LK23" i="85"/>
  <c r="LJ23" i="85"/>
  <c r="HZ31" i="85"/>
  <c r="HY31" i="85"/>
  <c r="DS33" i="87"/>
  <c r="PT33" i="87"/>
  <c r="DS34" i="87"/>
  <c r="PT34" i="87"/>
  <c r="NY34" i="87"/>
  <c r="NX34" i="87"/>
  <c r="NX21" i="88"/>
  <c r="NY21" i="88"/>
  <c r="OL19" i="88"/>
  <c r="IU27" i="87"/>
  <c r="IV27" i="87"/>
  <c r="MG33" i="84"/>
  <c r="KZ25" i="85"/>
  <c r="AS19" i="85"/>
  <c r="AT19" i="85"/>
  <c r="MQ30" i="85"/>
  <c r="MR30" i="85"/>
  <c r="MR34" i="85"/>
  <c r="FW35" i="85"/>
  <c r="FV35" i="85"/>
  <c r="LU32" i="87"/>
  <c r="LV32" i="87"/>
  <c r="DR24" i="88"/>
  <c r="PT24" i="88"/>
  <c r="DR26" i="88"/>
  <c r="PT26" i="88"/>
  <c r="MR30" i="88"/>
  <c r="MQ30" i="88"/>
  <c r="EG19" i="88"/>
  <c r="EF19" i="88"/>
  <c r="EF20" i="84"/>
  <c r="EG20" i="84"/>
  <c r="OM20" i="88"/>
  <c r="OL23" i="88"/>
  <c r="OH20" i="86"/>
  <c r="OJ20" i="86" s="1"/>
  <c r="IK19" i="87"/>
  <c r="PT20" i="87"/>
  <c r="DR21" i="87"/>
  <c r="PT21" i="87"/>
  <c r="HD25" i="87"/>
  <c r="L32" i="87"/>
  <c r="DS32" i="87"/>
  <c r="PT32" i="87"/>
  <c r="PT20" i="88"/>
  <c r="KN22" i="88"/>
  <c r="FV24" i="88"/>
  <c r="GH25" i="88"/>
  <c r="EF30" i="85"/>
  <c r="JJ25" i="88"/>
  <c r="JI27" i="88"/>
  <c r="JI20" i="86"/>
  <c r="OH29" i="85"/>
  <c r="OJ29" i="85" s="1"/>
  <c r="OL19" i="86"/>
  <c r="EF26" i="84"/>
  <c r="EF20" i="88"/>
  <c r="EF32" i="88"/>
  <c r="JG20" i="84"/>
  <c r="JI25" i="85"/>
  <c r="MQ26" i="84"/>
  <c r="HC22" i="85"/>
  <c r="NB20" i="85"/>
  <c r="FW30" i="85"/>
  <c r="KZ31" i="85"/>
  <c r="FL32" i="85"/>
  <c r="FW33" i="85"/>
  <c r="IK20" i="87"/>
  <c r="FV21" i="87"/>
  <c r="DR22" i="87"/>
  <c r="PT22" i="87"/>
  <c r="DR23" i="87"/>
  <c r="PT23" i="87"/>
  <c r="DR27" i="87"/>
  <c r="PT27" i="87"/>
  <c r="OP28" i="87"/>
  <c r="DR28" i="87"/>
  <c r="PT28" i="87"/>
  <c r="KY28" i="87"/>
  <c r="GG30" i="87"/>
  <c r="JR32" i="87"/>
  <c r="PH33" i="87"/>
  <c r="NX19" i="88"/>
  <c r="GS20" i="88"/>
  <c r="PT21" i="88"/>
  <c r="NB24" i="88"/>
  <c r="LV25" i="88"/>
  <c r="OV28" i="88"/>
  <c r="DS28" i="88"/>
  <c r="PT28" i="88"/>
  <c r="PT30" i="88"/>
  <c r="PT31" i="88"/>
  <c r="NB32" i="88"/>
  <c r="KZ34" i="88"/>
  <c r="JE21" i="86"/>
  <c r="JI26" i="86"/>
  <c r="JI29" i="86"/>
  <c r="JI35" i="86"/>
  <c r="JI21" i="87"/>
  <c r="OH25" i="88"/>
  <c r="OL21" i="86"/>
  <c r="OM22" i="86"/>
  <c r="OM25" i="86"/>
  <c r="DS22" i="84"/>
  <c r="PT22" i="84"/>
  <c r="PT30" i="85"/>
  <c r="FW22" i="84"/>
  <c r="DS31" i="84"/>
  <c r="PT31" i="84"/>
  <c r="KZ28" i="85"/>
  <c r="PT35" i="85"/>
  <c r="DS21" i="86"/>
  <c r="PT21" i="86"/>
  <c r="PT27" i="86"/>
  <c r="HD19" i="84"/>
  <c r="MF20" i="84"/>
  <c r="L21" i="84"/>
  <c r="DR23" i="84"/>
  <c r="PT23" i="84"/>
  <c r="IU23" i="84"/>
  <c r="PT30" i="84"/>
  <c r="IK31" i="84"/>
  <c r="HY32" i="84"/>
  <c r="DS33" i="84"/>
  <c r="PT33" i="84"/>
  <c r="NC21" i="85"/>
  <c r="IV24" i="85"/>
  <c r="KY19" i="85"/>
  <c r="FA28" i="85"/>
  <c r="PT29" i="85"/>
  <c r="JS30" i="85"/>
  <c r="DR31" i="85"/>
  <c r="PT31" i="85"/>
  <c r="PT26" i="86"/>
  <c r="PT32" i="86"/>
  <c r="PT35" i="86"/>
  <c r="NY22" i="87"/>
  <c r="CW24" i="87"/>
  <c r="DR24" i="87"/>
  <c r="PT24" i="87"/>
  <c r="DS25" i="87"/>
  <c r="PT25" i="87"/>
  <c r="DR26" i="87"/>
  <c r="PT26" i="87"/>
  <c r="KY30" i="87"/>
  <c r="EO22" i="88"/>
  <c r="L23" i="88"/>
  <c r="DS23" i="88"/>
  <c r="PT23" i="88"/>
  <c r="OP23" i="88"/>
  <c r="EO24" i="88"/>
  <c r="DR25" i="88"/>
  <c r="PT25" i="88"/>
  <c r="FK26" i="88"/>
  <c r="NX27" i="88"/>
  <c r="PT29" i="88"/>
  <c r="EF21" i="84"/>
  <c r="JE22" i="85"/>
  <c r="JE28" i="85"/>
  <c r="JG28" i="85" s="1"/>
  <c r="JE26" i="88"/>
  <c r="JE29" i="86"/>
  <c r="JE33" i="86"/>
  <c r="JG33" i="86" s="1"/>
  <c r="JE35" i="86"/>
  <c r="JG35" i="86" s="1"/>
  <c r="JE19" i="87"/>
  <c r="JE23" i="87"/>
  <c r="JE24" i="87"/>
  <c r="JE25" i="87"/>
  <c r="JF25" i="87" s="1"/>
  <c r="JE26" i="87"/>
  <c r="JF26" i="87" s="1"/>
  <c r="JE27" i="87"/>
  <c r="JG27" i="87" s="1"/>
  <c r="JE29" i="87"/>
  <c r="JE30" i="87"/>
  <c r="JE31" i="87"/>
  <c r="JG31" i="87" s="1"/>
  <c r="OH21" i="86"/>
  <c r="OJ21" i="86" s="1"/>
  <c r="OM26" i="86"/>
  <c r="OL27" i="86"/>
  <c r="OM28" i="86"/>
  <c r="OL31" i="86"/>
  <c r="DS23" i="86"/>
  <c r="PT23" i="86"/>
  <c r="EF32" i="84"/>
  <c r="EF26" i="88"/>
  <c r="EF29" i="86"/>
  <c r="JG26" i="84"/>
  <c r="JI31" i="85"/>
  <c r="JJ22" i="88"/>
  <c r="OJ27" i="84"/>
  <c r="DR26" i="85"/>
  <c r="PT26" i="85"/>
  <c r="PT28" i="85"/>
  <c r="DR33" i="85"/>
  <c r="PT33" i="85"/>
  <c r="PT34" i="85"/>
  <c r="DR28" i="86"/>
  <c r="PT28" i="86"/>
  <c r="LU33" i="84"/>
  <c r="PT22" i="85"/>
  <c r="HO34" i="85"/>
  <c r="DS21" i="84"/>
  <c r="PT21" i="84"/>
  <c r="PT26" i="84"/>
  <c r="PT27" i="84"/>
  <c r="PT29" i="84"/>
  <c r="PT32" i="84"/>
  <c r="FV33" i="84"/>
  <c r="PT24" i="85"/>
  <c r="MR24" i="85"/>
  <c r="PT32" i="85"/>
  <c r="PK34" i="85"/>
  <c r="DS24" i="86"/>
  <c r="PT24" i="86"/>
  <c r="DR25" i="86"/>
  <c r="PT25" i="86"/>
  <c r="PT20" i="86"/>
  <c r="PT31" i="86"/>
  <c r="PT34" i="86"/>
  <c r="DR29" i="87"/>
  <c r="PT29" i="87"/>
  <c r="PT30" i="87"/>
  <c r="OY20" i="88"/>
  <c r="MF23" i="88"/>
  <c r="KD26" i="88"/>
  <c r="FK27" i="88"/>
  <c r="PT33" i="88"/>
  <c r="PT34" i="88"/>
  <c r="EF21" i="86"/>
  <c r="EF24" i="87"/>
  <c r="EF30" i="87"/>
  <c r="JJ19" i="84"/>
  <c r="JJ19" i="85"/>
  <c r="JI20" i="85"/>
  <c r="JE27" i="85"/>
  <c r="JE24" i="88"/>
  <c r="JG24" i="88" s="1"/>
  <c r="JE29" i="88"/>
  <c r="JF29" i="88" s="1"/>
  <c r="OM29" i="84"/>
  <c r="OM30" i="84"/>
  <c r="OL34" i="84"/>
  <c r="OM26" i="85"/>
  <c r="OH27" i="86"/>
  <c r="OH33" i="86"/>
  <c r="OJ33" i="86" s="1"/>
  <c r="OL21" i="87"/>
  <c r="EF26" i="76"/>
  <c r="NY24" i="84"/>
  <c r="FW32" i="84"/>
  <c r="LV32" i="84"/>
  <c r="NN33" i="84"/>
  <c r="NC33" i="85"/>
  <c r="MG25" i="87"/>
  <c r="HC31" i="87"/>
  <c r="MG31" i="87"/>
  <c r="NY32" i="87"/>
  <c r="OM21" i="87"/>
  <c r="L27" i="84"/>
  <c r="KY27" i="84"/>
  <c r="FW35" i="84"/>
  <c r="NN32" i="85"/>
  <c r="IK22" i="87"/>
  <c r="OY23" i="87"/>
  <c r="OP29" i="87"/>
  <c r="LK30" i="88"/>
  <c r="OH35" i="85"/>
  <c r="OM30" i="88"/>
  <c r="OL31" i="88"/>
  <c r="OM32" i="88"/>
  <c r="OL29" i="87"/>
  <c r="OM30" i="87"/>
  <c r="OM34" i="87"/>
  <c r="EF8" i="87"/>
  <c r="EF7" i="88"/>
  <c r="EF7" i="86"/>
  <c r="NC28" i="84"/>
  <c r="HD31" i="84"/>
  <c r="HD33" i="84"/>
  <c r="NB33" i="84"/>
  <c r="EP7" i="85"/>
  <c r="KO34" i="87"/>
  <c r="PE30" i="88"/>
  <c r="FL32" i="88"/>
  <c r="FW34" i="88"/>
  <c r="FL35" i="88"/>
  <c r="JJ28" i="88"/>
  <c r="JJ33" i="88"/>
  <c r="OH32" i="88"/>
  <c r="OI32" i="88" s="1"/>
  <c r="OH23" i="87"/>
  <c r="OI23" i="87" s="1"/>
  <c r="OH29" i="87"/>
  <c r="OJ29" i="87" s="1"/>
  <c r="OH30" i="87"/>
  <c r="OI30" i="87" s="1"/>
  <c r="OH31" i="87"/>
  <c r="OI31" i="87" s="1"/>
  <c r="MQ29" i="84"/>
  <c r="NB30" i="84"/>
  <c r="LK32" i="85"/>
  <c r="HZ30" i="88"/>
  <c r="MQ35" i="88"/>
  <c r="JE25" i="84"/>
  <c r="JG25" i="84" s="1"/>
  <c r="JE32" i="84"/>
  <c r="JG32" i="84" s="1"/>
  <c r="JE28" i="88"/>
  <c r="JG28" i="88" s="1"/>
  <c r="JI30" i="88"/>
  <c r="JE34" i="87"/>
  <c r="JF34" i="87" s="1"/>
  <c r="OH31" i="88"/>
  <c r="OI31" i="88" s="1"/>
  <c r="OL7" i="85"/>
  <c r="LJ24" i="84"/>
  <c r="LU25" i="84"/>
  <c r="FV29" i="84"/>
  <c r="NM29" i="84"/>
  <c r="JR7" i="85"/>
  <c r="FW20" i="87"/>
  <c r="GR21" i="87"/>
  <c r="AS28" i="87"/>
  <c r="FC36" i="87"/>
  <c r="GK36" i="87"/>
  <c r="HR36" i="87"/>
  <c r="IM36" i="87"/>
  <c r="KF36" i="87"/>
  <c r="LB36" i="87"/>
  <c r="LN36" i="87"/>
  <c r="MU36" i="87"/>
  <c r="NP36" i="87"/>
  <c r="JI27" i="84"/>
  <c r="JJ28" i="84"/>
  <c r="JI30" i="84"/>
  <c r="JE31" i="88"/>
  <c r="JF31" i="88" s="1"/>
  <c r="JJ32" i="86"/>
  <c r="JJ25" i="87"/>
  <c r="JJ27" i="87"/>
  <c r="JJ30" i="87"/>
  <c r="OH24" i="84"/>
  <c r="OI24" i="84" s="1"/>
  <c r="OM28" i="84"/>
  <c r="OM31" i="86"/>
  <c r="OL32" i="86"/>
  <c r="OM33" i="86"/>
  <c r="OL34" i="86"/>
  <c r="EB7" i="88"/>
  <c r="EC7" i="88" s="1"/>
  <c r="W27" i="84"/>
  <c r="KO29" i="84"/>
  <c r="HD32" i="85"/>
  <c r="IK33" i="85"/>
  <c r="CL34" i="85"/>
  <c r="HO35" i="85"/>
  <c r="NC21" i="87"/>
  <c r="KZ22" i="87"/>
  <c r="FW23" i="87"/>
  <c r="GS28" i="87"/>
  <c r="EP29" i="87"/>
  <c r="LJ31" i="87"/>
  <c r="MG33" i="87"/>
  <c r="JI33" i="84"/>
  <c r="JJ34" i="84"/>
  <c r="JJ35" i="84"/>
  <c r="JF18" i="87"/>
  <c r="JF24" i="87"/>
  <c r="JF30" i="87"/>
  <c r="JJ34" i="87"/>
  <c r="OH30" i="84"/>
  <c r="KZ21" i="84"/>
  <c r="NB21" i="84"/>
  <c r="L14" i="84"/>
  <c r="PQ14" i="84"/>
  <c r="NN14" i="84"/>
  <c r="PB16" i="84"/>
  <c r="HO24" i="84"/>
  <c r="EZ26" i="84"/>
  <c r="HZ26" i="84"/>
  <c r="CW28" i="84"/>
  <c r="KC28" i="84"/>
  <c r="FV31" i="84"/>
  <c r="FK32" i="84"/>
  <c r="IJ7" i="85"/>
  <c r="IK7" i="85"/>
  <c r="IK8" i="85"/>
  <c r="IJ8" i="85"/>
  <c r="MQ8" i="85"/>
  <c r="MR8" i="85"/>
  <c r="MF5" i="85"/>
  <c r="MG5" i="85"/>
  <c r="AH21" i="85"/>
  <c r="PH21" i="85"/>
  <c r="FW25" i="85"/>
  <c r="FV25" i="85"/>
  <c r="DS26" i="85"/>
  <c r="KO27" i="85"/>
  <c r="KN27" i="85"/>
  <c r="HN9" i="85"/>
  <c r="HO9" i="85"/>
  <c r="HC14" i="85"/>
  <c r="HD14" i="85"/>
  <c r="PQ18" i="85"/>
  <c r="FK18" i="85"/>
  <c r="FL18" i="85"/>
  <c r="PN12" i="85"/>
  <c r="NB12" i="85"/>
  <c r="HN15" i="85"/>
  <c r="HO15" i="85"/>
  <c r="PQ34" i="85"/>
  <c r="GR35" i="85"/>
  <c r="LJ18" i="87"/>
  <c r="LK18" i="87"/>
  <c r="KN21" i="87"/>
  <c r="KO21" i="87"/>
  <c r="AH25" i="87"/>
  <c r="AI25" i="87"/>
  <c r="LK33" i="87"/>
  <c r="LJ33" i="87"/>
  <c r="GH12" i="88"/>
  <c r="GG12" i="88"/>
  <c r="L22" i="88"/>
  <c r="M22" i="88"/>
  <c r="KD15" i="88"/>
  <c r="KC15" i="88"/>
  <c r="KO27" i="88"/>
  <c r="KN27" i="88"/>
  <c r="FW8" i="85"/>
  <c r="FV8" i="85"/>
  <c r="IJ5" i="85"/>
  <c r="IK5" i="85"/>
  <c r="JJ12" i="76"/>
  <c r="JI12" i="76"/>
  <c r="JI7" i="76"/>
  <c r="JJ7" i="76"/>
  <c r="EZ32" i="76"/>
  <c r="FL22" i="76"/>
  <c r="NM9" i="76"/>
  <c r="KN18" i="84"/>
  <c r="KD20" i="84"/>
  <c r="FK8" i="84"/>
  <c r="GS10" i="84"/>
  <c r="EP26" i="76"/>
  <c r="HY10" i="76"/>
  <c r="JR27" i="76"/>
  <c r="KC23" i="76"/>
  <c r="LK11" i="76"/>
  <c r="LV19" i="76"/>
  <c r="NY31" i="76"/>
  <c r="NY25" i="76"/>
  <c r="LK24" i="76"/>
  <c r="EO18" i="84"/>
  <c r="MF19" i="84"/>
  <c r="FK5" i="84"/>
  <c r="BZ6" i="84"/>
  <c r="IK20" i="84"/>
  <c r="KZ20" i="84"/>
  <c r="HO7" i="84"/>
  <c r="NN7" i="84"/>
  <c r="M8" i="84"/>
  <c r="MG8" i="84"/>
  <c r="KD9" i="84"/>
  <c r="MG9" i="84"/>
  <c r="IK10" i="84"/>
  <c r="MG7" i="85"/>
  <c r="MF7" i="85"/>
  <c r="KN22" i="85"/>
  <c r="KO22" i="85"/>
  <c r="GG23" i="85"/>
  <c r="GH23" i="85"/>
  <c r="EZ19" i="85"/>
  <c r="FA19" i="85"/>
  <c r="KO26" i="85"/>
  <c r="KN26" i="85"/>
  <c r="JR20" i="85"/>
  <c r="JS20" i="85"/>
  <c r="NB28" i="85"/>
  <c r="NC28" i="85"/>
  <c r="OV29" i="85"/>
  <c r="AH29" i="85"/>
  <c r="NN31" i="85"/>
  <c r="NM31" i="85"/>
  <c r="IJ32" i="85"/>
  <c r="IK32" i="85"/>
  <c r="IK35" i="85"/>
  <c r="IJ35" i="85"/>
  <c r="HN15" i="87"/>
  <c r="HO15" i="87"/>
  <c r="MG13" i="88"/>
  <c r="MF13" i="88"/>
  <c r="KD9" i="88"/>
  <c r="KC9" i="88"/>
  <c r="NB23" i="85"/>
  <c r="NC23" i="85"/>
  <c r="FW27" i="85"/>
  <c r="FV27" i="85"/>
  <c r="BO14" i="85"/>
  <c r="BP14" i="85"/>
  <c r="PH20" i="85"/>
  <c r="CA20" i="85"/>
  <c r="KO18" i="85"/>
  <c r="KN18" i="85"/>
  <c r="MQ15" i="87"/>
  <c r="MR15" i="87"/>
  <c r="OM28" i="76"/>
  <c r="OL28" i="76"/>
  <c r="PN24" i="76"/>
  <c r="FL6" i="76"/>
  <c r="PN10" i="76"/>
  <c r="FK15" i="76"/>
  <c r="GR5" i="76"/>
  <c r="FL9" i="76"/>
  <c r="HN35" i="76"/>
  <c r="KC5" i="76"/>
  <c r="LK9" i="76"/>
  <c r="NC22" i="76"/>
  <c r="L19" i="84"/>
  <c r="KD6" i="84"/>
  <c r="L20" i="84"/>
  <c r="OP20" i="84"/>
  <c r="JS20" i="84"/>
  <c r="X7" i="84"/>
  <c r="CA8" i="84"/>
  <c r="NX10" i="84"/>
  <c r="IK13" i="84"/>
  <c r="OY21" i="84"/>
  <c r="FW21" i="84"/>
  <c r="KC21" i="84"/>
  <c r="JR14" i="84"/>
  <c r="KN15" i="84"/>
  <c r="HN23" i="84"/>
  <c r="BZ24" i="84"/>
  <c r="EO24" i="84"/>
  <c r="MQ24" i="84"/>
  <c r="IU25" i="84"/>
  <c r="NC25" i="84"/>
  <c r="GR26" i="84"/>
  <c r="NC27" i="84"/>
  <c r="IK28" i="84"/>
  <c r="KZ29" i="84"/>
  <c r="DR33" i="84"/>
  <c r="GG33" i="84"/>
  <c r="NM35" i="84"/>
  <c r="NN35" i="84"/>
  <c r="EO8" i="85"/>
  <c r="EP8" i="85"/>
  <c r="L6" i="85"/>
  <c r="HN6" i="85"/>
  <c r="HO6" i="85"/>
  <c r="NX22" i="85"/>
  <c r="NY22" i="85"/>
  <c r="NM23" i="85"/>
  <c r="NN23" i="85"/>
  <c r="KO25" i="85"/>
  <c r="LJ19" i="85"/>
  <c r="LK19" i="85"/>
  <c r="FL10" i="85"/>
  <c r="HZ10" i="85"/>
  <c r="HY10" i="85"/>
  <c r="MF27" i="85"/>
  <c r="KY14" i="85"/>
  <c r="HN16" i="85"/>
  <c r="HO16" i="85"/>
  <c r="L12" i="85"/>
  <c r="FA31" i="85"/>
  <c r="EZ31" i="85"/>
  <c r="EP32" i="85"/>
  <c r="EO32" i="85"/>
  <c r="L34" i="85"/>
  <c r="LV29" i="87"/>
  <c r="LU29" i="87"/>
  <c r="GG31" i="88"/>
  <c r="GH31" i="88"/>
  <c r="KZ34" i="84"/>
  <c r="KY34" i="84"/>
  <c r="M11" i="85"/>
  <c r="L11" i="85"/>
  <c r="HY11" i="85"/>
  <c r="HZ11" i="85"/>
  <c r="JS33" i="85"/>
  <c r="JR33" i="85"/>
  <c r="LK25" i="88"/>
  <c r="LJ25" i="88"/>
  <c r="HY29" i="76"/>
  <c r="GS11" i="76"/>
  <c r="HO30" i="76"/>
  <c r="IJ31" i="76"/>
  <c r="LK12" i="76"/>
  <c r="MR7" i="76"/>
  <c r="FW7" i="84"/>
  <c r="KD13" i="84"/>
  <c r="FW14" i="76"/>
  <c r="KC13" i="76"/>
  <c r="KC11" i="76"/>
  <c r="KC31" i="76"/>
  <c r="KD25" i="76"/>
  <c r="MQ34" i="76"/>
  <c r="EZ17" i="84"/>
  <c r="MQ17" i="84"/>
  <c r="M18" i="84"/>
  <c r="OS24" i="84"/>
  <c r="MF8" i="85"/>
  <c r="MG8" i="85"/>
  <c r="NN5" i="85"/>
  <c r="NM5" i="85"/>
  <c r="MG6" i="85"/>
  <c r="MF6" i="85"/>
  <c r="FK24" i="85"/>
  <c r="FL24" i="85"/>
  <c r="NC25" i="85"/>
  <c r="NB25" i="85"/>
  <c r="NX19" i="85"/>
  <c r="NY19" i="85"/>
  <c r="LJ26" i="85"/>
  <c r="HC9" i="85"/>
  <c r="HD9" i="85"/>
  <c r="HO17" i="85"/>
  <c r="HO12" i="85"/>
  <c r="HN12" i="85"/>
  <c r="KN29" i="85"/>
  <c r="FK15" i="85"/>
  <c r="FL15" i="85"/>
  <c r="EZ34" i="85"/>
  <c r="FA34" i="85"/>
  <c r="LU17" i="88"/>
  <c r="LV17" i="88"/>
  <c r="IJ30" i="85"/>
  <c r="IK30" i="85"/>
  <c r="KZ9" i="87"/>
  <c r="KY9" i="87"/>
  <c r="HY5" i="87"/>
  <c r="HZ5" i="87"/>
  <c r="GS23" i="76"/>
  <c r="LK29" i="76"/>
  <c r="PB13" i="76"/>
  <c r="HO12" i="76"/>
  <c r="PQ14" i="76"/>
  <c r="HO6" i="76"/>
  <c r="FL5" i="76"/>
  <c r="IV11" i="76"/>
  <c r="GH17" i="76"/>
  <c r="IU31" i="76"/>
  <c r="IV32" i="76"/>
  <c r="IJ22" i="76"/>
  <c r="HC35" i="76"/>
  <c r="NM29" i="76"/>
  <c r="OS17" i="84"/>
  <c r="IK6" i="84"/>
  <c r="NN20" i="84"/>
  <c r="OY8" i="84"/>
  <c r="GR8" i="84"/>
  <c r="HZ12" i="84"/>
  <c r="OV13" i="84"/>
  <c r="PH13" i="84"/>
  <c r="IK21" i="84"/>
  <c r="IK22" i="84"/>
  <c r="HY14" i="84"/>
  <c r="DH16" i="84"/>
  <c r="X24" i="84"/>
  <c r="IJ25" i="84"/>
  <c r="FL28" i="84"/>
  <c r="OY29" i="84"/>
  <c r="FL34" i="84"/>
  <c r="FK34" i="84"/>
  <c r="GR35" i="84"/>
  <c r="GS35" i="84"/>
  <c r="KY7" i="85"/>
  <c r="KZ7" i="85"/>
  <c r="KC8" i="85"/>
  <c r="KD8" i="85"/>
  <c r="FL11" i="85"/>
  <c r="GG11" i="85"/>
  <c r="GH11" i="85"/>
  <c r="CV22" i="85"/>
  <c r="CW22" i="85"/>
  <c r="KC22" i="85"/>
  <c r="KD22" i="85"/>
  <c r="HO23" i="85"/>
  <c r="HN23" i="85"/>
  <c r="NB24" i="85"/>
  <c r="IU19" i="85"/>
  <c r="IV19" i="85"/>
  <c r="DS10" i="85"/>
  <c r="HY20" i="85"/>
  <c r="HZ20" i="85"/>
  <c r="FK29" i="85"/>
  <c r="FL29" i="85"/>
  <c r="CA30" i="85"/>
  <c r="BZ30" i="85"/>
  <c r="GR33" i="85"/>
  <c r="EO13" i="87"/>
  <c r="EP13" i="87"/>
  <c r="KD25" i="87"/>
  <c r="KC25" i="87"/>
  <c r="MF34" i="87"/>
  <c r="MG34" i="87"/>
  <c r="M17" i="88"/>
  <c r="L17" i="88"/>
  <c r="JI32" i="85"/>
  <c r="JJ32" i="85"/>
  <c r="IK11" i="87"/>
  <c r="IJ11" i="87"/>
  <c r="LK6" i="87"/>
  <c r="LJ6" i="87"/>
  <c r="LV7" i="87"/>
  <c r="LU7" i="87"/>
  <c r="BD17" i="88"/>
  <c r="BE17" i="88"/>
  <c r="JJ29" i="76"/>
  <c r="JI29" i="76"/>
  <c r="JE19" i="84"/>
  <c r="JJ33" i="85"/>
  <c r="JI33" i="85"/>
  <c r="JJ22" i="87"/>
  <c r="JI22" i="87"/>
  <c r="KG36" i="84"/>
  <c r="LM36" i="84"/>
  <c r="LY36" i="84"/>
  <c r="PB11" i="85"/>
  <c r="HC21" i="86"/>
  <c r="HD13" i="87"/>
  <c r="HD14" i="87"/>
  <c r="EP15" i="87"/>
  <c r="MG12" i="87"/>
  <c r="HO10" i="87"/>
  <c r="GS9" i="87"/>
  <c r="OY17" i="87"/>
  <c r="KY17" i="87"/>
  <c r="PB18" i="87"/>
  <c r="FA18" i="87"/>
  <c r="EZ18" i="87"/>
  <c r="NX20" i="87"/>
  <c r="NY20" i="87"/>
  <c r="IJ23" i="87"/>
  <c r="NN23" i="87"/>
  <c r="FV24" i="87"/>
  <c r="MR24" i="87"/>
  <c r="DR25" i="87"/>
  <c r="DS26" i="87"/>
  <c r="HO26" i="87"/>
  <c r="HN26" i="87"/>
  <c r="CK28" i="87"/>
  <c r="MQ28" i="87"/>
  <c r="MQ29" i="87"/>
  <c r="MR29" i="87"/>
  <c r="PQ31" i="87"/>
  <c r="GG33" i="87"/>
  <c r="GG14" i="88"/>
  <c r="EP11" i="88"/>
  <c r="EO11" i="88"/>
  <c r="BZ9" i="88"/>
  <c r="NB28" i="88"/>
  <c r="NY28" i="88"/>
  <c r="NX28" i="88"/>
  <c r="DS35" i="88"/>
  <c r="FW35" i="88"/>
  <c r="FV35" i="88"/>
  <c r="JE24" i="76"/>
  <c r="JG24" i="76" s="1"/>
  <c r="JJ18" i="84"/>
  <c r="JI18" i="84"/>
  <c r="JI27" i="87"/>
  <c r="JJ28" i="87"/>
  <c r="JI28" i="87"/>
  <c r="OL31" i="84"/>
  <c r="OM31" i="84"/>
  <c r="OM32" i="84"/>
  <c r="OL32" i="84"/>
  <c r="OM7" i="86"/>
  <c r="OL7" i="86"/>
  <c r="OL8" i="87"/>
  <c r="NM17" i="87"/>
  <c r="NN17" i="87"/>
  <c r="DH6" i="87"/>
  <c r="DG6" i="87"/>
  <c r="HN24" i="87"/>
  <c r="HO24" i="87"/>
  <c r="IV33" i="87"/>
  <c r="IU33" i="87"/>
  <c r="BO8" i="88"/>
  <c r="BP8" i="88"/>
  <c r="MQ6" i="88"/>
  <c r="MR6" i="88"/>
  <c r="X18" i="88"/>
  <c r="W18" i="88"/>
  <c r="MR26" i="88"/>
  <c r="MQ26" i="88"/>
  <c r="HZ27" i="88"/>
  <c r="HY27" i="88"/>
  <c r="PE6" i="85"/>
  <c r="PB29" i="85"/>
  <c r="OY35" i="85"/>
  <c r="PQ35" i="85"/>
  <c r="NF36" i="85"/>
  <c r="DG14" i="86"/>
  <c r="MR8" i="87"/>
  <c r="MQ13" i="87"/>
  <c r="FL12" i="87"/>
  <c r="FL10" i="87"/>
  <c r="MG10" i="87"/>
  <c r="EP9" i="87"/>
  <c r="NB9" i="87"/>
  <c r="EP17" i="87"/>
  <c r="IJ17" i="87"/>
  <c r="LJ5" i="87"/>
  <c r="FV7" i="87"/>
  <c r="GR7" i="87"/>
  <c r="GS7" i="87"/>
  <c r="NY30" i="87"/>
  <c r="DH32" i="87"/>
  <c r="NY22" i="88"/>
  <c r="NX22" i="88"/>
  <c r="DR23" i="88"/>
  <c r="GG24" i="88"/>
  <c r="GH24" i="88"/>
  <c r="IJ6" i="88"/>
  <c r="LJ15" i="88"/>
  <c r="OP25" i="88"/>
  <c r="M25" i="88"/>
  <c r="JR16" i="88"/>
  <c r="JS16" i="88"/>
  <c r="AI26" i="88"/>
  <c r="NX9" i="88"/>
  <c r="IV28" i="88"/>
  <c r="IU28" i="88"/>
  <c r="NC29" i="88"/>
  <c r="HZ32" i="88"/>
  <c r="JI33" i="88"/>
  <c r="JI34" i="88"/>
  <c r="JJ34" i="88"/>
  <c r="OH14" i="86"/>
  <c r="OJ14" i="86" s="1"/>
  <c r="KD11" i="85"/>
  <c r="NX11" i="85"/>
  <c r="DG21" i="85"/>
  <c r="GS22" i="85"/>
  <c r="HC24" i="85"/>
  <c r="JR24" i="85"/>
  <c r="GH26" i="85"/>
  <c r="NN26" i="85"/>
  <c r="IV14" i="85"/>
  <c r="CL16" i="85"/>
  <c r="OS34" i="85"/>
  <c r="HO8" i="87"/>
  <c r="LV14" i="87"/>
  <c r="HZ16" i="87"/>
  <c r="NY5" i="87"/>
  <c r="NX5" i="87"/>
  <c r="NY7" i="87"/>
  <c r="FA27" i="87"/>
  <c r="KY27" i="87"/>
  <c r="MR27" i="87"/>
  <c r="MQ27" i="87"/>
  <c r="IU30" i="87"/>
  <c r="M31" i="87"/>
  <c r="L31" i="87"/>
  <c r="HC32" i="87"/>
  <c r="GS34" i="87"/>
  <c r="FW19" i="88"/>
  <c r="IK19" i="88"/>
  <c r="IJ19" i="88"/>
  <c r="PQ12" i="88"/>
  <c r="HC22" i="88"/>
  <c r="IU22" i="88"/>
  <c r="IV22" i="88"/>
  <c r="CA24" i="88"/>
  <c r="BZ24" i="88"/>
  <c r="NM5" i="88"/>
  <c r="HY10" i="88"/>
  <c r="HZ10" i="88"/>
  <c r="DR28" i="88"/>
  <c r="PB32" i="88"/>
  <c r="PN32" i="88"/>
  <c r="NN33" i="88"/>
  <c r="NM33" i="88"/>
  <c r="NB34" i="88"/>
  <c r="NC34" i="88"/>
  <c r="JJ21" i="85"/>
  <c r="JI21" i="85"/>
  <c r="JG26" i="88"/>
  <c r="JF26" i="88"/>
  <c r="OM29" i="88"/>
  <c r="OL29" i="88"/>
  <c r="PB22" i="88"/>
  <c r="PB25" i="88"/>
  <c r="OY35" i="88"/>
  <c r="JG24" i="87"/>
  <c r="JJ31" i="87"/>
  <c r="JJ33" i="87"/>
  <c r="JI33" i="87"/>
  <c r="OM26" i="76"/>
  <c r="OL31" i="76"/>
  <c r="OM31" i="76"/>
  <c r="OL25" i="88"/>
  <c r="OM26" i="88"/>
  <c r="OM13" i="86"/>
  <c r="OL13" i="86"/>
  <c r="OJ8" i="87"/>
  <c r="PE29" i="87"/>
  <c r="GG35" i="87"/>
  <c r="NY35" i="87"/>
  <c r="FD36" i="87"/>
  <c r="IV7" i="88"/>
  <c r="DS14" i="88"/>
  <c r="LJ14" i="88"/>
  <c r="GH20" i="88"/>
  <c r="L11" i="88"/>
  <c r="FK11" i="88"/>
  <c r="JR11" i="88"/>
  <c r="HO13" i="88"/>
  <c r="KZ13" i="88"/>
  <c r="L12" i="88"/>
  <c r="HC12" i="88"/>
  <c r="MG12" i="88"/>
  <c r="NX8" i="88"/>
  <c r="LJ23" i="88"/>
  <c r="HD5" i="88"/>
  <c r="EP6" i="88"/>
  <c r="EZ15" i="88"/>
  <c r="GR18" i="88"/>
  <c r="IV25" i="88"/>
  <c r="BP16" i="88"/>
  <c r="MG16" i="88"/>
  <c r="GR10" i="88"/>
  <c r="OS9" i="88"/>
  <c r="FA9" i="88"/>
  <c r="FA27" i="88"/>
  <c r="CK28" i="88"/>
  <c r="KY28" i="88"/>
  <c r="KC29" i="88"/>
  <c r="EZ30" i="88"/>
  <c r="IU31" i="88"/>
  <c r="OY33" i="88"/>
  <c r="NY34" i="88"/>
  <c r="PK35" i="88"/>
  <c r="PQ35" i="88"/>
  <c r="IK35" i="88"/>
  <c r="JE23" i="76"/>
  <c r="JF23" i="76" s="1"/>
  <c r="JI24" i="84"/>
  <c r="JJ23" i="88"/>
  <c r="JI23" i="88"/>
  <c r="JJ23" i="86"/>
  <c r="JI23" i="86"/>
  <c r="OL22" i="85"/>
  <c r="JI10" i="88"/>
  <c r="JJ10" i="88"/>
  <c r="JF14" i="86"/>
  <c r="JG14" i="86"/>
  <c r="JI6" i="86"/>
  <c r="JE7" i="87"/>
  <c r="JF7" i="87" s="1"/>
  <c r="LJ11" i="87"/>
  <c r="DG18" i="87"/>
  <c r="W7" i="87"/>
  <c r="KN7" i="87"/>
  <c r="PE13" i="88"/>
  <c r="PQ33" i="88"/>
  <c r="EF9" i="76"/>
  <c r="EF15" i="76"/>
  <c r="EF21" i="76"/>
  <c r="EF27" i="76"/>
  <c r="EF33" i="76"/>
  <c r="EF12" i="84"/>
  <c r="EF18" i="84"/>
  <c r="EF24" i="84"/>
  <c r="EF30" i="84"/>
  <c r="EF9" i="85"/>
  <c r="EF15" i="85"/>
  <c r="EF18" i="88"/>
  <c r="EF24" i="88"/>
  <c r="EF30" i="88"/>
  <c r="EF9" i="86"/>
  <c r="EF27" i="86"/>
  <c r="EF33" i="86"/>
  <c r="JJ19" i="76"/>
  <c r="JI22" i="76"/>
  <c r="JJ25" i="84"/>
  <c r="JI25" i="84"/>
  <c r="JJ26" i="85"/>
  <c r="JE20" i="88"/>
  <c r="JG20" i="88" s="1"/>
  <c r="JI28" i="88"/>
  <c r="JJ29" i="86"/>
  <c r="JE35" i="87"/>
  <c r="OH9" i="76"/>
  <c r="OI9" i="76" s="1"/>
  <c r="OM10" i="76"/>
  <c r="OI11" i="84"/>
  <c r="JJ8" i="84"/>
  <c r="JI8" i="84"/>
  <c r="JJ9" i="88"/>
  <c r="JI7" i="88"/>
  <c r="JI17" i="86"/>
  <c r="JJ17" i="86"/>
  <c r="FK11" i="87"/>
  <c r="FV5" i="87"/>
  <c r="FW19" i="87"/>
  <c r="NN19" i="87"/>
  <c r="KZ20" i="87"/>
  <c r="CW21" i="87"/>
  <c r="NC26" i="87"/>
  <c r="CL30" i="87"/>
  <c r="CA31" i="87"/>
  <c r="LU35" i="87"/>
  <c r="KZ14" i="88"/>
  <c r="PB19" i="88"/>
  <c r="IU11" i="88"/>
  <c r="JS13" i="88"/>
  <c r="LV12" i="88"/>
  <c r="IV21" i="88"/>
  <c r="IV8" i="88"/>
  <c r="HC23" i="88"/>
  <c r="NY23" i="88"/>
  <c r="OS5" i="88"/>
  <c r="FA5" i="88"/>
  <c r="KC5" i="88"/>
  <c r="IV6" i="88"/>
  <c r="GG18" i="88"/>
  <c r="IJ18" i="88"/>
  <c r="HO25" i="88"/>
  <c r="EP9" i="88"/>
  <c r="PE27" i="88"/>
  <c r="FV29" i="88"/>
  <c r="IK30" i="88"/>
  <c r="NN30" i="88"/>
  <c r="IK31" i="88"/>
  <c r="IK32" i="88"/>
  <c r="NN32" i="88"/>
  <c r="HZ33" i="88"/>
  <c r="KO34" i="88"/>
  <c r="EF10" i="76"/>
  <c r="EF22" i="76"/>
  <c r="EF28" i="76"/>
  <c r="EF13" i="84"/>
  <c r="EF25" i="84"/>
  <c r="EF31" i="84"/>
  <c r="EF16" i="85"/>
  <c r="EF13" i="88"/>
  <c r="EF25" i="88"/>
  <c r="EF31" i="88"/>
  <c r="EF13" i="87"/>
  <c r="EF25" i="87"/>
  <c r="JJ31" i="84"/>
  <c r="JE35" i="85"/>
  <c r="JF35" i="85" s="1"/>
  <c r="JE18" i="88"/>
  <c r="JG18" i="88" s="1"/>
  <c r="JE19" i="86"/>
  <c r="JE27" i="86"/>
  <c r="JF27" i="86" s="1"/>
  <c r="JJ31" i="86"/>
  <c r="JI31" i="86"/>
  <c r="JJ19" i="87"/>
  <c r="JJ21" i="87"/>
  <c r="OM19" i="76"/>
  <c r="OL20" i="76"/>
  <c r="OM21" i="76"/>
  <c r="OL11" i="88"/>
  <c r="EF6" i="86"/>
  <c r="EG6" i="86"/>
  <c r="EG5" i="86"/>
  <c r="EB27" i="88"/>
  <c r="EC27" i="88" s="1"/>
  <c r="EF11" i="85"/>
  <c r="EF17" i="85"/>
  <c r="EF29" i="85"/>
  <c r="EF14" i="87"/>
  <c r="EF20" i="87"/>
  <c r="EF26" i="87"/>
  <c r="EF32" i="87"/>
  <c r="JF26" i="85"/>
  <c r="JJ27" i="85"/>
  <c r="JE30" i="85"/>
  <c r="JJ29" i="88"/>
  <c r="JE32" i="88"/>
  <c r="JF32" i="88" s="1"/>
  <c r="JF29" i="86"/>
  <c r="JE34" i="86"/>
  <c r="JG34" i="86" s="1"/>
  <c r="JF19" i="87"/>
  <c r="JF31" i="87"/>
  <c r="OM29" i="76"/>
  <c r="OJ20" i="85"/>
  <c r="OM27" i="85"/>
  <c r="OL27" i="85"/>
  <c r="OL12" i="88"/>
  <c r="OM12" i="88"/>
  <c r="OL9" i="86"/>
  <c r="OM10" i="86"/>
  <c r="OH10" i="87"/>
  <c r="OI10" i="87" s="1"/>
  <c r="OL23" i="87"/>
  <c r="OM24" i="87"/>
  <c r="OM25" i="87"/>
  <c r="OM27" i="87"/>
  <c r="OL27" i="87"/>
  <c r="OH34" i="87"/>
  <c r="OJ34" i="87" s="1"/>
  <c r="OH5" i="88"/>
  <c r="OI5" i="88" s="1"/>
  <c r="OH8" i="86"/>
  <c r="OI8" i="86" s="1"/>
  <c r="EB7" i="86"/>
  <c r="EC7" i="86" s="1"/>
  <c r="JE17" i="88"/>
  <c r="JF17" i="88" s="1"/>
  <c r="JJ16" i="86"/>
  <c r="JI14" i="86"/>
  <c r="JE14" i="87"/>
  <c r="JF14" i="87" s="1"/>
  <c r="JE14" i="76"/>
  <c r="JF14" i="76" s="1"/>
  <c r="JI23" i="76"/>
  <c r="JI19" i="84"/>
  <c r="JF22" i="85"/>
  <c r="JI28" i="85"/>
  <c r="JI34" i="85"/>
  <c r="JI18" i="88"/>
  <c r="JI19" i="88"/>
  <c r="JI24" i="88"/>
  <c r="JI25" i="88"/>
  <c r="JI29" i="88"/>
  <c r="JI19" i="86"/>
  <c r="JE22" i="86"/>
  <c r="JE23" i="86"/>
  <c r="JF23" i="86" s="1"/>
  <c r="JI25" i="86"/>
  <c r="JE28" i="86"/>
  <c r="JG28" i="86" s="1"/>
  <c r="JE30" i="86"/>
  <c r="JG30" i="86" s="1"/>
  <c r="JI32" i="86"/>
  <c r="JE21" i="87"/>
  <c r="JG21" i="87" s="1"/>
  <c r="JI34" i="87"/>
  <c r="OM12" i="76"/>
  <c r="OL15" i="76"/>
  <c r="OH16" i="76"/>
  <c r="OJ16" i="76" s="1"/>
  <c r="OL24" i="76"/>
  <c r="OH25" i="76"/>
  <c r="OJ25" i="76" s="1"/>
  <c r="OH30" i="76"/>
  <c r="OI30" i="76" s="1"/>
  <c r="OL19" i="84"/>
  <c r="OH20" i="84"/>
  <c r="OH28" i="84"/>
  <c r="OI28" i="84" s="1"/>
  <c r="OI30" i="84"/>
  <c r="OH32" i="84"/>
  <c r="OI32" i="84" s="1"/>
  <c r="OL33" i="86"/>
  <c r="OM34" i="86"/>
  <c r="OL9" i="87"/>
  <c r="OL33" i="87"/>
  <c r="OM5" i="85"/>
  <c r="OL8" i="88"/>
  <c r="OL7" i="88"/>
  <c r="OL6" i="88"/>
  <c r="OM5" i="87"/>
  <c r="OL5" i="87"/>
  <c r="OI6" i="76"/>
  <c r="JE10" i="84"/>
  <c r="JG10" i="84" s="1"/>
  <c r="JE9" i="84"/>
  <c r="JF9" i="84" s="1"/>
  <c r="JE12" i="85"/>
  <c r="JF12" i="85" s="1"/>
  <c r="JE11" i="85"/>
  <c r="JF11" i="85" s="1"/>
  <c r="JE11" i="88"/>
  <c r="JE11" i="87"/>
  <c r="JE8" i="76"/>
  <c r="JG8" i="76" s="1"/>
  <c r="EB27" i="84"/>
  <c r="EC27" i="84" s="1"/>
  <c r="EF22" i="84"/>
  <c r="EF25" i="86"/>
  <c r="EF31" i="86"/>
  <c r="JJ29" i="84"/>
  <c r="JI19" i="85"/>
  <c r="JI23" i="85"/>
  <c r="JI29" i="85"/>
  <c r="JE33" i="85"/>
  <c r="JJ19" i="88"/>
  <c r="JJ21" i="88"/>
  <c r="JJ30" i="88"/>
  <c r="JE35" i="88"/>
  <c r="JG35" i="88" s="1"/>
  <c r="JE24" i="86"/>
  <c r="JG24" i="86" s="1"/>
  <c r="JI33" i="86"/>
  <c r="JI23" i="87"/>
  <c r="JI29" i="87"/>
  <c r="OH12" i="76"/>
  <c r="OI12" i="76" s="1"/>
  <c r="OH13" i="76"/>
  <c r="OI13" i="76" s="1"/>
  <c r="OH14" i="76"/>
  <c r="OJ14" i="76" s="1"/>
  <c r="OH15" i="76"/>
  <c r="OJ15" i="76" s="1"/>
  <c r="OL16" i="76"/>
  <c r="OH23" i="76"/>
  <c r="OI23" i="76" s="1"/>
  <c r="OH24" i="76"/>
  <c r="OI24" i="76" s="1"/>
  <c r="OH31" i="76"/>
  <c r="OJ31" i="76" s="1"/>
  <c r="OM35" i="76"/>
  <c r="OL9" i="84"/>
  <c r="OM10" i="84"/>
  <c r="OH15" i="84"/>
  <c r="OH18" i="84"/>
  <c r="OJ18" i="84" s="1"/>
  <c r="OM20" i="84"/>
  <c r="OL20" i="84"/>
  <c r="OH34" i="84"/>
  <c r="OJ34" i="84" s="1"/>
  <c r="OM10" i="85"/>
  <c r="OH13" i="88"/>
  <c r="OI17" i="86"/>
  <c r="OJ17" i="86"/>
  <c r="OL20" i="86"/>
  <c r="OM20" i="86"/>
  <c r="OL8" i="84"/>
  <c r="OM8" i="84"/>
  <c r="OH7" i="85"/>
  <c r="OI7" i="85" s="1"/>
  <c r="OH6" i="87"/>
  <c r="OJ6" i="87" s="1"/>
  <c r="JE15" i="84"/>
  <c r="JF15" i="84" s="1"/>
  <c r="JJ14" i="84"/>
  <c r="JE7" i="86"/>
  <c r="JF7" i="86" s="1"/>
  <c r="JI13" i="87"/>
  <c r="JJ5" i="87"/>
  <c r="JI5" i="87"/>
  <c r="NN35" i="88"/>
  <c r="JI25" i="76"/>
  <c r="JJ26" i="76"/>
  <c r="JJ27" i="76"/>
  <c r="JJ31" i="76"/>
  <c r="JI21" i="84"/>
  <c r="JJ22" i="84"/>
  <c r="JJ23" i="84"/>
  <c r="JE31" i="84"/>
  <c r="JG31" i="84" s="1"/>
  <c r="JE33" i="84"/>
  <c r="JG33" i="84" s="1"/>
  <c r="JE34" i="84"/>
  <c r="JF34" i="84" s="1"/>
  <c r="JE18" i="85"/>
  <c r="JE21" i="85"/>
  <c r="JG21" i="85" s="1"/>
  <c r="JF24" i="85"/>
  <c r="JJ25" i="85"/>
  <c r="JJ29" i="85"/>
  <c r="JJ31" i="85"/>
  <c r="JE19" i="88"/>
  <c r="JI21" i="88"/>
  <c r="JI22" i="88"/>
  <c r="JE25" i="88"/>
  <c r="JF25" i="88" s="1"/>
  <c r="JJ27" i="88"/>
  <c r="JJ31" i="88"/>
  <c r="JI21" i="86"/>
  <c r="JI27" i="86"/>
  <c r="JE31" i="86"/>
  <c r="JJ33" i="86"/>
  <c r="JJ35" i="86"/>
  <c r="JE22" i="87"/>
  <c r="JG22" i="87" s="1"/>
  <c r="JJ23" i="87"/>
  <c r="JJ29" i="87"/>
  <c r="OH10" i="76"/>
  <c r="OI10" i="76" s="1"/>
  <c r="OM16" i="76"/>
  <c r="OH33" i="76"/>
  <c r="OJ33" i="76" s="1"/>
  <c r="OH34" i="76"/>
  <c r="OI34" i="76" s="1"/>
  <c r="OM12" i="84"/>
  <c r="OL13" i="84"/>
  <c r="OL22" i="84"/>
  <c r="OL23" i="84"/>
  <c r="OM23" i="84"/>
  <c r="OL25" i="84"/>
  <c r="OL26" i="84"/>
  <c r="OH35" i="84"/>
  <c r="OI35" i="84" s="1"/>
  <c r="OH9" i="85"/>
  <c r="OH10" i="85"/>
  <c r="OI10" i="85" s="1"/>
  <c r="OM16" i="85"/>
  <c r="OH25" i="85"/>
  <c r="OJ25" i="85" s="1"/>
  <c r="OH28" i="85"/>
  <c r="OJ28" i="85" s="1"/>
  <c r="OM33" i="85"/>
  <c r="OH34" i="85"/>
  <c r="OH15" i="86"/>
  <c r="OJ15" i="86" s="1"/>
  <c r="OL26" i="86"/>
  <c r="OH12" i="87"/>
  <c r="OI12" i="87" s="1"/>
  <c r="OH13" i="87"/>
  <c r="OI13" i="87" s="1"/>
  <c r="OM16" i="87"/>
  <c r="EF5" i="87"/>
  <c r="EG5" i="87"/>
  <c r="JI10" i="85"/>
  <c r="JJ15" i="88"/>
  <c r="JI15" i="88"/>
  <c r="JE9" i="86"/>
  <c r="JE8" i="86"/>
  <c r="JF8" i="86" s="1"/>
  <c r="JI13" i="76"/>
  <c r="JJ13" i="76"/>
  <c r="OH10" i="84"/>
  <c r="OH12" i="84"/>
  <c r="OL14" i="84"/>
  <c r="OH21" i="84"/>
  <c r="OJ21" i="84" s="1"/>
  <c r="OH25" i="84"/>
  <c r="OJ25" i="84" s="1"/>
  <c r="OH26" i="84"/>
  <c r="OI26" i="84" s="1"/>
  <c r="OL27" i="84"/>
  <c r="OL33" i="84"/>
  <c r="OM12" i="85"/>
  <c r="OH17" i="85"/>
  <c r="OJ17" i="85" s="1"/>
  <c r="OM23" i="85"/>
  <c r="OM24" i="85"/>
  <c r="OH31" i="85"/>
  <c r="OI31" i="85" s="1"/>
  <c r="OL34" i="85"/>
  <c r="OH26" i="88"/>
  <c r="OI26" i="88" s="1"/>
  <c r="OH28" i="88"/>
  <c r="OJ28" i="88" s="1"/>
  <c r="OL30" i="88"/>
  <c r="OH10" i="86"/>
  <c r="OJ10" i="86" s="1"/>
  <c r="OH11" i="86"/>
  <c r="OI11" i="86" s="1"/>
  <c r="OL14" i="86"/>
  <c r="OM27" i="86"/>
  <c r="OM29" i="86"/>
  <c r="OH34" i="86"/>
  <c r="OI34" i="86" s="1"/>
  <c r="OH35" i="86"/>
  <c r="OI35" i="86" s="1"/>
  <c r="OL10" i="87"/>
  <c r="OM17" i="87"/>
  <c r="OL18" i="87"/>
  <c r="OM19" i="87"/>
  <c r="OH24" i="87"/>
  <c r="OI24" i="87" s="1"/>
  <c r="OH25" i="87"/>
  <c r="OH28" i="87"/>
  <c r="OI28" i="87" s="1"/>
  <c r="OH33" i="87"/>
  <c r="OJ33" i="87" s="1"/>
  <c r="OL34" i="87"/>
  <c r="OL6" i="84"/>
  <c r="OL5" i="84"/>
  <c r="OL8" i="85"/>
  <c r="OM7" i="85"/>
  <c r="EG8" i="87"/>
  <c r="EB8" i="87"/>
  <c r="EC8" i="87" s="1"/>
  <c r="EB7" i="87"/>
  <c r="EC7" i="87" s="1"/>
  <c r="EB6" i="87"/>
  <c r="EC6" i="87" s="1"/>
  <c r="EB5" i="84"/>
  <c r="ED5" i="84" s="1"/>
  <c r="EG7" i="88"/>
  <c r="EB5" i="88"/>
  <c r="EB8" i="86"/>
  <c r="EF7" i="76"/>
  <c r="EG6" i="76"/>
  <c r="JJ13" i="84"/>
  <c r="JI11" i="84"/>
  <c r="JJ7" i="84"/>
  <c r="JJ17" i="85"/>
  <c r="JI14" i="85"/>
  <c r="JE7" i="85"/>
  <c r="JF7" i="85" s="1"/>
  <c r="JI17" i="88"/>
  <c r="JE15" i="87"/>
  <c r="JF15" i="87" s="1"/>
  <c r="JE10" i="87"/>
  <c r="JF10" i="87" s="1"/>
  <c r="JI7" i="87"/>
  <c r="OM14" i="84"/>
  <c r="OL15" i="84"/>
  <c r="OM21" i="84"/>
  <c r="OH12" i="85"/>
  <c r="OJ12" i="85" s="1"/>
  <c r="OM13" i="85"/>
  <c r="OM15" i="85"/>
  <c r="OH22" i="85"/>
  <c r="OH26" i="85"/>
  <c r="OJ26" i="85" s="1"/>
  <c r="OL28" i="85"/>
  <c r="OM16" i="88"/>
  <c r="OH20" i="88"/>
  <c r="OJ20" i="88" s="1"/>
  <c r="OH24" i="88"/>
  <c r="OJ24" i="88" s="1"/>
  <c r="OM21" i="86"/>
  <c r="OL22" i="86"/>
  <c r="OH32" i="86"/>
  <c r="OJ32" i="86" s="1"/>
  <c r="OH22" i="87"/>
  <c r="OJ22" i="87" s="1"/>
  <c r="EB7" i="85"/>
  <c r="ED7" i="85" s="1"/>
  <c r="EB6" i="85"/>
  <c r="ED6" i="85" s="1"/>
  <c r="EG5" i="88"/>
  <c r="EF8" i="86"/>
  <c r="JE8" i="84"/>
  <c r="JG8" i="84" s="1"/>
  <c r="JI8" i="85"/>
  <c r="JE6" i="85"/>
  <c r="JI11" i="88"/>
  <c r="JI5" i="88"/>
  <c r="JJ10" i="86"/>
  <c r="JI8" i="86"/>
  <c r="JI17" i="87"/>
  <c r="JI11" i="87"/>
  <c r="JE9" i="87"/>
  <c r="JI14" i="76"/>
  <c r="JI8" i="76"/>
  <c r="JE6" i="76"/>
  <c r="JF6" i="76" s="1"/>
  <c r="OH18" i="88"/>
  <c r="OM15" i="86"/>
  <c r="OM23" i="86"/>
  <c r="OH28" i="86"/>
  <c r="OI28" i="86" s="1"/>
  <c r="OH29" i="86"/>
  <c r="OI29" i="86" s="1"/>
  <c r="OM11" i="87"/>
  <c r="OH18" i="87"/>
  <c r="OI18" i="87" s="1"/>
  <c r="OH19" i="87"/>
  <c r="OI19" i="87" s="1"/>
  <c r="OM28" i="87"/>
  <c r="OH7" i="86"/>
  <c r="OI7" i="86" s="1"/>
  <c r="OH6" i="86"/>
  <c r="OI6" i="86" s="1"/>
  <c r="OH5" i="86"/>
  <c r="OI5" i="86" s="1"/>
  <c r="OH5" i="87"/>
  <c r="OI5" i="87" s="1"/>
  <c r="OH8" i="76"/>
  <c r="OH7" i="76"/>
  <c r="OI7" i="76" s="1"/>
  <c r="EB5" i="87"/>
  <c r="EC5" i="87" s="1"/>
  <c r="EB8" i="84"/>
  <c r="ED8" i="84" s="1"/>
  <c r="EB6" i="86"/>
  <c r="ED6" i="86" s="1"/>
  <c r="JI9" i="84"/>
  <c r="JE15" i="88"/>
  <c r="JG15" i="88" s="1"/>
  <c r="JE14" i="88"/>
  <c r="JF14" i="88" s="1"/>
  <c r="JE13" i="88"/>
  <c r="JF13" i="88" s="1"/>
  <c r="JE17" i="76"/>
  <c r="JF17" i="76" s="1"/>
  <c r="JE16" i="76"/>
  <c r="JF16" i="76" s="1"/>
  <c r="OH16" i="84"/>
  <c r="OL17" i="84"/>
  <c r="OH22" i="84"/>
  <c r="OJ22" i="84" s="1"/>
  <c r="OH33" i="84"/>
  <c r="OH16" i="85"/>
  <c r="OJ16" i="85" s="1"/>
  <c r="OL17" i="85"/>
  <c r="OM21" i="85"/>
  <c r="OL10" i="88"/>
  <c r="OH14" i="88"/>
  <c r="OH17" i="88"/>
  <c r="OJ17" i="88" s="1"/>
  <c r="OL18" i="88"/>
  <c r="OM24" i="88"/>
  <c r="OM34" i="88"/>
  <c r="OM16" i="86"/>
  <c r="OM17" i="86"/>
  <c r="OH22" i="86"/>
  <c r="OJ22" i="86" s="1"/>
  <c r="OH23" i="86"/>
  <c r="OH26" i="86"/>
  <c r="OJ26" i="86" s="1"/>
  <c r="OM32" i="86"/>
  <c r="OM12" i="87"/>
  <c r="OH16" i="87"/>
  <c r="OJ16" i="87" s="1"/>
  <c r="OM22" i="87"/>
  <c r="OM29" i="87"/>
  <c r="OL30" i="87"/>
  <c r="OH35" i="87"/>
  <c r="OI35" i="87" s="1"/>
  <c r="OH7" i="84"/>
  <c r="OI7" i="84" s="1"/>
  <c r="OH5" i="85"/>
  <c r="OH8" i="88"/>
  <c r="OJ8" i="88" s="1"/>
  <c r="OH7" i="88"/>
  <c r="OI7" i="88" s="1"/>
  <c r="OH6" i="88"/>
  <c r="OI6" i="88" s="1"/>
  <c r="EF6" i="87"/>
  <c r="EF8" i="84"/>
  <c r="EF7" i="85"/>
  <c r="EG6" i="85"/>
  <c r="EB5" i="86"/>
  <c r="EC5" i="86" s="1"/>
  <c r="JI16" i="85"/>
  <c r="JJ5" i="85"/>
  <c r="JE7" i="88"/>
  <c r="JF7" i="88" s="1"/>
  <c r="JE15" i="86"/>
  <c r="JF15" i="86" s="1"/>
  <c r="JI12" i="86"/>
  <c r="JJ8" i="87"/>
  <c r="JE10" i="76"/>
  <c r="JF10" i="76" s="1"/>
  <c r="OL35" i="76"/>
  <c r="JI35" i="76"/>
  <c r="JE35" i="76"/>
  <c r="JG35" i="76" s="1"/>
  <c r="OM35" i="87"/>
  <c r="JJ35" i="87"/>
  <c r="OM35" i="88"/>
  <c r="OL35" i="88"/>
  <c r="OH35" i="88"/>
  <c r="OJ35" i="88" s="1"/>
  <c r="JI35" i="88"/>
  <c r="JJ35" i="88"/>
  <c r="JJ35" i="85"/>
  <c r="JI35" i="85"/>
  <c r="JE17" i="84"/>
  <c r="JE5" i="84"/>
  <c r="JG5" i="84" s="1"/>
  <c r="JI5" i="84"/>
  <c r="EG5" i="84"/>
  <c r="M5" i="84"/>
  <c r="OH17" i="84"/>
  <c r="OJ17" i="84" s="1"/>
  <c r="OM35" i="84"/>
  <c r="JE35" i="84"/>
  <c r="JG35" i="84" s="1"/>
  <c r="EF35" i="85"/>
  <c r="OM35" i="86"/>
  <c r="JF35" i="86"/>
  <c r="JJ23" i="85"/>
  <c r="OH23" i="85"/>
  <c r="OI23" i="85" s="1"/>
  <c r="FW23" i="85"/>
  <c r="JE23" i="85"/>
  <c r="JF23" i="85" s="1"/>
  <c r="EZ23" i="85"/>
  <c r="FY36" i="85"/>
  <c r="IY36" i="85"/>
  <c r="LN36" i="85"/>
  <c r="NE36" i="85"/>
  <c r="CK13" i="85"/>
  <c r="FA13" i="85"/>
  <c r="MR13" i="85"/>
  <c r="FC36" i="85"/>
  <c r="IB36" i="85"/>
  <c r="OS13" i="85"/>
  <c r="EF23" i="85"/>
  <c r="L13" i="85"/>
  <c r="L14" i="85"/>
  <c r="NM22" i="88"/>
  <c r="JG15" i="84"/>
  <c r="JE14" i="84"/>
  <c r="JG12" i="84"/>
  <c r="JG9" i="84"/>
  <c r="JE7" i="84"/>
  <c r="JE13" i="85"/>
  <c r="JI14" i="88"/>
  <c r="JJ14" i="88"/>
  <c r="JE9" i="88"/>
  <c r="JE8" i="88"/>
  <c r="JI9" i="86"/>
  <c r="JJ9" i="86"/>
  <c r="JE16" i="87"/>
  <c r="JI17" i="76"/>
  <c r="JJ17" i="76"/>
  <c r="JE11" i="76"/>
  <c r="JG14" i="85"/>
  <c r="JF14" i="85"/>
  <c r="JG14" i="88"/>
  <c r="JI12" i="84"/>
  <c r="JJ12" i="84"/>
  <c r="JE17" i="86"/>
  <c r="JE12" i="76"/>
  <c r="JG9" i="76"/>
  <c r="JG11" i="84"/>
  <c r="JI13" i="85"/>
  <c r="JJ13" i="85"/>
  <c r="JF10" i="85"/>
  <c r="JG10" i="85"/>
  <c r="JE8" i="85"/>
  <c r="JG5" i="85"/>
  <c r="JE16" i="88"/>
  <c r="JJ12" i="88"/>
  <c r="JF5" i="88"/>
  <c r="JG5" i="88"/>
  <c r="JE16" i="86"/>
  <c r="JG13" i="86"/>
  <c r="JE11" i="86"/>
  <c r="JG8" i="86"/>
  <c r="JJ7" i="86"/>
  <c r="JF13" i="87"/>
  <c r="JG13" i="87"/>
  <c r="JG11" i="87"/>
  <c r="JF11" i="87"/>
  <c r="JG6" i="87"/>
  <c r="JG16" i="76"/>
  <c r="JJ15" i="76"/>
  <c r="JI10" i="87"/>
  <c r="JJ10" i="87"/>
  <c r="JF6" i="86"/>
  <c r="JG6" i="86"/>
  <c r="JE17" i="87"/>
  <c r="JE7" i="76"/>
  <c r="JE13" i="84"/>
  <c r="JE6" i="84"/>
  <c r="JG17" i="85"/>
  <c r="JE15" i="85"/>
  <c r="JI8" i="88"/>
  <c r="JJ8" i="88"/>
  <c r="JI16" i="87"/>
  <c r="JJ16" i="87"/>
  <c r="JI11" i="76"/>
  <c r="JJ11" i="76"/>
  <c r="JE5" i="76"/>
  <c r="JF16" i="85"/>
  <c r="JG16" i="85"/>
  <c r="JI7" i="85"/>
  <c r="JJ7" i="85"/>
  <c r="JI15" i="86"/>
  <c r="JJ15" i="86"/>
  <c r="JF9" i="86"/>
  <c r="JG9" i="86"/>
  <c r="JG17" i="76"/>
  <c r="JI5" i="76"/>
  <c r="JJ5" i="76"/>
  <c r="JG11" i="85"/>
  <c r="JE9" i="85"/>
  <c r="JF11" i="88"/>
  <c r="JG11" i="88"/>
  <c r="JE12" i="87"/>
  <c r="JI6" i="84"/>
  <c r="JJ6" i="84"/>
  <c r="JJ11" i="85"/>
  <c r="JG12" i="88"/>
  <c r="JE10" i="88"/>
  <c r="JJ6" i="88"/>
  <c r="JE10" i="86"/>
  <c r="JE5" i="86"/>
  <c r="JG15" i="87"/>
  <c r="JJ14" i="87"/>
  <c r="JG7" i="87"/>
  <c r="JE5" i="87"/>
  <c r="JG15" i="76"/>
  <c r="JE13" i="76"/>
  <c r="JG10" i="76"/>
  <c r="JJ9" i="76"/>
  <c r="JI6" i="76"/>
  <c r="JJ17" i="84"/>
  <c r="JI16" i="84"/>
  <c r="JJ11" i="84"/>
  <c r="JI10" i="84"/>
  <c r="JJ5" i="84"/>
  <c r="JI17" i="85"/>
  <c r="JJ12" i="85"/>
  <c r="JI11" i="85"/>
  <c r="JJ6" i="85"/>
  <c r="JI5" i="85"/>
  <c r="JJ13" i="88"/>
  <c r="JI12" i="88"/>
  <c r="JJ7" i="88"/>
  <c r="JI6" i="88"/>
  <c r="JJ14" i="86"/>
  <c r="JI13" i="86"/>
  <c r="JJ8" i="86"/>
  <c r="JI7" i="86"/>
  <c r="JJ15" i="87"/>
  <c r="JI14" i="87"/>
  <c r="JJ9" i="87"/>
  <c r="JI8" i="87"/>
  <c r="JJ16" i="76"/>
  <c r="JI15" i="76"/>
  <c r="JJ10" i="76"/>
  <c r="JI9" i="76"/>
  <c r="EC8" i="84"/>
  <c r="EC6" i="86"/>
  <c r="EC8" i="76"/>
  <c r="ED8" i="76"/>
  <c r="EC8" i="88"/>
  <c r="ED8" i="88"/>
  <c r="EC6" i="88"/>
  <c r="ED6" i="88"/>
  <c r="ED7" i="76"/>
  <c r="EC7" i="76"/>
  <c r="EC6" i="84"/>
  <c r="ED6" i="84"/>
  <c r="EC8" i="85"/>
  <c r="ED8" i="85"/>
  <c r="EC5" i="84"/>
  <c r="ED5" i="88"/>
  <c r="EC5" i="88"/>
  <c r="ED8" i="86"/>
  <c r="EC8" i="86"/>
  <c r="EG7" i="84"/>
  <c r="EG5" i="85"/>
  <c r="EG7" i="86"/>
  <c r="EG5" i="76"/>
  <c r="EG8" i="84"/>
  <c r="EG8" i="86"/>
  <c r="EG6" i="87"/>
  <c r="ED7" i="84"/>
  <c r="EG8" i="85"/>
  <c r="ED5" i="85"/>
  <c r="EG6" i="88"/>
  <c r="ED7" i="86"/>
  <c r="EG8" i="76"/>
  <c r="ED5" i="76"/>
  <c r="EE36" i="76"/>
  <c r="EE36" i="85"/>
  <c r="EE36" i="86"/>
  <c r="EE36" i="87"/>
  <c r="EE36" i="84"/>
  <c r="EE36" i="88"/>
  <c r="OJ5" i="86"/>
  <c r="OJ5" i="87"/>
  <c r="OI8" i="76"/>
  <c r="OJ8" i="76"/>
  <c r="OI5" i="85"/>
  <c r="OJ5" i="85"/>
  <c r="OJ7" i="88"/>
  <c r="OJ6" i="88"/>
  <c r="OI6" i="84"/>
  <c r="OJ6" i="84"/>
  <c r="OJ5" i="84"/>
  <c r="OI5" i="84"/>
  <c r="OJ8" i="85"/>
  <c r="OI8" i="85"/>
  <c r="OI6" i="85"/>
  <c r="OJ6" i="85"/>
  <c r="OI6" i="87"/>
  <c r="OI8" i="84"/>
  <c r="OJ8" i="84"/>
  <c r="OM5" i="76"/>
  <c r="OI8" i="87"/>
  <c r="OM8" i="85"/>
  <c r="OM6" i="88"/>
  <c r="OM6" i="76"/>
  <c r="OM5" i="84"/>
  <c r="OM7" i="88"/>
  <c r="OM5" i="86"/>
  <c r="OM7" i="76"/>
  <c r="OM6" i="84"/>
  <c r="OM8" i="88"/>
  <c r="OJ5" i="88"/>
  <c r="OM6" i="86"/>
  <c r="OJ7" i="87"/>
  <c r="OM8" i="76"/>
  <c r="OJ22" i="76"/>
  <c r="OI22" i="76"/>
  <c r="OI17" i="85"/>
  <c r="OI19" i="76"/>
  <c r="OJ19" i="76"/>
  <c r="OJ20" i="76"/>
  <c r="OI20" i="76"/>
  <c r="OJ21" i="76"/>
  <c r="OI21" i="76"/>
  <c r="OI27" i="76"/>
  <c r="OJ27" i="76"/>
  <c r="OJ28" i="76"/>
  <c r="OI28" i="76"/>
  <c r="OJ9" i="84"/>
  <c r="OI9" i="84"/>
  <c r="OI17" i="84"/>
  <c r="OJ22" i="85"/>
  <c r="OI22" i="85"/>
  <c r="OJ30" i="76"/>
  <c r="OJ16" i="84"/>
  <c r="OI16" i="84"/>
  <c r="OJ33" i="84"/>
  <c r="OI33" i="84"/>
  <c r="OI14" i="85"/>
  <c r="OJ14" i="85"/>
  <c r="OJ18" i="88"/>
  <c r="OI18" i="88"/>
  <c r="OI15" i="76"/>
  <c r="OI31" i="76"/>
  <c r="OJ15" i="84"/>
  <c r="OI15" i="84"/>
  <c r="OI20" i="84"/>
  <c r="OJ20" i="84"/>
  <c r="OJ23" i="84"/>
  <c r="OI23" i="84"/>
  <c r="OJ10" i="76"/>
  <c r="OI28" i="85"/>
  <c r="OJ9" i="76"/>
  <c r="OJ10" i="84"/>
  <c r="OI10" i="84"/>
  <c r="OI12" i="84"/>
  <c r="OJ12" i="84"/>
  <c r="OJ18" i="85"/>
  <c r="OI18" i="85"/>
  <c r="OM31" i="85"/>
  <c r="OL31" i="85"/>
  <c r="OI25" i="88"/>
  <c r="OM30" i="86"/>
  <c r="OL30" i="86"/>
  <c r="OJ10" i="87"/>
  <c r="OI32" i="76"/>
  <c r="OI27" i="84"/>
  <c r="OJ30" i="84"/>
  <c r="OL9" i="85"/>
  <c r="OL14" i="85"/>
  <c r="OL21" i="85"/>
  <c r="OI9" i="88"/>
  <c r="OJ9" i="88"/>
  <c r="OM31" i="88"/>
  <c r="OC36" i="85"/>
  <c r="OJ11" i="76"/>
  <c r="OL13" i="76"/>
  <c r="OM14" i="76"/>
  <c r="OJ17" i="76"/>
  <c r="OL19" i="76"/>
  <c r="OM20" i="76"/>
  <c r="OL23" i="76"/>
  <c r="OM27" i="76"/>
  <c r="OH29" i="76"/>
  <c r="OM30" i="76"/>
  <c r="OL33" i="76"/>
  <c r="OJ11" i="84"/>
  <c r="OL12" i="84"/>
  <c r="OM15" i="84"/>
  <c r="OM18" i="84"/>
  <c r="OL21" i="84"/>
  <c r="OM25" i="84"/>
  <c r="OL28" i="84"/>
  <c r="OI34" i="84"/>
  <c r="OL11" i="85"/>
  <c r="OH21" i="85"/>
  <c r="OL24" i="85"/>
  <c r="OM29" i="85"/>
  <c r="OI20" i="88"/>
  <c r="OM21" i="88"/>
  <c r="OL21" i="88"/>
  <c r="OM22" i="88"/>
  <c r="OL22" i="88"/>
  <c r="OL28" i="88"/>
  <c r="OM18" i="86"/>
  <c r="OL18" i="86"/>
  <c r="OJ19" i="87"/>
  <c r="OM26" i="87"/>
  <c r="OL26" i="87"/>
  <c r="OJ30" i="87"/>
  <c r="OI34" i="87"/>
  <c r="OM20" i="85"/>
  <c r="OL20" i="85"/>
  <c r="OM33" i="84"/>
  <c r="OJ9" i="85"/>
  <c r="OL23" i="85"/>
  <c r="OM27" i="88"/>
  <c r="OL27" i="88"/>
  <c r="OL26" i="76"/>
  <c r="OM33" i="76"/>
  <c r="OH35" i="76"/>
  <c r="OL11" i="84"/>
  <c r="OL18" i="84"/>
  <c r="OM24" i="84"/>
  <c r="OL30" i="84"/>
  <c r="OM11" i="85"/>
  <c r="OH13" i="85"/>
  <c r="OL13" i="85"/>
  <c r="OH15" i="85"/>
  <c r="OL18" i="85"/>
  <c r="OH24" i="85"/>
  <c r="OJ35" i="85"/>
  <c r="OH16" i="88"/>
  <c r="OI24" i="88"/>
  <c r="OH27" i="88"/>
  <c r="OJ30" i="88"/>
  <c r="OI30" i="88"/>
  <c r="OM12" i="86"/>
  <c r="OL12" i="86"/>
  <c r="OJ16" i="86"/>
  <c r="OI16" i="86"/>
  <c r="OL12" i="87"/>
  <c r="OM20" i="87"/>
  <c r="OL20" i="87"/>
  <c r="OJ28" i="87"/>
  <c r="OM32" i="85"/>
  <c r="OL32" i="85"/>
  <c r="OJ14" i="88"/>
  <c r="OL34" i="76"/>
  <c r="OJ14" i="84"/>
  <c r="OL35" i="84"/>
  <c r="OI11" i="85"/>
  <c r="OL26" i="85"/>
  <c r="OJ34" i="85"/>
  <c r="OI34" i="85"/>
  <c r="OJ10" i="88"/>
  <c r="OI10" i="88"/>
  <c r="OL20" i="88"/>
  <c r="OM24" i="86"/>
  <c r="OL24" i="86"/>
  <c r="OL11" i="76"/>
  <c r="OL17" i="76"/>
  <c r="OL32" i="76"/>
  <c r="OH13" i="84"/>
  <c r="OI35" i="85"/>
  <c r="OI13" i="88"/>
  <c r="OM14" i="87"/>
  <c r="OL14" i="87"/>
  <c r="OJ18" i="87"/>
  <c r="OM32" i="87"/>
  <c r="OL32" i="87"/>
  <c r="OL22" i="76"/>
  <c r="OM17" i="84"/>
  <c r="OH19" i="84"/>
  <c r="OH29" i="84"/>
  <c r="OL29" i="84"/>
  <c r="OH31" i="84"/>
  <c r="OI9" i="85"/>
  <c r="OM17" i="85"/>
  <c r="OH19" i="85"/>
  <c r="OM19" i="85"/>
  <c r="OL19" i="85"/>
  <c r="OI20" i="85"/>
  <c r="OM25" i="85"/>
  <c r="OL25" i="85"/>
  <c r="OM9" i="88"/>
  <c r="OL9" i="88"/>
  <c r="OM13" i="88"/>
  <c r="OI14" i="88"/>
  <c r="OJ25" i="88"/>
  <c r="OH34" i="88"/>
  <c r="OL28" i="86"/>
  <c r="OJ12" i="87"/>
  <c r="OH27" i="85"/>
  <c r="OM35" i="85"/>
  <c r="OH11" i="88"/>
  <c r="OL14" i="88"/>
  <c r="OH21" i="88"/>
  <c r="OM25" i="88"/>
  <c r="OH29" i="88"/>
  <c r="OL32" i="88"/>
  <c r="OJ9" i="86"/>
  <c r="OH12" i="86"/>
  <c r="OH13" i="86"/>
  <c r="OH18" i="86"/>
  <c r="OH19" i="86"/>
  <c r="OH24" i="86"/>
  <c r="OH25" i="86"/>
  <c r="OH30" i="86"/>
  <c r="OH31" i="86"/>
  <c r="OH9" i="87"/>
  <c r="OH14" i="87"/>
  <c r="OH15" i="87"/>
  <c r="OH20" i="87"/>
  <c r="OH21" i="87"/>
  <c r="OH26" i="87"/>
  <c r="OH27" i="87"/>
  <c r="OH32" i="87"/>
  <c r="OH32" i="85"/>
  <c r="OM15" i="88"/>
  <c r="OL15" i="88"/>
  <c r="OH22" i="88"/>
  <c r="OM33" i="88"/>
  <c r="OL33" i="88"/>
  <c r="OI9" i="86"/>
  <c r="OJ27" i="86"/>
  <c r="OI27" i="86"/>
  <c r="OJ11" i="87"/>
  <c r="OI11" i="87"/>
  <c r="OJ17" i="87"/>
  <c r="OI17" i="87"/>
  <c r="OJ23" i="87"/>
  <c r="OI29" i="87"/>
  <c r="OJ35" i="87"/>
  <c r="OH30" i="85"/>
  <c r="OL30" i="85"/>
  <c r="OH33" i="85"/>
  <c r="OJ13" i="88"/>
  <c r="OH15" i="88"/>
  <c r="OL16" i="88"/>
  <c r="OM19" i="88"/>
  <c r="OH23" i="88"/>
  <c r="OL26" i="88"/>
  <c r="OH33" i="88"/>
  <c r="OL34" i="88"/>
  <c r="OM9" i="86"/>
  <c r="OL11" i="86"/>
  <c r="OL17" i="86"/>
  <c r="OL23" i="86"/>
  <c r="OL29" i="86"/>
  <c r="OL35" i="86"/>
  <c r="OL13" i="87"/>
  <c r="OL19" i="87"/>
  <c r="OL25" i="87"/>
  <c r="OL31" i="87"/>
  <c r="OL35" i="87"/>
  <c r="JG18" i="84"/>
  <c r="JF18" i="84"/>
  <c r="JF18" i="85"/>
  <c r="JG18" i="85"/>
  <c r="JG33" i="85"/>
  <c r="JF33" i="85"/>
  <c r="JG31" i="76"/>
  <c r="JF31" i="76"/>
  <c r="JF32" i="76"/>
  <c r="JG32" i="76"/>
  <c r="JG33" i="76"/>
  <c r="JF33" i="76"/>
  <c r="JG34" i="76"/>
  <c r="JF34" i="76"/>
  <c r="JF19" i="88"/>
  <c r="JG19" i="88"/>
  <c r="JG25" i="76"/>
  <c r="JF25" i="76"/>
  <c r="JF26" i="76"/>
  <c r="JG26" i="76"/>
  <c r="JG27" i="76"/>
  <c r="JF27" i="76"/>
  <c r="JF33" i="84"/>
  <c r="JF29" i="85"/>
  <c r="JG29" i="85"/>
  <c r="JG20" i="76"/>
  <c r="JG21" i="76"/>
  <c r="JG22" i="76"/>
  <c r="JF22" i="76"/>
  <c r="JF25" i="84"/>
  <c r="JF27" i="84"/>
  <c r="JG27" i="84"/>
  <c r="JF28" i="84"/>
  <c r="JG28" i="84"/>
  <c r="JF29" i="84"/>
  <c r="JG19" i="84"/>
  <c r="JF19" i="84"/>
  <c r="JF21" i="84"/>
  <c r="JG23" i="84"/>
  <c r="JF23" i="84"/>
  <c r="JG24" i="84"/>
  <c r="JF24" i="84"/>
  <c r="JG30" i="85"/>
  <c r="JF30" i="85"/>
  <c r="JG27" i="86"/>
  <c r="JG23" i="87"/>
  <c r="JF23" i="87"/>
  <c r="JI21" i="76"/>
  <c r="JI27" i="76"/>
  <c r="JF30" i="76"/>
  <c r="JI33" i="76"/>
  <c r="JF20" i="84"/>
  <c r="JI23" i="84"/>
  <c r="JF26" i="84"/>
  <c r="JI29" i="84"/>
  <c r="JI35" i="84"/>
  <c r="JJ18" i="85"/>
  <c r="JI18" i="85"/>
  <c r="JJ24" i="85"/>
  <c r="JI24" i="85"/>
  <c r="JJ34" i="85"/>
  <c r="JG22" i="88"/>
  <c r="JF22" i="88"/>
  <c r="JJ32" i="88"/>
  <c r="JI32" i="88"/>
  <c r="JG19" i="86"/>
  <c r="JF19" i="86"/>
  <c r="JF30" i="86"/>
  <c r="JF33" i="86"/>
  <c r="JJ32" i="87"/>
  <c r="JI32" i="87"/>
  <c r="JC36" i="88"/>
  <c r="JI20" i="76"/>
  <c r="JI26" i="76"/>
  <c r="JI32" i="76"/>
  <c r="JI22" i="84"/>
  <c r="JI28" i="84"/>
  <c r="JI34" i="84"/>
  <c r="JJ22" i="85"/>
  <c r="JI27" i="85"/>
  <c r="JF28" i="85"/>
  <c r="JJ26" i="88"/>
  <c r="JI26" i="88"/>
  <c r="JE20" i="86"/>
  <c r="JJ22" i="86"/>
  <c r="JF28" i="86"/>
  <c r="JJ18" i="87"/>
  <c r="JG19" i="87"/>
  <c r="JE28" i="87"/>
  <c r="JG29" i="87"/>
  <c r="JF29" i="87"/>
  <c r="JD36" i="85"/>
  <c r="JE19" i="85"/>
  <c r="JE25" i="85"/>
  <c r="JE32" i="85"/>
  <c r="JE34" i="85"/>
  <c r="JF18" i="88"/>
  <c r="JJ20" i="88"/>
  <c r="JI20" i="88"/>
  <c r="JE33" i="88"/>
  <c r="JJ18" i="86"/>
  <c r="JI18" i="86"/>
  <c r="JE26" i="86"/>
  <c r="JJ28" i="86"/>
  <c r="JG29" i="86"/>
  <c r="JG31" i="86"/>
  <c r="JF31" i="86"/>
  <c r="JJ20" i="87"/>
  <c r="JI20" i="87"/>
  <c r="JE32" i="87"/>
  <c r="JE33" i="87"/>
  <c r="JG27" i="85"/>
  <c r="JF27" i="85"/>
  <c r="JG23" i="88"/>
  <c r="JF23" i="88"/>
  <c r="JI24" i="76"/>
  <c r="JI30" i="76"/>
  <c r="JI20" i="84"/>
  <c r="JI26" i="84"/>
  <c r="JI32" i="84"/>
  <c r="JG22" i="85"/>
  <c r="JG26" i="85"/>
  <c r="JJ30" i="85"/>
  <c r="JI30" i="85"/>
  <c r="JE27" i="88"/>
  <c r="JJ24" i="86"/>
  <c r="JI24" i="86"/>
  <c r="JE32" i="86"/>
  <c r="JJ34" i="86"/>
  <c r="JJ24" i="87"/>
  <c r="JG25" i="87"/>
  <c r="JG30" i="87"/>
  <c r="JG35" i="87"/>
  <c r="JF35" i="87"/>
  <c r="JG34" i="87"/>
  <c r="JG24" i="85"/>
  <c r="JE21" i="88"/>
  <c r="JG29" i="88"/>
  <c r="JE30" i="88"/>
  <c r="JE34" i="88"/>
  <c r="JE18" i="86"/>
  <c r="JG21" i="86"/>
  <c r="JF21" i="86"/>
  <c r="JJ30" i="86"/>
  <c r="JI30" i="86"/>
  <c r="JE20" i="87"/>
  <c r="JJ26" i="87"/>
  <c r="JI26" i="87"/>
  <c r="JI19" i="87"/>
  <c r="JI25" i="87"/>
  <c r="JI31" i="87"/>
  <c r="JI22" i="86"/>
  <c r="JI28" i="86"/>
  <c r="JI34" i="86"/>
  <c r="JI18" i="87"/>
  <c r="JI24" i="87"/>
  <c r="JI30" i="87"/>
  <c r="JI35" i="87"/>
  <c r="EF12" i="88"/>
  <c r="EF10" i="84"/>
  <c r="EG16" i="84"/>
  <c r="EG22" i="84"/>
  <c r="EF28" i="84"/>
  <c r="EF34" i="84"/>
  <c r="EG14" i="88"/>
  <c r="EF16" i="84"/>
  <c r="DS8" i="88"/>
  <c r="HC22" i="86"/>
  <c r="M23" i="86"/>
  <c r="NY14" i="86"/>
  <c r="HC25" i="86"/>
  <c r="EZ15" i="86"/>
  <c r="FV19" i="86"/>
  <c r="DK36" i="86"/>
  <c r="DV36" i="86"/>
  <c r="NM11" i="86"/>
  <c r="HZ17" i="86"/>
  <c r="FV23" i="86"/>
  <c r="LV23" i="86"/>
  <c r="M8" i="86"/>
  <c r="L26" i="86"/>
  <c r="IK15" i="86"/>
  <c r="FW17" i="86"/>
  <c r="MQ17" i="86"/>
  <c r="MR20" i="86"/>
  <c r="NC6" i="86"/>
  <c r="KY27" i="86"/>
  <c r="NM14" i="86"/>
  <c r="HZ19" i="86"/>
  <c r="L9" i="86"/>
  <c r="HC23" i="86"/>
  <c r="EP34" i="86"/>
  <c r="HZ15" i="86"/>
  <c r="KO21" i="86"/>
  <c r="LK9" i="86"/>
  <c r="GH26" i="86"/>
  <c r="W34" i="86"/>
  <c r="IU9" i="86"/>
  <c r="IU26" i="86"/>
  <c r="NM31" i="86"/>
  <c r="MR35" i="86"/>
  <c r="NN5" i="86"/>
  <c r="IK5" i="86"/>
  <c r="IK12" i="86"/>
  <c r="MR14" i="86"/>
  <c r="AH21" i="86"/>
  <c r="GR22" i="86"/>
  <c r="CA23" i="86"/>
  <c r="KZ8" i="86"/>
  <c r="LJ29" i="86"/>
  <c r="JS35" i="86"/>
  <c r="EF35" i="86"/>
  <c r="LV13" i="86"/>
  <c r="NN17" i="86"/>
  <c r="FA18" i="86"/>
  <c r="FW30" i="86"/>
  <c r="FW5" i="85"/>
  <c r="JR5" i="85"/>
  <c r="FV6" i="85"/>
  <c r="NM6" i="85"/>
  <c r="PK11" i="85"/>
  <c r="GS21" i="85"/>
  <c r="MF21" i="85"/>
  <c r="EZ22" i="85"/>
  <c r="KO13" i="85"/>
  <c r="GG24" i="85"/>
  <c r="IJ24" i="85"/>
  <c r="IJ25" i="85"/>
  <c r="LK25" i="85"/>
  <c r="NN25" i="85"/>
  <c r="IK26" i="85"/>
  <c r="GG10" i="85"/>
  <c r="NY10" i="85"/>
  <c r="EO20" i="85"/>
  <c r="KO20" i="85"/>
  <c r="HY28" i="85"/>
  <c r="KN28" i="85"/>
  <c r="HO18" i="85"/>
  <c r="NN18" i="85"/>
  <c r="HZ12" i="85"/>
  <c r="OP12" i="85"/>
  <c r="CW29" i="85"/>
  <c r="HD29" i="85"/>
  <c r="LU29" i="85"/>
  <c r="IK15" i="85"/>
  <c r="KC15" i="85"/>
  <c r="M30" i="85"/>
  <c r="FK30" i="85"/>
  <c r="CV31" i="85"/>
  <c r="HC31" i="85"/>
  <c r="JS31" i="85"/>
  <c r="DG32" i="85"/>
  <c r="FA32" i="85"/>
  <c r="KZ33" i="85"/>
  <c r="CK34" i="85"/>
  <c r="OP16" i="85"/>
  <c r="K36" i="85"/>
  <c r="L36" i="85" s="1"/>
  <c r="HO5" i="85"/>
  <c r="CL6" i="85"/>
  <c r="OP6" i="85"/>
  <c r="KY6" i="85"/>
  <c r="BD11" i="85"/>
  <c r="FK21" i="85"/>
  <c r="IJ21" i="85"/>
  <c r="KY21" i="85"/>
  <c r="IU23" i="85"/>
  <c r="KO23" i="85"/>
  <c r="NX24" i="85"/>
  <c r="HZ25" i="85"/>
  <c r="IJ19" i="85"/>
  <c r="NM19" i="85"/>
  <c r="DG26" i="85"/>
  <c r="FV26" i="85"/>
  <c r="FW10" i="85"/>
  <c r="NC10" i="85"/>
  <c r="IK27" i="85"/>
  <c r="FA9" i="85"/>
  <c r="MF9" i="85"/>
  <c r="BD14" i="85"/>
  <c r="DG14" i="85"/>
  <c r="LJ14" i="85"/>
  <c r="L16" i="85"/>
  <c r="KY16" i="85"/>
  <c r="GG17" i="85"/>
  <c r="IK20" i="85"/>
  <c r="GR28" i="85"/>
  <c r="FA18" i="85"/>
  <c r="KZ18" i="85"/>
  <c r="FK12" i="85"/>
  <c r="L29" i="85"/>
  <c r="CL15" i="85"/>
  <c r="FW15" i="85"/>
  <c r="HY15" i="85"/>
  <c r="HC30" i="85"/>
  <c r="KD30" i="85"/>
  <c r="AT31" i="85"/>
  <c r="LJ31" i="85"/>
  <c r="FV32" i="85"/>
  <c r="KC32" i="85"/>
  <c r="HN33" i="85"/>
  <c r="KN33" i="85"/>
  <c r="KN34" i="85"/>
  <c r="NM34" i="85"/>
  <c r="KC35" i="85"/>
  <c r="NB35" i="85"/>
  <c r="OP8" i="85"/>
  <c r="BE11" i="85"/>
  <c r="NX16" i="85"/>
  <c r="HC17" i="85"/>
  <c r="JS17" i="85"/>
  <c r="LU18" i="85"/>
  <c r="CV12" i="85"/>
  <c r="MG12" i="85"/>
  <c r="NN12" i="85"/>
  <c r="KD29" i="85"/>
  <c r="GR15" i="85"/>
  <c r="MQ15" i="85"/>
  <c r="LV30" i="85"/>
  <c r="NC31" i="85"/>
  <c r="KY32" i="85"/>
  <c r="GH33" i="85"/>
  <c r="EZ35" i="85"/>
  <c r="HC35" i="85"/>
  <c r="M7" i="85"/>
  <c r="OP7" i="85"/>
  <c r="JR8" i="85"/>
  <c r="X5" i="85"/>
  <c r="GH5" i="85"/>
  <c r="JS6" i="85"/>
  <c r="OY11" i="85"/>
  <c r="DR11" i="85"/>
  <c r="HC21" i="85"/>
  <c r="LK22" i="85"/>
  <c r="CV23" i="85"/>
  <c r="IK23" i="85"/>
  <c r="L25" i="85"/>
  <c r="PB25" i="85"/>
  <c r="JS35" i="85"/>
  <c r="KY35" i="85"/>
  <c r="FZ36" i="85"/>
  <c r="LB36" i="85"/>
  <c r="M33" i="85"/>
  <c r="PQ26" i="85"/>
  <c r="NY26" i="85"/>
  <c r="OY10" i="85"/>
  <c r="EZ10" i="85"/>
  <c r="PQ27" i="85"/>
  <c r="HN27" i="85"/>
  <c r="PH9" i="85"/>
  <c r="FA16" i="85"/>
  <c r="MR16" i="85"/>
  <c r="X17" i="85"/>
  <c r="MF17" i="85"/>
  <c r="FW20" i="85"/>
  <c r="JS28" i="85"/>
  <c r="MQ28" i="85"/>
  <c r="MR18" i="85"/>
  <c r="HY12" i="85"/>
  <c r="KZ12" i="85"/>
  <c r="NN30" i="85"/>
  <c r="FK31" i="85"/>
  <c r="HO32" i="85"/>
  <c r="IV32" i="85"/>
  <c r="MQ32" i="85"/>
  <c r="FL34" i="85"/>
  <c r="IJ34" i="85"/>
  <c r="LC36" i="85"/>
  <c r="LJ7" i="88"/>
  <c r="PE14" i="88"/>
  <c r="OV19" i="88"/>
  <c r="LJ19" i="88"/>
  <c r="IK20" i="88"/>
  <c r="MF20" i="88"/>
  <c r="OP20" i="88"/>
  <c r="NX13" i="88"/>
  <c r="DR21" i="88"/>
  <c r="DS21" i="88"/>
  <c r="LK22" i="88"/>
  <c r="NN8" i="88"/>
  <c r="EP23" i="88"/>
  <c r="GG23" i="88"/>
  <c r="GH23" i="88"/>
  <c r="KZ23" i="88"/>
  <c r="FV17" i="88"/>
  <c r="GR17" i="88"/>
  <c r="GS17" i="88"/>
  <c r="M24" i="88"/>
  <c r="L24" i="88"/>
  <c r="HD6" i="88"/>
  <c r="GS15" i="88"/>
  <c r="DG18" i="88"/>
  <c r="NN18" i="88"/>
  <c r="NM18" i="88"/>
  <c r="HY16" i="88"/>
  <c r="EZ10" i="88"/>
  <c r="GG10" i="88"/>
  <c r="GS26" i="88"/>
  <c r="GR26" i="88"/>
  <c r="M9" i="88"/>
  <c r="AT29" i="88"/>
  <c r="DH29" i="88"/>
  <c r="DG29" i="88"/>
  <c r="GG8" i="88"/>
  <c r="GH8" i="88"/>
  <c r="JS8" i="88"/>
  <c r="JR8" i="88"/>
  <c r="EZ25" i="88"/>
  <c r="FA25" i="88"/>
  <c r="BD28" i="88"/>
  <c r="BE28" i="88"/>
  <c r="HO28" i="88"/>
  <c r="HN28" i="88"/>
  <c r="PK7" i="88"/>
  <c r="FV20" i="88"/>
  <c r="JR20" i="88"/>
  <c r="NY20" i="88"/>
  <c r="PQ13" i="88"/>
  <c r="MR13" i="88"/>
  <c r="DG12" i="88"/>
  <c r="GS12" i="88"/>
  <c r="NC12" i="88"/>
  <c r="NB12" i="88"/>
  <c r="MF22" i="88"/>
  <c r="HZ8" i="88"/>
  <c r="HY8" i="88"/>
  <c r="MF8" i="88"/>
  <c r="IU23" i="88"/>
  <c r="JR23" i="88"/>
  <c r="NY17" i="88"/>
  <c r="HC24" i="88"/>
  <c r="HZ24" i="88"/>
  <c r="HY24" i="88"/>
  <c r="GS6" i="88"/>
  <c r="GR6" i="88"/>
  <c r="NX15" i="88"/>
  <c r="GS16" i="88"/>
  <c r="GR16" i="88"/>
  <c r="IV29" i="88"/>
  <c r="IU29" i="88"/>
  <c r="IJ7" i="88"/>
  <c r="NX7" i="88"/>
  <c r="BP14" i="88"/>
  <c r="LV14" i="88"/>
  <c r="BE19" i="88"/>
  <c r="GG19" i="88"/>
  <c r="KC12" i="88"/>
  <c r="KD12" i="88"/>
  <c r="OP21" i="88"/>
  <c r="LU21" i="88"/>
  <c r="LV21" i="88"/>
  <c r="CK6" i="88"/>
  <c r="CL6" i="88"/>
  <c r="IK25" i="88"/>
  <c r="IJ25" i="88"/>
  <c r="HN27" i="88"/>
  <c r="HO27" i="88"/>
  <c r="DR29" i="88"/>
  <c r="GG7" i="88"/>
  <c r="NM14" i="88"/>
  <c r="AS19" i="88"/>
  <c r="LV19" i="88"/>
  <c r="LJ20" i="88"/>
  <c r="NM20" i="88"/>
  <c r="MR11" i="88"/>
  <c r="GG13" i="88"/>
  <c r="BE12" i="88"/>
  <c r="BD12" i="88"/>
  <c r="IJ12" i="88"/>
  <c r="IK12" i="88"/>
  <c r="GH21" i="88"/>
  <c r="BD22" i="88"/>
  <c r="GH22" i="88"/>
  <c r="JS22" i="88"/>
  <c r="JR22" i="88"/>
  <c r="LU8" i="88"/>
  <c r="LV8" i="88"/>
  <c r="OS23" i="88"/>
  <c r="OY23" i="88"/>
  <c r="IJ23" i="88"/>
  <c r="IK23" i="88"/>
  <c r="HY17" i="88"/>
  <c r="KN17" i="88"/>
  <c r="KZ24" i="88"/>
  <c r="HO6" i="88"/>
  <c r="DR15" i="88"/>
  <c r="MR10" i="88"/>
  <c r="MQ10" i="88"/>
  <c r="HY26" i="88"/>
  <c r="EP27" i="88"/>
  <c r="PK28" i="88"/>
  <c r="GH28" i="88"/>
  <c r="GG28" i="88"/>
  <c r="MG28" i="88"/>
  <c r="MF28" i="88"/>
  <c r="DS29" i="88"/>
  <c r="FA29" i="88"/>
  <c r="EZ29" i="88"/>
  <c r="OP12" i="88"/>
  <c r="M21" i="88"/>
  <c r="L21" i="88"/>
  <c r="BE22" i="88"/>
  <c r="FL16" i="88"/>
  <c r="FK16" i="88"/>
  <c r="KO16" i="88"/>
  <c r="KN16" i="88"/>
  <c r="HO29" i="88"/>
  <c r="HN29" i="88"/>
  <c r="PQ22" i="88"/>
  <c r="EZ16" i="88"/>
  <c r="GG16" i="88"/>
  <c r="NB16" i="88"/>
  <c r="AH10" i="88"/>
  <c r="MG10" i="88"/>
  <c r="CA26" i="88"/>
  <c r="PN26" i="88"/>
  <c r="NX26" i="88"/>
  <c r="MG9" i="88"/>
  <c r="EO28" i="88"/>
  <c r="FW28" i="88"/>
  <c r="HC28" i="88"/>
  <c r="FW30" i="88"/>
  <c r="AT31" i="88"/>
  <c r="MQ31" i="88"/>
  <c r="FW32" i="88"/>
  <c r="KC33" i="88"/>
  <c r="CW34" i="88"/>
  <c r="GR35" i="88"/>
  <c r="BH36" i="88"/>
  <c r="IM36" i="88"/>
  <c r="LB36" i="88"/>
  <c r="LN36" i="88"/>
  <c r="FW31" i="88"/>
  <c r="HY31" i="88"/>
  <c r="CV32" i="88"/>
  <c r="FV33" i="88"/>
  <c r="M33" i="88"/>
  <c r="IU30" i="88"/>
  <c r="PN31" i="88"/>
  <c r="FK31" i="88"/>
  <c r="KC31" i="88"/>
  <c r="CW32" i="88"/>
  <c r="IU32" i="88"/>
  <c r="MQ32" i="88"/>
  <c r="DG33" i="88"/>
  <c r="KY33" i="88"/>
  <c r="PQ34" i="88"/>
  <c r="IJ34" i="88"/>
  <c r="NM34" i="88"/>
  <c r="AT35" i="88"/>
  <c r="EZ35" i="88"/>
  <c r="KZ35" i="88"/>
  <c r="NB35" i="88"/>
  <c r="PK24" i="88"/>
  <c r="PE15" i="88"/>
  <c r="PN16" i="88"/>
  <c r="OV27" i="88"/>
  <c r="PN27" i="88"/>
  <c r="L29" i="88"/>
  <c r="GH29" i="88"/>
  <c r="IJ29" i="88"/>
  <c r="LJ29" i="88"/>
  <c r="AI30" i="88"/>
  <c r="GG30" i="88"/>
  <c r="KN30" i="88"/>
  <c r="CV31" i="88"/>
  <c r="KY31" i="88"/>
  <c r="NX31" i="88"/>
  <c r="GG32" i="88"/>
  <c r="KN32" i="88"/>
  <c r="FL33" i="88"/>
  <c r="KN33" i="88"/>
  <c r="NX33" i="88"/>
  <c r="BE34" i="88"/>
  <c r="LK34" i="88"/>
  <c r="KN35" i="88"/>
  <c r="LU35" i="88"/>
  <c r="CW31" i="88"/>
  <c r="HC27" i="86"/>
  <c r="NY27" i="86"/>
  <c r="JS30" i="86"/>
  <c r="FV33" i="86"/>
  <c r="NN34" i="86"/>
  <c r="L33" i="86"/>
  <c r="HZ7" i="86"/>
  <c r="DS10" i="86"/>
  <c r="LJ13" i="86"/>
  <c r="MF14" i="86"/>
  <c r="FV25" i="86"/>
  <c r="HO18" i="86"/>
  <c r="HD6" i="86"/>
  <c r="EO22" i="86"/>
  <c r="DS9" i="86"/>
  <c r="IJ28" i="86"/>
  <c r="EG35" i="86"/>
  <c r="PQ15" i="86"/>
  <c r="HZ34" i="86"/>
  <c r="HZ35" i="86"/>
  <c r="NX13" i="86"/>
  <c r="HO25" i="86"/>
  <c r="NM16" i="86"/>
  <c r="M17" i="86"/>
  <c r="KZ20" i="86"/>
  <c r="L22" i="86"/>
  <c r="MG22" i="86"/>
  <c r="FA23" i="86"/>
  <c r="NX23" i="86"/>
  <c r="MG8" i="86"/>
  <c r="BP28" i="86"/>
  <c r="LK28" i="86"/>
  <c r="FA13" i="87"/>
  <c r="FL14" i="87"/>
  <c r="KD15" i="87"/>
  <c r="PN12" i="87"/>
  <c r="X16" i="87"/>
  <c r="KO16" i="87"/>
  <c r="LU10" i="87"/>
  <c r="NC10" i="87"/>
  <c r="KC9" i="87"/>
  <c r="MG9" i="87"/>
  <c r="NN9" i="87"/>
  <c r="AT17" i="87"/>
  <c r="FL17" i="87"/>
  <c r="GS17" i="87"/>
  <c r="EZ11" i="87"/>
  <c r="GH11" i="87"/>
  <c r="KO11" i="87"/>
  <c r="DS18" i="87"/>
  <c r="NX18" i="87"/>
  <c r="HN6" i="87"/>
  <c r="IV6" i="87"/>
  <c r="KO6" i="87"/>
  <c r="LV6" i="87"/>
  <c r="FK7" i="87"/>
  <c r="IV7" i="87"/>
  <c r="KZ19" i="87"/>
  <c r="NM20" i="87"/>
  <c r="GH21" i="87"/>
  <c r="NY21" i="87"/>
  <c r="EZ24" i="87"/>
  <c r="KY25" i="87"/>
  <c r="NX25" i="87"/>
  <c r="GR26" i="87"/>
  <c r="LV28" i="87"/>
  <c r="NX28" i="87"/>
  <c r="BP29" i="87"/>
  <c r="FA29" i="87"/>
  <c r="IV29" i="87"/>
  <c r="EP30" i="87"/>
  <c r="IK30" i="87"/>
  <c r="DH31" i="87"/>
  <c r="FA31" i="87"/>
  <c r="KN31" i="87"/>
  <c r="GS32" i="87"/>
  <c r="OP33" i="87"/>
  <c r="JR33" i="87"/>
  <c r="NX33" i="87"/>
  <c r="W34" i="87"/>
  <c r="HZ34" i="87"/>
  <c r="LV34" i="87"/>
  <c r="EZ35" i="87"/>
  <c r="KO35" i="87"/>
  <c r="MQ35" i="87"/>
  <c r="KG36" i="87"/>
  <c r="LY36" i="87"/>
  <c r="MT36" i="87"/>
  <c r="PE11" i="87"/>
  <c r="HN13" i="87"/>
  <c r="LU13" i="87"/>
  <c r="FA14" i="87"/>
  <c r="MQ14" i="87"/>
  <c r="EZ15" i="87"/>
  <c r="HD15" i="87"/>
  <c r="EZ12" i="87"/>
  <c r="JS12" i="87"/>
  <c r="NC16" i="87"/>
  <c r="PK10" i="87"/>
  <c r="GR10" i="87"/>
  <c r="HZ10" i="87"/>
  <c r="KO10" i="87"/>
  <c r="MQ10" i="87"/>
  <c r="CK9" i="87"/>
  <c r="EZ9" i="87"/>
  <c r="DG17" i="87"/>
  <c r="BO11" i="87"/>
  <c r="BD18" i="87"/>
  <c r="GR18" i="87"/>
  <c r="LV18" i="87"/>
  <c r="DG5" i="87"/>
  <c r="GR5" i="87"/>
  <c r="KN5" i="87"/>
  <c r="FK6" i="87"/>
  <c r="IK6" i="87"/>
  <c r="DR7" i="87"/>
  <c r="GG7" i="87"/>
  <c r="HD19" i="87"/>
  <c r="MQ19" i="87"/>
  <c r="BE21" i="87"/>
  <c r="IV21" i="87"/>
  <c r="LK21" i="87"/>
  <c r="NN21" i="87"/>
  <c r="GH22" i="87"/>
  <c r="PE23" i="87"/>
  <c r="DG24" i="87"/>
  <c r="KO24" i="87"/>
  <c r="L25" i="87"/>
  <c r="CK25" i="87"/>
  <c r="EZ25" i="87"/>
  <c r="GH27" i="87"/>
  <c r="LU27" i="87"/>
  <c r="BD28" i="87"/>
  <c r="M29" i="87"/>
  <c r="NX29" i="87"/>
  <c r="JR30" i="87"/>
  <c r="EP31" i="87"/>
  <c r="NN31" i="87"/>
  <c r="FK32" i="87"/>
  <c r="MF32" i="87"/>
  <c r="NN33" i="87"/>
  <c r="LJ34" i="87"/>
  <c r="PQ34" i="87"/>
  <c r="HZ35" i="87"/>
  <c r="MG35" i="87"/>
  <c r="CK8" i="87"/>
  <c r="HZ14" i="87"/>
  <c r="HZ12" i="87"/>
  <c r="KO12" i="87"/>
  <c r="FL16" i="87"/>
  <c r="HO16" i="87"/>
  <c r="DH17" i="87"/>
  <c r="NX11" i="87"/>
  <c r="BE18" i="87"/>
  <c r="IJ18" i="87"/>
  <c r="HN5" i="87"/>
  <c r="IU5" i="87"/>
  <c r="MQ5" i="87"/>
  <c r="W6" i="87"/>
  <c r="PK6" i="87"/>
  <c r="DS6" i="87"/>
  <c r="KZ7" i="87"/>
  <c r="OY19" i="87"/>
  <c r="GR20" i="87"/>
  <c r="FK21" i="87"/>
  <c r="LU22" i="87"/>
  <c r="GR23" i="87"/>
  <c r="BE24" i="87"/>
  <c r="CA26" i="87"/>
  <c r="LJ26" i="87"/>
  <c r="HD27" i="87"/>
  <c r="JS27" i="87"/>
  <c r="NX27" i="87"/>
  <c r="EP28" i="87"/>
  <c r="KD28" i="87"/>
  <c r="PH29" i="87"/>
  <c r="PH31" i="87"/>
  <c r="IK31" i="87"/>
  <c r="IK32" i="87"/>
  <c r="KZ32" i="87"/>
  <c r="EO33" i="87"/>
  <c r="GS33" i="87"/>
  <c r="KC34" i="87"/>
  <c r="NM34" i="87"/>
  <c r="GR35" i="87"/>
  <c r="OP12" i="87"/>
  <c r="HO14" i="87"/>
  <c r="M12" i="87"/>
  <c r="OV12" i="87"/>
  <c r="GR12" i="87"/>
  <c r="NC12" i="87"/>
  <c r="FA16" i="87"/>
  <c r="JS16" i="87"/>
  <c r="PN10" i="87"/>
  <c r="OS9" i="87"/>
  <c r="HN9" i="87"/>
  <c r="IV9" i="87"/>
  <c r="AS17" i="87"/>
  <c r="IJ5" i="87"/>
  <c r="FK19" i="87"/>
  <c r="EZ20" i="87"/>
  <c r="GH20" i="87"/>
  <c r="LU20" i="87"/>
  <c r="EZ21" i="87"/>
  <c r="IV22" i="87"/>
  <c r="BE23" i="87"/>
  <c r="GH23" i="87"/>
  <c r="LU23" i="87"/>
  <c r="AS24" i="87"/>
  <c r="NX24" i="87"/>
  <c r="IJ25" i="87"/>
  <c r="NC25" i="87"/>
  <c r="DG27" i="87"/>
  <c r="M28" i="87"/>
  <c r="JS28" i="87"/>
  <c r="M30" i="87"/>
  <c r="DG31" i="87"/>
  <c r="JS31" i="87"/>
  <c r="FV34" i="87"/>
  <c r="JS34" i="87"/>
  <c r="NB34" i="87"/>
  <c r="OP31" i="76"/>
  <c r="NM12" i="76"/>
  <c r="HO13" i="76"/>
  <c r="IV7" i="76"/>
  <c r="IV19" i="76"/>
  <c r="GH25" i="76"/>
  <c r="IV35" i="76"/>
  <c r="KY28" i="76"/>
  <c r="KC6" i="76"/>
  <c r="NM5" i="76"/>
  <c r="KF36" i="76"/>
  <c r="LC36" i="76"/>
  <c r="LM36" i="76"/>
  <c r="OA36" i="76"/>
  <c r="OP34" i="76"/>
  <c r="M22" i="76"/>
  <c r="AH13" i="76"/>
  <c r="HD27" i="76"/>
  <c r="IU26" i="76"/>
  <c r="HC28" i="76"/>
  <c r="FK29" i="76"/>
  <c r="FA12" i="76"/>
  <c r="IU10" i="76"/>
  <c r="GG13" i="76"/>
  <c r="HO7" i="76"/>
  <c r="IJ8" i="76"/>
  <c r="EZ19" i="76"/>
  <c r="FA25" i="76"/>
  <c r="OP33" i="76"/>
  <c r="EO34" i="76"/>
  <c r="HC21" i="76"/>
  <c r="FL35" i="76"/>
  <c r="IK35" i="76"/>
  <c r="FY36" i="76"/>
  <c r="GJ36" i="76"/>
  <c r="IB36" i="76"/>
  <c r="NM27" i="76"/>
  <c r="NM26" i="76"/>
  <c r="NM15" i="76"/>
  <c r="KD19" i="76"/>
  <c r="MQ17" i="76"/>
  <c r="MQ31" i="76"/>
  <c r="OP20" i="76"/>
  <c r="KO34" i="76"/>
  <c r="OP30" i="76"/>
  <c r="PN22" i="76"/>
  <c r="OS25" i="76"/>
  <c r="AS29" i="76"/>
  <c r="CA21" i="76"/>
  <c r="HN9" i="76"/>
  <c r="HY13" i="76"/>
  <c r="OP7" i="76"/>
  <c r="OP8" i="76"/>
  <c r="KO27" i="76"/>
  <c r="JR15" i="76"/>
  <c r="LK6" i="76"/>
  <c r="NM23" i="76"/>
  <c r="LK30" i="76"/>
  <c r="OS7" i="76"/>
  <c r="MR8" i="76"/>
  <c r="OP17" i="76"/>
  <c r="MQ24" i="76"/>
  <c r="OP35" i="76"/>
  <c r="NB18" i="84"/>
  <c r="GR6" i="84"/>
  <c r="KN6" i="84"/>
  <c r="MR6" i="84"/>
  <c r="FK20" i="84"/>
  <c r="HO20" i="84"/>
  <c r="EP7" i="84"/>
  <c r="KZ7" i="84"/>
  <c r="CV8" i="84"/>
  <c r="L9" i="84"/>
  <c r="HC9" i="84"/>
  <c r="OV10" i="84"/>
  <c r="FL10" i="84"/>
  <c r="LU10" i="84"/>
  <c r="HN12" i="84"/>
  <c r="BZ13" i="84"/>
  <c r="FK13" i="84"/>
  <c r="KZ13" i="84"/>
  <c r="NB13" i="84"/>
  <c r="JR22" i="84"/>
  <c r="MF14" i="84"/>
  <c r="HN15" i="84"/>
  <c r="KC15" i="84"/>
  <c r="JR16" i="84"/>
  <c r="MR16" i="84"/>
  <c r="EZ23" i="84"/>
  <c r="KO23" i="84"/>
  <c r="LV23" i="84"/>
  <c r="NC23" i="84"/>
  <c r="GG24" i="84"/>
  <c r="L25" i="84"/>
  <c r="HO26" i="84"/>
  <c r="MF26" i="84"/>
  <c r="CK27" i="84"/>
  <c r="EZ27" i="84"/>
  <c r="KO27" i="84"/>
  <c r="HD28" i="84"/>
  <c r="MQ28" i="84"/>
  <c r="KC29" i="84"/>
  <c r="EO30" i="84"/>
  <c r="HN30" i="84"/>
  <c r="FL31" i="84"/>
  <c r="GR31" i="84"/>
  <c r="IV32" i="84"/>
  <c r="IV33" i="84"/>
  <c r="JS33" i="84"/>
  <c r="DS34" i="84"/>
  <c r="GG34" i="84"/>
  <c r="LV34" i="84"/>
  <c r="KC17" i="84"/>
  <c r="PQ18" i="84"/>
  <c r="NN5" i="84"/>
  <c r="L6" i="84"/>
  <c r="HO6" i="84"/>
  <c r="MF6" i="84"/>
  <c r="HC20" i="84"/>
  <c r="KN20" i="84"/>
  <c r="BZ7" i="84"/>
  <c r="LU7" i="84"/>
  <c r="FA8" i="84"/>
  <c r="KD8" i="84"/>
  <c r="PH9" i="84"/>
  <c r="JR9" i="84"/>
  <c r="EZ10" i="84"/>
  <c r="OV11" i="84"/>
  <c r="DR12" i="84"/>
  <c r="FL12" i="84"/>
  <c r="MF12" i="84"/>
  <c r="CA13" i="84"/>
  <c r="KN13" i="84"/>
  <c r="MQ13" i="84"/>
  <c r="MF22" i="84"/>
  <c r="OS15" i="84"/>
  <c r="AI15" i="84"/>
  <c r="FL15" i="84"/>
  <c r="LJ16" i="84"/>
  <c r="OS23" i="84"/>
  <c r="KC23" i="84"/>
  <c r="LJ23" i="84"/>
  <c r="MQ23" i="84"/>
  <c r="DG24" i="84"/>
  <c r="EO25" i="84"/>
  <c r="GS25" i="84"/>
  <c r="KY26" i="84"/>
  <c r="FV27" i="84"/>
  <c r="NM27" i="84"/>
  <c r="FV28" i="84"/>
  <c r="DG29" i="84"/>
  <c r="HN29" i="84"/>
  <c r="FL30" i="84"/>
  <c r="DR31" i="84"/>
  <c r="IJ32" i="84"/>
  <c r="NY33" i="84"/>
  <c r="LK35" i="84"/>
  <c r="KX36" i="84"/>
  <c r="KY36" i="84" s="1"/>
  <c r="MR18" i="84"/>
  <c r="OP19" i="84"/>
  <c r="MR20" i="84"/>
  <c r="KN7" i="84"/>
  <c r="HY8" i="84"/>
  <c r="FA9" i="84"/>
  <c r="HY9" i="84"/>
  <c r="LJ10" i="84"/>
  <c r="AI11" i="84"/>
  <c r="HC13" i="84"/>
  <c r="PK21" i="84"/>
  <c r="FA21" i="84"/>
  <c r="IK14" i="84"/>
  <c r="KZ14" i="84"/>
  <c r="W15" i="84"/>
  <c r="HC15" i="84"/>
  <c r="OV24" i="84"/>
  <c r="EZ24" i="84"/>
  <c r="IV24" i="84"/>
  <c r="LV24" i="84"/>
  <c r="HN27" i="84"/>
  <c r="L28" i="84"/>
  <c r="AI29" i="84"/>
  <c r="HD30" i="84"/>
  <c r="KY31" i="84"/>
  <c r="NB31" i="84"/>
  <c r="GH32" i="84"/>
  <c r="KZ32" i="84"/>
  <c r="DG34" i="84"/>
  <c r="FW34" i="84"/>
  <c r="LK34" i="84"/>
  <c r="ES36" i="84"/>
  <c r="FO36" i="84"/>
  <c r="GU36" i="84"/>
  <c r="HG36" i="84"/>
  <c r="IB36" i="84"/>
  <c r="MJ36" i="84"/>
  <c r="K36" i="84"/>
  <c r="L36" i="84" s="1"/>
  <c r="PE10" i="84"/>
  <c r="PQ21" i="84"/>
  <c r="OS26" i="84"/>
  <c r="OP34" i="84"/>
  <c r="M33" i="84"/>
  <c r="HB36" i="84"/>
  <c r="HC36" i="84" s="1"/>
  <c r="MF18" i="84"/>
  <c r="JR19" i="84"/>
  <c r="KZ5" i="84"/>
  <c r="JR6" i="84"/>
  <c r="NB6" i="84"/>
  <c r="EO20" i="84"/>
  <c r="HY20" i="84"/>
  <c r="HO8" i="84"/>
  <c r="MR8" i="84"/>
  <c r="EZ11" i="84"/>
  <c r="PK15" i="84"/>
  <c r="BJ50" i="75"/>
  <c r="OB36" i="88"/>
  <c r="OP24" i="76"/>
  <c r="NN26" i="84"/>
  <c r="NM26" i="84"/>
  <c r="NY32" i="84"/>
  <c r="NX32" i="84"/>
  <c r="NN24" i="85"/>
  <c r="NM24" i="85"/>
  <c r="PN12" i="76"/>
  <c r="PB23" i="76"/>
  <c r="PH9" i="76"/>
  <c r="OV10" i="76"/>
  <c r="MG26" i="76"/>
  <c r="KC29" i="76"/>
  <c r="LK5" i="76"/>
  <c r="LK23" i="76"/>
  <c r="NM10" i="76"/>
  <c r="KC30" i="76"/>
  <c r="LJ31" i="76"/>
  <c r="KD16" i="76"/>
  <c r="NY16" i="76"/>
  <c r="MR25" i="76"/>
  <c r="LK33" i="76"/>
  <c r="NB33" i="76"/>
  <c r="NC33" i="76"/>
  <c r="OP13" i="76"/>
  <c r="OP29" i="76"/>
  <c r="OP6" i="76"/>
  <c r="JQ36" i="84"/>
  <c r="JR36" i="84" s="1"/>
  <c r="KY17" i="84"/>
  <c r="LT36" i="84"/>
  <c r="LU36" i="84" s="1"/>
  <c r="OF36" i="84"/>
  <c r="LV19" i="84"/>
  <c r="NB19" i="84"/>
  <c r="JR5" i="84"/>
  <c r="LU5" i="84"/>
  <c r="NB5" i="84"/>
  <c r="KZ6" i="84"/>
  <c r="LV6" i="84"/>
  <c r="LU6" i="84"/>
  <c r="KY9" i="84"/>
  <c r="KZ9" i="84"/>
  <c r="NM22" i="84"/>
  <c r="NN22" i="84"/>
  <c r="NY23" i="84"/>
  <c r="NX23" i="84"/>
  <c r="KD25" i="84"/>
  <c r="KC25" i="84"/>
  <c r="NX25" i="84"/>
  <c r="NY25" i="84"/>
  <c r="KZ23" i="85"/>
  <c r="KY23" i="85"/>
  <c r="LK24" i="85"/>
  <c r="LJ24" i="85"/>
  <c r="NM20" i="85"/>
  <c r="NN20" i="85"/>
  <c r="OP5" i="76"/>
  <c r="OV6" i="76"/>
  <c r="OY5" i="84"/>
  <c r="KO5" i="84"/>
  <c r="KN5" i="84"/>
  <c r="KY11" i="84"/>
  <c r="KZ11" i="84"/>
  <c r="LV30" i="84"/>
  <c r="LU30" i="84"/>
  <c r="JS18" i="84"/>
  <c r="JR18" i="84"/>
  <c r="NC20" i="84"/>
  <c r="NB20" i="84"/>
  <c r="KY22" i="84"/>
  <c r="KZ22" i="84"/>
  <c r="KD27" i="84"/>
  <c r="KC27" i="84"/>
  <c r="KD21" i="85"/>
  <c r="KC21" i="85"/>
  <c r="KD25" i="85"/>
  <c r="KC25" i="85"/>
  <c r="MP36" i="76"/>
  <c r="MQ36" i="76" s="1"/>
  <c r="OS26" i="76"/>
  <c r="MQ27" i="76"/>
  <c r="KD26" i="76"/>
  <c r="KC28" i="76"/>
  <c r="NM6" i="76"/>
  <c r="KC9" i="76"/>
  <c r="LK10" i="76"/>
  <c r="NM11" i="76"/>
  <c r="KD7" i="76"/>
  <c r="KY8" i="76"/>
  <c r="NX8" i="76"/>
  <c r="LJ17" i="76"/>
  <c r="MR16" i="76"/>
  <c r="LK25" i="76"/>
  <c r="KD33" i="76"/>
  <c r="NX34" i="76"/>
  <c r="NX21" i="76"/>
  <c r="LU35" i="76"/>
  <c r="LV35" i="76"/>
  <c r="KM36" i="84"/>
  <c r="KN36" i="84" s="1"/>
  <c r="KO17" i="84"/>
  <c r="OP18" i="84"/>
  <c r="KO19" i="84"/>
  <c r="KN19" i="84"/>
  <c r="KD7" i="84"/>
  <c r="NM12" i="84"/>
  <c r="NN12" i="84"/>
  <c r="MR25" i="84"/>
  <c r="MQ25" i="84"/>
  <c r="MR27" i="84"/>
  <c r="MQ27" i="84"/>
  <c r="MG28" i="84"/>
  <c r="MF28" i="84"/>
  <c r="JR32" i="84"/>
  <c r="JS32" i="84"/>
  <c r="KO33" i="84"/>
  <c r="KN33" i="84"/>
  <c r="MG11" i="85"/>
  <c r="MF11" i="85"/>
  <c r="JS23" i="85"/>
  <c r="JR23" i="85"/>
  <c r="MQ7" i="84"/>
  <c r="MR7" i="84"/>
  <c r="NC14" i="84"/>
  <c r="NB14" i="84"/>
  <c r="KY16" i="84"/>
  <c r="KZ16" i="84"/>
  <c r="NX30" i="84"/>
  <c r="NY30" i="84"/>
  <c r="LU24" i="86"/>
  <c r="LV24" i="86"/>
  <c r="PH11" i="76"/>
  <c r="MF15" i="76"/>
  <c r="LK13" i="76"/>
  <c r="NM30" i="76"/>
  <c r="NC19" i="76"/>
  <c r="NM17" i="76"/>
  <c r="LV34" i="76"/>
  <c r="KD22" i="76"/>
  <c r="KC22" i="76"/>
  <c r="KZ18" i="84"/>
  <c r="KY18" i="84"/>
  <c r="KZ8" i="84"/>
  <c r="LV8" i="84"/>
  <c r="LU8" i="84"/>
  <c r="NM9" i="84"/>
  <c r="NN9" i="84"/>
  <c r="KO14" i="84"/>
  <c r="KN14" i="84"/>
  <c r="LK25" i="84"/>
  <c r="LJ25" i="84"/>
  <c r="KZ35" i="84"/>
  <c r="KY35" i="84"/>
  <c r="OK36" i="85"/>
  <c r="OM36" i="85" s="1"/>
  <c r="NC26" i="85"/>
  <c r="NB26" i="85"/>
  <c r="PK25" i="76"/>
  <c r="LU21" i="76"/>
  <c r="LV21" i="76"/>
  <c r="NA36" i="84"/>
  <c r="NB36" i="84" s="1"/>
  <c r="JS7" i="84"/>
  <c r="JR7" i="84"/>
  <c r="NC11" i="84"/>
  <c r="NB11" i="84"/>
  <c r="MG16" i="84"/>
  <c r="MF16" i="84"/>
  <c r="JR30" i="84"/>
  <c r="JS30" i="84"/>
  <c r="PN11" i="84"/>
  <c r="OS27" i="84"/>
  <c r="NX35" i="84"/>
  <c r="NY35" i="84"/>
  <c r="NY21" i="85"/>
  <c r="NX21" i="85"/>
  <c r="NY23" i="85"/>
  <c r="NX23" i="85"/>
  <c r="NN13" i="85"/>
  <c r="NM13" i="85"/>
  <c r="MR31" i="85"/>
  <c r="MQ31" i="85"/>
  <c r="NN33" i="85"/>
  <c r="NM33" i="85"/>
  <c r="MR35" i="85"/>
  <c r="MQ35" i="85"/>
  <c r="LJ5" i="86"/>
  <c r="LK5" i="86"/>
  <c r="LV16" i="87"/>
  <c r="LU16" i="87"/>
  <c r="KZ10" i="84"/>
  <c r="KN11" i="84"/>
  <c r="LU11" i="84"/>
  <c r="KZ12" i="84"/>
  <c r="NB12" i="84"/>
  <c r="PN22" i="84"/>
  <c r="KN22" i="84"/>
  <c r="NB22" i="84"/>
  <c r="KC14" i="84"/>
  <c r="MQ14" i="84"/>
  <c r="NN15" i="84"/>
  <c r="KN16" i="84"/>
  <c r="JR24" i="84"/>
  <c r="MF24" i="84"/>
  <c r="NM24" i="84"/>
  <c r="PK25" i="84"/>
  <c r="KO26" i="84"/>
  <c r="LU26" i="84"/>
  <c r="PN26" i="84"/>
  <c r="JR27" i="84"/>
  <c r="JR28" i="84"/>
  <c r="KY28" i="84"/>
  <c r="NC29" i="84"/>
  <c r="LJ30" i="84"/>
  <c r="LJ32" i="84"/>
  <c r="LJ33" i="84"/>
  <c r="NA36" i="85"/>
  <c r="NB36" i="85" s="1"/>
  <c r="OD36" i="85"/>
  <c r="NB11" i="85"/>
  <c r="MR21" i="85"/>
  <c r="MQ21" i="85"/>
  <c r="LJ13" i="85"/>
  <c r="LJ9" i="85"/>
  <c r="KC20" i="85"/>
  <c r="KD20" i="85"/>
  <c r="NC18" i="85"/>
  <c r="NB18" i="85"/>
  <c r="KN30" i="85"/>
  <c r="KO30" i="85"/>
  <c r="KN31" i="85"/>
  <c r="KO31" i="85"/>
  <c r="KY26" i="86"/>
  <c r="KZ26" i="86"/>
  <c r="MU36" i="76"/>
  <c r="NP36" i="76"/>
  <c r="OY6" i="84"/>
  <c r="MF7" i="84"/>
  <c r="PQ8" i="84"/>
  <c r="KN8" i="84"/>
  <c r="NB8" i="84"/>
  <c r="NB9" i="84"/>
  <c r="KN10" i="84"/>
  <c r="NB10" i="84"/>
  <c r="NX11" i="84"/>
  <c r="KN12" i="84"/>
  <c r="NN13" i="84"/>
  <c r="NN21" i="84"/>
  <c r="KC22" i="84"/>
  <c r="MQ22" i="84"/>
  <c r="PN14" i="84"/>
  <c r="KZ15" i="84"/>
  <c r="NB15" i="84"/>
  <c r="KC16" i="84"/>
  <c r="NX16" i="84"/>
  <c r="NM23" i="84"/>
  <c r="JR25" i="84"/>
  <c r="KY25" i="84"/>
  <c r="KC26" i="84"/>
  <c r="NC26" i="84"/>
  <c r="PK27" i="84"/>
  <c r="MG27" i="84"/>
  <c r="NM28" i="84"/>
  <c r="NN30" i="84"/>
  <c r="NM30" i="84"/>
  <c r="LK31" i="84"/>
  <c r="NN31" i="84"/>
  <c r="NM31" i="84"/>
  <c r="NM32" i="84"/>
  <c r="KO35" i="84"/>
  <c r="KN35" i="84"/>
  <c r="LX36" i="84"/>
  <c r="LT36" i="85"/>
  <c r="LU36" i="85" s="1"/>
  <c r="PN11" i="85"/>
  <c r="KD13" i="85"/>
  <c r="KZ24" i="85"/>
  <c r="KY24" i="85"/>
  <c r="KC10" i="85"/>
  <c r="NC32" i="85"/>
  <c r="NB32" i="85"/>
  <c r="NP36" i="85"/>
  <c r="NQ36" i="85"/>
  <c r="NB21" i="86"/>
  <c r="NC21" i="86"/>
  <c r="ME36" i="84"/>
  <c r="MF36" i="84" s="1"/>
  <c r="PH20" i="84"/>
  <c r="OS14" i="84"/>
  <c r="PB25" i="84"/>
  <c r="KN28" i="84"/>
  <c r="KO28" i="84"/>
  <c r="NF36" i="84"/>
  <c r="OB36" i="84"/>
  <c r="KM36" i="85"/>
  <c r="KN36" i="85" s="1"/>
  <c r="LK21" i="85"/>
  <c r="LJ21" i="85"/>
  <c r="MG22" i="85"/>
  <c r="MF22" i="85"/>
  <c r="KZ13" i="85"/>
  <c r="KY13" i="85"/>
  <c r="NC30" i="85"/>
  <c r="NB30" i="85"/>
  <c r="JS20" i="86"/>
  <c r="JR20" i="86"/>
  <c r="PB35" i="76"/>
  <c r="PE19" i="84"/>
  <c r="PQ6" i="84"/>
  <c r="PQ9" i="84"/>
  <c r="OY22" i="84"/>
  <c r="PK22" i="84"/>
  <c r="OY15" i="84"/>
  <c r="PV16" i="84"/>
  <c r="PB28" i="84"/>
  <c r="PH28" i="84"/>
  <c r="NY34" i="84"/>
  <c r="NX34" i="84"/>
  <c r="OA36" i="84"/>
  <c r="OG36" i="85"/>
  <c r="KD5" i="85"/>
  <c r="LK5" i="85"/>
  <c r="MR5" i="85"/>
  <c r="NY5" i="85"/>
  <c r="KD6" i="85"/>
  <c r="LK6" i="85"/>
  <c r="MR6" i="85"/>
  <c r="KN11" i="85"/>
  <c r="KO11" i="85"/>
  <c r="KZ22" i="85"/>
  <c r="KY22" i="85"/>
  <c r="KC23" i="85"/>
  <c r="PB13" i="85"/>
  <c r="NX13" i="85"/>
  <c r="NC27" i="85"/>
  <c r="NB27" i="85"/>
  <c r="MQ17" i="85"/>
  <c r="MR17" i="85"/>
  <c r="OP32" i="84"/>
  <c r="PB34" i="84"/>
  <c r="KB36" i="85"/>
  <c r="KC36" i="85" s="1"/>
  <c r="LI36" i="85"/>
  <c r="LJ36" i="85" s="1"/>
  <c r="MP36" i="85"/>
  <c r="MQ36" i="85" s="1"/>
  <c r="NW36" i="85"/>
  <c r="NX36" i="85" s="1"/>
  <c r="OE36" i="85"/>
  <c r="PH8" i="85"/>
  <c r="OV11" i="85"/>
  <c r="OS16" i="85"/>
  <c r="PN17" i="85"/>
  <c r="MG20" i="85"/>
  <c r="MF20" i="85"/>
  <c r="NM15" i="85"/>
  <c r="NN15" i="85"/>
  <c r="OA36" i="85"/>
  <c r="OB36" i="85"/>
  <c r="NY21" i="86"/>
  <c r="NX21" i="86"/>
  <c r="KY32" i="86"/>
  <c r="KZ32" i="86"/>
  <c r="LU17" i="87"/>
  <c r="LV17" i="87"/>
  <c r="JR29" i="84"/>
  <c r="MG29" i="84"/>
  <c r="JS31" i="84"/>
  <c r="MG31" i="84"/>
  <c r="KN32" i="84"/>
  <c r="MG32" i="84"/>
  <c r="PE35" i="84"/>
  <c r="PX35" i="84"/>
  <c r="JV36" i="84"/>
  <c r="KR36" i="84"/>
  <c r="LN36" i="84"/>
  <c r="JQ36" i="85"/>
  <c r="JR36" i="85" s="1"/>
  <c r="KD7" i="85"/>
  <c r="KX36" i="85"/>
  <c r="KY36" i="85" s="1"/>
  <c r="LK7" i="85"/>
  <c r="ME36" i="85"/>
  <c r="MF36" i="85" s="1"/>
  <c r="MR7" i="85"/>
  <c r="NL36" i="85"/>
  <c r="NM36" i="85" s="1"/>
  <c r="NY7" i="85"/>
  <c r="OF36" i="85"/>
  <c r="MQ11" i="85"/>
  <c r="MF23" i="85"/>
  <c r="PK24" i="85"/>
  <c r="JR25" i="85"/>
  <c r="MQ26" i="85"/>
  <c r="OV10" i="85"/>
  <c r="OP9" i="85"/>
  <c r="KD9" i="85"/>
  <c r="MQ9" i="85"/>
  <c r="MR9" i="85"/>
  <c r="NY14" i="85"/>
  <c r="OP17" i="85"/>
  <c r="PQ29" i="85"/>
  <c r="JR15" i="85"/>
  <c r="LJ30" i="85"/>
  <c r="KD34" i="85"/>
  <c r="KO35" i="85"/>
  <c r="OY5" i="86"/>
  <c r="LV12" i="86"/>
  <c r="LU12" i="86"/>
  <c r="KC14" i="86"/>
  <c r="KD14" i="86"/>
  <c r="MR15" i="86"/>
  <c r="MQ15" i="86"/>
  <c r="KY19" i="86"/>
  <c r="NB31" i="86"/>
  <c r="NC31" i="86"/>
  <c r="OY27" i="85"/>
  <c r="NM28" i="85"/>
  <c r="NN28" i="85"/>
  <c r="NM29" i="85"/>
  <c r="NN29" i="85"/>
  <c r="NY30" i="85"/>
  <c r="NX30" i="85"/>
  <c r="MG31" i="85"/>
  <c r="MF31" i="85"/>
  <c r="MF35" i="85"/>
  <c r="MG35" i="85"/>
  <c r="LK24" i="86"/>
  <c r="LJ24" i="86"/>
  <c r="NX11" i="86"/>
  <c r="NY11" i="86"/>
  <c r="KY21" i="86"/>
  <c r="KZ21" i="86"/>
  <c r="JR8" i="86"/>
  <c r="JS8" i="86"/>
  <c r="LV12" i="87"/>
  <c r="LU12" i="87"/>
  <c r="NC19" i="87"/>
  <c r="NB19" i="87"/>
  <c r="MF25" i="85"/>
  <c r="LJ27" i="85"/>
  <c r="JS9" i="85"/>
  <c r="KD14" i="85"/>
  <c r="MR14" i="85"/>
  <c r="KD16" i="85"/>
  <c r="KD17" i="85"/>
  <c r="KZ20" i="85"/>
  <c r="LU12" i="85"/>
  <c r="MF29" i="85"/>
  <c r="KZ15" i="85"/>
  <c r="MF30" i="85"/>
  <c r="KZ34" i="85"/>
  <c r="LV34" i="85"/>
  <c r="LU34" i="85"/>
  <c r="NC34" i="85"/>
  <c r="NM35" i="85"/>
  <c r="NN35" i="85"/>
  <c r="LY36" i="85"/>
  <c r="MU36" i="85"/>
  <c r="LK7" i="86"/>
  <c r="NX24" i="86"/>
  <c r="NY24" i="86"/>
  <c r="KD25" i="86"/>
  <c r="KC25" i="86"/>
  <c r="MF13" i="87"/>
  <c r="MG13" i="87"/>
  <c r="KN14" i="87"/>
  <c r="KO14" i="87"/>
  <c r="MR7" i="87"/>
  <c r="MQ7" i="87"/>
  <c r="NC33" i="87"/>
  <c r="NB33" i="87"/>
  <c r="PQ20" i="85"/>
  <c r="PN18" i="85"/>
  <c r="KY29" i="85"/>
  <c r="KZ29" i="85"/>
  <c r="MR33" i="85"/>
  <c r="MQ33" i="85"/>
  <c r="PK35" i="85"/>
  <c r="KN17" i="86"/>
  <c r="KO17" i="86"/>
  <c r="KD7" i="87"/>
  <c r="KC7" i="87"/>
  <c r="LK7" i="87"/>
  <c r="LJ7" i="87"/>
  <c r="NX23" i="87"/>
  <c r="NY23" i="87"/>
  <c r="MF28" i="87"/>
  <c r="MG28" i="87"/>
  <c r="LK29" i="87"/>
  <c r="LJ29" i="87"/>
  <c r="OK36" i="87"/>
  <c r="MF15" i="87"/>
  <c r="MG15" i="87"/>
  <c r="LV9" i="87"/>
  <c r="LU9" i="87"/>
  <c r="KN17" i="87"/>
  <c r="KO17" i="87"/>
  <c r="NX17" i="87"/>
  <c r="NY17" i="87"/>
  <c r="KD18" i="87"/>
  <c r="KC18" i="87"/>
  <c r="PE5" i="87"/>
  <c r="LU5" i="87"/>
  <c r="KD26" i="87"/>
  <c r="KC26" i="87"/>
  <c r="LU31" i="87"/>
  <c r="LV31" i="87"/>
  <c r="LU33" i="87"/>
  <c r="LV33" i="87"/>
  <c r="KZ15" i="88"/>
  <c r="KY15" i="88"/>
  <c r="KD27" i="88"/>
  <c r="KC27" i="88"/>
  <c r="JS29" i="88"/>
  <c r="JR29" i="88"/>
  <c r="KC34" i="86"/>
  <c r="KQ36" i="86"/>
  <c r="LC36" i="86"/>
  <c r="LN36" i="86"/>
  <c r="NQ36" i="86"/>
  <c r="KX36" i="87"/>
  <c r="KY36" i="87" s="1"/>
  <c r="LT36" i="87"/>
  <c r="LU36" i="87" s="1"/>
  <c r="JR13" i="87"/>
  <c r="JS13" i="87"/>
  <c r="NB13" i="87"/>
  <c r="NC13" i="87"/>
  <c r="MF14" i="87"/>
  <c r="MG14" i="87"/>
  <c r="OS12" i="87"/>
  <c r="PE16" i="87"/>
  <c r="KC10" i="87"/>
  <c r="KN9" i="87"/>
  <c r="NX9" i="87"/>
  <c r="NY9" i="87"/>
  <c r="MR17" i="87"/>
  <c r="MQ17" i="87"/>
  <c r="KY11" i="87"/>
  <c r="KZ11" i="87"/>
  <c r="PN5" i="87"/>
  <c r="LV5" i="87"/>
  <c r="KZ6" i="87"/>
  <c r="NX19" i="87"/>
  <c r="NY19" i="87"/>
  <c r="LJ20" i="87"/>
  <c r="LK20" i="87"/>
  <c r="PE21" i="87"/>
  <c r="KZ21" i="87"/>
  <c r="LJ23" i="87"/>
  <c r="LK23" i="87"/>
  <c r="LV24" i="87"/>
  <c r="LK30" i="87"/>
  <c r="LJ30" i="87"/>
  <c r="MR34" i="87"/>
  <c r="MQ34" i="87"/>
  <c r="KC20" i="88"/>
  <c r="KD20" i="88"/>
  <c r="MG24" i="88"/>
  <c r="MF24" i="88"/>
  <c r="NN6" i="88"/>
  <c r="NM6" i="88"/>
  <c r="PQ10" i="86"/>
  <c r="OY12" i="86"/>
  <c r="NM13" i="86"/>
  <c r="KY14" i="86"/>
  <c r="JS18" i="86"/>
  <c r="OS19" i="86"/>
  <c r="MF6" i="86"/>
  <c r="JS21" i="86"/>
  <c r="MR21" i="86"/>
  <c r="JS22" i="86"/>
  <c r="JS26" i="86"/>
  <c r="MQ34" i="86"/>
  <c r="OV35" i="86"/>
  <c r="LU8" i="87"/>
  <c r="JR15" i="87"/>
  <c r="JS15" i="87"/>
  <c r="NB15" i="87"/>
  <c r="NC15" i="87"/>
  <c r="MQ12" i="87"/>
  <c r="MQ16" i="87"/>
  <c r="KY18" i="87"/>
  <c r="KZ18" i="87"/>
  <c r="NN5" i="87"/>
  <c r="PQ5" i="87"/>
  <c r="NM5" i="87"/>
  <c r="KD20" i="87"/>
  <c r="KC20" i="87"/>
  <c r="LV21" i="87"/>
  <c r="LU21" i="87"/>
  <c r="KO22" i="87"/>
  <c r="KN22" i="87"/>
  <c r="KD23" i="87"/>
  <c r="KC23" i="87"/>
  <c r="NN27" i="87"/>
  <c r="NM27" i="87"/>
  <c r="KD29" i="87"/>
  <c r="KC29" i="87"/>
  <c r="KB36" i="88"/>
  <c r="KC36" i="88" s="1"/>
  <c r="KZ7" i="88"/>
  <c r="KY7" i="88"/>
  <c r="OR36" i="87"/>
  <c r="KN13" i="87"/>
  <c r="KO13" i="87"/>
  <c r="JR14" i="87"/>
  <c r="JS14" i="87"/>
  <c r="NB14" i="87"/>
  <c r="NC14" i="87"/>
  <c r="LJ19" i="87"/>
  <c r="LK19" i="87"/>
  <c r="NM22" i="87"/>
  <c r="NB23" i="87"/>
  <c r="NC23" i="87"/>
  <c r="LK24" i="87"/>
  <c r="NN24" i="87"/>
  <c r="NM24" i="87"/>
  <c r="MQ25" i="87"/>
  <c r="MQ26" i="87"/>
  <c r="MF27" i="87"/>
  <c r="MG27" i="87"/>
  <c r="OA36" i="87"/>
  <c r="OB36" i="87"/>
  <c r="OV12" i="85"/>
  <c r="PQ15" i="85"/>
  <c r="OS31" i="85"/>
  <c r="LU16" i="86"/>
  <c r="NC18" i="86"/>
  <c r="NC19" i="86"/>
  <c r="NB20" i="86"/>
  <c r="MG26" i="86"/>
  <c r="NX28" i="86"/>
  <c r="NX33" i="86"/>
  <c r="OP15" i="87"/>
  <c r="KN15" i="87"/>
  <c r="KO15" i="87"/>
  <c r="KC12" i="87"/>
  <c r="KC16" i="87"/>
  <c r="PK9" i="87"/>
  <c r="MG17" i="87"/>
  <c r="LV11" i="87"/>
  <c r="KY5" i="87"/>
  <c r="KZ5" i="87"/>
  <c r="KD6" i="87"/>
  <c r="KC6" i="87"/>
  <c r="MR6" i="87"/>
  <c r="MQ6" i="87"/>
  <c r="NC20" i="87"/>
  <c r="KD21" i="87"/>
  <c r="KC21" i="87"/>
  <c r="LJ22" i="87"/>
  <c r="LK22" i="87"/>
  <c r="KD24" i="87"/>
  <c r="MG24" i="87"/>
  <c r="PH24" i="87"/>
  <c r="MF24" i="87"/>
  <c r="KO26" i="87"/>
  <c r="NN28" i="87"/>
  <c r="NM28" i="87"/>
  <c r="OF36" i="88"/>
  <c r="KY19" i="88"/>
  <c r="KZ19" i="88"/>
  <c r="KO11" i="88"/>
  <c r="KN11" i="88"/>
  <c r="OS20" i="87"/>
  <c r="LC36" i="87"/>
  <c r="JS12" i="88"/>
  <c r="OP22" i="88"/>
  <c r="JS23" i="88"/>
  <c r="NC23" i="88"/>
  <c r="NB23" i="88"/>
  <c r="NY24" i="88"/>
  <c r="NX24" i="88"/>
  <c r="JR15" i="88"/>
  <c r="JS15" i="88"/>
  <c r="MR25" i="88"/>
  <c r="MQ25" i="88"/>
  <c r="NM16" i="88"/>
  <c r="NN16" i="88"/>
  <c r="JS28" i="88"/>
  <c r="JR28" i="88"/>
  <c r="NY30" i="88"/>
  <c r="NX30" i="88"/>
  <c r="LM36" i="87"/>
  <c r="PB7" i="88"/>
  <c r="ME36" i="88"/>
  <c r="MF36" i="88" s="1"/>
  <c r="NA36" i="88"/>
  <c r="NB36" i="88" s="1"/>
  <c r="LK12" i="88"/>
  <c r="LJ12" i="88"/>
  <c r="LU23" i="88"/>
  <c r="LV23" i="88"/>
  <c r="MF6" i="88"/>
  <c r="MG6" i="88"/>
  <c r="MR15" i="88"/>
  <c r="MQ15" i="88"/>
  <c r="LK31" i="88"/>
  <c r="LJ31" i="88"/>
  <c r="PN33" i="88"/>
  <c r="NC33" i="88"/>
  <c r="NB33" i="88"/>
  <c r="KD35" i="88"/>
  <c r="KC35" i="88"/>
  <c r="NQ36" i="88"/>
  <c r="NP36" i="88"/>
  <c r="JR26" i="87"/>
  <c r="NM26" i="87"/>
  <c r="KC27" i="87"/>
  <c r="LJ27" i="87"/>
  <c r="JS29" i="87"/>
  <c r="KY29" i="87"/>
  <c r="MF30" i="87"/>
  <c r="NX31" i="87"/>
  <c r="PH32" i="87"/>
  <c r="LJ32" i="87"/>
  <c r="JQ36" i="88"/>
  <c r="JR36" i="88" s="1"/>
  <c r="KM36" i="88"/>
  <c r="KN36" i="88" s="1"/>
  <c r="OV14" i="88"/>
  <c r="OY19" i="88"/>
  <c r="OS20" i="88"/>
  <c r="MG17" i="88"/>
  <c r="MF17" i="88"/>
  <c r="LU24" i="88"/>
  <c r="LV24" i="88"/>
  <c r="KZ6" i="88"/>
  <c r="KY6" i="88"/>
  <c r="KD25" i="88"/>
  <c r="KC25" i="88"/>
  <c r="NN27" i="88"/>
  <c r="NM27" i="88"/>
  <c r="NN28" i="88"/>
  <c r="NM28" i="88"/>
  <c r="PN13" i="87"/>
  <c r="PE12" i="87"/>
  <c r="PK12" i="87"/>
  <c r="OS16" i="87"/>
  <c r="OV10" i="87"/>
  <c r="PB11" i="87"/>
  <c r="PB7" i="87"/>
  <c r="KO25" i="87"/>
  <c r="KY26" i="87"/>
  <c r="OS28" i="87"/>
  <c r="LJ28" i="87"/>
  <c r="MG29" i="87"/>
  <c r="NM29" i="87"/>
  <c r="OP30" i="87"/>
  <c r="KN30" i="87"/>
  <c r="KZ31" i="87"/>
  <c r="PE34" i="87"/>
  <c r="NN34" i="87"/>
  <c r="KC35" i="87"/>
  <c r="NM35" i="87"/>
  <c r="PN14" i="88"/>
  <c r="NM19" i="88"/>
  <c r="LV20" i="88"/>
  <c r="KZ11" i="88"/>
  <c r="KN13" i="88"/>
  <c r="MG21" i="88"/>
  <c r="MF21" i="88"/>
  <c r="KN8" i="88"/>
  <c r="LK8" i="88"/>
  <c r="LJ8" i="88"/>
  <c r="PQ17" i="88"/>
  <c r="KY17" i="88"/>
  <c r="JS24" i="88"/>
  <c r="JR24" i="88"/>
  <c r="JR6" i="88"/>
  <c r="JS6" i="88"/>
  <c r="NY6" i="88"/>
  <c r="LV18" i="88"/>
  <c r="LU18" i="88"/>
  <c r="NY25" i="88"/>
  <c r="NX25" i="88"/>
  <c r="KD32" i="88"/>
  <c r="KC32" i="88"/>
  <c r="PB30" i="87"/>
  <c r="NQ36" i="87"/>
  <c r="LK13" i="88"/>
  <c r="LJ13" i="88"/>
  <c r="JS21" i="88"/>
  <c r="JR21" i="88"/>
  <c r="JS17" i="88"/>
  <c r="OP17" i="88"/>
  <c r="JR17" i="88"/>
  <c r="LV16" i="88"/>
  <c r="LU16" i="88"/>
  <c r="KZ30" i="88"/>
  <c r="KY30" i="88"/>
  <c r="OA36" i="88"/>
  <c r="PQ28" i="88"/>
  <c r="MG15" i="88"/>
  <c r="KC18" i="88"/>
  <c r="MQ18" i="88"/>
  <c r="NX18" i="88"/>
  <c r="NM25" i="88"/>
  <c r="PE16" i="88"/>
  <c r="JS10" i="88"/>
  <c r="LU10" i="88"/>
  <c r="NN10" i="88"/>
  <c r="KZ26" i="88"/>
  <c r="PN9" i="88"/>
  <c r="LU9" i="88"/>
  <c r="NB9" i="88"/>
  <c r="MF27" i="88"/>
  <c r="KY29" i="88"/>
  <c r="NX29" i="88"/>
  <c r="NB30" i="88"/>
  <c r="KN31" i="88"/>
  <c r="NM31" i="88"/>
  <c r="LJ32" i="88"/>
  <c r="MQ33" i="88"/>
  <c r="LU34" i="88"/>
  <c r="PE20" i="88"/>
  <c r="PK20" i="88"/>
  <c r="PQ20" i="88"/>
  <c r="OP11" i="88"/>
  <c r="PH12" i="88"/>
  <c r="OS22" i="88"/>
  <c r="PK8" i="88"/>
  <c r="LJ24" i="88"/>
  <c r="MQ5" i="88"/>
  <c r="NX5" i="88"/>
  <c r="LU6" i="88"/>
  <c r="OP15" i="88"/>
  <c r="LU15" i="88"/>
  <c r="KC16" i="88"/>
  <c r="MQ16" i="88"/>
  <c r="KN10" i="88"/>
  <c r="NB10" i="88"/>
  <c r="KN26" i="88"/>
  <c r="LU26" i="88"/>
  <c r="NB26" i="88"/>
  <c r="KN9" i="88"/>
  <c r="LJ28" i="88"/>
  <c r="MR28" i="88"/>
  <c r="KN29" i="88"/>
  <c r="MF29" i="88"/>
  <c r="NM29" i="88"/>
  <c r="KC30" i="88"/>
  <c r="NB31" i="88"/>
  <c r="OY32" i="88"/>
  <c r="KY32" i="88"/>
  <c r="NX32" i="88"/>
  <c r="LJ33" i="88"/>
  <c r="KC34" i="88"/>
  <c r="MQ34" i="88"/>
  <c r="KG36" i="88"/>
  <c r="LC36" i="88"/>
  <c r="OV16" i="88"/>
  <c r="PN10" i="88"/>
  <c r="PE32" i="88"/>
  <c r="LM36" i="88"/>
  <c r="FL21" i="84"/>
  <c r="FK21" i="84"/>
  <c r="EP22" i="84"/>
  <c r="EO22" i="84"/>
  <c r="EP26" i="84"/>
  <c r="EO26" i="84"/>
  <c r="HC5" i="85"/>
  <c r="HD5" i="85"/>
  <c r="EO16" i="87"/>
  <c r="EP16" i="87"/>
  <c r="FW7" i="88"/>
  <c r="FV7" i="88"/>
  <c r="FK11" i="76"/>
  <c r="EO16" i="76"/>
  <c r="FL20" i="76"/>
  <c r="HN20" i="76"/>
  <c r="HN21" i="76"/>
  <c r="PQ17" i="84"/>
  <c r="JH36" i="84"/>
  <c r="FW20" i="84"/>
  <c r="HO22" i="84"/>
  <c r="FW14" i="84"/>
  <c r="IU8" i="85"/>
  <c r="IV8" i="85"/>
  <c r="HC15" i="85"/>
  <c r="HD15" i="85"/>
  <c r="HZ21" i="86"/>
  <c r="HY21" i="86"/>
  <c r="HC8" i="86"/>
  <c r="HD8" i="86"/>
  <c r="HD30" i="87"/>
  <c r="HC30" i="87"/>
  <c r="OV30" i="76"/>
  <c r="PN30" i="76"/>
  <c r="PB7" i="76"/>
  <c r="PH8" i="76"/>
  <c r="OV19" i="76"/>
  <c r="PH17" i="76"/>
  <c r="OV31" i="76"/>
  <c r="PN31" i="76"/>
  <c r="PB16" i="76"/>
  <c r="PH20" i="76"/>
  <c r="OV25" i="76"/>
  <c r="EO14" i="76"/>
  <c r="FV27" i="76"/>
  <c r="FA28" i="76"/>
  <c r="FA15" i="76"/>
  <c r="HZ15" i="76"/>
  <c r="GG6" i="76"/>
  <c r="FL23" i="76"/>
  <c r="HN23" i="76"/>
  <c r="HD9" i="76"/>
  <c r="FK10" i="76"/>
  <c r="GS30" i="76"/>
  <c r="IU30" i="76"/>
  <c r="GG19" i="76"/>
  <c r="EZ17" i="76"/>
  <c r="HZ17" i="76"/>
  <c r="GG20" i="76"/>
  <c r="HZ25" i="76"/>
  <c r="EO32" i="76"/>
  <c r="HN32" i="76"/>
  <c r="IJ34" i="76"/>
  <c r="EZ21" i="76"/>
  <c r="GG21" i="76"/>
  <c r="FV24" i="76"/>
  <c r="HG36" i="76"/>
  <c r="IN36" i="76"/>
  <c r="IX36" i="76"/>
  <c r="OY22" i="76"/>
  <c r="OS22" i="76"/>
  <c r="OY25" i="76"/>
  <c r="OP16" i="76"/>
  <c r="OP11" i="76"/>
  <c r="OP27" i="76"/>
  <c r="EN36" i="84"/>
  <c r="EO36" i="84" s="1"/>
  <c r="HX36" i="84"/>
  <c r="HY36" i="84" s="1"/>
  <c r="OO36" i="84"/>
  <c r="PH18" i="84"/>
  <c r="HC18" i="84"/>
  <c r="HY19" i="84"/>
  <c r="HC5" i="84"/>
  <c r="IK5" i="84"/>
  <c r="OP6" i="84"/>
  <c r="HZ10" i="84"/>
  <c r="HY10" i="84"/>
  <c r="HN13" i="84"/>
  <c r="HC21" i="84"/>
  <c r="FK22" i="84"/>
  <c r="HO14" i="84"/>
  <c r="FV16" i="84"/>
  <c r="FW16" i="84"/>
  <c r="IK23" i="84"/>
  <c r="IJ23" i="84"/>
  <c r="FK26" i="84"/>
  <c r="FL26" i="84"/>
  <c r="IK26" i="84"/>
  <c r="IJ26" i="84"/>
  <c r="HY28" i="84"/>
  <c r="HZ28" i="84"/>
  <c r="JH36" i="85"/>
  <c r="HN8" i="85"/>
  <c r="HO8" i="85"/>
  <c r="GH6" i="85"/>
  <c r="HD6" i="85"/>
  <c r="HC6" i="85"/>
  <c r="FV13" i="85"/>
  <c r="FW13" i="85"/>
  <c r="PB27" i="85"/>
  <c r="GG27" i="85"/>
  <c r="IJ18" i="85"/>
  <c r="IK18" i="85"/>
  <c r="HD12" i="85"/>
  <c r="FW29" i="85"/>
  <c r="HZ29" i="85"/>
  <c r="GS21" i="86"/>
  <c r="GR21" i="86"/>
  <c r="EO23" i="86"/>
  <c r="EP23" i="86"/>
  <c r="HO27" i="87"/>
  <c r="HN27" i="87"/>
  <c r="HZ15" i="84"/>
  <c r="EO27" i="87"/>
  <c r="EP27" i="87"/>
  <c r="PK22" i="76"/>
  <c r="OP32" i="76"/>
  <c r="OP12" i="76"/>
  <c r="OP26" i="76"/>
  <c r="PQ5" i="84"/>
  <c r="FL7" i="84"/>
  <c r="FK7" i="84"/>
  <c r="FL9" i="84"/>
  <c r="FK9" i="84"/>
  <c r="HZ21" i="84"/>
  <c r="HY21" i="84"/>
  <c r="PN21" i="84"/>
  <c r="HD22" i="84"/>
  <c r="HC22" i="84"/>
  <c r="HD23" i="84"/>
  <c r="HC23" i="84"/>
  <c r="EO27" i="84"/>
  <c r="OP27" i="84"/>
  <c r="EP27" i="84"/>
  <c r="EP29" i="84"/>
  <c r="EO29" i="84"/>
  <c r="GK36" i="84"/>
  <c r="GJ36" i="84"/>
  <c r="EZ6" i="85"/>
  <c r="FA6" i="85"/>
  <c r="EP25" i="85"/>
  <c r="OP25" i="85"/>
  <c r="FV28" i="85"/>
  <c r="FW28" i="85"/>
  <c r="IU33" i="85"/>
  <c r="IV33" i="85"/>
  <c r="EP34" i="85"/>
  <c r="EO34" i="85"/>
  <c r="EP35" i="85"/>
  <c r="EO35" i="85"/>
  <c r="HZ35" i="85"/>
  <c r="HY35" i="85"/>
  <c r="GS6" i="86"/>
  <c r="GR6" i="86"/>
  <c r="HO7" i="87"/>
  <c r="HN7" i="87"/>
  <c r="IJ7" i="87"/>
  <c r="IK7" i="87"/>
  <c r="OP10" i="76"/>
  <c r="FV9" i="84"/>
  <c r="FW9" i="84"/>
  <c r="FL11" i="84"/>
  <c r="FK11" i="84"/>
  <c r="IJ11" i="84"/>
  <c r="IK11" i="84"/>
  <c r="HZ31" i="84"/>
  <c r="HY31" i="84"/>
  <c r="GG35" i="84"/>
  <c r="GH35" i="84"/>
  <c r="IK25" i="86"/>
  <c r="IJ25" i="86"/>
  <c r="EO34" i="87"/>
  <c r="EP34" i="87"/>
  <c r="GG5" i="76"/>
  <c r="FK12" i="76"/>
  <c r="HZ23" i="76"/>
  <c r="HO19" i="76"/>
  <c r="IJ33" i="76"/>
  <c r="FV35" i="76"/>
  <c r="FN36" i="76"/>
  <c r="FK6" i="84"/>
  <c r="HD8" i="84"/>
  <c r="HC8" i="84"/>
  <c r="FW15" i="84"/>
  <c r="FA16" i="84"/>
  <c r="EZ16" i="84"/>
  <c r="GR24" i="84"/>
  <c r="GS24" i="84"/>
  <c r="FA28" i="84"/>
  <c r="EZ28" i="84"/>
  <c r="GS32" i="84"/>
  <c r="GR32" i="84"/>
  <c r="EZ5" i="85"/>
  <c r="FA5" i="85"/>
  <c r="IJ6" i="85"/>
  <c r="EP16" i="85"/>
  <c r="EO16" i="85"/>
  <c r="FA30" i="85"/>
  <c r="PN25" i="76"/>
  <c r="OV24" i="76"/>
  <c r="EP27" i="76"/>
  <c r="IJ27" i="76"/>
  <c r="EP28" i="76"/>
  <c r="HN28" i="76"/>
  <c r="GR15" i="76"/>
  <c r="HY6" i="76"/>
  <c r="EO5" i="76"/>
  <c r="HY5" i="76"/>
  <c r="EZ23" i="76"/>
  <c r="HD23" i="76"/>
  <c r="GS9" i="76"/>
  <c r="FA10" i="76"/>
  <c r="GR13" i="76"/>
  <c r="GH30" i="76"/>
  <c r="FV7" i="76"/>
  <c r="EO17" i="76"/>
  <c r="HO17" i="76"/>
  <c r="FL25" i="76"/>
  <c r="HO25" i="76"/>
  <c r="GH32" i="76"/>
  <c r="HZ34" i="76"/>
  <c r="EO21" i="76"/>
  <c r="FW21" i="76"/>
  <c r="FL24" i="76"/>
  <c r="HN24" i="76"/>
  <c r="IV24" i="76"/>
  <c r="OP21" i="76"/>
  <c r="OV32" i="76"/>
  <c r="OP25" i="76"/>
  <c r="OP23" i="76"/>
  <c r="OP28" i="76"/>
  <c r="PB17" i="84"/>
  <c r="HN17" i="84"/>
  <c r="IU18" i="84"/>
  <c r="EP19" i="84"/>
  <c r="EO5" i="84"/>
  <c r="FW5" i="84"/>
  <c r="HY5" i="84"/>
  <c r="OP5" i="84"/>
  <c r="PH6" i="84"/>
  <c r="EO6" i="84"/>
  <c r="HC6" i="84"/>
  <c r="HD7" i="84"/>
  <c r="HC7" i="84"/>
  <c r="EP8" i="84"/>
  <c r="EO8" i="84"/>
  <c r="OP8" i="84"/>
  <c r="OV9" i="84"/>
  <c r="IK9" i="84"/>
  <c r="FV10" i="84"/>
  <c r="FW10" i="84"/>
  <c r="IU10" i="84"/>
  <c r="GS11" i="84"/>
  <c r="GR11" i="84"/>
  <c r="FV12" i="84"/>
  <c r="FW12" i="84"/>
  <c r="OP21" i="84"/>
  <c r="FA22" i="84"/>
  <c r="PN15" i="84"/>
  <c r="FW23" i="84"/>
  <c r="FV23" i="84"/>
  <c r="HD24" i="84"/>
  <c r="HC24" i="84"/>
  <c r="EZ25" i="84"/>
  <c r="EP28" i="84"/>
  <c r="EO28" i="84"/>
  <c r="FA30" i="84"/>
  <c r="EZ30" i="84"/>
  <c r="HY30" i="84"/>
  <c r="HZ30" i="84"/>
  <c r="PE32" i="84"/>
  <c r="HC32" i="84"/>
  <c r="HD32" i="84"/>
  <c r="IU34" i="84"/>
  <c r="IV34" i="84"/>
  <c r="IV35" i="84"/>
  <c r="IU11" i="85"/>
  <c r="IV11" i="85"/>
  <c r="HY23" i="85"/>
  <c r="HZ23" i="85"/>
  <c r="GH19" i="85"/>
  <c r="GG19" i="85"/>
  <c r="FL20" i="85"/>
  <c r="EO18" i="85"/>
  <c r="EP18" i="85"/>
  <c r="FV34" i="85"/>
  <c r="HZ34" i="85"/>
  <c r="FK35" i="85"/>
  <c r="FL35" i="85"/>
  <c r="HN19" i="86"/>
  <c r="HO19" i="86"/>
  <c r="HZ6" i="84"/>
  <c r="HY6" i="84"/>
  <c r="EZ7" i="84"/>
  <c r="FA7" i="84"/>
  <c r="FV13" i="84"/>
  <c r="FW13" i="84"/>
  <c r="HC29" i="84"/>
  <c r="HD29" i="84"/>
  <c r="EP22" i="85"/>
  <c r="EO22" i="85"/>
  <c r="IN36" i="85"/>
  <c r="IM36" i="85"/>
  <c r="OY33" i="87"/>
  <c r="FW33" i="87"/>
  <c r="HO10" i="76"/>
  <c r="FA13" i="76"/>
  <c r="HZ8" i="76"/>
  <c r="FV22" i="76"/>
  <c r="ES36" i="76"/>
  <c r="FZ36" i="76"/>
  <c r="IZ36" i="84"/>
  <c r="GS20" i="84"/>
  <c r="GR20" i="84"/>
  <c r="OY9" i="84"/>
  <c r="OP9" i="84"/>
  <c r="EP9" i="84"/>
  <c r="HZ16" i="84"/>
  <c r="FA29" i="84"/>
  <c r="HY29" i="84"/>
  <c r="HZ29" i="84"/>
  <c r="IJ30" i="84"/>
  <c r="IK30" i="84"/>
  <c r="IU27" i="85"/>
  <c r="GH8" i="86"/>
  <c r="HO29" i="87"/>
  <c r="HN29" i="87"/>
  <c r="IX36" i="87"/>
  <c r="IY36" i="87"/>
  <c r="PB21" i="76"/>
  <c r="IU33" i="76"/>
  <c r="IU21" i="76"/>
  <c r="HZ22" i="76"/>
  <c r="OV22" i="76"/>
  <c r="OP22" i="76"/>
  <c r="PB32" i="76"/>
  <c r="OP19" i="76"/>
  <c r="OP9" i="76"/>
  <c r="OP15" i="76"/>
  <c r="OY18" i="84"/>
  <c r="FK19" i="84"/>
  <c r="FW6" i="84"/>
  <c r="EP12" i="84"/>
  <c r="EO21" i="84"/>
  <c r="HY22" i="84"/>
  <c r="IK15" i="84"/>
  <c r="IK16" i="84"/>
  <c r="EP23" i="84"/>
  <c r="EO23" i="84"/>
  <c r="HO28" i="84"/>
  <c r="HN28" i="84"/>
  <c r="IJ29" i="84"/>
  <c r="FV30" i="84"/>
  <c r="FW30" i="84"/>
  <c r="GR33" i="84"/>
  <c r="PE33" i="84"/>
  <c r="GS33" i="84"/>
  <c r="IK22" i="85"/>
  <c r="FV31" i="85"/>
  <c r="FW31" i="85"/>
  <c r="HD33" i="85"/>
  <c r="HC33" i="85"/>
  <c r="GJ36" i="85"/>
  <c r="GK36" i="85"/>
  <c r="IK13" i="86"/>
  <c r="IJ13" i="86"/>
  <c r="PK10" i="84"/>
  <c r="OY14" i="84"/>
  <c r="PK14" i="84"/>
  <c r="HY27" i="84"/>
  <c r="HZ27" i="84"/>
  <c r="PQ30" i="84"/>
  <c r="EO32" i="84"/>
  <c r="EP32" i="84"/>
  <c r="EO33" i="84"/>
  <c r="EP33" i="84"/>
  <c r="HZ34" i="84"/>
  <c r="HY34" i="84"/>
  <c r="ER36" i="84"/>
  <c r="IY36" i="84"/>
  <c r="IX36" i="84"/>
  <c r="GG8" i="85"/>
  <c r="GH8" i="85"/>
  <c r="PQ5" i="85"/>
  <c r="FV22" i="85"/>
  <c r="FW22" i="85"/>
  <c r="PB26" i="85"/>
  <c r="FW14" i="85"/>
  <c r="FV14" i="85"/>
  <c r="IJ28" i="85"/>
  <c r="IK28" i="85"/>
  <c r="FV18" i="85"/>
  <c r="FW18" i="85"/>
  <c r="PQ31" i="85"/>
  <c r="HO31" i="85"/>
  <c r="HN31" i="85"/>
  <c r="EP33" i="85"/>
  <c r="OP33" i="85"/>
  <c r="OS8" i="87"/>
  <c r="FA8" i="87"/>
  <c r="EZ8" i="87"/>
  <c r="HC12" i="87"/>
  <c r="HD12" i="87"/>
  <c r="HD26" i="87"/>
  <c r="HC26" i="87"/>
  <c r="EO32" i="87"/>
  <c r="OP32" i="87"/>
  <c r="EP32" i="87"/>
  <c r="IV18" i="88"/>
  <c r="IU18" i="88"/>
  <c r="FL9" i="88"/>
  <c r="FK9" i="88"/>
  <c r="FA28" i="88"/>
  <c r="EZ28" i="88"/>
  <c r="HZ35" i="88"/>
  <c r="HY35" i="88"/>
  <c r="JA36" i="85"/>
  <c r="EZ8" i="85"/>
  <c r="FA8" i="85"/>
  <c r="OP5" i="85"/>
  <c r="EO5" i="85"/>
  <c r="HZ22" i="85"/>
  <c r="HY22" i="85"/>
  <c r="FA26" i="85"/>
  <c r="EZ26" i="85"/>
  <c r="GH16" i="85"/>
  <c r="GG16" i="85"/>
  <c r="FV12" i="85"/>
  <c r="FW12" i="85"/>
  <c r="HN29" i="85"/>
  <c r="HO29" i="85"/>
  <c r="EP30" i="85"/>
  <c r="EO30" i="85"/>
  <c r="IJ31" i="85"/>
  <c r="IK31" i="85"/>
  <c r="FL33" i="85"/>
  <c r="FK33" i="85"/>
  <c r="FK19" i="86"/>
  <c r="FL19" i="86"/>
  <c r="IV31" i="86"/>
  <c r="IU31" i="86"/>
  <c r="FK15" i="87"/>
  <c r="FL15" i="87"/>
  <c r="HO21" i="87"/>
  <c r="HN21" i="87"/>
  <c r="IK21" i="87"/>
  <c r="IJ21" i="87"/>
  <c r="GS25" i="87"/>
  <c r="GR25" i="87"/>
  <c r="HZ31" i="87"/>
  <c r="HY31" i="87"/>
  <c r="OP13" i="88"/>
  <c r="EP13" i="88"/>
  <c r="EO13" i="88"/>
  <c r="IV12" i="88"/>
  <c r="IU12" i="88"/>
  <c r="IV15" i="88"/>
  <c r="IU15" i="88"/>
  <c r="EO10" i="88"/>
  <c r="EP10" i="88"/>
  <c r="OY20" i="84"/>
  <c r="OP7" i="84"/>
  <c r="PK13" i="84"/>
  <c r="PQ15" i="84"/>
  <c r="FW26" i="84"/>
  <c r="FV26" i="84"/>
  <c r="GS27" i="84"/>
  <c r="GR27" i="84"/>
  <c r="IU31" i="84"/>
  <c r="IV31" i="84"/>
  <c r="PH32" i="84"/>
  <c r="HY35" i="84"/>
  <c r="EP5" i="85"/>
  <c r="EO6" i="85"/>
  <c r="IV21" i="85"/>
  <c r="EP24" i="85"/>
  <c r="EO24" i="85"/>
  <c r="FW24" i="85"/>
  <c r="HO25" i="85"/>
  <c r="IU25" i="85"/>
  <c r="FV19" i="85"/>
  <c r="IK10" i="85"/>
  <c r="EP14" i="85"/>
  <c r="EO14" i="85"/>
  <c r="OP14" i="85"/>
  <c r="HO14" i="85"/>
  <c r="IK14" i="85"/>
  <c r="IJ14" i="85"/>
  <c r="PN16" i="85"/>
  <c r="IJ16" i="85"/>
  <c r="EZ17" i="85"/>
  <c r="FA17" i="85"/>
  <c r="IV17" i="85"/>
  <c r="IU17" i="85"/>
  <c r="GR30" i="85"/>
  <c r="HY30" i="85"/>
  <c r="HZ33" i="85"/>
  <c r="PN33" i="85"/>
  <c r="HY33" i="85"/>
  <c r="FO36" i="85"/>
  <c r="FN36" i="85"/>
  <c r="HY14" i="86"/>
  <c r="HZ14" i="86"/>
  <c r="EZ17" i="86"/>
  <c r="EP14" i="87"/>
  <c r="GR14" i="87"/>
  <c r="HD9" i="87"/>
  <c r="IU11" i="87"/>
  <c r="FW6" i="87"/>
  <c r="FV6" i="87"/>
  <c r="GS6" i="87"/>
  <c r="GR6" i="87"/>
  <c r="IU19" i="87"/>
  <c r="IV19" i="87"/>
  <c r="GG24" i="87"/>
  <c r="GH24" i="87"/>
  <c r="PB24" i="87"/>
  <c r="GR31" i="87"/>
  <c r="GS31" i="87"/>
  <c r="PQ20" i="84"/>
  <c r="FA20" i="84"/>
  <c r="IK7" i="84"/>
  <c r="FW8" i="84"/>
  <c r="IK8" i="84"/>
  <c r="HO9" i="84"/>
  <c r="PN10" i="84"/>
  <c r="GS12" i="84"/>
  <c r="IK12" i="84"/>
  <c r="PB13" i="84"/>
  <c r="GR13" i="84"/>
  <c r="EO15" i="84"/>
  <c r="PK16" i="84"/>
  <c r="IK24" i="84"/>
  <c r="IJ24" i="84"/>
  <c r="OS25" i="84"/>
  <c r="FK27" i="84"/>
  <c r="FL27" i="84"/>
  <c r="PK28" i="84"/>
  <c r="OS29" i="84"/>
  <c r="FL29" i="84"/>
  <c r="PH34" i="84"/>
  <c r="GR34" i="84"/>
  <c r="GS34" i="84"/>
  <c r="PB35" i="84"/>
  <c r="FK35" i="84"/>
  <c r="EN36" i="85"/>
  <c r="EO36" i="85" s="1"/>
  <c r="FU36" i="85"/>
  <c r="FV36" i="85" s="1"/>
  <c r="HB36" i="85"/>
  <c r="HC36" i="85" s="1"/>
  <c r="II36" i="85"/>
  <c r="IJ36" i="85" s="1"/>
  <c r="JC36" i="85"/>
  <c r="OO36" i="85"/>
  <c r="OY5" i="85"/>
  <c r="IV5" i="85"/>
  <c r="IV6" i="85"/>
  <c r="FV11" i="85"/>
  <c r="HC11" i="85"/>
  <c r="GH21" i="85"/>
  <c r="IU22" i="85"/>
  <c r="OP23" i="85"/>
  <c r="IK13" i="85"/>
  <c r="HY24" i="85"/>
  <c r="FA25" i="85"/>
  <c r="FL27" i="85"/>
  <c r="EO9" i="85"/>
  <c r="FV9" i="85"/>
  <c r="IU9" i="85"/>
  <c r="HC16" i="85"/>
  <c r="GS20" i="85"/>
  <c r="GR20" i="85"/>
  <c r="HD18" i="85"/>
  <c r="HC18" i="85"/>
  <c r="IK26" i="86"/>
  <c r="IU27" i="86"/>
  <c r="EO30" i="86"/>
  <c r="EP30" i="86"/>
  <c r="FK13" i="87"/>
  <c r="FL13" i="87"/>
  <c r="FA10" i="87"/>
  <c r="HC10" i="87"/>
  <c r="HD10" i="87"/>
  <c r="GS11" i="87"/>
  <c r="HO11" i="87"/>
  <c r="HN11" i="87"/>
  <c r="HF36" i="84"/>
  <c r="HR36" i="84"/>
  <c r="IC36" i="84"/>
  <c r="FJ36" i="85"/>
  <c r="FK36" i="85" s="1"/>
  <c r="GQ36" i="85"/>
  <c r="GR36" i="85" s="1"/>
  <c r="HX36" i="85"/>
  <c r="HY36" i="85" s="1"/>
  <c r="IZ36" i="85"/>
  <c r="PB22" i="85"/>
  <c r="OS24" i="85"/>
  <c r="OY24" i="85"/>
  <c r="PB16" i="85"/>
  <c r="PH16" i="85"/>
  <c r="OY28" i="85"/>
  <c r="PQ28" i="85"/>
  <c r="PN29" i="85"/>
  <c r="OP30" i="85"/>
  <c r="FD36" i="85"/>
  <c r="IC36" i="85"/>
  <c r="PE11" i="86"/>
  <c r="EO12" i="87"/>
  <c r="EP12" i="87"/>
  <c r="GG17" i="87"/>
  <c r="GH17" i="87"/>
  <c r="FL5" i="87"/>
  <c r="FK5" i="87"/>
  <c r="PB6" i="87"/>
  <c r="PN6" i="87"/>
  <c r="HZ22" i="87"/>
  <c r="HY22" i="87"/>
  <c r="IU23" i="87"/>
  <c r="IV23" i="87"/>
  <c r="OS26" i="87"/>
  <c r="FA26" i="87"/>
  <c r="OS7" i="88"/>
  <c r="GR24" i="88"/>
  <c r="GS24" i="88"/>
  <c r="OY5" i="88"/>
  <c r="FA6" i="88"/>
  <c r="EZ6" i="88"/>
  <c r="PB8" i="86"/>
  <c r="JA36" i="87"/>
  <c r="PN16" i="87"/>
  <c r="EO10" i="87"/>
  <c r="EP10" i="87"/>
  <c r="PH9" i="87"/>
  <c r="PK7" i="87"/>
  <c r="IU20" i="87"/>
  <c r="IV20" i="87"/>
  <c r="HO23" i="87"/>
  <c r="HN23" i="87"/>
  <c r="GS24" i="87"/>
  <c r="GR24" i="87"/>
  <c r="GS5" i="88"/>
  <c r="GR5" i="88"/>
  <c r="PK26" i="84"/>
  <c r="OS28" i="84"/>
  <c r="PB32" i="84"/>
  <c r="EY36" i="85"/>
  <c r="EZ36" i="85" s="1"/>
  <c r="GF36" i="85"/>
  <c r="GG36" i="85" s="1"/>
  <c r="HM36" i="85"/>
  <c r="HN36" i="85" s="1"/>
  <c r="IT36" i="85"/>
  <c r="IU36" i="85" s="1"/>
  <c r="JB36" i="85"/>
  <c r="PE8" i="85"/>
  <c r="OY25" i="85"/>
  <c r="OS19" i="85"/>
  <c r="OY19" i="85"/>
  <c r="OP15" i="85"/>
  <c r="GS24" i="86"/>
  <c r="GR10" i="86"/>
  <c r="FW12" i="86"/>
  <c r="OY13" i="86"/>
  <c r="FA14" i="86"/>
  <c r="GH15" i="86"/>
  <c r="FL16" i="86"/>
  <c r="EO21" i="86"/>
  <c r="FW22" i="86"/>
  <c r="IU22" i="86"/>
  <c r="GH23" i="86"/>
  <c r="FK9" i="86"/>
  <c r="GG29" i="86"/>
  <c r="GH29" i="86"/>
  <c r="GH32" i="86"/>
  <c r="OV34" i="86"/>
  <c r="FK34" i="86"/>
  <c r="OV13" i="87"/>
  <c r="GR13" i="87"/>
  <c r="HY13" i="87"/>
  <c r="HZ13" i="87"/>
  <c r="PH12" i="87"/>
  <c r="HN12" i="87"/>
  <c r="HZ17" i="87"/>
  <c r="PK11" i="87"/>
  <c r="FV11" i="87"/>
  <c r="GH18" i="87"/>
  <c r="GH5" i="87"/>
  <c r="GH6" i="87"/>
  <c r="HZ7" i="87"/>
  <c r="HY19" i="87"/>
  <c r="HO20" i="87"/>
  <c r="HN20" i="87"/>
  <c r="HZ21" i="87"/>
  <c r="FV22" i="87"/>
  <c r="FL24" i="87"/>
  <c r="FK31" i="87"/>
  <c r="GH31" i="87"/>
  <c r="GG31" i="87"/>
  <c r="FL8" i="88"/>
  <c r="FK8" i="88"/>
  <c r="IV17" i="88"/>
  <c r="IU17" i="88"/>
  <c r="GS33" i="88"/>
  <c r="PE33" i="88"/>
  <c r="FK34" i="88"/>
  <c r="OY18" i="85"/>
  <c r="PH15" i="85"/>
  <c r="PN30" i="85"/>
  <c r="OV32" i="85"/>
  <c r="PN34" i="85"/>
  <c r="OV35" i="85"/>
  <c r="IX36" i="85"/>
  <c r="OV15" i="87"/>
  <c r="HY15" i="87"/>
  <c r="HZ15" i="87"/>
  <c r="HC16" i="87"/>
  <c r="HD16" i="87"/>
  <c r="PH10" i="87"/>
  <c r="FK9" i="87"/>
  <c r="FL9" i="87"/>
  <c r="HY18" i="87"/>
  <c r="HZ18" i="87"/>
  <c r="FA5" i="87"/>
  <c r="EZ5" i="87"/>
  <c r="GS19" i="87"/>
  <c r="GR19" i="87"/>
  <c r="GS22" i="87"/>
  <c r="GR22" i="87"/>
  <c r="FW27" i="87"/>
  <c r="FV27" i="87"/>
  <c r="HO28" i="87"/>
  <c r="HN28" i="87"/>
  <c r="FV32" i="87"/>
  <c r="FW32" i="87"/>
  <c r="IU34" i="87"/>
  <c r="IV34" i="87"/>
  <c r="IJ9" i="88"/>
  <c r="IK9" i="88"/>
  <c r="GQ36" i="87"/>
  <c r="GR36" i="87" s="1"/>
  <c r="IZ36" i="87"/>
  <c r="PE13" i="87"/>
  <c r="PH14" i="87"/>
  <c r="PH15" i="87"/>
  <c r="PN15" i="87"/>
  <c r="OP16" i="87"/>
  <c r="PK16" i="87"/>
  <c r="PN18" i="87"/>
  <c r="PN7" i="87"/>
  <c r="PE22" i="87"/>
  <c r="PQ22" i="87"/>
  <c r="PB27" i="87"/>
  <c r="PB31" i="87"/>
  <c r="OP31" i="87"/>
  <c r="HD33" i="87"/>
  <c r="HC33" i="87"/>
  <c r="OY14" i="88"/>
  <c r="FW14" i="88"/>
  <c r="GR23" i="88"/>
  <c r="GS23" i="88"/>
  <c r="HO18" i="88"/>
  <c r="HN18" i="88"/>
  <c r="IV26" i="88"/>
  <c r="IU26" i="88"/>
  <c r="HD13" i="88"/>
  <c r="HC13" i="88"/>
  <c r="HZ22" i="88"/>
  <c r="HY22" i="88"/>
  <c r="IK28" i="88"/>
  <c r="IJ28" i="88"/>
  <c r="OP35" i="86"/>
  <c r="FY36" i="86"/>
  <c r="GK36" i="86"/>
  <c r="IB36" i="86"/>
  <c r="IN36" i="86"/>
  <c r="GS8" i="87"/>
  <c r="JB36" i="87"/>
  <c r="OS14" i="87"/>
  <c r="PE14" i="87"/>
  <c r="OP10" i="87"/>
  <c r="OP9" i="87"/>
  <c r="OP25" i="87"/>
  <c r="PK25" i="87"/>
  <c r="HN25" i="87"/>
  <c r="IV25" i="87"/>
  <c r="GR27" i="87"/>
  <c r="HD28" i="87"/>
  <c r="HD29" i="87"/>
  <c r="OY29" i="87"/>
  <c r="GG32" i="87"/>
  <c r="IU32" i="87"/>
  <c r="IK34" i="87"/>
  <c r="IJ34" i="87"/>
  <c r="HO35" i="87"/>
  <c r="HN35" i="87"/>
  <c r="HC11" i="88"/>
  <c r="FV13" i="88"/>
  <c r="OS21" i="88"/>
  <c r="OY21" i="88"/>
  <c r="FV21" i="88"/>
  <c r="GR22" i="88"/>
  <c r="GS22" i="88"/>
  <c r="GR8" i="88"/>
  <c r="PE8" i="88"/>
  <c r="GS8" i="88"/>
  <c r="FK23" i="88"/>
  <c r="GG15" i="88"/>
  <c r="EO16" i="88"/>
  <c r="EP16" i="88"/>
  <c r="GH26" i="88"/>
  <c r="GG26" i="88"/>
  <c r="FW9" i="88"/>
  <c r="EP29" i="88"/>
  <c r="OP29" i="88"/>
  <c r="FA32" i="88"/>
  <c r="EZ32" i="88"/>
  <c r="HY34" i="88"/>
  <c r="FY36" i="88"/>
  <c r="GJ36" i="88"/>
  <c r="GK36" i="88"/>
  <c r="OV21" i="87"/>
  <c r="PH28" i="87"/>
  <c r="FZ36" i="87"/>
  <c r="FY36" i="87"/>
  <c r="HZ20" i="88"/>
  <c r="HY20" i="88"/>
  <c r="PK21" i="88"/>
  <c r="PQ21" i="88"/>
  <c r="EP8" i="88"/>
  <c r="OP8" i="88"/>
  <c r="GH17" i="88"/>
  <c r="GG17" i="88"/>
  <c r="IV24" i="88"/>
  <c r="IU24" i="88"/>
  <c r="GH6" i="88"/>
  <c r="GG6" i="88"/>
  <c r="FA18" i="88"/>
  <c r="EZ18" i="88"/>
  <c r="PB32" i="87"/>
  <c r="GJ36" i="87"/>
  <c r="PE7" i="88"/>
  <c r="PQ7" i="88"/>
  <c r="HB36" i="88"/>
  <c r="HC36" i="88" s="1"/>
  <c r="HX36" i="88"/>
  <c r="HY36" i="88" s="1"/>
  <c r="OP24" i="88"/>
  <c r="PE6" i="88"/>
  <c r="OP18" i="88"/>
  <c r="PE35" i="88"/>
  <c r="GV36" i="88"/>
  <c r="HR36" i="88"/>
  <c r="IN36" i="88"/>
  <c r="GV36" i="87"/>
  <c r="EN36" i="88"/>
  <c r="EO36" i="88" s="1"/>
  <c r="FJ36" i="88"/>
  <c r="FK36" i="88" s="1"/>
  <c r="GS19" i="88"/>
  <c r="PB20" i="88"/>
  <c r="FA12" i="88"/>
  <c r="EO21" i="88"/>
  <c r="HC21" i="88"/>
  <c r="PH22" i="88"/>
  <c r="PH24" i="88"/>
  <c r="PK5" i="88"/>
  <c r="PH15" i="88"/>
  <c r="EP15" i="88"/>
  <c r="FV15" i="88"/>
  <c r="GR25" i="88"/>
  <c r="HD16" i="88"/>
  <c r="HD10" i="88"/>
  <c r="PE9" i="88"/>
  <c r="GS9" i="88"/>
  <c r="HY9" i="88"/>
  <c r="GR27" i="88"/>
  <c r="HY28" i="88"/>
  <c r="PQ29" i="88"/>
  <c r="HZ29" i="88"/>
  <c r="PE31" i="88"/>
  <c r="GG33" i="88"/>
  <c r="IU33" i="88"/>
  <c r="PE34" i="88"/>
  <c r="EZ34" i="88"/>
  <c r="GR34" i="88"/>
  <c r="GH35" i="88"/>
  <c r="HN35" i="88"/>
  <c r="HQ36" i="87"/>
  <c r="PN19" i="88"/>
  <c r="PB18" i="88"/>
  <c r="IY36" i="88"/>
  <c r="IN36" i="87"/>
  <c r="OO36" i="88"/>
  <c r="GS14" i="88"/>
  <c r="PB11" i="88"/>
  <c r="PH11" i="88"/>
  <c r="GS21" i="88"/>
  <c r="IK8" i="88"/>
  <c r="FV23" i="88"/>
  <c r="EO17" i="88"/>
  <c r="HC17" i="88"/>
  <c r="PQ24" i="88"/>
  <c r="IV5" i="88"/>
  <c r="PB6" i="88"/>
  <c r="HD15" i="88"/>
  <c r="PH18" i="88"/>
  <c r="PE25" i="88"/>
  <c r="PK25" i="88"/>
  <c r="EP26" i="88"/>
  <c r="HD26" i="88"/>
  <c r="GG9" i="88"/>
  <c r="OV33" i="88"/>
  <c r="GH34" i="88"/>
  <c r="IV34" i="88"/>
  <c r="OS35" i="88"/>
  <c r="IV35" i="88"/>
  <c r="GU36" i="76"/>
  <c r="GV36" i="86"/>
  <c r="GV36" i="84"/>
  <c r="PX24" i="76"/>
  <c r="PN32" i="76"/>
  <c r="PQ11" i="76"/>
  <c r="PH13" i="76"/>
  <c r="PQ26" i="76"/>
  <c r="PH27" i="76"/>
  <c r="PN5" i="84"/>
  <c r="CA20" i="84"/>
  <c r="CW10" i="84"/>
  <c r="PV10" i="84"/>
  <c r="CV11" i="84"/>
  <c r="CK21" i="84"/>
  <c r="DS23" i="84"/>
  <c r="PH24" i="84"/>
  <c r="CL25" i="84"/>
  <c r="CL28" i="84"/>
  <c r="EB29" i="84"/>
  <c r="EC29" i="84" s="1"/>
  <c r="PQ8" i="85"/>
  <c r="PH5" i="85"/>
  <c r="DR24" i="85"/>
  <c r="DH10" i="85"/>
  <c r="DS27" i="85"/>
  <c r="PK27" i="85"/>
  <c r="BZ9" i="85"/>
  <c r="CA14" i="85"/>
  <c r="CA16" i="85"/>
  <c r="CA17" i="85"/>
  <c r="DH18" i="85"/>
  <c r="CL29" i="85"/>
  <c r="EB17" i="86"/>
  <c r="EC17" i="86" s="1"/>
  <c r="CL16" i="87"/>
  <c r="EG17" i="87"/>
  <c r="EG18" i="87"/>
  <c r="DG33" i="76"/>
  <c r="PX31" i="76"/>
  <c r="PV17" i="76"/>
  <c r="PH5" i="84"/>
  <c r="CV9" i="88"/>
  <c r="CV27" i="88"/>
  <c r="DG28" i="88"/>
  <c r="CV29" i="88"/>
  <c r="DR30" i="88"/>
  <c r="DR32" i="88"/>
  <c r="DG35" i="88"/>
  <c r="PH35" i="76"/>
  <c r="PX34" i="76"/>
  <c r="PK16" i="76"/>
  <c r="PH5" i="76"/>
  <c r="PX18" i="84"/>
  <c r="CV5" i="84"/>
  <c r="DH6" i="84"/>
  <c r="CV9" i="84"/>
  <c r="CL13" i="84"/>
  <c r="BZ21" i="84"/>
  <c r="CL15" i="84"/>
  <c r="EG15" i="84"/>
  <c r="CK24" i="84"/>
  <c r="BZ26" i="84"/>
  <c r="CL26" i="84"/>
  <c r="CA27" i="84"/>
  <c r="PQ29" i="84"/>
  <c r="BZ30" i="84"/>
  <c r="DH30" i="84"/>
  <c r="PV30" i="84"/>
  <c r="DG5" i="85"/>
  <c r="DS6" i="85"/>
  <c r="EB11" i="85"/>
  <c r="EC11" i="85" s="1"/>
  <c r="CL24" i="85"/>
  <c r="PV24" i="85"/>
  <c r="PN25" i="85"/>
  <c r="BP9" i="85"/>
  <c r="DG35" i="85"/>
  <c r="DJ36" i="85"/>
  <c r="DV36" i="85"/>
  <c r="PK16" i="86"/>
  <c r="DG18" i="86"/>
  <c r="BZ27" i="86"/>
  <c r="PK13" i="87"/>
  <c r="CA14" i="87"/>
  <c r="CK12" i="87"/>
  <c r="CK10" i="87"/>
  <c r="EB17" i="87"/>
  <c r="EC17" i="87" s="1"/>
  <c r="CW5" i="87"/>
  <c r="DS21" i="87"/>
  <c r="DS22" i="87"/>
  <c r="DS23" i="87"/>
  <c r="DS24" i="87"/>
  <c r="BZ25" i="87"/>
  <c r="DG25" i="87"/>
  <c r="PE33" i="87"/>
  <c r="BO34" i="87"/>
  <c r="CK35" i="87"/>
  <c r="DS7" i="88"/>
  <c r="DH19" i="88"/>
  <c r="DR12" i="88"/>
  <c r="PV21" i="88"/>
  <c r="CA18" i="88"/>
  <c r="PQ18" i="88"/>
  <c r="CW9" i="88"/>
  <c r="CW27" i="88"/>
  <c r="DR33" i="88"/>
  <c r="DG34" i="88"/>
  <c r="PN35" i="76"/>
  <c r="PQ16" i="76"/>
  <c r="PX29" i="76"/>
  <c r="BY36" i="84"/>
  <c r="BZ36" i="84" s="1"/>
  <c r="PN28" i="84"/>
  <c r="PK31" i="84"/>
  <c r="DH5" i="85"/>
  <c r="PQ23" i="85"/>
  <c r="PH17" i="85"/>
  <c r="BZ20" i="85"/>
  <c r="EG31" i="85"/>
  <c r="PQ32" i="85"/>
  <c r="CV34" i="85"/>
  <c r="EB35" i="85"/>
  <c r="EC35" i="85" s="1"/>
  <c r="CW24" i="86"/>
  <c r="BO14" i="87"/>
  <c r="CL10" i="87"/>
  <c r="PE20" i="87"/>
  <c r="DG22" i="87"/>
  <c r="PX25" i="87"/>
  <c r="EB27" i="87"/>
  <c r="EC27" i="87" s="1"/>
  <c r="EG32" i="87"/>
  <c r="DG7" i="88"/>
  <c r="PK19" i="88"/>
  <c r="PH20" i="88"/>
  <c r="DH11" i="88"/>
  <c r="BZ22" i="88"/>
  <c r="DH8" i="88"/>
  <c r="BO6" i="88"/>
  <c r="PV16" i="88"/>
  <c r="CK27" i="88"/>
  <c r="DS33" i="88"/>
  <c r="DH34" i="88"/>
  <c r="PX35" i="88"/>
  <c r="PH34" i="76"/>
  <c r="PE25" i="76"/>
  <c r="DH20" i="84"/>
  <c r="PQ10" i="85"/>
  <c r="PH14" i="85"/>
  <c r="PI36" i="87"/>
  <c r="EB10" i="87"/>
  <c r="EC10" i="87" s="1"/>
  <c r="PE9" i="87"/>
  <c r="PX6" i="87"/>
  <c r="CA22" i="88"/>
  <c r="DH31" i="88"/>
  <c r="CV22" i="76"/>
  <c r="CK25" i="76"/>
  <c r="PR36" i="76"/>
  <c r="PH32" i="76"/>
  <c r="PV8" i="76"/>
  <c r="PV13" i="76"/>
  <c r="BZ20" i="84"/>
  <c r="PH7" i="84"/>
  <c r="DH8" i="84"/>
  <c r="CV10" i="84"/>
  <c r="PN13" i="84"/>
  <c r="CL14" i="84"/>
  <c r="PX15" i="84"/>
  <c r="CK25" i="84"/>
  <c r="DS25" i="84"/>
  <c r="CW27" i="84"/>
  <c r="CK31" i="84"/>
  <c r="BP32" i="84"/>
  <c r="CL11" i="85"/>
  <c r="EB21" i="85"/>
  <c r="EC21" i="85" s="1"/>
  <c r="PQ13" i="85"/>
  <c r="CL25" i="85"/>
  <c r="DR27" i="85"/>
  <c r="BZ16" i="85"/>
  <c r="EG30" i="85"/>
  <c r="DG17" i="86"/>
  <c r="CL8" i="87"/>
  <c r="PK14" i="87"/>
  <c r="CK16" i="87"/>
  <c r="BP9" i="87"/>
  <c r="EG23" i="87"/>
  <c r="DG28" i="87"/>
  <c r="PK28" i="87"/>
  <c r="CL31" i="87"/>
  <c r="BZ32" i="87"/>
  <c r="EB14" i="88"/>
  <c r="DH20" i="88"/>
  <c r="EG20" i="88"/>
  <c r="CA11" i="88"/>
  <c r="CV13" i="88"/>
  <c r="DS22" i="88"/>
  <c r="CA23" i="88"/>
  <c r="DS24" i="88"/>
  <c r="BP5" i="88"/>
  <c r="CA15" i="88"/>
  <c r="DS18" i="88"/>
  <c r="BO25" i="88"/>
  <c r="DS25" i="88"/>
  <c r="CV16" i="88"/>
  <c r="EG10" i="88"/>
  <c r="CV26" i="88"/>
  <c r="DU36" i="88"/>
  <c r="OS22" i="84"/>
  <c r="X22" i="84"/>
  <c r="W22" i="84"/>
  <c r="AT30" i="84"/>
  <c r="AS30" i="84"/>
  <c r="W31" i="87"/>
  <c r="X31" i="87"/>
  <c r="PV21" i="76"/>
  <c r="PX32" i="76"/>
  <c r="OS16" i="76"/>
  <c r="EB22" i="84"/>
  <c r="EC22" i="84" s="1"/>
  <c r="EB16" i="84"/>
  <c r="EC16" i="84" s="1"/>
  <c r="DX36" i="85"/>
  <c r="BP27" i="85"/>
  <c r="PE27" i="85"/>
  <c r="OY20" i="85"/>
  <c r="AT20" i="85"/>
  <c r="OS20" i="86"/>
  <c r="X20" i="86"/>
  <c r="AI5" i="87"/>
  <c r="AH5" i="87"/>
  <c r="AI22" i="87"/>
  <c r="AH22" i="87"/>
  <c r="PE30" i="87"/>
  <c r="BO30" i="87"/>
  <c r="PB24" i="88"/>
  <c r="BE24" i="88"/>
  <c r="BD24" i="88"/>
  <c r="OY28" i="88"/>
  <c r="AS28" i="88"/>
  <c r="EG34" i="88"/>
  <c r="OV35" i="88"/>
  <c r="AH35" i="88"/>
  <c r="OY26" i="85"/>
  <c r="AS26" i="85"/>
  <c r="AI31" i="85"/>
  <c r="OV31" i="85"/>
  <c r="AH31" i="85"/>
  <c r="PV35" i="76"/>
  <c r="OY16" i="76"/>
  <c r="PV16" i="76"/>
  <c r="PV30" i="76"/>
  <c r="OV9" i="76"/>
  <c r="OV14" i="84"/>
  <c r="AI14" i="84"/>
  <c r="AH14" i="84"/>
  <c r="EG10" i="85"/>
  <c r="OY12" i="85"/>
  <c r="AT12" i="85"/>
  <c r="X5" i="86"/>
  <c r="W5" i="86"/>
  <c r="X10" i="87"/>
  <c r="W10" i="87"/>
  <c r="OS10" i="87"/>
  <c r="BP23" i="87"/>
  <c r="BO23" i="87"/>
  <c r="BE34" i="87"/>
  <c r="BD34" i="87"/>
  <c r="EG30" i="88"/>
  <c r="OV31" i="88"/>
  <c r="AI31" i="88"/>
  <c r="AH31" i="88"/>
  <c r="OY29" i="85"/>
  <c r="AT29" i="85"/>
  <c r="PE10" i="88"/>
  <c r="BO10" i="88"/>
  <c r="PB34" i="76"/>
  <c r="PX20" i="76"/>
  <c r="PE16" i="76"/>
  <c r="PE19" i="76"/>
  <c r="PX19" i="76"/>
  <c r="OV8" i="76"/>
  <c r="PX23" i="76"/>
  <c r="PB23" i="84"/>
  <c r="BD23" i="84"/>
  <c r="AH31" i="84"/>
  <c r="AI31" i="84"/>
  <c r="BD10" i="85"/>
  <c r="PB10" i="85"/>
  <c r="BE10" i="85"/>
  <c r="PE17" i="85"/>
  <c r="BP17" i="85"/>
  <c r="OV16" i="87"/>
  <c r="AI16" i="87"/>
  <c r="X18" i="87"/>
  <c r="W18" i="87"/>
  <c r="X21" i="87"/>
  <c r="W21" i="87"/>
  <c r="OS27" i="87"/>
  <c r="X27" i="87"/>
  <c r="W27" i="87"/>
  <c r="PB30" i="88"/>
  <c r="BD30" i="88"/>
  <c r="AS33" i="85"/>
  <c r="OY33" i="85"/>
  <c r="BD33" i="87"/>
  <c r="PB33" i="87"/>
  <c r="OZ36" i="76"/>
  <c r="PV33" i="76"/>
  <c r="PX7" i="76"/>
  <c r="PX10" i="76"/>
  <c r="PV9" i="76"/>
  <c r="PV12" i="76"/>
  <c r="AI18" i="84"/>
  <c r="AH18" i="84"/>
  <c r="PE11" i="84"/>
  <c r="BP11" i="84"/>
  <c r="BO11" i="84"/>
  <c r="AI23" i="85"/>
  <c r="AH23" i="85"/>
  <c r="EG24" i="85"/>
  <c r="OY30" i="85"/>
  <c r="AT30" i="85"/>
  <c r="BO31" i="85"/>
  <c r="BP31" i="85"/>
  <c r="X15" i="88"/>
  <c r="W15" i="88"/>
  <c r="OS15" i="88"/>
  <c r="PE26" i="88"/>
  <c r="BP26" i="88"/>
  <c r="BO26" i="88"/>
  <c r="EB9" i="88"/>
  <c r="W15" i="76"/>
  <c r="OS15" i="76"/>
  <c r="AI17" i="76"/>
  <c r="OV35" i="76"/>
  <c r="PA36" i="76"/>
  <c r="OU36" i="76"/>
  <c r="PV25" i="76"/>
  <c r="PX11" i="76"/>
  <c r="AI17" i="84"/>
  <c r="OV17" i="84"/>
  <c r="AS34" i="84"/>
  <c r="AT34" i="84"/>
  <c r="W6" i="85"/>
  <c r="X6" i="85"/>
  <c r="PB24" i="85"/>
  <c r="BD24" i="85"/>
  <c r="AI19" i="85"/>
  <c r="AH19" i="85"/>
  <c r="AT20" i="87"/>
  <c r="AS20" i="87"/>
  <c r="BP22" i="87"/>
  <c r="BO22" i="87"/>
  <c r="X17" i="84"/>
  <c r="OY28" i="84"/>
  <c r="AT29" i="84"/>
  <c r="W31" i="84"/>
  <c r="PB21" i="85"/>
  <c r="BD13" i="85"/>
  <c r="X24" i="85"/>
  <c r="BD25" i="85"/>
  <c r="PX25" i="85"/>
  <c r="AT10" i="85"/>
  <c r="AS27" i="85"/>
  <c r="BE27" i="85"/>
  <c r="PV17" i="85"/>
  <c r="AT28" i="85"/>
  <c r="EG28" i="85"/>
  <c r="EG18" i="85"/>
  <c r="AI12" i="85"/>
  <c r="AI29" i="85"/>
  <c r="AH30" i="85"/>
  <c r="X31" i="85"/>
  <c r="EB31" i="85"/>
  <c r="EC31" i="85" s="1"/>
  <c r="OY32" i="85"/>
  <c r="AT7" i="86"/>
  <c r="AT12" i="86"/>
  <c r="AT13" i="86"/>
  <c r="BO6" i="86"/>
  <c r="AT31" i="86"/>
  <c r="OS23" i="87"/>
  <c r="EB34" i="87"/>
  <c r="EC34" i="87" s="1"/>
  <c r="PX22" i="88"/>
  <c r="EG23" i="88"/>
  <c r="PE17" i="88"/>
  <c r="AS24" i="88"/>
  <c r="OS18" i="88"/>
  <c r="BD9" i="88"/>
  <c r="BP27" i="88"/>
  <c r="AI28" i="88"/>
  <c r="PB28" i="88"/>
  <c r="BE29" i="88"/>
  <c r="EB29" i="88"/>
  <c r="EC29" i="88" s="1"/>
  <c r="EB31" i="88"/>
  <c r="EC31" i="88" s="1"/>
  <c r="BE32" i="88"/>
  <c r="EG32" i="88"/>
  <c r="AI34" i="88"/>
  <c r="PV6" i="76"/>
  <c r="PX15" i="76"/>
  <c r="PV28" i="76"/>
  <c r="PV27" i="76"/>
  <c r="AT5" i="84"/>
  <c r="BP10" i="84"/>
  <c r="OV15" i="84"/>
  <c r="X25" i="84"/>
  <c r="BD35" i="84"/>
  <c r="BE5" i="85"/>
  <c r="PX5" i="85"/>
  <c r="PB5" i="85"/>
  <c r="BP11" i="85"/>
  <c r="AS21" i="85"/>
  <c r="BP22" i="85"/>
  <c r="PX23" i="85"/>
  <c r="PB23" i="85"/>
  <c r="AS25" i="85"/>
  <c r="BE25" i="85"/>
  <c r="EG19" i="85"/>
  <c r="AT27" i="85"/>
  <c r="EG27" i="85"/>
  <c r="EB17" i="85"/>
  <c r="EB18" i="85"/>
  <c r="OV18" i="85"/>
  <c r="OV30" i="85"/>
  <c r="EB32" i="85"/>
  <c r="EC32" i="85" s="1"/>
  <c r="EB34" i="85"/>
  <c r="AS35" i="85"/>
  <c r="X16" i="86"/>
  <c r="EG29" i="86"/>
  <c r="EB13" i="87"/>
  <c r="OS13" i="87"/>
  <c r="BP15" i="87"/>
  <c r="BD6" i="87"/>
  <c r="BD7" i="87"/>
  <c r="EB21" i="87"/>
  <c r="AS23" i="87"/>
  <c r="BP25" i="87"/>
  <c r="EB25" i="87"/>
  <c r="EC25" i="87" s="1"/>
  <c r="X28" i="87"/>
  <c r="W30" i="87"/>
  <c r="AG36" i="88"/>
  <c r="AH36" i="88" s="1"/>
  <c r="BE20" i="88"/>
  <c r="PV11" i="88"/>
  <c r="PV22" i="88"/>
  <c r="AS17" i="88"/>
  <c r="OY17" i="88"/>
  <c r="PV24" i="88"/>
  <c r="PE24" i="88"/>
  <c r="OY29" i="88"/>
  <c r="BD31" i="88"/>
  <c r="PB31" i="88"/>
  <c r="PX32" i="88"/>
  <c r="EG35" i="88"/>
  <c r="PX26" i="76"/>
  <c r="EB17" i="84"/>
  <c r="EB23" i="84"/>
  <c r="EC23" i="84" s="1"/>
  <c r="AI27" i="84"/>
  <c r="AL36" i="84"/>
  <c r="BE6" i="85"/>
  <c r="AT25" i="85"/>
  <c r="BE19" i="85"/>
  <c r="EG26" i="85"/>
  <c r="OS17" i="85"/>
  <c r="EG32" i="85"/>
  <c r="AT35" i="85"/>
  <c r="AS25" i="86"/>
  <c r="AS17" i="86"/>
  <c r="EG22" i="86"/>
  <c r="AH8" i="86"/>
  <c r="EG27" i="86"/>
  <c r="X8" i="87"/>
  <c r="W12" i="87"/>
  <c r="AH18" i="87"/>
  <c r="BE6" i="87"/>
  <c r="BE7" i="87"/>
  <c r="PX7" i="87"/>
  <c r="PX20" i="87"/>
  <c r="AT23" i="87"/>
  <c r="EB23" i="87"/>
  <c r="BO29" i="87"/>
  <c r="BD31" i="87"/>
  <c r="BD32" i="87"/>
  <c r="BD7" i="88"/>
  <c r="BD19" i="88"/>
  <c r="PX19" i="88"/>
  <c r="X11" i="88"/>
  <c r="OY13" i="88"/>
  <c r="PB12" i="88"/>
  <c r="EG17" i="88"/>
  <c r="PV17" i="88"/>
  <c r="OY24" i="88"/>
  <c r="AS6" i="88"/>
  <c r="OS6" i="88"/>
  <c r="BD18" i="88"/>
  <c r="AH16" i="88"/>
  <c r="AH27" i="88"/>
  <c r="X28" i="88"/>
  <c r="EB28" i="88"/>
  <c r="EC28" i="88" s="1"/>
  <c r="AS35" i="88"/>
  <c r="PV5" i="76"/>
  <c r="PV19" i="84"/>
  <c r="EB20" i="84"/>
  <c r="EG9" i="84"/>
  <c r="X26" i="84"/>
  <c r="OV29" i="84"/>
  <c r="EG33" i="84"/>
  <c r="EB28" i="85"/>
  <c r="EC28" i="85" s="1"/>
  <c r="EB24" i="87"/>
  <c r="EC24" i="87" s="1"/>
  <c r="BP34" i="87"/>
  <c r="EG34" i="87"/>
  <c r="EG35" i="87"/>
  <c r="EG11" i="88"/>
  <c r="EG12" i="88"/>
  <c r="AT21" i="88"/>
  <c r="EG22" i="88"/>
  <c r="BP6" i="88"/>
  <c r="BP25" i="88"/>
  <c r="OS25" i="88"/>
  <c r="OV26" i="88"/>
  <c r="PB29" i="88"/>
  <c r="OY31" i="88"/>
  <c r="W17" i="84"/>
  <c r="OV6" i="84"/>
  <c r="AH11" i="84"/>
  <c r="BD12" i="84"/>
  <c r="W14" i="84"/>
  <c r="BD25" i="84"/>
  <c r="EB26" i="84"/>
  <c r="PV28" i="84"/>
  <c r="AS29" i="84"/>
  <c r="BE32" i="84"/>
  <c r="PX34" i="84"/>
  <c r="BO35" i="84"/>
  <c r="W24" i="85"/>
  <c r="W27" i="85"/>
  <c r="BD27" i="85"/>
  <c r="EB20" i="85"/>
  <c r="AH12" i="85"/>
  <c r="W31" i="85"/>
  <c r="PV31" i="85"/>
  <c r="AS13" i="86"/>
  <c r="PX32" i="86"/>
  <c r="AH35" i="86"/>
  <c r="PX5" i="87"/>
  <c r="BO20" i="87"/>
  <c r="EB22" i="87"/>
  <c r="AI26" i="87"/>
  <c r="EG31" i="87"/>
  <c r="PV23" i="88"/>
  <c r="PX16" i="88"/>
  <c r="EG28" i="88"/>
  <c r="BD32" i="88"/>
  <c r="BO34" i="88"/>
  <c r="BO35" i="88"/>
  <c r="PK14" i="76"/>
  <c r="PE14" i="76"/>
  <c r="OY14" i="76"/>
  <c r="PQ24" i="76"/>
  <c r="PK24" i="76"/>
  <c r="PE24" i="76"/>
  <c r="OY24" i="76"/>
  <c r="OS24" i="76"/>
  <c r="PM36" i="76"/>
  <c r="PG36" i="76"/>
  <c r="PN17" i="76"/>
  <c r="PK19" i="76"/>
  <c r="PB8" i="76"/>
  <c r="OY7" i="76"/>
  <c r="PV7" i="76"/>
  <c r="PN13" i="76"/>
  <c r="PK10" i="76"/>
  <c r="PB9" i="76"/>
  <c r="OY23" i="76"/>
  <c r="PV23" i="76"/>
  <c r="PN5" i="76"/>
  <c r="PK29" i="76"/>
  <c r="PB6" i="76"/>
  <c r="OY15" i="76"/>
  <c r="PV15" i="76"/>
  <c r="PN27" i="76"/>
  <c r="X18" i="84"/>
  <c r="DS18" i="84"/>
  <c r="AT6" i="84"/>
  <c r="AI20" i="84"/>
  <c r="OV20" i="84"/>
  <c r="CV20" i="84"/>
  <c r="PV20" i="84"/>
  <c r="CL7" i="84"/>
  <c r="PQ7" i="84"/>
  <c r="DH7" i="84"/>
  <c r="AT8" i="84"/>
  <c r="AH10" i="84"/>
  <c r="CL10" i="84"/>
  <c r="PQ13" i="84"/>
  <c r="DH13" i="84"/>
  <c r="PN16" i="84"/>
  <c r="CW16" i="84"/>
  <c r="CV16" i="84"/>
  <c r="CA25" i="85"/>
  <c r="BZ25" i="85"/>
  <c r="PX13" i="76"/>
  <c r="OS23" i="76"/>
  <c r="PE29" i="76"/>
  <c r="PK9" i="84"/>
  <c r="CL9" i="84"/>
  <c r="BZ33" i="85"/>
  <c r="CA33" i="85"/>
  <c r="AS13" i="76"/>
  <c r="OY13" i="76"/>
  <c r="W30" i="76"/>
  <c r="OS30" i="76"/>
  <c r="BP30" i="76"/>
  <c r="PE30" i="76"/>
  <c r="CK30" i="76"/>
  <c r="PK30" i="76"/>
  <c r="DH30" i="76"/>
  <c r="PQ30" i="76"/>
  <c r="X8" i="76"/>
  <c r="OS8" i="76"/>
  <c r="AT8" i="76"/>
  <c r="OY8" i="76"/>
  <c r="CL8" i="76"/>
  <c r="PK8" i="76"/>
  <c r="DH8" i="76"/>
  <c r="PQ8" i="76"/>
  <c r="X17" i="76"/>
  <c r="OS17" i="76"/>
  <c r="AI26" i="76"/>
  <c r="OV26" i="76"/>
  <c r="BD26" i="76"/>
  <c r="PB26" i="76"/>
  <c r="CW26" i="76"/>
  <c r="PN26" i="76"/>
  <c r="DR26" i="76"/>
  <c r="AH15" i="76"/>
  <c r="OV15" i="76"/>
  <c r="BE15" i="76"/>
  <c r="PB15" i="76"/>
  <c r="BZ15" i="76"/>
  <c r="PH15" i="76"/>
  <c r="CV15" i="76"/>
  <c r="PN15" i="76"/>
  <c r="DS15" i="76"/>
  <c r="AI29" i="76"/>
  <c r="OV29" i="76"/>
  <c r="AS17" i="76"/>
  <c r="OY17" i="76"/>
  <c r="BO17" i="76"/>
  <c r="PE17" i="76"/>
  <c r="OS14" i="76"/>
  <c r="PV24" i="76"/>
  <c r="PL36" i="76"/>
  <c r="PF36" i="76"/>
  <c r="PN21" i="76"/>
  <c r="PH21" i="76"/>
  <c r="OV21" i="76"/>
  <c r="PQ34" i="76"/>
  <c r="PK34" i="76"/>
  <c r="PE34" i="76"/>
  <c r="OY34" i="76"/>
  <c r="OS34" i="76"/>
  <c r="PN33" i="76"/>
  <c r="PB33" i="76"/>
  <c r="OV33" i="76"/>
  <c r="PQ32" i="76"/>
  <c r="PK32" i="76"/>
  <c r="PE32" i="76"/>
  <c r="OY32" i="76"/>
  <c r="OS32" i="76"/>
  <c r="PH25" i="76"/>
  <c r="PB25" i="76"/>
  <c r="PQ20" i="76"/>
  <c r="PK20" i="76"/>
  <c r="PE20" i="76"/>
  <c r="OY20" i="76"/>
  <c r="OS20" i="76"/>
  <c r="PN16" i="76"/>
  <c r="PH16" i="76"/>
  <c r="OV16" i="76"/>
  <c r="PQ31" i="76"/>
  <c r="PK31" i="76"/>
  <c r="PE31" i="76"/>
  <c r="OY31" i="76"/>
  <c r="OS31" i="76"/>
  <c r="PQ19" i="76"/>
  <c r="PX8" i="76"/>
  <c r="PE7" i="76"/>
  <c r="OS11" i="76"/>
  <c r="PQ10" i="76"/>
  <c r="PX9" i="76"/>
  <c r="PE23" i="76"/>
  <c r="OV12" i="76"/>
  <c r="PQ29" i="76"/>
  <c r="PH6" i="76"/>
  <c r="PX6" i="76"/>
  <c r="PE15" i="76"/>
  <c r="OV28" i="76"/>
  <c r="PA36" i="84"/>
  <c r="CK18" i="84"/>
  <c r="PK18" i="84"/>
  <c r="EG19" i="84"/>
  <c r="PX19" i="84"/>
  <c r="PX5" i="84"/>
  <c r="AH20" i="84"/>
  <c r="AH9" i="84"/>
  <c r="EB9" i="84"/>
  <c r="PV9" i="84"/>
  <c r="AI10" i="84"/>
  <c r="EB14" i="84"/>
  <c r="PQ31" i="84"/>
  <c r="DH31" i="84"/>
  <c r="BO5" i="76"/>
  <c r="PE5" i="76"/>
  <c r="W12" i="76"/>
  <c r="OS12" i="76"/>
  <c r="BP12" i="76"/>
  <c r="PE12" i="76"/>
  <c r="AT9" i="76"/>
  <c r="OY9" i="76"/>
  <c r="CL9" i="76"/>
  <c r="PK9" i="76"/>
  <c r="PX5" i="76"/>
  <c r="CW6" i="84"/>
  <c r="PN6" i="84"/>
  <c r="CV6" i="84"/>
  <c r="AT23" i="84"/>
  <c r="AS23" i="84"/>
  <c r="PH8" i="88"/>
  <c r="CA8" i="88"/>
  <c r="BZ8" i="88"/>
  <c r="DR34" i="88"/>
  <c r="DS34" i="88"/>
  <c r="BD29" i="76"/>
  <c r="PB29" i="76"/>
  <c r="CA29" i="76"/>
  <c r="PH29" i="76"/>
  <c r="CW29" i="76"/>
  <c r="PN29" i="76"/>
  <c r="DR29" i="76"/>
  <c r="AH23" i="76"/>
  <c r="OV23" i="76"/>
  <c r="BZ23" i="76"/>
  <c r="PH23" i="76"/>
  <c r="CV23" i="76"/>
  <c r="PN23" i="76"/>
  <c r="BD10" i="76"/>
  <c r="PB10" i="76"/>
  <c r="CA10" i="76"/>
  <c r="PH10" i="76"/>
  <c r="DR10" i="76"/>
  <c r="CL17" i="76"/>
  <c r="PK17" i="76"/>
  <c r="DG17" i="76"/>
  <c r="PQ17" i="76"/>
  <c r="PX35" i="76"/>
  <c r="OX36" i="76"/>
  <c r="PV34" i="76"/>
  <c r="PV32" i="76"/>
  <c r="PV20" i="76"/>
  <c r="PV31" i="76"/>
  <c r="PN8" i="76"/>
  <c r="PK7" i="76"/>
  <c r="PB30" i="76"/>
  <c r="OY11" i="76"/>
  <c r="PV11" i="76"/>
  <c r="PN9" i="76"/>
  <c r="PK23" i="76"/>
  <c r="PB12" i="76"/>
  <c r="PN6" i="76"/>
  <c r="PK15" i="76"/>
  <c r="PB28" i="76"/>
  <c r="OY26" i="76"/>
  <c r="PV26" i="76"/>
  <c r="OY17" i="84"/>
  <c r="AS17" i="84"/>
  <c r="OU36" i="84"/>
  <c r="DH18" i="84"/>
  <c r="DG18" i="84"/>
  <c r="PV5" i="84"/>
  <c r="AI8" i="84"/>
  <c r="AH8" i="84"/>
  <c r="OV8" i="84"/>
  <c r="OS10" i="84"/>
  <c r="X10" i="84"/>
  <c r="EB21" i="84"/>
  <c r="EC21" i="84" s="1"/>
  <c r="DS14" i="84"/>
  <c r="BE15" i="84"/>
  <c r="PB15" i="84"/>
  <c r="PQ27" i="84"/>
  <c r="DH27" i="84"/>
  <c r="DG27" i="84"/>
  <c r="X5" i="76"/>
  <c r="OS5" i="76"/>
  <c r="AS5" i="76"/>
  <c r="OY5" i="76"/>
  <c r="CL5" i="76"/>
  <c r="PK5" i="76"/>
  <c r="DG5" i="76"/>
  <c r="PQ5" i="76"/>
  <c r="AS12" i="76"/>
  <c r="OY12" i="76"/>
  <c r="CK12" i="76"/>
  <c r="PK12" i="76"/>
  <c r="DG12" i="76"/>
  <c r="PQ12" i="76"/>
  <c r="W9" i="76"/>
  <c r="OS9" i="76"/>
  <c r="BO9" i="76"/>
  <c r="PE9" i="76"/>
  <c r="DH9" i="76"/>
  <c r="PQ9" i="76"/>
  <c r="X13" i="76"/>
  <c r="OS13" i="76"/>
  <c r="PX17" i="76"/>
  <c r="PE10" i="76"/>
  <c r="PX27" i="76"/>
  <c r="PN17" i="84"/>
  <c r="BP13" i="76"/>
  <c r="PE13" i="76"/>
  <c r="CL13" i="76"/>
  <c r="PK13" i="76"/>
  <c r="DG13" i="76"/>
  <c r="PQ13" i="76"/>
  <c r="AT30" i="76"/>
  <c r="OY30" i="76"/>
  <c r="BO8" i="76"/>
  <c r="PE8" i="76"/>
  <c r="AH11" i="76"/>
  <c r="OV11" i="76"/>
  <c r="BD11" i="76"/>
  <c r="PB11" i="76"/>
  <c r="CV11" i="76"/>
  <c r="PN11" i="76"/>
  <c r="DS11" i="76"/>
  <c r="AI7" i="76"/>
  <c r="OV7" i="76"/>
  <c r="BZ7" i="76"/>
  <c r="PH7" i="76"/>
  <c r="CW7" i="76"/>
  <c r="PN7" i="76"/>
  <c r="BD19" i="76"/>
  <c r="PB19" i="76"/>
  <c r="CA19" i="76"/>
  <c r="PH19" i="76"/>
  <c r="DR19" i="76"/>
  <c r="PN14" i="76"/>
  <c r="PH14" i="76"/>
  <c r="PB14" i="76"/>
  <c r="OV14" i="76"/>
  <c r="PQ35" i="76"/>
  <c r="PK35" i="76"/>
  <c r="PE35" i="76"/>
  <c r="OY35" i="76"/>
  <c r="OS35" i="76"/>
  <c r="PH24" i="76"/>
  <c r="PB24" i="76"/>
  <c r="PP36" i="76"/>
  <c r="PJ36" i="76"/>
  <c r="PD36" i="76"/>
  <c r="OW36" i="76"/>
  <c r="PX21" i="76"/>
  <c r="PX33" i="76"/>
  <c r="PX25" i="76"/>
  <c r="PX16" i="76"/>
  <c r="OV17" i="76"/>
  <c r="OS19" i="76"/>
  <c r="PQ7" i="76"/>
  <c r="PH30" i="76"/>
  <c r="PX30" i="76"/>
  <c r="PE11" i="76"/>
  <c r="OV13" i="76"/>
  <c r="OS10" i="76"/>
  <c r="PQ23" i="76"/>
  <c r="PH12" i="76"/>
  <c r="PX12" i="76"/>
  <c r="OV5" i="76"/>
  <c r="OS29" i="76"/>
  <c r="PQ15" i="76"/>
  <c r="PH28" i="76"/>
  <c r="PX28" i="76"/>
  <c r="PE26" i="76"/>
  <c r="OV27" i="76"/>
  <c r="PH19" i="84"/>
  <c r="CA19" i="84"/>
  <c r="PV7" i="84"/>
  <c r="PN8" i="84"/>
  <c r="OS9" i="84"/>
  <c r="X9" i="84"/>
  <c r="OY13" i="84"/>
  <c r="AT13" i="84"/>
  <c r="AS16" i="84"/>
  <c r="OY16" i="84"/>
  <c r="AT16" i="84"/>
  <c r="AT26" i="84"/>
  <c r="AS26" i="84"/>
  <c r="OY6" i="85"/>
  <c r="AT6" i="85"/>
  <c r="AS6" i="85"/>
  <c r="W27" i="76"/>
  <c r="OS27" i="76"/>
  <c r="AS27" i="76"/>
  <c r="OY27" i="76"/>
  <c r="BO27" i="76"/>
  <c r="PE27" i="76"/>
  <c r="CK27" i="76"/>
  <c r="PK27" i="76"/>
  <c r="DG27" i="76"/>
  <c r="PQ27" i="76"/>
  <c r="W28" i="76"/>
  <c r="OS28" i="76"/>
  <c r="AS28" i="76"/>
  <c r="OY28" i="76"/>
  <c r="BO28" i="76"/>
  <c r="PE28" i="76"/>
  <c r="CK28" i="76"/>
  <c r="PK28" i="76"/>
  <c r="DH28" i="76"/>
  <c r="PQ28" i="76"/>
  <c r="X6" i="76"/>
  <c r="OS6" i="76"/>
  <c r="AS6" i="76"/>
  <c r="OY6" i="76"/>
  <c r="BO6" i="76"/>
  <c r="PE6" i="76"/>
  <c r="CK6" i="76"/>
  <c r="PK6" i="76"/>
  <c r="DH6" i="76"/>
  <c r="PQ6" i="76"/>
  <c r="PO36" i="76"/>
  <c r="PI36" i="76"/>
  <c r="PC36" i="76"/>
  <c r="PQ21" i="76"/>
  <c r="PK21" i="76"/>
  <c r="PE21" i="76"/>
  <c r="OY21" i="76"/>
  <c r="OS21" i="76"/>
  <c r="PQ33" i="76"/>
  <c r="PK33" i="76"/>
  <c r="PE33" i="76"/>
  <c r="OY33" i="76"/>
  <c r="OS33" i="76"/>
  <c r="PQ25" i="76"/>
  <c r="PN20" i="76"/>
  <c r="PB20" i="76"/>
  <c r="OV20" i="76"/>
  <c r="PH31" i="76"/>
  <c r="PB31" i="76"/>
  <c r="OY19" i="76"/>
  <c r="PV19" i="76"/>
  <c r="PK11" i="76"/>
  <c r="OY10" i="76"/>
  <c r="PV10" i="76"/>
  <c r="PB5" i="76"/>
  <c r="OY29" i="76"/>
  <c r="PV29" i="76"/>
  <c r="PN28" i="76"/>
  <c r="PK26" i="76"/>
  <c r="CA18" i="84"/>
  <c r="BZ18" i="84"/>
  <c r="PV18" i="84"/>
  <c r="AI5" i="84"/>
  <c r="OV5" i="84"/>
  <c r="PN20" i="84"/>
  <c r="OY7" i="84"/>
  <c r="AT7" i="84"/>
  <c r="EB10" i="84"/>
  <c r="PH12" i="84"/>
  <c r="CA12" i="84"/>
  <c r="BZ12" i="84"/>
  <c r="EB12" i="84"/>
  <c r="EC12" i="84" s="1"/>
  <c r="PQ22" i="84"/>
  <c r="DH22" i="84"/>
  <c r="BE14" i="84"/>
  <c r="PB14" i="84"/>
  <c r="CA14" i="84"/>
  <c r="PH14" i="84"/>
  <c r="BZ14" i="84"/>
  <c r="EB15" i="84"/>
  <c r="EC15" i="84" s="1"/>
  <c r="PX21" i="84"/>
  <c r="PX22" i="84"/>
  <c r="PX14" i="84"/>
  <c r="BE23" i="84"/>
  <c r="PV23" i="84"/>
  <c r="PQ28" i="84"/>
  <c r="DH28" i="84"/>
  <c r="PK29" i="84"/>
  <c r="CL29" i="84"/>
  <c r="DS22" i="85"/>
  <c r="DR22" i="85"/>
  <c r="PQ24" i="85"/>
  <c r="DH24" i="85"/>
  <c r="DG24" i="85"/>
  <c r="OV27" i="85"/>
  <c r="AI27" i="85"/>
  <c r="AH27" i="85"/>
  <c r="PK17" i="84"/>
  <c r="OV7" i="84"/>
  <c r="PV8" i="84"/>
  <c r="PH8" i="84"/>
  <c r="PX10" i="84"/>
  <c r="OV12" i="84"/>
  <c r="AH13" i="84"/>
  <c r="CV13" i="84"/>
  <c r="EB13" i="84"/>
  <c r="EC13" i="84" s="1"/>
  <c r="AT21" i="84"/>
  <c r="DH21" i="84"/>
  <c r="PB21" i="84"/>
  <c r="AT22" i="84"/>
  <c r="CV22" i="84"/>
  <c r="PB22" i="84"/>
  <c r="DH15" i="84"/>
  <c r="AH16" i="84"/>
  <c r="CK16" i="84"/>
  <c r="DG23" i="84"/>
  <c r="PX23" i="84"/>
  <c r="BO24" i="84"/>
  <c r="PE24" i="84"/>
  <c r="BZ25" i="84"/>
  <c r="PX26" i="84"/>
  <c r="OY27" i="84"/>
  <c r="AT27" i="84"/>
  <c r="AS27" i="84"/>
  <c r="AS28" i="84"/>
  <c r="DG28" i="84"/>
  <c r="CK29" i="84"/>
  <c r="EG31" i="84"/>
  <c r="PQ35" i="84"/>
  <c r="DH35" i="84"/>
  <c r="DG35" i="84"/>
  <c r="PQ6" i="85"/>
  <c r="DH6" i="85"/>
  <c r="DG6" i="85"/>
  <c r="W22" i="85"/>
  <c r="OS22" i="85"/>
  <c r="X22" i="85"/>
  <c r="CW26" i="85"/>
  <c r="CV26" i="85"/>
  <c r="PE16" i="85"/>
  <c r="BP16" i="85"/>
  <c r="BO16" i="85"/>
  <c r="CL19" i="87"/>
  <c r="CK19" i="87"/>
  <c r="CK17" i="84"/>
  <c r="BO18" i="84"/>
  <c r="CV19" i="84"/>
  <c r="PN19" i="84"/>
  <c r="BZ5" i="84"/>
  <c r="DH5" i="84"/>
  <c r="AH6" i="84"/>
  <c r="PV6" i="84"/>
  <c r="X20" i="84"/>
  <c r="CL20" i="84"/>
  <c r="CL8" i="84"/>
  <c r="BZ9" i="84"/>
  <c r="AH12" i="84"/>
  <c r="CV12" i="84"/>
  <c r="PN12" i="84"/>
  <c r="W13" i="84"/>
  <c r="AI13" i="84"/>
  <c r="AH21" i="84"/>
  <c r="CV21" i="84"/>
  <c r="PV21" i="84"/>
  <c r="OV21" i="84"/>
  <c r="AH22" i="84"/>
  <c r="CK22" i="84"/>
  <c r="CW22" i="84"/>
  <c r="OV22" i="84"/>
  <c r="AT14" i="84"/>
  <c r="DH14" i="84"/>
  <c r="AT15" i="84"/>
  <c r="CV15" i="84"/>
  <c r="W16" i="84"/>
  <c r="AI16" i="84"/>
  <c r="CL16" i="84"/>
  <c r="OS16" i="84"/>
  <c r="PN23" i="84"/>
  <c r="CW23" i="84"/>
  <c r="BP24" i="84"/>
  <c r="W29" i="84"/>
  <c r="CA34" i="84"/>
  <c r="CL22" i="85"/>
  <c r="CK22" i="85"/>
  <c r="PX22" i="85"/>
  <c r="PN10" i="85"/>
  <c r="CW10" i="85"/>
  <c r="CV10" i="85"/>
  <c r="EG18" i="84"/>
  <c r="CL6" i="84"/>
  <c r="AH7" i="84"/>
  <c r="CV7" i="84"/>
  <c r="PN7" i="84"/>
  <c r="X8" i="84"/>
  <c r="AT9" i="84"/>
  <c r="CA9" i="84"/>
  <c r="DH9" i="84"/>
  <c r="CL22" i="84"/>
  <c r="CW15" i="84"/>
  <c r="PX16" i="84"/>
  <c r="BO23" i="84"/>
  <c r="PE23" i="84"/>
  <c r="DH26" i="84"/>
  <c r="DG26" i="84"/>
  <c r="AH28" i="84"/>
  <c r="OV28" i="84"/>
  <c r="AI28" i="84"/>
  <c r="PH29" i="84"/>
  <c r="CA29" i="84"/>
  <c r="BZ29" i="84"/>
  <c r="BP31" i="84"/>
  <c r="PE31" i="84"/>
  <c r="BO31" i="84"/>
  <c r="DH32" i="84"/>
  <c r="DG32" i="84"/>
  <c r="DV36" i="84"/>
  <c r="DU36" i="84"/>
  <c r="PM36" i="85"/>
  <c r="CA6" i="85"/>
  <c r="PH6" i="85"/>
  <c r="BZ6" i="85"/>
  <c r="PQ11" i="85"/>
  <c r="DH11" i="85"/>
  <c r="DG11" i="85"/>
  <c r="AT24" i="85"/>
  <c r="AS24" i="85"/>
  <c r="PQ25" i="85"/>
  <c r="DH25" i="85"/>
  <c r="DG25" i="85"/>
  <c r="CK9" i="85"/>
  <c r="CL9" i="85"/>
  <c r="PK9" i="85"/>
  <c r="CW20" i="85"/>
  <c r="CV20" i="85"/>
  <c r="PN20" i="85"/>
  <c r="PK23" i="84"/>
  <c r="CK23" i="84"/>
  <c r="BE24" i="84"/>
  <c r="BD24" i="84"/>
  <c r="PX24" i="84"/>
  <c r="PB24" i="84"/>
  <c r="CV29" i="84"/>
  <c r="PN29" i="84"/>
  <c r="OS30" i="84"/>
  <c r="X30" i="84"/>
  <c r="W30" i="84"/>
  <c r="BP34" i="84"/>
  <c r="PE34" i="84"/>
  <c r="BO34" i="84"/>
  <c r="OY35" i="84"/>
  <c r="AT35" i="84"/>
  <c r="AS35" i="84"/>
  <c r="OX36" i="85"/>
  <c r="PF36" i="85"/>
  <c r="BE22" i="85"/>
  <c r="BD22" i="85"/>
  <c r="OY13" i="85"/>
  <c r="AT13" i="85"/>
  <c r="AS13" i="85"/>
  <c r="PQ19" i="85"/>
  <c r="DH19" i="85"/>
  <c r="DG19" i="85"/>
  <c r="CA34" i="85"/>
  <c r="BZ34" i="85"/>
  <c r="OS35" i="85"/>
  <c r="X35" i="85"/>
  <c r="W35" i="85"/>
  <c r="PN35" i="85"/>
  <c r="CW35" i="85"/>
  <c r="CV35" i="85"/>
  <c r="DS27" i="86"/>
  <c r="DR27" i="86"/>
  <c r="OV14" i="87"/>
  <c r="AI14" i="87"/>
  <c r="OS15" i="87"/>
  <c r="X15" i="87"/>
  <c r="W15" i="87"/>
  <c r="BE35" i="84"/>
  <c r="DS35" i="84"/>
  <c r="CO36" i="84"/>
  <c r="BC36" i="85"/>
  <c r="BD36" i="85" s="1"/>
  <c r="DQ36" i="85"/>
  <c r="DY36" i="85"/>
  <c r="PO36" i="85"/>
  <c r="PX8" i="85"/>
  <c r="AT5" i="85"/>
  <c r="PX6" i="85"/>
  <c r="OV21" i="85"/>
  <c r="EB22" i="85"/>
  <c r="EC22" i="85" s="1"/>
  <c r="BE13" i="85"/>
  <c r="PX13" i="85"/>
  <c r="BE24" i="85"/>
  <c r="DS24" i="85"/>
  <c r="EB24" i="85"/>
  <c r="EB25" i="85"/>
  <c r="DS19" i="85"/>
  <c r="AT26" i="85"/>
  <c r="EB26" i="85"/>
  <c r="AI10" i="85"/>
  <c r="CK14" i="85"/>
  <c r="PK14" i="85"/>
  <c r="CL14" i="85"/>
  <c r="OV28" i="85"/>
  <c r="AI28" i="85"/>
  <c r="AH28" i="85"/>
  <c r="PE10" i="87"/>
  <c r="BP10" i="87"/>
  <c r="BO10" i="87"/>
  <c r="BP17" i="87"/>
  <c r="PE17" i="87"/>
  <c r="BO17" i="87"/>
  <c r="DR20" i="87"/>
  <c r="DS20" i="87"/>
  <c r="PQ24" i="84"/>
  <c r="EG26" i="84"/>
  <c r="OV27" i="84"/>
  <c r="EB30" i="84"/>
  <c r="PX30" i="84"/>
  <c r="OY32" i="84"/>
  <c r="PV35" i="84"/>
  <c r="AR36" i="85"/>
  <c r="AS36" i="85" s="1"/>
  <c r="BE7" i="85"/>
  <c r="BY36" i="85"/>
  <c r="BZ36" i="85" s="1"/>
  <c r="DS7" i="85"/>
  <c r="OR36" i="85"/>
  <c r="OZ36" i="85"/>
  <c r="PH7" i="85"/>
  <c r="X8" i="85"/>
  <c r="BE8" i="85"/>
  <c r="CL8" i="85"/>
  <c r="DS8" i="85"/>
  <c r="OY8" i="85"/>
  <c r="PV5" i="85"/>
  <c r="PB6" i="85"/>
  <c r="AT11" i="85"/>
  <c r="PV11" i="85"/>
  <c r="CK21" i="85"/>
  <c r="DR21" i="85"/>
  <c r="PV21" i="85"/>
  <c r="AS22" i="85"/>
  <c r="BD23" i="85"/>
  <c r="DR23" i="85"/>
  <c r="AH13" i="85"/>
  <c r="BZ13" i="85"/>
  <c r="DR13" i="85"/>
  <c r="PX24" i="85"/>
  <c r="CV19" i="85"/>
  <c r="EB19" i="85"/>
  <c r="EC19" i="85" s="1"/>
  <c r="PX19" i="85"/>
  <c r="BP10" i="85"/>
  <c r="PE10" i="85"/>
  <c r="PX10" i="85"/>
  <c r="EB27" i="85"/>
  <c r="PV27" i="85"/>
  <c r="W9" i="85"/>
  <c r="OS9" i="85"/>
  <c r="X9" i="85"/>
  <c r="X14" i="85"/>
  <c r="OV20" i="85"/>
  <c r="AI20" i="85"/>
  <c r="AH20" i="85"/>
  <c r="DH28" i="85"/>
  <c r="PX28" i="85"/>
  <c r="AT18" i="85"/>
  <c r="W12" i="85"/>
  <c r="DS32" i="86"/>
  <c r="DR32" i="86"/>
  <c r="PK15" i="87"/>
  <c r="CL15" i="87"/>
  <c r="CK15" i="87"/>
  <c r="DH23" i="87"/>
  <c r="PQ23" i="87"/>
  <c r="DG23" i="87"/>
  <c r="BP35" i="87"/>
  <c r="BO35" i="87"/>
  <c r="PE35" i="87"/>
  <c r="W24" i="84"/>
  <c r="EB24" i="84"/>
  <c r="EC24" i="84" s="1"/>
  <c r="PV24" i="84"/>
  <c r="OY24" i="84"/>
  <c r="PK24" i="84"/>
  <c r="PX25" i="84"/>
  <c r="PN27" i="84"/>
  <c r="W28" i="84"/>
  <c r="EB28" i="84"/>
  <c r="EC28" i="84" s="1"/>
  <c r="CK30" i="84"/>
  <c r="CA32" i="84"/>
  <c r="BD34" i="84"/>
  <c r="AS7" i="85"/>
  <c r="BZ7" i="85"/>
  <c r="DG7" i="85"/>
  <c r="OT36" i="85"/>
  <c r="PA36" i="85"/>
  <c r="PI36" i="85"/>
  <c r="PQ7" i="85"/>
  <c r="AS8" i="85"/>
  <c r="BZ8" i="85"/>
  <c r="DG8" i="85"/>
  <c r="PN8" i="85"/>
  <c r="PV6" i="85"/>
  <c r="AH11" i="85"/>
  <c r="PX11" i="85"/>
  <c r="BD21" i="85"/>
  <c r="PN22" i="85"/>
  <c r="AS23" i="85"/>
  <c r="DG23" i="85"/>
  <c r="DS23" i="85"/>
  <c r="EB23" i="85"/>
  <c r="OY23" i="85"/>
  <c r="PN23" i="85"/>
  <c r="DG13" i="85"/>
  <c r="DS13" i="85"/>
  <c r="PV13" i="85"/>
  <c r="CV25" i="85"/>
  <c r="PB19" i="85"/>
  <c r="PE26" i="85"/>
  <c r="PX27" i="85"/>
  <c r="PV14" i="85"/>
  <c r="BE16" i="85"/>
  <c r="BD16" i="85"/>
  <c r="PX17" i="85"/>
  <c r="BZ28" i="85"/>
  <c r="OY34" i="85"/>
  <c r="AT34" i="85"/>
  <c r="AS34" i="85"/>
  <c r="AT19" i="86"/>
  <c r="AS19" i="86"/>
  <c r="PN14" i="87"/>
  <c r="CW14" i="87"/>
  <c r="PV12" i="87"/>
  <c r="OV9" i="87"/>
  <c r="AI9" i="87"/>
  <c r="DH11" i="87"/>
  <c r="PQ11" i="87"/>
  <c r="DG11" i="87"/>
  <c r="PK26" i="87"/>
  <c r="CK26" i="87"/>
  <c r="CL26" i="87"/>
  <c r="EB25" i="84"/>
  <c r="EC25" i="84" s="1"/>
  <c r="AI26" i="84"/>
  <c r="CW26" i="84"/>
  <c r="OV26" i="84"/>
  <c r="PX27" i="84"/>
  <c r="X28" i="84"/>
  <c r="CK28" i="84"/>
  <c r="EB32" i="84"/>
  <c r="EC32" i="84" s="1"/>
  <c r="PQ32" i="84"/>
  <c r="BE34" i="84"/>
  <c r="EG35" i="84"/>
  <c r="AT7" i="85"/>
  <c r="CA7" i="85"/>
  <c r="OU36" i="85"/>
  <c r="PC36" i="85"/>
  <c r="PJ36" i="85"/>
  <c r="PR36" i="85"/>
  <c r="CA8" i="85"/>
  <c r="AI11" i="85"/>
  <c r="EG11" i="85"/>
  <c r="PV22" i="85"/>
  <c r="BZ23" i="85"/>
  <c r="EB13" i="85"/>
  <c r="PH25" i="85"/>
  <c r="DR10" i="85"/>
  <c r="DG27" i="85"/>
  <c r="PX9" i="85"/>
  <c r="OS14" i="85"/>
  <c r="BO17" i="85"/>
  <c r="DH20" i="85"/>
  <c r="PN28" i="85"/>
  <c r="CW28" i="85"/>
  <c r="CV28" i="85"/>
  <c r="AH18" i="85"/>
  <c r="OY15" i="85"/>
  <c r="AT15" i="85"/>
  <c r="BD22" i="87"/>
  <c r="BE22" i="87"/>
  <c r="PV34" i="84"/>
  <c r="AG36" i="85"/>
  <c r="AH36" i="85" s="1"/>
  <c r="BN36" i="85"/>
  <c r="BO36" i="85" s="1"/>
  <c r="CU36" i="85"/>
  <c r="CV36" i="85" s="1"/>
  <c r="DW36" i="85"/>
  <c r="OW36" i="85"/>
  <c r="PD36" i="85"/>
  <c r="PL36" i="85"/>
  <c r="PV8" i="85"/>
  <c r="OV8" i="85"/>
  <c r="PB8" i="85"/>
  <c r="PX21" i="85"/>
  <c r="EG22" i="85"/>
  <c r="PX26" i="85"/>
  <c r="PN27" i="85"/>
  <c r="CW27" i="85"/>
  <c r="CL31" i="85"/>
  <c r="PK31" i="85"/>
  <c r="CK31" i="85"/>
  <c r="BO5" i="86"/>
  <c r="BP5" i="86"/>
  <c r="PH16" i="87"/>
  <c r="CA16" i="87"/>
  <c r="OV15" i="85"/>
  <c r="CW30" i="85"/>
  <c r="PX31" i="85"/>
  <c r="OV34" i="85"/>
  <c r="AI35" i="85"/>
  <c r="DH35" i="85"/>
  <c r="EB10" i="86"/>
  <c r="BN36" i="87"/>
  <c r="BO36" i="87" s="1"/>
  <c r="PA36" i="87"/>
  <c r="BP13" i="87"/>
  <c r="PV15" i="87"/>
  <c r="X12" i="87"/>
  <c r="CL12" i="87"/>
  <c r="EG16" i="87"/>
  <c r="EG9" i="87"/>
  <c r="EG11" i="87"/>
  <c r="BP6" i="87"/>
  <c r="BO6" i="87"/>
  <c r="EB20" i="87"/>
  <c r="PQ21" i="87"/>
  <c r="DG21" i="87"/>
  <c r="BP24" i="87"/>
  <c r="BO24" i="87"/>
  <c r="W29" i="87"/>
  <c r="OS29" i="87"/>
  <c r="OY34" i="87"/>
  <c r="AT34" i="87"/>
  <c r="AS34" i="87"/>
  <c r="BP11" i="88"/>
  <c r="BO11" i="88"/>
  <c r="OS26" i="88"/>
  <c r="W26" i="88"/>
  <c r="EG31" i="88"/>
  <c r="EB10" i="85"/>
  <c r="PV10" i="85"/>
  <c r="PV9" i="85"/>
  <c r="PK16" i="85"/>
  <c r="PX20" i="85"/>
  <c r="DH12" i="85"/>
  <c r="EG12" i="85"/>
  <c r="AH15" i="85"/>
  <c r="DH15" i="85"/>
  <c r="EG15" i="85"/>
  <c r="BZ31" i="85"/>
  <c r="PE31" i="85"/>
  <c r="CA32" i="85"/>
  <c r="AH34" i="85"/>
  <c r="CK35" i="85"/>
  <c r="DG10" i="86"/>
  <c r="AS14" i="86"/>
  <c r="CW25" i="86"/>
  <c r="CL16" i="86"/>
  <c r="CK18" i="86"/>
  <c r="CL19" i="86"/>
  <c r="BP26" i="86"/>
  <c r="EB35" i="86"/>
  <c r="EC35" i="86" s="1"/>
  <c r="BO8" i="87"/>
  <c r="AI13" i="87"/>
  <c r="CW13" i="87"/>
  <c r="W14" i="87"/>
  <c r="CK14" i="87"/>
  <c r="PV14" i="87"/>
  <c r="CA12" i="87"/>
  <c r="EG12" i="87"/>
  <c r="BO16" i="87"/>
  <c r="EB16" i="87"/>
  <c r="EC16" i="87" s="1"/>
  <c r="CA9" i="87"/>
  <c r="PE6" i="87"/>
  <c r="DH19" i="87"/>
  <c r="EG19" i="87"/>
  <c r="CK20" i="87"/>
  <c r="PQ20" i="87"/>
  <c r="DG20" i="87"/>
  <c r="OY21" i="87"/>
  <c r="AT21" i="87"/>
  <c r="DH21" i="87"/>
  <c r="EG21" i="87"/>
  <c r="OY22" i="87"/>
  <c r="AS22" i="87"/>
  <c r="EG22" i="87"/>
  <c r="PB25" i="87"/>
  <c r="BE25" i="87"/>
  <c r="BD25" i="87"/>
  <c r="W26" i="87"/>
  <c r="PE27" i="87"/>
  <c r="BO27" i="87"/>
  <c r="BP28" i="87"/>
  <c r="BO28" i="87"/>
  <c r="PE28" i="87"/>
  <c r="X29" i="87"/>
  <c r="DG9" i="85"/>
  <c r="PX16" i="85"/>
  <c r="OV17" i="85"/>
  <c r="PK17" i="85"/>
  <c r="EB12" i="85"/>
  <c r="EC12" i="85" s="1"/>
  <c r="DH29" i="85"/>
  <c r="EG29" i="85"/>
  <c r="W15" i="85"/>
  <c r="CV15" i="85"/>
  <c r="PN15" i="85"/>
  <c r="EB30" i="85"/>
  <c r="PH30" i="85"/>
  <c r="OY31" i="85"/>
  <c r="AS32" i="85"/>
  <c r="W34" i="85"/>
  <c r="DG34" i="85"/>
  <c r="CL35" i="85"/>
  <c r="AL36" i="85"/>
  <c r="AW36" i="85"/>
  <c r="CZ36" i="85"/>
  <c r="BE5" i="86"/>
  <c r="BE13" i="86"/>
  <c r="AS15" i="86"/>
  <c r="BP8" i="87"/>
  <c r="DY36" i="87"/>
  <c r="PD36" i="87"/>
  <c r="W13" i="87"/>
  <c r="CK13" i="87"/>
  <c r="X14" i="87"/>
  <c r="CA15" i="87"/>
  <c r="EG15" i="87"/>
  <c r="BO12" i="87"/>
  <c r="EB12" i="87"/>
  <c r="EC12" i="87" s="1"/>
  <c r="BP16" i="87"/>
  <c r="AI10" i="87"/>
  <c r="CW10" i="87"/>
  <c r="PQ9" i="87"/>
  <c r="CW11" i="87"/>
  <c r="EB11" i="87"/>
  <c r="BP18" i="87"/>
  <c r="BO18" i="87"/>
  <c r="PB5" i="87"/>
  <c r="BE5" i="87"/>
  <c r="PE7" i="87"/>
  <c r="BO7" i="87"/>
  <c r="BD20" i="87"/>
  <c r="BE20" i="87"/>
  <c r="EG20" i="87"/>
  <c r="PX23" i="87"/>
  <c r="AT26" i="87"/>
  <c r="AS26" i="87"/>
  <c r="OY26" i="87"/>
  <c r="CL27" i="87"/>
  <c r="PK27" i="87"/>
  <c r="CK27" i="87"/>
  <c r="DR30" i="87"/>
  <c r="DS30" i="87"/>
  <c r="CL14" i="88"/>
  <c r="PK14" i="88"/>
  <c r="PQ14" i="88"/>
  <c r="DH14" i="88"/>
  <c r="DG14" i="88"/>
  <c r="CA21" i="88"/>
  <c r="BZ21" i="88"/>
  <c r="PH21" i="88"/>
  <c r="EB9" i="85"/>
  <c r="EC9" i="85" s="1"/>
  <c r="EB14" i="85"/>
  <c r="PX14" i="85"/>
  <c r="X16" i="85"/>
  <c r="EG16" i="85"/>
  <c r="PV16" i="85"/>
  <c r="CL17" i="85"/>
  <c r="EB29" i="85"/>
  <c r="EC29" i="85" s="1"/>
  <c r="AH32" i="85"/>
  <c r="DS33" i="85"/>
  <c r="X34" i="85"/>
  <c r="DH34" i="85"/>
  <c r="PB35" i="85"/>
  <c r="EB14" i="86"/>
  <c r="EC14" i="86" s="1"/>
  <c r="CK25" i="86"/>
  <c r="EG25" i="86"/>
  <c r="CK15" i="86"/>
  <c r="CA16" i="86"/>
  <c r="CL17" i="86"/>
  <c r="CL22" i="86"/>
  <c r="EG13" i="87"/>
  <c r="EG14" i="87"/>
  <c r="BO15" i="87"/>
  <c r="EB15" i="87"/>
  <c r="EC15" i="87" s="1"/>
  <c r="BP12" i="87"/>
  <c r="PV10" i="87"/>
  <c r="EB18" i="87"/>
  <c r="PX18" i="87"/>
  <c r="W5" i="87"/>
  <c r="BD5" i="87"/>
  <c r="DS5" i="87"/>
  <c r="DH7" i="87"/>
  <c r="DG7" i="87"/>
  <c r="PQ19" i="87"/>
  <c r="BP21" i="87"/>
  <c r="BO21" i="87"/>
  <c r="EG24" i="87"/>
  <c r="OS25" i="87"/>
  <c r="X25" i="87"/>
  <c r="W25" i="87"/>
  <c r="EG27" i="87"/>
  <c r="OY28" i="87"/>
  <c r="PK29" i="87"/>
  <c r="CL29" i="87"/>
  <c r="CK29" i="87"/>
  <c r="PV32" i="87"/>
  <c r="DS35" i="87"/>
  <c r="DR35" i="87"/>
  <c r="PX15" i="85"/>
  <c r="PV30" i="85"/>
  <c r="AW36" i="86"/>
  <c r="BG36" i="86"/>
  <c r="OX36" i="87"/>
  <c r="EB14" i="87"/>
  <c r="EC14" i="87" s="1"/>
  <c r="PV16" i="87"/>
  <c r="PX11" i="87"/>
  <c r="AT19" i="87"/>
  <c r="AS19" i="87"/>
  <c r="AT25" i="87"/>
  <c r="OY25" i="87"/>
  <c r="PV28" i="87"/>
  <c r="PV29" i="87"/>
  <c r="DU36" i="87"/>
  <c r="DV36" i="87"/>
  <c r="PB14" i="88"/>
  <c r="BE14" i="88"/>
  <c r="BD14" i="88"/>
  <c r="PV14" i="88"/>
  <c r="PH30" i="87"/>
  <c r="PE32" i="87"/>
  <c r="AA36" i="87"/>
  <c r="AV36" i="87"/>
  <c r="CN36" i="87"/>
  <c r="DJ36" i="87"/>
  <c r="OS14" i="88"/>
  <c r="PV20" i="88"/>
  <c r="PV13" i="88"/>
  <c r="PH13" i="88"/>
  <c r="PB15" i="88"/>
  <c r="BE15" i="88"/>
  <c r="BD15" i="88"/>
  <c r="PQ30" i="88"/>
  <c r="DH30" i="88"/>
  <c r="DG30" i="88"/>
  <c r="EB9" i="87"/>
  <c r="EC9" i="87" s="1"/>
  <c r="OY20" i="87"/>
  <c r="EB26" i="87"/>
  <c r="EC26" i="87" s="1"/>
  <c r="CA30" i="87"/>
  <c r="DG30" i="87"/>
  <c r="PV30" i="87"/>
  <c r="BP31" i="87"/>
  <c r="BP32" i="87"/>
  <c r="DR34" i="87"/>
  <c r="BP7" i="88"/>
  <c r="OY7" i="88"/>
  <c r="AS14" i="88"/>
  <c r="PX14" i="88"/>
  <c r="PQ19" i="88"/>
  <c r="BP20" i="88"/>
  <c r="DR20" i="88"/>
  <c r="EB20" i="88"/>
  <c r="PX20" i="88"/>
  <c r="PK11" i="88"/>
  <c r="BD13" i="88"/>
  <c r="PB13" i="88"/>
  <c r="PX13" i="88"/>
  <c r="CK12" i="88"/>
  <c r="PK12" i="88"/>
  <c r="BO21" i="88"/>
  <c r="PE21" i="88"/>
  <c r="PX8" i="88"/>
  <c r="PQ8" i="88"/>
  <c r="BE23" i="88"/>
  <c r="PB23" i="88"/>
  <c r="BD23" i="88"/>
  <c r="CK29" i="88"/>
  <c r="CL29" i="88"/>
  <c r="OV32" i="88"/>
  <c r="AI32" i="88"/>
  <c r="AH32" i="88"/>
  <c r="PN35" i="88"/>
  <c r="CW35" i="88"/>
  <c r="CV35" i="88"/>
  <c r="EB35" i="88"/>
  <c r="EC35" i="88" s="1"/>
  <c r="AS33" i="84"/>
  <c r="AT33" i="84"/>
  <c r="PX31" i="87"/>
  <c r="OS35" i="87"/>
  <c r="DZ36" i="88"/>
  <c r="DS20" i="88"/>
  <c r="OS27" i="88"/>
  <c r="X27" i="88"/>
  <c r="W27" i="88"/>
  <c r="OY34" i="88"/>
  <c r="AT34" i="88"/>
  <c r="AS34" i="88"/>
  <c r="BZ33" i="87"/>
  <c r="CA33" i="87"/>
  <c r="PV18" i="87"/>
  <c r="PX21" i="87"/>
  <c r="PX22" i="87"/>
  <c r="AS29" i="87"/>
  <c r="CA29" i="87"/>
  <c r="DG29" i="87"/>
  <c r="BP30" i="87"/>
  <c r="CV30" i="87"/>
  <c r="EG30" i="87"/>
  <c r="BE31" i="87"/>
  <c r="PE31" i="87"/>
  <c r="BE32" i="87"/>
  <c r="DR32" i="87"/>
  <c r="DR33" i="87"/>
  <c r="DH34" i="87"/>
  <c r="W35" i="87"/>
  <c r="AS7" i="88"/>
  <c r="EA36" i="88"/>
  <c r="BP19" i="88"/>
  <c r="DR19" i="88"/>
  <c r="EB19" i="88"/>
  <c r="PV19" i="88"/>
  <c r="PE19" i="88"/>
  <c r="AS20" i="88"/>
  <c r="DR11" i="88"/>
  <c r="AS13" i="88"/>
  <c r="CA13" i="88"/>
  <c r="BZ12" i="88"/>
  <c r="DH12" i="88"/>
  <c r="PV12" i="88"/>
  <c r="PB21" i="88"/>
  <c r="BD21" i="88"/>
  <c r="EG21" i="88"/>
  <c r="AS22" i="88"/>
  <c r="CA17" i="88"/>
  <c r="PH17" i="88"/>
  <c r="BZ17" i="88"/>
  <c r="BE5" i="88"/>
  <c r="BD5" i="88"/>
  <c r="DH32" i="88"/>
  <c r="DG32" i="88"/>
  <c r="PQ32" i="88"/>
  <c r="EB34" i="88"/>
  <c r="EG26" i="87"/>
  <c r="EB28" i="87"/>
  <c r="EC28" i="87" s="1"/>
  <c r="PX29" i="87"/>
  <c r="PV31" i="87"/>
  <c r="PX32" i="87"/>
  <c r="PX33" i="87"/>
  <c r="PK35" i="87"/>
  <c r="CU36" i="88"/>
  <c r="CV36" i="88" s="1"/>
  <c r="OU36" i="88"/>
  <c r="OS19" i="88"/>
  <c r="AT20" i="88"/>
  <c r="DS11" i="88"/>
  <c r="PX11" i="88"/>
  <c r="CA12" i="88"/>
  <c r="PX12" i="88"/>
  <c r="BO23" i="88"/>
  <c r="PE23" i="88"/>
  <c r="PV5" i="88"/>
  <c r="PE18" i="88"/>
  <c r="BP18" i="88"/>
  <c r="BO18" i="88"/>
  <c r="OY30" i="88"/>
  <c r="AT30" i="88"/>
  <c r="AS30" i="88"/>
  <c r="EB13" i="88"/>
  <c r="PX21" i="88"/>
  <c r="EB23" i="88"/>
  <c r="EC23" i="88" s="1"/>
  <c r="PX23" i="88"/>
  <c r="PH23" i="88"/>
  <c r="PX17" i="88"/>
  <c r="EG24" i="88"/>
  <c r="PK6" i="88"/>
  <c r="BP15" i="88"/>
  <c r="PK15" i="88"/>
  <c r="EG18" i="88"/>
  <c r="PK18" i="88"/>
  <c r="EG25" i="88"/>
  <c r="AI10" i="88"/>
  <c r="BP10" i="88"/>
  <c r="CW10" i="88"/>
  <c r="CA9" i="88"/>
  <c r="OV9" i="88"/>
  <c r="AI27" i="88"/>
  <c r="PV27" i="88"/>
  <c r="AT28" i="88"/>
  <c r="DH28" i="88"/>
  <c r="BE30" i="88"/>
  <c r="DS30" i="88"/>
  <c r="EB30" i="88"/>
  <c r="PX31" i="88"/>
  <c r="PQ31" i="88"/>
  <c r="AT32" i="88"/>
  <c r="DS32" i="88"/>
  <c r="AI35" i="88"/>
  <c r="DH35" i="88"/>
  <c r="BP22" i="76"/>
  <c r="CW33" i="86"/>
  <c r="AI33" i="86"/>
  <c r="BP33" i="88"/>
  <c r="PV8" i="88"/>
  <c r="PB17" i="88"/>
  <c r="PX24" i="88"/>
  <c r="PV10" i="88"/>
  <c r="PX26" i="88"/>
  <c r="PV28" i="88"/>
  <c r="PX29" i="88"/>
  <c r="EB32" i="88"/>
  <c r="AH22" i="76"/>
  <c r="BO33" i="86"/>
  <c r="CV33" i="88"/>
  <c r="AI33" i="88"/>
  <c r="CW33" i="85"/>
  <c r="AI33" i="85"/>
  <c r="BP33" i="84"/>
  <c r="CW33" i="87"/>
  <c r="AI33" i="87"/>
  <c r="BD8" i="88"/>
  <c r="PB8" i="88"/>
  <c r="BP17" i="88"/>
  <c r="DR17" i="88"/>
  <c r="EB17" i="88"/>
  <c r="AS5" i="88"/>
  <c r="W6" i="88"/>
  <c r="DR6" i="88"/>
  <c r="PX6" i="88"/>
  <c r="CK15" i="88"/>
  <c r="PX15" i="88"/>
  <c r="PX18" i="88"/>
  <c r="W25" i="88"/>
  <c r="BD25" i="88"/>
  <c r="PV25" i="88"/>
  <c r="AH9" i="88"/>
  <c r="DR31" i="88"/>
  <c r="PX33" i="88"/>
  <c r="PX34" i="88"/>
  <c r="CK35" i="88"/>
  <c r="DJ36" i="88"/>
  <c r="DV36" i="88"/>
  <c r="CA22" i="76"/>
  <c r="AT22" i="76"/>
  <c r="CA33" i="86"/>
  <c r="AT33" i="86"/>
  <c r="CA33" i="88"/>
  <c r="AT33" i="88"/>
  <c r="BO33" i="85"/>
  <c r="CV33" i="84"/>
  <c r="AH33" i="84"/>
  <c r="BO33" i="87"/>
  <c r="BP22" i="88"/>
  <c r="PE22" i="88"/>
  <c r="DG23" i="88"/>
  <c r="BP24" i="88"/>
  <c r="EB24" i="88"/>
  <c r="DG5" i="88"/>
  <c r="PE5" i="88"/>
  <c r="BD6" i="88"/>
  <c r="DS6" i="88"/>
  <c r="AS18" i="88"/>
  <c r="BE25" i="88"/>
  <c r="CK25" i="88"/>
  <c r="EG16" i="88"/>
  <c r="PX27" i="88"/>
  <c r="PX30" i="88"/>
  <c r="DS31" i="88"/>
  <c r="AT33" i="85"/>
  <c r="CA33" i="84"/>
  <c r="AT33" i="87"/>
  <c r="EG15" i="88"/>
  <c r="PX28" i="88"/>
  <c r="PX22" i="76"/>
  <c r="PB33" i="84"/>
  <c r="BH36" i="84"/>
  <c r="DH33" i="85"/>
  <c r="BG36" i="87"/>
  <c r="CO36" i="87"/>
  <c r="CL22" i="76"/>
  <c r="X22" i="76"/>
  <c r="BE33" i="86"/>
  <c r="CL33" i="88"/>
  <c r="X33" i="88"/>
  <c r="BE33" i="85"/>
  <c r="CL33" i="84"/>
  <c r="X33" i="84"/>
  <c r="BE33" i="87"/>
  <c r="PB22" i="76"/>
  <c r="V36" i="85"/>
  <c r="W36" i="85" s="1"/>
  <c r="CJ36" i="85"/>
  <c r="CK36" i="85" s="1"/>
  <c r="PG36" i="85"/>
  <c r="PV33" i="88"/>
  <c r="O36" i="88"/>
  <c r="AA36" i="88"/>
  <c r="AW36" i="88"/>
  <c r="PV22" i="76"/>
  <c r="EA36" i="85"/>
  <c r="PC36" i="87"/>
  <c r="PM36" i="88"/>
  <c r="DH33" i="88"/>
  <c r="BE22" i="76"/>
  <c r="CL33" i="86"/>
  <c r="X33" i="86"/>
  <c r="BE33" i="88"/>
  <c r="CL33" i="85"/>
  <c r="X33" i="85"/>
  <c r="BE33" i="84"/>
  <c r="CL33" i="87"/>
  <c r="X33" i="87"/>
  <c r="Z36" i="85"/>
  <c r="BH36" i="85"/>
  <c r="CN36" i="85"/>
  <c r="DK36" i="85"/>
  <c r="V36" i="87"/>
  <c r="W36" i="87" s="1"/>
  <c r="OS33" i="87"/>
  <c r="PB33" i="88"/>
  <c r="EG33" i="88"/>
  <c r="EG33" i="87"/>
  <c r="DK36" i="87"/>
  <c r="P36" i="88"/>
  <c r="AV36" i="88"/>
  <c r="BG36" i="88"/>
  <c r="OQ36" i="85"/>
  <c r="DF36" i="85"/>
  <c r="DG36" i="85" s="1"/>
  <c r="DZ36" i="85"/>
  <c r="PP36" i="85"/>
  <c r="EG33" i="85"/>
  <c r="PQ33" i="85"/>
  <c r="AV36" i="85"/>
  <c r="Z36" i="87"/>
  <c r="BS36" i="88"/>
  <c r="CO36" i="88"/>
  <c r="DK36" i="88"/>
  <c r="CO36" i="85"/>
  <c r="DG33" i="87"/>
  <c r="AW36" i="87"/>
  <c r="PQ22" i="76"/>
  <c r="PV33" i="87"/>
  <c r="DW36" i="84"/>
  <c r="PV33" i="84"/>
  <c r="P36" i="84"/>
  <c r="BG36" i="84"/>
  <c r="BR36" i="84"/>
  <c r="EB33" i="85"/>
  <c r="EC33" i="85" s="1"/>
  <c r="CY36" i="85"/>
  <c r="BH36" i="87"/>
  <c r="BS36" i="87"/>
  <c r="EB33" i="88"/>
  <c r="BS36" i="84"/>
  <c r="CD36" i="84"/>
  <c r="CZ36" i="84"/>
  <c r="AA36" i="85"/>
  <c r="KZ18" i="86"/>
  <c r="KY18" i="86"/>
  <c r="KC23" i="86"/>
  <c r="KD23" i="86"/>
  <c r="IU28" i="86"/>
  <c r="IV28" i="86"/>
  <c r="GR7" i="86"/>
  <c r="DR5" i="86"/>
  <c r="KZ5" i="86"/>
  <c r="BD10" i="86"/>
  <c r="DH10" i="86"/>
  <c r="GG10" i="86"/>
  <c r="IU10" i="86"/>
  <c r="PX10" i="86"/>
  <c r="BO11" i="86"/>
  <c r="IU11" i="86"/>
  <c r="FK12" i="86"/>
  <c r="LJ12" i="86"/>
  <c r="DR13" i="86"/>
  <c r="GH13" i="86"/>
  <c r="M25" i="86"/>
  <c r="NM25" i="86"/>
  <c r="DG15" i="86"/>
  <c r="LK15" i="86"/>
  <c r="NN15" i="86"/>
  <c r="L16" i="86"/>
  <c r="IJ18" i="86"/>
  <c r="L20" i="86"/>
  <c r="CK20" i="86"/>
  <c r="EP6" i="86"/>
  <c r="FL21" i="86"/>
  <c r="FK21" i="86"/>
  <c r="DS22" i="86"/>
  <c r="GH22" i="86"/>
  <c r="GG22" i="86"/>
  <c r="CA8" i="86"/>
  <c r="BZ8" i="86"/>
  <c r="NY9" i="86"/>
  <c r="NX9" i="86"/>
  <c r="LU26" i="86"/>
  <c r="LV26" i="86"/>
  <c r="FA32" i="86"/>
  <c r="EZ32" i="86"/>
  <c r="DH7" i="86"/>
  <c r="DS5" i="86"/>
  <c r="KN5" i="86"/>
  <c r="NX5" i="86"/>
  <c r="DR24" i="86"/>
  <c r="FV10" i="86"/>
  <c r="IJ10" i="86"/>
  <c r="BP11" i="86"/>
  <c r="EG11" i="86"/>
  <c r="GR11" i="86"/>
  <c r="BP12" i="86"/>
  <c r="DR12" i="86"/>
  <c r="NM12" i="86"/>
  <c r="PQ13" i="86"/>
  <c r="OS13" i="86"/>
  <c r="GH14" i="86"/>
  <c r="PQ14" i="86"/>
  <c r="PQ25" i="86"/>
  <c r="DH15" i="86"/>
  <c r="KC15" i="86"/>
  <c r="FV16" i="86"/>
  <c r="HZ16" i="86"/>
  <c r="NC16" i="86"/>
  <c r="OS17" i="86"/>
  <c r="X17" i="86"/>
  <c r="FK17" i="86"/>
  <c r="FL17" i="86"/>
  <c r="KY17" i="86"/>
  <c r="NC17" i="86"/>
  <c r="W18" i="86"/>
  <c r="FK18" i="86"/>
  <c r="FL18" i="86"/>
  <c r="CW19" i="86"/>
  <c r="KO19" i="86"/>
  <c r="OY19" i="86"/>
  <c r="EB20" i="86"/>
  <c r="HZ20" i="86"/>
  <c r="CA6" i="86"/>
  <c r="CV21" i="86"/>
  <c r="BO22" i="86"/>
  <c r="DR23" i="86"/>
  <c r="W8" i="86"/>
  <c r="X8" i="86"/>
  <c r="IU8" i="86"/>
  <c r="IV8" i="86"/>
  <c r="PH8" i="86"/>
  <c r="PB9" i="86"/>
  <c r="BD9" i="86"/>
  <c r="GG9" i="86"/>
  <c r="HD9" i="86"/>
  <c r="HC9" i="86"/>
  <c r="FV28" i="86"/>
  <c r="FW28" i="86"/>
  <c r="KN32" i="86"/>
  <c r="KO32" i="86"/>
  <c r="FA16" i="86"/>
  <c r="EZ16" i="86"/>
  <c r="PK17" i="86"/>
  <c r="HO17" i="86"/>
  <c r="AH6" i="86"/>
  <c r="AI6" i="86"/>
  <c r="JS6" i="86"/>
  <c r="JR6" i="86"/>
  <c r="KY22" i="86"/>
  <c r="KZ22" i="86"/>
  <c r="KN34" i="86"/>
  <c r="KO34" i="86"/>
  <c r="KM36" i="86"/>
  <c r="KN36" i="86" s="1"/>
  <c r="LV7" i="86"/>
  <c r="FV5" i="86"/>
  <c r="IU5" i="86"/>
  <c r="AT10" i="86"/>
  <c r="EG10" i="86"/>
  <c r="KZ10" i="86"/>
  <c r="PB11" i="86"/>
  <c r="GG11" i="86"/>
  <c r="BD12" i="86"/>
  <c r="DG12" i="86"/>
  <c r="EB12" i="86"/>
  <c r="EC12" i="86" s="1"/>
  <c r="PV12" i="86"/>
  <c r="DH13" i="86"/>
  <c r="FV13" i="86"/>
  <c r="HC14" i="86"/>
  <c r="MG25" i="86"/>
  <c r="EB15" i="86"/>
  <c r="KZ15" i="86"/>
  <c r="KY15" i="86"/>
  <c r="DG16" i="86"/>
  <c r="HN16" i="86"/>
  <c r="KY16" i="86"/>
  <c r="W17" i="86"/>
  <c r="JR17" i="86"/>
  <c r="OY18" i="86"/>
  <c r="AS18" i="86"/>
  <c r="KO18" i="86"/>
  <c r="NM18" i="86"/>
  <c r="AI19" i="86"/>
  <c r="EZ19" i="86"/>
  <c r="MF19" i="86"/>
  <c r="MG19" i="86"/>
  <c r="CW6" i="86"/>
  <c r="CV6" i="86"/>
  <c r="OP21" i="86"/>
  <c r="M21" i="86"/>
  <c r="BP21" i="86"/>
  <c r="BO21" i="86"/>
  <c r="NM23" i="86"/>
  <c r="DR8" i="86"/>
  <c r="NX8" i="86"/>
  <c r="OS8" i="86"/>
  <c r="EP27" i="86"/>
  <c r="EO27" i="86"/>
  <c r="LK27" i="86"/>
  <c r="LJ27" i="86"/>
  <c r="IJ33" i="86"/>
  <c r="IK33" i="86"/>
  <c r="GR34" i="86"/>
  <c r="GS34" i="86"/>
  <c r="DS30" i="86"/>
  <c r="DR30" i="86"/>
  <c r="OX36" i="86"/>
  <c r="DH24" i="86"/>
  <c r="EB24" i="86"/>
  <c r="EC24" i="86" s="1"/>
  <c r="NN10" i="86"/>
  <c r="KZ11" i="86"/>
  <c r="AS12" i="86"/>
  <c r="EG13" i="86"/>
  <c r="PK15" i="86"/>
  <c r="EB16" i="86"/>
  <c r="MR16" i="86"/>
  <c r="MQ16" i="86"/>
  <c r="EG19" i="86"/>
  <c r="KD19" i="86"/>
  <c r="KC19" i="86"/>
  <c r="FA20" i="86"/>
  <c r="EZ20" i="86"/>
  <c r="L21" i="86"/>
  <c r="AI22" i="86"/>
  <c r="AH22" i="86"/>
  <c r="LK23" i="86"/>
  <c r="MG28" i="86"/>
  <c r="MF28" i="86"/>
  <c r="MF29" i="86"/>
  <c r="MG29" i="86"/>
  <c r="EG24" i="86"/>
  <c r="EG12" i="86"/>
  <c r="PK25" i="86"/>
  <c r="KN16" i="86"/>
  <c r="KO16" i="86"/>
  <c r="NC22" i="86"/>
  <c r="NB22" i="86"/>
  <c r="DG8" i="86"/>
  <c r="DH8" i="86"/>
  <c r="IJ9" i="86"/>
  <c r="IK9" i="86"/>
  <c r="EP28" i="86"/>
  <c r="EO28" i="86"/>
  <c r="KZ29" i="86"/>
  <c r="KY29" i="86"/>
  <c r="AI32" i="86"/>
  <c r="AH32" i="86"/>
  <c r="IV32" i="86"/>
  <c r="IU32" i="86"/>
  <c r="OP9" i="86"/>
  <c r="PV26" i="86"/>
  <c r="M35" i="86"/>
  <c r="AV36" i="86"/>
  <c r="PK29" i="86"/>
  <c r="BP30" i="86"/>
  <c r="FK30" i="86"/>
  <c r="IJ30" i="86"/>
  <c r="FK31" i="86"/>
  <c r="IK31" i="86"/>
  <c r="GR33" i="86"/>
  <c r="HY33" i="86"/>
  <c r="LV33" i="86"/>
  <c r="BO34" i="86"/>
  <c r="KD35" i="86"/>
  <c r="BH36" i="86"/>
  <c r="CD36" i="86"/>
  <c r="DJ36" i="86"/>
  <c r="PB23" i="86"/>
  <c r="LJ8" i="86"/>
  <c r="MR8" i="86"/>
  <c r="BZ9" i="86"/>
  <c r="EO9" i="86"/>
  <c r="FV9" i="86"/>
  <c r="JR9" i="86"/>
  <c r="MR9" i="86"/>
  <c r="HC26" i="86"/>
  <c r="KD26" i="86"/>
  <c r="LK26" i="86"/>
  <c r="PB27" i="86"/>
  <c r="GG27" i="86"/>
  <c r="FK28" i="86"/>
  <c r="LV28" i="86"/>
  <c r="EP29" i="86"/>
  <c r="JS29" i="86"/>
  <c r="PB30" i="86"/>
  <c r="PV30" i="86"/>
  <c r="GH31" i="86"/>
  <c r="LU31" i="86"/>
  <c r="W32" i="86"/>
  <c r="BD32" i="86"/>
  <c r="IK32" i="86"/>
  <c r="KC32" i="86"/>
  <c r="LJ33" i="86"/>
  <c r="AH34" i="86"/>
  <c r="AI35" i="86"/>
  <c r="FL35" i="86"/>
  <c r="GJ36" i="86"/>
  <c r="OS18" i="86"/>
  <c r="PK18" i="86"/>
  <c r="KD20" i="86"/>
  <c r="MG20" i="86"/>
  <c r="BD6" i="86"/>
  <c r="KN6" i="86"/>
  <c r="GG21" i="86"/>
  <c r="PX21" i="86"/>
  <c r="BD23" i="86"/>
  <c r="OP23" i="86"/>
  <c r="KZ23" i="86"/>
  <c r="IJ8" i="86"/>
  <c r="KD8" i="86"/>
  <c r="AT9" i="86"/>
  <c r="FW26" i="86"/>
  <c r="BD27" i="86"/>
  <c r="PK27" i="86"/>
  <c r="JS27" i="86"/>
  <c r="PE28" i="86"/>
  <c r="BD30" i="86"/>
  <c r="EG30" i="86"/>
  <c r="GG30" i="86"/>
  <c r="BD31" i="86"/>
  <c r="HD31" i="86"/>
  <c r="GH33" i="86"/>
  <c r="HN33" i="86"/>
  <c r="AI34" i="86"/>
  <c r="FA34" i="86"/>
  <c r="JS34" i="86"/>
  <c r="HC35" i="86"/>
  <c r="PX35" i="86"/>
  <c r="IM36" i="86"/>
  <c r="OP22" i="86"/>
  <c r="EG23" i="86"/>
  <c r="PH27" i="86"/>
  <c r="EG28" i="86"/>
  <c r="PV28" i="86"/>
  <c r="PE31" i="86"/>
  <c r="EB34" i="86"/>
  <c r="EC34" i="86" s="1"/>
  <c r="LY36" i="86"/>
  <c r="PE24" i="86"/>
  <c r="OY11" i="86"/>
  <c r="FW14" i="86"/>
  <c r="FV14" i="86"/>
  <c r="KZ25" i="86"/>
  <c r="KY25" i="86"/>
  <c r="HD15" i="86"/>
  <c r="HC15" i="86"/>
  <c r="AH16" i="86"/>
  <c r="OV16" i="86"/>
  <c r="AI16" i="86"/>
  <c r="KD18" i="86"/>
  <c r="KC18" i="86"/>
  <c r="MR19" i="86"/>
  <c r="MQ19" i="86"/>
  <c r="KN20" i="86"/>
  <c r="KO20" i="86"/>
  <c r="GG7" i="86"/>
  <c r="KY7" i="86"/>
  <c r="NX7" i="86"/>
  <c r="PE7" i="86"/>
  <c r="AS5" i="86"/>
  <c r="DG5" i="86"/>
  <c r="HZ5" i="86"/>
  <c r="PX5" i="86"/>
  <c r="PQ5" i="86"/>
  <c r="PB24" i="86"/>
  <c r="BO24" i="86"/>
  <c r="GG24" i="86"/>
  <c r="KY24" i="86"/>
  <c r="NM24" i="86"/>
  <c r="OY24" i="86"/>
  <c r="OV10" i="86"/>
  <c r="FK10" i="86"/>
  <c r="BD11" i="86"/>
  <c r="FV11" i="86"/>
  <c r="IJ11" i="86"/>
  <c r="NB11" i="86"/>
  <c r="AH12" i="86"/>
  <c r="KY12" i="86"/>
  <c r="NX12" i="86"/>
  <c r="PE12" i="86"/>
  <c r="KY13" i="86"/>
  <c r="CW14" i="86"/>
  <c r="EO14" i="86"/>
  <c r="LU14" i="86"/>
  <c r="HY25" i="86"/>
  <c r="HZ25" i="86"/>
  <c r="BD15" i="86"/>
  <c r="BE15" i="86"/>
  <c r="MF15" i="86"/>
  <c r="CV17" i="86"/>
  <c r="PN17" i="86"/>
  <c r="CW17" i="86"/>
  <c r="FL6" i="86"/>
  <c r="FK6" i="86"/>
  <c r="FV7" i="86"/>
  <c r="NM7" i="86"/>
  <c r="OY7" i="86"/>
  <c r="AT5" i="86"/>
  <c r="GR5" i="86"/>
  <c r="BD24" i="86"/>
  <c r="FV24" i="86"/>
  <c r="HN24" i="86"/>
  <c r="IU24" i="86"/>
  <c r="LU10" i="86"/>
  <c r="AS11" i="86"/>
  <c r="BE11" i="86"/>
  <c r="CK11" i="86"/>
  <c r="DR11" i="86"/>
  <c r="LU11" i="86"/>
  <c r="PX11" i="86"/>
  <c r="PQ11" i="86"/>
  <c r="GR12" i="86"/>
  <c r="KN14" i="86"/>
  <c r="KO14" i="86"/>
  <c r="PK14" i="86"/>
  <c r="BD25" i="86"/>
  <c r="PB25" i="86"/>
  <c r="BE25" i="86"/>
  <c r="OP25" i="86"/>
  <c r="CV15" i="86"/>
  <c r="PN15" i="86"/>
  <c r="EG15" i="86"/>
  <c r="EP16" i="86"/>
  <c r="EO16" i="86"/>
  <c r="KD16" i="86"/>
  <c r="KC16" i="86"/>
  <c r="KD17" i="86"/>
  <c r="KC17" i="86"/>
  <c r="PB7" i="86"/>
  <c r="BO7" i="86"/>
  <c r="IU7" i="86"/>
  <c r="OR36" i="86"/>
  <c r="OZ36" i="86"/>
  <c r="PG36" i="86"/>
  <c r="PN5" i="86"/>
  <c r="GG5" i="86"/>
  <c r="LU5" i="86"/>
  <c r="AS24" i="86"/>
  <c r="BE24" i="86"/>
  <c r="IJ24" i="86"/>
  <c r="KO24" i="86"/>
  <c r="PX24" i="86"/>
  <c r="PQ24" i="86"/>
  <c r="PB10" i="86"/>
  <c r="BO10" i="86"/>
  <c r="KC10" i="86"/>
  <c r="LJ10" i="86"/>
  <c r="NX10" i="86"/>
  <c r="PV10" i="86"/>
  <c r="PE10" i="86"/>
  <c r="DG11" i="86"/>
  <c r="DS11" i="86"/>
  <c r="EB11" i="86"/>
  <c r="EC11" i="86" s="1"/>
  <c r="FL11" i="86"/>
  <c r="LJ11" i="86"/>
  <c r="GG12" i="86"/>
  <c r="IU12" i="86"/>
  <c r="OS12" i="86"/>
  <c r="BP13" i="86"/>
  <c r="GR13" i="86"/>
  <c r="IU13" i="86"/>
  <c r="PV13" i="86"/>
  <c r="CK14" i="86"/>
  <c r="HN14" i="86"/>
  <c r="IV14" i="86"/>
  <c r="EB25" i="86"/>
  <c r="MQ25" i="86"/>
  <c r="NY25" i="86"/>
  <c r="PX25" i="86"/>
  <c r="OS15" i="86"/>
  <c r="X15" i="86"/>
  <c r="W15" i="86"/>
  <c r="CW15" i="86"/>
  <c r="IK17" i="86"/>
  <c r="IJ17" i="86"/>
  <c r="HY18" i="86"/>
  <c r="HZ18" i="86"/>
  <c r="AH20" i="86"/>
  <c r="AI20" i="86"/>
  <c r="OV20" i="86"/>
  <c r="EG20" i="86"/>
  <c r="FV20" i="86"/>
  <c r="FW20" i="86"/>
  <c r="DY36" i="86"/>
  <c r="IJ7" i="86"/>
  <c r="PQ7" i="86"/>
  <c r="PE5" i="86"/>
  <c r="OY10" i="86"/>
  <c r="OV11" i="86"/>
  <c r="PB12" i="86"/>
  <c r="NB12" i="86"/>
  <c r="DG13" i="86"/>
  <c r="EB13" i="86"/>
  <c r="EC13" i="86" s="1"/>
  <c r="PE13" i="86"/>
  <c r="AI14" i="86"/>
  <c r="OV14" i="86"/>
  <c r="EG14" i="86"/>
  <c r="OP14" i="86"/>
  <c r="X25" i="86"/>
  <c r="W25" i="86"/>
  <c r="OY25" i="86"/>
  <c r="PN25" i="86"/>
  <c r="EP15" i="86"/>
  <c r="EO15" i="86"/>
  <c r="HN15" i="86"/>
  <c r="NC15" i="86"/>
  <c r="PX15" i="86"/>
  <c r="AS16" i="86"/>
  <c r="CV16" i="86"/>
  <c r="PN16" i="86"/>
  <c r="CW16" i="86"/>
  <c r="OY16" i="86"/>
  <c r="PK19" i="86"/>
  <c r="IK19" i="86"/>
  <c r="PQ19" i="86"/>
  <c r="IJ19" i="86"/>
  <c r="BE7" i="86"/>
  <c r="DS7" i="86"/>
  <c r="JD36" i="86"/>
  <c r="PB5" i="86"/>
  <c r="PQ12" i="86"/>
  <c r="BE14" i="86"/>
  <c r="PB14" i="86"/>
  <c r="BD14" i="86"/>
  <c r="PX14" i="86"/>
  <c r="PH14" i="86"/>
  <c r="PN14" i="86"/>
  <c r="FA25" i="86"/>
  <c r="EZ25" i="86"/>
  <c r="OS25" i="86"/>
  <c r="NX15" i="86"/>
  <c r="NY15" i="86"/>
  <c r="HD16" i="86"/>
  <c r="PH16" i="86"/>
  <c r="HC16" i="86"/>
  <c r="OS16" i="86"/>
  <c r="EO17" i="86"/>
  <c r="EP17" i="86"/>
  <c r="FW18" i="86"/>
  <c r="FV18" i="86"/>
  <c r="PN22" i="86"/>
  <c r="CW22" i="86"/>
  <c r="HZ26" i="86"/>
  <c r="HY26" i="86"/>
  <c r="PH28" i="86"/>
  <c r="CA28" i="86"/>
  <c r="BZ28" i="86"/>
  <c r="IJ29" i="86"/>
  <c r="IK29" i="86"/>
  <c r="KZ31" i="86"/>
  <c r="KY31" i="86"/>
  <c r="NY32" i="86"/>
  <c r="NX32" i="86"/>
  <c r="MR33" i="86"/>
  <c r="MQ33" i="86"/>
  <c r="PX13" i="86"/>
  <c r="OP15" i="86"/>
  <c r="OY15" i="86"/>
  <c r="AT18" i="86"/>
  <c r="EB18" i="86"/>
  <c r="EC18" i="86" s="1"/>
  <c r="MR18" i="86"/>
  <c r="PN18" i="86"/>
  <c r="X19" i="86"/>
  <c r="PN19" i="86"/>
  <c r="HY6" i="86"/>
  <c r="MR6" i="86"/>
  <c r="OV6" i="86"/>
  <c r="LJ21" i="86"/>
  <c r="CV22" i="86"/>
  <c r="FL22" i="86"/>
  <c r="KN22" i="86"/>
  <c r="MQ22" i="86"/>
  <c r="MR22" i="86"/>
  <c r="JS23" i="86"/>
  <c r="NM9" i="86"/>
  <c r="BD26" i="86"/>
  <c r="GR27" i="86"/>
  <c r="GS27" i="86"/>
  <c r="PV27" i="86"/>
  <c r="FL29" i="86"/>
  <c r="FK29" i="86"/>
  <c r="DG30" i="86"/>
  <c r="DH30" i="86"/>
  <c r="PX12" i="86"/>
  <c r="PB13" i="86"/>
  <c r="IJ14" i="86"/>
  <c r="DG25" i="86"/>
  <c r="GH25" i="86"/>
  <c r="L15" i="86"/>
  <c r="FV15" i="86"/>
  <c r="IV15" i="86"/>
  <c r="IJ16" i="86"/>
  <c r="AI17" i="86"/>
  <c r="OY17" i="86"/>
  <c r="AI18" i="86"/>
  <c r="CW18" i="86"/>
  <c r="MG18" i="86"/>
  <c r="DG19" i="86"/>
  <c r="W20" i="86"/>
  <c r="CV20" i="86"/>
  <c r="CW20" i="86"/>
  <c r="HO20" i="86"/>
  <c r="GH6" i="86"/>
  <c r="GG6" i="86"/>
  <c r="LJ6" i="86"/>
  <c r="PH21" i="86"/>
  <c r="BZ21" i="86"/>
  <c r="MG21" i="86"/>
  <c r="BE22" i="86"/>
  <c r="PB22" i="86"/>
  <c r="PV22" i="86"/>
  <c r="OV22" i="86"/>
  <c r="FK23" i="86"/>
  <c r="IU23" i="86"/>
  <c r="BO8" i="86"/>
  <c r="PE8" i="86"/>
  <c r="EP8" i="86"/>
  <c r="EO8" i="86"/>
  <c r="EG9" i="86"/>
  <c r="PH9" i="86"/>
  <c r="MF9" i="86"/>
  <c r="W26" i="86"/>
  <c r="OS26" i="86"/>
  <c r="X26" i="86"/>
  <c r="EO26" i="86"/>
  <c r="FL27" i="86"/>
  <c r="FK27" i="86"/>
  <c r="IK27" i="86"/>
  <c r="IJ27" i="86"/>
  <c r="NM27" i="86"/>
  <c r="HC28" i="86"/>
  <c r="HD28" i="86"/>
  <c r="L29" i="86"/>
  <c r="OP29" i="86"/>
  <c r="M29" i="86"/>
  <c r="NM29" i="86"/>
  <c r="NN29" i="86"/>
  <c r="HZ31" i="86"/>
  <c r="HY31" i="86"/>
  <c r="IV33" i="86"/>
  <c r="IU33" i="86"/>
  <c r="KY34" i="86"/>
  <c r="KZ34" i="86"/>
  <c r="OP18" i="86"/>
  <c r="EB19" i="86"/>
  <c r="EC19" i="86" s="1"/>
  <c r="OY20" i="86"/>
  <c r="AS20" i="86"/>
  <c r="FK20" i="86"/>
  <c r="FL20" i="86"/>
  <c r="OP6" i="86"/>
  <c r="PN6" i="86"/>
  <c r="OV21" i="86"/>
  <c r="PV8" i="86"/>
  <c r="NY26" i="86"/>
  <c r="NX26" i="86"/>
  <c r="OS28" i="86"/>
  <c r="DR29" i="86"/>
  <c r="DS29" i="86"/>
  <c r="PQ16" i="86"/>
  <c r="CA17" i="86"/>
  <c r="L18" i="86"/>
  <c r="PV18" i="86"/>
  <c r="OV18" i="86"/>
  <c r="PQ18" i="86"/>
  <c r="LU19" i="86"/>
  <c r="NM19" i="86"/>
  <c r="OV19" i="86"/>
  <c r="IJ20" i="86"/>
  <c r="L6" i="86"/>
  <c r="KY6" i="86"/>
  <c r="KZ6" i="86"/>
  <c r="PH6" i="86"/>
  <c r="PN21" i="86"/>
  <c r="BZ22" i="86"/>
  <c r="PH22" i="86"/>
  <c r="MR23" i="86"/>
  <c r="CW9" i="86"/>
  <c r="CV9" i="86"/>
  <c r="DS26" i="86"/>
  <c r="DR26" i="86"/>
  <c r="KN26" i="86"/>
  <c r="PX26" i="86"/>
  <c r="PB26" i="86"/>
  <c r="MF27" i="86"/>
  <c r="BD28" i="86"/>
  <c r="PB28" i="86"/>
  <c r="DH28" i="86"/>
  <c r="MF30" i="86"/>
  <c r="MG30" i="86"/>
  <c r="CV34" i="86"/>
  <c r="PN34" i="86"/>
  <c r="CW34" i="86"/>
  <c r="FV35" i="86"/>
  <c r="FW35" i="86"/>
  <c r="OV17" i="86"/>
  <c r="PQ17" i="86"/>
  <c r="EG18" i="86"/>
  <c r="PX18" i="86"/>
  <c r="AS22" i="86"/>
  <c r="AT22" i="86"/>
  <c r="NY22" i="86"/>
  <c r="NX22" i="86"/>
  <c r="CW23" i="86"/>
  <c r="PN23" i="86"/>
  <c r="CV23" i="86"/>
  <c r="PH23" i="86"/>
  <c r="MG23" i="86"/>
  <c r="BE8" i="86"/>
  <c r="BD8" i="86"/>
  <c r="HZ8" i="86"/>
  <c r="HY8" i="86"/>
  <c r="LU8" i="86"/>
  <c r="LV8" i="86"/>
  <c r="GR9" i="86"/>
  <c r="GS9" i="86"/>
  <c r="AT27" i="86"/>
  <c r="OY27" i="86"/>
  <c r="KO27" i="86"/>
  <c r="KN27" i="86"/>
  <c r="BO29" i="86"/>
  <c r="PE29" i="86"/>
  <c r="BP29" i="86"/>
  <c r="DH31" i="86"/>
  <c r="DG31" i="86"/>
  <c r="BO32" i="86"/>
  <c r="PE32" i="86"/>
  <c r="BP32" i="86"/>
  <c r="PK20" i="86"/>
  <c r="PV21" i="86"/>
  <c r="OP8" i="86"/>
  <c r="OP26" i="86"/>
  <c r="OP27" i="86"/>
  <c r="L27" i="86"/>
  <c r="NC27" i="86"/>
  <c r="NB27" i="86"/>
  <c r="PX29" i="86"/>
  <c r="BE30" i="86"/>
  <c r="FW31" i="86"/>
  <c r="FV31" i="86"/>
  <c r="EB32" i="86"/>
  <c r="EC32" i="86" s="1"/>
  <c r="PQ33" i="86"/>
  <c r="DH33" i="86"/>
  <c r="DG33" i="86"/>
  <c r="NN33" i="86"/>
  <c r="NM33" i="86"/>
  <c r="M34" i="86"/>
  <c r="L34" i="86"/>
  <c r="PX22" i="86"/>
  <c r="PV23" i="86"/>
  <c r="PV9" i="86"/>
  <c r="PH26" i="86"/>
  <c r="LU27" i="86"/>
  <c r="LV27" i="86"/>
  <c r="PE27" i="86"/>
  <c r="PB29" i="86"/>
  <c r="BE29" i="86"/>
  <c r="PH30" i="86"/>
  <c r="HC30" i="86"/>
  <c r="NX30" i="86"/>
  <c r="GR31" i="86"/>
  <c r="GS31" i="86"/>
  <c r="DG32" i="86"/>
  <c r="HZ32" i="86"/>
  <c r="OY33" i="86"/>
  <c r="EG33" i="86"/>
  <c r="DS34" i="86"/>
  <c r="DR34" i="86"/>
  <c r="IU34" i="86"/>
  <c r="PN35" i="86"/>
  <c r="CW35" i="86"/>
  <c r="IJ35" i="86"/>
  <c r="IK35" i="86"/>
  <c r="KY35" i="86"/>
  <c r="KZ35" i="86"/>
  <c r="EG21" i="86"/>
  <c r="NM22" i="86"/>
  <c r="CL23" i="86"/>
  <c r="PX23" i="86"/>
  <c r="BE9" i="86"/>
  <c r="CL9" i="86"/>
  <c r="PX9" i="86"/>
  <c r="BZ26" i="86"/>
  <c r="DH26" i="86"/>
  <c r="BP27" i="86"/>
  <c r="HZ27" i="86"/>
  <c r="HY27" i="86"/>
  <c r="OP28" i="86"/>
  <c r="L28" i="86"/>
  <c r="DS28" i="86"/>
  <c r="GS28" i="86"/>
  <c r="JS28" i="86"/>
  <c r="BD29" i="86"/>
  <c r="HD29" i="86"/>
  <c r="HZ29" i="86"/>
  <c r="HY29" i="86"/>
  <c r="NC29" i="86"/>
  <c r="NB29" i="86"/>
  <c r="LV30" i="86"/>
  <c r="BZ31" i="86"/>
  <c r="EP31" i="86"/>
  <c r="JS31" i="86"/>
  <c r="EG32" i="86"/>
  <c r="FV32" i="86"/>
  <c r="FW32" i="86"/>
  <c r="LU32" i="86"/>
  <c r="FL33" i="86"/>
  <c r="FK33" i="86"/>
  <c r="KY33" i="86"/>
  <c r="PV33" i="86"/>
  <c r="CV35" i="86"/>
  <c r="NM35" i="86"/>
  <c r="NN35" i="86"/>
  <c r="CZ36" i="86"/>
  <c r="CY36" i="86"/>
  <c r="IY36" i="86"/>
  <c r="IX36" i="86"/>
  <c r="PH29" i="86"/>
  <c r="BZ29" i="86"/>
  <c r="KO29" i="86"/>
  <c r="KN29" i="86"/>
  <c r="OY29" i="86"/>
  <c r="L30" i="86"/>
  <c r="OP30" i="86"/>
  <c r="DR31" i="86"/>
  <c r="GS32" i="86"/>
  <c r="GR32" i="86"/>
  <c r="DS33" i="86"/>
  <c r="BE34" i="86"/>
  <c r="BD34" i="86"/>
  <c r="NC34" i="86"/>
  <c r="NB34" i="86"/>
  <c r="OY35" i="86"/>
  <c r="AT35" i="86"/>
  <c r="LB36" i="86"/>
  <c r="GG28" i="86"/>
  <c r="AT29" i="86"/>
  <c r="CA29" i="86"/>
  <c r="GR29" i="86"/>
  <c r="GS29" i="86"/>
  <c r="IU29" i="86"/>
  <c r="LU29" i="86"/>
  <c r="LV29" i="86"/>
  <c r="NX29" i="86"/>
  <c r="IV30" i="86"/>
  <c r="LK30" i="86"/>
  <c r="LJ30" i="86"/>
  <c r="M31" i="86"/>
  <c r="DS31" i="86"/>
  <c r="LK32" i="86"/>
  <c r="LJ32" i="86"/>
  <c r="HD34" i="86"/>
  <c r="HC34" i="86"/>
  <c r="CL35" i="86"/>
  <c r="CK35" i="86"/>
  <c r="EZ35" i="86"/>
  <c r="FA35" i="86"/>
  <c r="DU36" i="86"/>
  <c r="FZ36" i="86"/>
  <c r="NF36" i="86"/>
  <c r="BS36" i="86"/>
  <c r="NE36" i="86"/>
  <c r="PE30" i="86"/>
  <c r="PE33" i="86"/>
  <c r="PH35" i="86"/>
  <c r="KN35" i="86"/>
  <c r="LU35" i="86"/>
  <c r="NB35" i="86"/>
  <c r="PV35" i="86"/>
  <c r="P36" i="86"/>
  <c r="KR36" i="86"/>
  <c r="NP36" i="86"/>
  <c r="PV29" i="86"/>
  <c r="GS30" i="86"/>
  <c r="BP31" i="86"/>
  <c r="EG31" i="86"/>
  <c r="NY31" i="86"/>
  <c r="PX31" i="86"/>
  <c r="PB33" i="86"/>
  <c r="EB33" i="86"/>
  <c r="KO33" i="86"/>
  <c r="IK34" i="86"/>
  <c r="LU34" i="86"/>
  <c r="PX34" i="86"/>
  <c r="BZ35" i="86"/>
  <c r="GR35" i="86"/>
  <c r="HG36" i="86"/>
  <c r="IC36" i="86"/>
  <c r="OA36" i="86"/>
  <c r="OB36" i="86"/>
  <c r="PX27" i="86"/>
  <c r="CA30" i="86"/>
  <c r="PX30" i="86"/>
  <c r="PB32" i="86"/>
  <c r="EG34" i="86"/>
  <c r="PQ35" i="86"/>
  <c r="ES36" i="86"/>
  <c r="FO36" i="86"/>
  <c r="LM36" i="86"/>
  <c r="OY12" i="88"/>
  <c r="MR21" i="88"/>
  <c r="MQ21" i="88"/>
  <c r="IK15" i="88"/>
  <c r="IJ15" i="88"/>
  <c r="FV16" i="88"/>
  <c r="FW16" i="88"/>
  <c r="HO10" i="88"/>
  <c r="HN10" i="88"/>
  <c r="M31" i="88"/>
  <c r="OP31" i="88"/>
  <c r="L31" i="88"/>
  <c r="V36" i="88"/>
  <c r="W36" i="88" s="1"/>
  <c r="AH7" i="88"/>
  <c r="CJ36" i="88"/>
  <c r="CK36" i="88" s="1"/>
  <c r="CV7" i="88"/>
  <c r="EY36" i="88"/>
  <c r="EZ36" i="88" s="1"/>
  <c r="FK7" i="88"/>
  <c r="HM36" i="88"/>
  <c r="HN36" i="88" s="1"/>
  <c r="HY7" i="88"/>
  <c r="JD36" i="88"/>
  <c r="KN7" i="88"/>
  <c r="MP36" i="88"/>
  <c r="MQ36" i="88" s="1"/>
  <c r="NB7" i="88"/>
  <c r="OG36" i="88"/>
  <c r="OT36" i="88"/>
  <c r="OZ36" i="88"/>
  <c r="PF36" i="88"/>
  <c r="PL36" i="88"/>
  <c r="PR36" i="88"/>
  <c r="PX7" i="88"/>
  <c r="AH14" i="88"/>
  <c r="CV14" i="88"/>
  <c r="FK14" i="88"/>
  <c r="HY14" i="88"/>
  <c r="KN14" i="88"/>
  <c r="NB14" i="88"/>
  <c r="AH19" i="88"/>
  <c r="CV19" i="88"/>
  <c r="FK19" i="88"/>
  <c r="HY19" i="88"/>
  <c r="KN19" i="88"/>
  <c r="NB19" i="88"/>
  <c r="AH20" i="88"/>
  <c r="CV20" i="88"/>
  <c r="FK20" i="88"/>
  <c r="KY20" i="88"/>
  <c r="NB20" i="88"/>
  <c r="OV20" i="88"/>
  <c r="PN20" i="88"/>
  <c r="BD11" i="88"/>
  <c r="FA11" i="88"/>
  <c r="GR11" i="88"/>
  <c r="IJ11" i="88"/>
  <c r="NX11" i="88"/>
  <c r="OS11" i="88"/>
  <c r="OY11" i="88"/>
  <c r="PE11" i="88"/>
  <c r="PQ11" i="88"/>
  <c r="AH13" i="88"/>
  <c r="CL13" i="88"/>
  <c r="FK13" i="88"/>
  <c r="NM13" i="88"/>
  <c r="X12" i="88"/>
  <c r="BP12" i="88"/>
  <c r="PN12" i="88"/>
  <c r="CW12" i="88"/>
  <c r="HY12" i="88"/>
  <c r="KY12" i="88"/>
  <c r="OS12" i="88"/>
  <c r="OV21" i="88"/>
  <c r="AI21" i="88"/>
  <c r="DG21" i="88"/>
  <c r="IJ21" i="88"/>
  <c r="DG22" i="88"/>
  <c r="FV22" i="88"/>
  <c r="HO22" i="88"/>
  <c r="HN22" i="88"/>
  <c r="KD22" i="88"/>
  <c r="KC22" i="88"/>
  <c r="NB22" i="88"/>
  <c r="OY22" i="88"/>
  <c r="PK22" i="88"/>
  <c r="FA8" i="88"/>
  <c r="EZ8" i="88"/>
  <c r="KD8" i="88"/>
  <c r="KC8" i="88"/>
  <c r="NB8" i="88"/>
  <c r="OY8" i="88"/>
  <c r="AS23" i="88"/>
  <c r="CL23" i="88"/>
  <c r="CK23" i="88"/>
  <c r="FA23" i="88"/>
  <c r="EZ23" i="88"/>
  <c r="HY23" i="88"/>
  <c r="KN23" i="88"/>
  <c r="NM23" i="88"/>
  <c r="X17" i="88"/>
  <c r="W17" i="88"/>
  <c r="FA17" i="88"/>
  <c r="EZ17" i="88"/>
  <c r="KD17" i="88"/>
  <c r="KC17" i="88"/>
  <c r="OS17" i="88"/>
  <c r="OV24" i="88"/>
  <c r="AI24" i="88"/>
  <c r="DG24" i="88"/>
  <c r="IJ24" i="88"/>
  <c r="NM24" i="88"/>
  <c r="X5" i="88"/>
  <c r="W5" i="88"/>
  <c r="PN5" i="88"/>
  <c r="CV5" i="88"/>
  <c r="LJ5" i="88"/>
  <c r="NC5" i="88"/>
  <c r="PH6" i="88"/>
  <c r="BZ6" i="88"/>
  <c r="DH6" i="88"/>
  <c r="DG6" i="88"/>
  <c r="AS15" i="88"/>
  <c r="NC18" i="88"/>
  <c r="NB18" i="88"/>
  <c r="LK9" i="88"/>
  <c r="LJ9" i="88"/>
  <c r="OS30" i="88"/>
  <c r="X30" i="88"/>
  <c r="W30" i="88"/>
  <c r="CZ36" i="88"/>
  <c r="CY36" i="88"/>
  <c r="OV22" i="88"/>
  <c r="AI22" i="88"/>
  <c r="X8" i="88"/>
  <c r="W8" i="88"/>
  <c r="K36" i="88"/>
  <c r="L36" i="88" s="1"/>
  <c r="W7" i="88"/>
  <c r="AI7" i="88"/>
  <c r="BY36" i="88"/>
  <c r="BZ36" i="88" s="1"/>
  <c r="CK7" i="88"/>
  <c r="CW7" i="88"/>
  <c r="EZ7" i="88"/>
  <c r="FL7" i="88"/>
  <c r="HN7" i="88"/>
  <c r="HZ7" i="88"/>
  <c r="KC7" i="88"/>
  <c r="KO7" i="88"/>
  <c r="MQ7" i="88"/>
  <c r="NC7" i="88"/>
  <c r="PA36" i="88"/>
  <c r="PG36" i="88"/>
  <c r="W14" i="88"/>
  <c r="AI14" i="88"/>
  <c r="CK14" i="88"/>
  <c r="CW14" i="88"/>
  <c r="EZ14" i="88"/>
  <c r="HN14" i="88"/>
  <c r="KC14" i="88"/>
  <c r="MQ14" i="88"/>
  <c r="W19" i="88"/>
  <c r="AI19" i="88"/>
  <c r="CK19" i="88"/>
  <c r="CW19" i="88"/>
  <c r="EZ19" i="88"/>
  <c r="HN19" i="88"/>
  <c r="KC19" i="88"/>
  <c r="MQ19" i="88"/>
  <c r="W20" i="88"/>
  <c r="CK20" i="88"/>
  <c r="EZ20" i="88"/>
  <c r="HO20" i="88"/>
  <c r="AS11" i="88"/>
  <c r="BE11" i="88"/>
  <c r="CV11" i="88"/>
  <c r="GG11" i="88"/>
  <c r="KD11" i="88"/>
  <c r="LU11" i="88"/>
  <c r="NM11" i="88"/>
  <c r="DR13" i="88"/>
  <c r="IJ13" i="88"/>
  <c r="KD13" i="88"/>
  <c r="LV13" i="88"/>
  <c r="OV13" i="88"/>
  <c r="PN13" i="88"/>
  <c r="CV12" i="88"/>
  <c r="FV12" i="88"/>
  <c r="MR12" i="88"/>
  <c r="AH21" i="88"/>
  <c r="PN21" i="88"/>
  <c r="CW21" i="88"/>
  <c r="DH21" i="88"/>
  <c r="FK21" i="88"/>
  <c r="KN21" i="88"/>
  <c r="NM21" i="88"/>
  <c r="PN22" i="88"/>
  <c r="CW22" i="88"/>
  <c r="DH22" i="88"/>
  <c r="AS8" i="88"/>
  <c r="CL8" i="88"/>
  <c r="CK8" i="88"/>
  <c r="HO8" i="88"/>
  <c r="HN8" i="88"/>
  <c r="OS8" i="88"/>
  <c r="OV23" i="88"/>
  <c r="AI23" i="88"/>
  <c r="AT23" i="88"/>
  <c r="NN23" i="88"/>
  <c r="PQ23" i="88"/>
  <c r="CL17" i="88"/>
  <c r="CK17" i="88"/>
  <c r="HO17" i="88"/>
  <c r="HN17" i="88"/>
  <c r="MR17" i="88"/>
  <c r="MQ17" i="88"/>
  <c r="AH24" i="88"/>
  <c r="PN24" i="88"/>
  <c r="CW24" i="88"/>
  <c r="DH24" i="88"/>
  <c r="FK24" i="88"/>
  <c r="KN24" i="88"/>
  <c r="NN24" i="88"/>
  <c r="CW5" i="88"/>
  <c r="GG5" i="88"/>
  <c r="HY5" i="88"/>
  <c r="HZ5" i="88"/>
  <c r="OV6" i="88"/>
  <c r="AH6" i="88"/>
  <c r="CA6" i="88"/>
  <c r="PQ6" i="88"/>
  <c r="DH15" i="88"/>
  <c r="PQ15" i="88"/>
  <c r="DG15" i="88"/>
  <c r="PV15" i="88"/>
  <c r="OY15" i="88"/>
  <c r="NC25" i="88"/>
  <c r="NB25" i="88"/>
  <c r="PB26" i="88"/>
  <c r="BE26" i="88"/>
  <c r="DS26" i="88"/>
  <c r="L7" i="88"/>
  <c r="X7" i="88"/>
  <c r="BN36" i="88"/>
  <c r="BO36" i="88" s="1"/>
  <c r="BZ7" i="88"/>
  <c r="CL7" i="88"/>
  <c r="DW36" i="88"/>
  <c r="EO7" i="88"/>
  <c r="FA7" i="88"/>
  <c r="GQ36" i="88"/>
  <c r="GR36" i="88" s="1"/>
  <c r="HC7" i="88"/>
  <c r="HO7" i="88"/>
  <c r="IZ36" i="88"/>
  <c r="JR7" i="88"/>
  <c r="KD7" i="88"/>
  <c r="LT36" i="88"/>
  <c r="LU36" i="88" s="1"/>
  <c r="MF7" i="88"/>
  <c r="MR7" i="88"/>
  <c r="OC36" i="88"/>
  <c r="OP7" i="88"/>
  <c r="OV7" i="88"/>
  <c r="PH7" i="88"/>
  <c r="PN7" i="88"/>
  <c r="L14" i="88"/>
  <c r="BZ14" i="88"/>
  <c r="EO14" i="88"/>
  <c r="HC14" i="88"/>
  <c r="JR14" i="88"/>
  <c r="MF14" i="88"/>
  <c r="OP14" i="88"/>
  <c r="PH14" i="88"/>
  <c r="L19" i="88"/>
  <c r="BZ19" i="88"/>
  <c r="EO19" i="88"/>
  <c r="HC19" i="88"/>
  <c r="JR19" i="88"/>
  <c r="MF19" i="88"/>
  <c r="OP19" i="88"/>
  <c r="PH19" i="88"/>
  <c r="L20" i="88"/>
  <c r="X20" i="88"/>
  <c r="BZ20" i="88"/>
  <c r="CL20" i="88"/>
  <c r="EO20" i="88"/>
  <c r="HC20" i="88"/>
  <c r="IU20" i="88"/>
  <c r="KN20" i="88"/>
  <c r="MR20" i="88"/>
  <c r="FV11" i="88"/>
  <c r="HY11" i="88"/>
  <c r="LJ11" i="88"/>
  <c r="X13" i="88"/>
  <c r="BO13" i="88"/>
  <c r="DG13" i="88"/>
  <c r="FA13" i="88"/>
  <c r="GS13" i="88"/>
  <c r="NB13" i="88"/>
  <c r="AS12" i="88"/>
  <c r="HO12" i="88"/>
  <c r="KN12" i="88"/>
  <c r="CV21" i="88"/>
  <c r="HY21" i="88"/>
  <c r="NN21" i="88"/>
  <c r="X22" i="88"/>
  <c r="W22" i="88"/>
  <c r="CV22" i="88"/>
  <c r="FK22" i="88"/>
  <c r="IJ22" i="88"/>
  <c r="KY22" i="88"/>
  <c r="MR22" i="88"/>
  <c r="MQ22" i="88"/>
  <c r="OV8" i="88"/>
  <c r="AI8" i="88"/>
  <c r="FV8" i="88"/>
  <c r="KY8" i="88"/>
  <c r="MR8" i="88"/>
  <c r="MQ8" i="88"/>
  <c r="HO23" i="88"/>
  <c r="HN23" i="88"/>
  <c r="KD23" i="88"/>
  <c r="KC23" i="88"/>
  <c r="PK23" i="88"/>
  <c r="KZ5" i="88"/>
  <c r="KY5" i="88"/>
  <c r="HZ6" i="88"/>
  <c r="HY6" i="88"/>
  <c r="NC6" i="88"/>
  <c r="NB6" i="88"/>
  <c r="PV18" i="88"/>
  <c r="PH16" i="88"/>
  <c r="BZ16" i="88"/>
  <c r="CA16" i="88"/>
  <c r="OY9" i="88"/>
  <c r="AS9" i="88"/>
  <c r="AT9" i="88"/>
  <c r="JS9" i="88"/>
  <c r="JR9" i="88"/>
  <c r="M7" i="88"/>
  <c r="BC36" i="88"/>
  <c r="BD36" i="88" s="1"/>
  <c r="BO7" i="88"/>
  <c r="CA7" i="88"/>
  <c r="DQ36" i="88"/>
  <c r="DX36" i="88"/>
  <c r="EP7" i="88"/>
  <c r="GF36" i="88"/>
  <c r="GG36" i="88" s="1"/>
  <c r="GR7" i="88"/>
  <c r="HD7" i="88"/>
  <c r="IT36" i="88"/>
  <c r="IU36" i="88" s="1"/>
  <c r="JA36" i="88"/>
  <c r="JS7" i="88"/>
  <c r="LI36" i="88"/>
  <c r="LJ36" i="88" s="1"/>
  <c r="LU7" i="88"/>
  <c r="MG7" i="88"/>
  <c r="NW36" i="88"/>
  <c r="NX36" i="88" s="1"/>
  <c r="OD36" i="88"/>
  <c r="OQ36" i="88"/>
  <c r="OW36" i="88"/>
  <c r="PC36" i="88"/>
  <c r="PI36" i="88"/>
  <c r="PO36" i="88"/>
  <c r="BO20" i="88"/>
  <c r="AH11" i="88"/>
  <c r="CL11" i="88"/>
  <c r="EB11" i="88"/>
  <c r="EC11" i="88" s="1"/>
  <c r="NB11" i="88"/>
  <c r="OV11" i="88"/>
  <c r="PN11" i="88"/>
  <c r="BP13" i="88"/>
  <c r="DH13" i="88"/>
  <c r="HY13" i="88"/>
  <c r="OV12" i="88"/>
  <c r="AI12" i="88"/>
  <c r="CL12" i="88"/>
  <c r="EB12" i="88"/>
  <c r="EC12" i="88" s="1"/>
  <c r="FK12" i="88"/>
  <c r="NM12" i="88"/>
  <c r="X21" i="88"/>
  <c r="W21" i="88"/>
  <c r="FA21" i="88"/>
  <c r="EZ21" i="88"/>
  <c r="KD21" i="88"/>
  <c r="KC21" i="88"/>
  <c r="NB21" i="88"/>
  <c r="AH8" i="88"/>
  <c r="PN23" i="88"/>
  <c r="CW23" i="88"/>
  <c r="OV17" i="88"/>
  <c r="AI17" i="88"/>
  <c r="DG17" i="88"/>
  <c r="IJ17" i="88"/>
  <c r="NM17" i="88"/>
  <c r="X24" i="88"/>
  <c r="W24" i="88"/>
  <c r="FA24" i="88"/>
  <c r="EZ24" i="88"/>
  <c r="KD24" i="88"/>
  <c r="KC24" i="88"/>
  <c r="OS24" i="88"/>
  <c r="OV5" i="88"/>
  <c r="AI5" i="88"/>
  <c r="AT5" i="88"/>
  <c r="EO5" i="88"/>
  <c r="FW5" i="88"/>
  <c r="FV5" i="88"/>
  <c r="JS5" i="88"/>
  <c r="PX5" i="88"/>
  <c r="FW6" i="88"/>
  <c r="OY6" i="88"/>
  <c r="NN15" i="88"/>
  <c r="NM15" i="88"/>
  <c r="FL18" i="88"/>
  <c r="FK18" i="88"/>
  <c r="HZ18" i="88"/>
  <c r="HY18" i="88"/>
  <c r="KZ18" i="88"/>
  <c r="KY18" i="88"/>
  <c r="AT25" i="88"/>
  <c r="OY25" i="88"/>
  <c r="EB25" i="88"/>
  <c r="EC25" i="88" s="1"/>
  <c r="PX25" i="88"/>
  <c r="PH10" i="88"/>
  <c r="BZ10" i="88"/>
  <c r="PE12" i="88"/>
  <c r="AR36" i="88"/>
  <c r="AS36" i="88" s="1"/>
  <c r="DF36" i="88"/>
  <c r="DG36" i="88" s="1"/>
  <c r="DY36" i="88"/>
  <c r="FU36" i="88"/>
  <c r="FV36" i="88" s="1"/>
  <c r="II36" i="88"/>
  <c r="IJ36" i="88" s="1"/>
  <c r="JB36" i="88"/>
  <c r="JH36" i="88"/>
  <c r="KX36" i="88"/>
  <c r="KY36" i="88" s="1"/>
  <c r="NL36" i="88"/>
  <c r="NM36" i="88" s="1"/>
  <c r="OE36" i="88"/>
  <c r="OK36" i="88"/>
  <c r="OR36" i="88"/>
  <c r="OX36" i="88"/>
  <c r="PD36" i="88"/>
  <c r="PJ36" i="88"/>
  <c r="PP36" i="88"/>
  <c r="PV7" i="88"/>
  <c r="OS13" i="88"/>
  <c r="PK13" i="88"/>
  <c r="CL21" i="88"/>
  <c r="CK21" i="88"/>
  <c r="EB21" i="88"/>
  <c r="EC21" i="88" s="1"/>
  <c r="HO21" i="88"/>
  <c r="HN21" i="88"/>
  <c r="CL22" i="88"/>
  <c r="CK22" i="88"/>
  <c r="EB22" i="88"/>
  <c r="EC22" i="88" s="1"/>
  <c r="FA22" i="88"/>
  <c r="EZ22" i="88"/>
  <c r="PN8" i="88"/>
  <c r="CW8" i="88"/>
  <c r="X23" i="88"/>
  <c r="W23" i="88"/>
  <c r="MR23" i="88"/>
  <c r="MQ23" i="88"/>
  <c r="PN17" i="88"/>
  <c r="CW17" i="88"/>
  <c r="DH17" i="88"/>
  <c r="NN17" i="88"/>
  <c r="CL24" i="88"/>
  <c r="CK24" i="88"/>
  <c r="HO24" i="88"/>
  <c r="HN24" i="88"/>
  <c r="MR24" i="88"/>
  <c r="MQ24" i="88"/>
  <c r="IK5" i="88"/>
  <c r="PQ5" i="88"/>
  <c r="PV6" i="88"/>
  <c r="EB15" i="88"/>
  <c r="EC15" i="88" s="1"/>
  <c r="OV18" i="88"/>
  <c r="AI18" i="88"/>
  <c r="AH18" i="88"/>
  <c r="PQ25" i="88"/>
  <c r="DH25" i="88"/>
  <c r="FL25" i="88"/>
  <c r="FK25" i="88"/>
  <c r="HZ25" i="88"/>
  <c r="HY25" i="88"/>
  <c r="KZ25" i="88"/>
  <c r="KY25" i="88"/>
  <c r="LK16" i="88"/>
  <c r="LJ16" i="88"/>
  <c r="CA10" i="88"/>
  <c r="PQ10" i="88"/>
  <c r="DG10" i="88"/>
  <c r="DH10" i="88"/>
  <c r="IV10" i="88"/>
  <c r="IU10" i="88"/>
  <c r="OP5" i="88"/>
  <c r="PH5" i="88"/>
  <c r="OV15" i="88"/>
  <c r="AI15" i="88"/>
  <c r="AH15" i="88"/>
  <c r="FL15" i="88"/>
  <c r="FK15" i="88"/>
  <c r="KO15" i="88"/>
  <c r="KN15" i="88"/>
  <c r="OY18" i="88"/>
  <c r="OV25" i="88"/>
  <c r="AI25" i="88"/>
  <c r="AH25" i="88"/>
  <c r="PQ16" i="88"/>
  <c r="DG16" i="88"/>
  <c r="DH16" i="88"/>
  <c r="EB10" i="88"/>
  <c r="EC10" i="88" s="1"/>
  <c r="OP6" i="88"/>
  <c r="L6" i="88"/>
  <c r="PN6" i="88"/>
  <c r="CV6" i="88"/>
  <c r="FL6" i="88"/>
  <c r="FK6" i="88"/>
  <c r="KO6" i="88"/>
  <c r="KN6" i="88"/>
  <c r="PN18" i="88"/>
  <c r="CW18" i="88"/>
  <c r="CV18" i="88"/>
  <c r="CW25" i="88"/>
  <c r="PN25" i="88"/>
  <c r="CV25" i="88"/>
  <c r="IV16" i="88"/>
  <c r="IU16" i="88"/>
  <c r="FV10" i="88"/>
  <c r="FW10" i="88"/>
  <c r="LK10" i="88"/>
  <c r="LJ10" i="88"/>
  <c r="KD28" i="88"/>
  <c r="KC28" i="88"/>
  <c r="M5" i="88"/>
  <c r="PB5" i="88"/>
  <c r="CA5" i="88"/>
  <c r="DS5" i="88"/>
  <c r="FL5" i="88"/>
  <c r="KO5" i="88"/>
  <c r="MG5" i="88"/>
  <c r="M6" i="88"/>
  <c r="BE6" i="88"/>
  <c r="CW6" i="88"/>
  <c r="PN15" i="88"/>
  <c r="CW15" i="88"/>
  <c r="CV15" i="88"/>
  <c r="HZ15" i="88"/>
  <c r="HY15" i="88"/>
  <c r="NC15" i="88"/>
  <c r="NB15" i="88"/>
  <c r="EB18" i="88"/>
  <c r="EC18" i="88" s="1"/>
  <c r="FV18" i="88"/>
  <c r="KO18" i="88"/>
  <c r="KN18" i="88"/>
  <c r="FV25" i="88"/>
  <c r="KO25" i="88"/>
  <c r="KN25" i="88"/>
  <c r="EB16" i="88"/>
  <c r="EC16" i="88" s="1"/>
  <c r="HN16" i="88"/>
  <c r="KC10" i="88"/>
  <c r="PQ27" i="88"/>
  <c r="DH27" i="88"/>
  <c r="DG27" i="88"/>
  <c r="X16" i="88"/>
  <c r="OS16" i="88"/>
  <c r="X10" i="88"/>
  <c r="OS10" i="88"/>
  <c r="OP26" i="88"/>
  <c r="L26" i="88"/>
  <c r="MG26" i="88"/>
  <c r="MF26" i="88"/>
  <c r="NM9" i="88"/>
  <c r="NN9" i="88"/>
  <c r="PB9" i="88"/>
  <c r="IV27" i="88"/>
  <c r="IU27" i="88"/>
  <c r="OP33" i="88"/>
  <c r="HO34" i="88"/>
  <c r="HN34" i="88"/>
  <c r="PH25" i="88"/>
  <c r="PB16" i="88"/>
  <c r="BE16" i="88"/>
  <c r="PB10" i="88"/>
  <c r="BE10" i="88"/>
  <c r="OY26" i="88"/>
  <c r="AT26" i="88"/>
  <c r="AS26" i="88"/>
  <c r="PQ26" i="88"/>
  <c r="DH26" i="88"/>
  <c r="DG26" i="88"/>
  <c r="PK9" i="88"/>
  <c r="CL9" i="88"/>
  <c r="CK9" i="88"/>
  <c r="MR27" i="88"/>
  <c r="MQ27" i="88"/>
  <c r="CA29" i="88"/>
  <c r="PH29" i="88"/>
  <c r="HD29" i="88"/>
  <c r="HC29" i="88"/>
  <c r="MR29" i="88"/>
  <c r="MQ29" i="88"/>
  <c r="EP32" i="88"/>
  <c r="EO32" i="88"/>
  <c r="L15" i="88"/>
  <c r="BZ15" i="88"/>
  <c r="L18" i="88"/>
  <c r="BZ18" i="88"/>
  <c r="EO18" i="88"/>
  <c r="HC18" i="88"/>
  <c r="JR18" i="88"/>
  <c r="MF18" i="88"/>
  <c r="L25" i="88"/>
  <c r="BZ25" i="88"/>
  <c r="EO25" i="88"/>
  <c r="HC25" i="88"/>
  <c r="JR25" i="88"/>
  <c r="MF25" i="88"/>
  <c r="OP16" i="88"/>
  <c r="L16" i="88"/>
  <c r="BD16" i="88"/>
  <c r="CL16" i="88"/>
  <c r="PK16" i="88"/>
  <c r="IK16" i="88"/>
  <c r="KZ16" i="88"/>
  <c r="NX16" i="88"/>
  <c r="OP10" i="88"/>
  <c r="L10" i="88"/>
  <c r="BD10" i="88"/>
  <c r="CL10" i="88"/>
  <c r="PK10" i="88"/>
  <c r="IK10" i="88"/>
  <c r="KZ10" i="88"/>
  <c r="NX10" i="88"/>
  <c r="PX10" i="88"/>
  <c r="EG26" i="88"/>
  <c r="PV9" i="88"/>
  <c r="PB27" i="88"/>
  <c r="BE27" i="88"/>
  <c r="HD27" i="88"/>
  <c r="HC27" i="88"/>
  <c r="LJ27" i="88"/>
  <c r="BZ29" i="88"/>
  <c r="HD32" i="88"/>
  <c r="HC32" i="88"/>
  <c r="OY16" i="88"/>
  <c r="AS16" i="88"/>
  <c r="DS16" i="88"/>
  <c r="OY10" i="88"/>
  <c r="AS10" i="88"/>
  <c r="DS10" i="88"/>
  <c r="EB26" i="88"/>
  <c r="EC26" i="88" s="1"/>
  <c r="FW26" i="88"/>
  <c r="FV26" i="88"/>
  <c r="IK26" i="88"/>
  <c r="IJ26" i="88"/>
  <c r="PV26" i="88"/>
  <c r="OP27" i="88"/>
  <c r="M27" i="88"/>
  <c r="BD27" i="88"/>
  <c r="FW27" i="88"/>
  <c r="FV27" i="88"/>
  <c r="JR27" i="88"/>
  <c r="JS27" i="88"/>
  <c r="AI29" i="88"/>
  <c r="OV29" i="88"/>
  <c r="AH29" i="88"/>
  <c r="PH26" i="88"/>
  <c r="OP9" i="88"/>
  <c r="PK27" i="88"/>
  <c r="OS28" i="88"/>
  <c r="PN28" i="88"/>
  <c r="CW28" i="88"/>
  <c r="CV28" i="88"/>
  <c r="FL29" i="88"/>
  <c r="FK29" i="88"/>
  <c r="HD30" i="88"/>
  <c r="HC30" i="88"/>
  <c r="MG33" i="88"/>
  <c r="MF33" i="88"/>
  <c r="MJ36" i="88"/>
  <c r="PK26" i="88"/>
  <c r="PX9" i="88"/>
  <c r="OY27" i="88"/>
  <c r="AT27" i="88"/>
  <c r="AS27" i="88"/>
  <c r="PH27" i="88"/>
  <c r="DS27" i="88"/>
  <c r="EG27" i="88"/>
  <c r="KZ27" i="88"/>
  <c r="KY27" i="88"/>
  <c r="BP28" i="88"/>
  <c r="BO28" i="88"/>
  <c r="PE28" i="88"/>
  <c r="EP30" i="88"/>
  <c r="EO30" i="88"/>
  <c r="MG31" i="88"/>
  <c r="MF31" i="88"/>
  <c r="OS32" i="88"/>
  <c r="X32" i="88"/>
  <c r="W32" i="88"/>
  <c r="CK26" i="88"/>
  <c r="EZ26" i="88"/>
  <c r="HN26" i="88"/>
  <c r="JR26" i="88"/>
  <c r="W9" i="88"/>
  <c r="BO9" i="88"/>
  <c r="DR9" i="88"/>
  <c r="EG9" i="88"/>
  <c r="HC9" i="88"/>
  <c r="KZ9" i="88"/>
  <c r="MQ9" i="88"/>
  <c r="BZ27" i="88"/>
  <c r="DR27" i="88"/>
  <c r="IK27" i="88"/>
  <c r="IJ27" i="88"/>
  <c r="NB27" i="88"/>
  <c r="OS29" i="88"/>
  <c r="X29" i="88"/>
  <c r="W29" i="88"/>
  <c r="FL30" i="88"/>
  <c r="FK30" i="88"/>
  <c r="PV31" i="88"/>
  <c r="EZ33" i="88"/>
  <c r="HO33" i="88"/>
  <c r="HN33" i="88"/>
  <c r="X26" i="88"/>
  <c r="CL26" i="88"/>
  <c r="LJ26" i="88"/>
  <c r="NN26" i="88"/>
  <c r="X9" i="88"/>
  <c r="BP9" i="88"/>
  <c r="PQ9" i="88"/>
  <c r="DG9" i="88"/>
  <c r="IU9" i="88"/>
  <c r="BO27" i="88"/>
  <c r="CA27" i="88"/>
  <c r="GG27" i="88"/>
  <c r="M28" i="88"/>
  <c r="OP28" i="88"/>
  <c r="L28" i="88"/>
  <c r="KN28" i="88"/>
  <c r="EG29" i="88"/>
  <c r="PV29" i="88"/>
  <c r="PN30" i="88"/>
  <c r="CW30" i="88"/>
  <c r="EZ31" i="88"/>
  <c r="HO31" i="88"/>
  <c r="HN31" i="88"/>
  <c r="GS28" i="88"/>
  <c r="GR28" i="88"/>
  <c r="PK30" i="88"/>
  <c r="CL30" i="88"/>
  <c r="JS30" i="88"/>
  <c r="JR30" i="88"/>
  <c r="CA31" i="88"/>
  <c r="PH31" i="88"/>
  <c r="BZ31" i="88"/>
  <c r="PK32" i="88"/>
  <c r="CL32" i="88"/>
  <c r="JS32" i="88"/>
  <c r="JR32" i="88"/>
  <c r="PH33" i="88"/>
  <c r="LV28" i="88"/>
  <c r="LU28" i="88"/>
  <c r="BP29" i="88"/>
  <c r="BO29" i="88"/>
  <c r="PN29" i="88"/>
  <c r="MG30" i="88"/>
  <c r="MF30" i="88"/>
  <c r="EP31" i="88"/>
  <c r="EO31" i="88"/>
  <c r="MG32" i="88"/>
  <c r="MF32" i="88"/>
  <c r="EP33" i="88"/>
  <c r="EO33" i="88"/>
  <c r="GS29" i="88"/>
  <c r="GR29" i="88"/>
  <c r="PE29" i="88"/>
  <c r="PK29" i="88"/>
  <c r="M30" i="88"/>
  <c r="OP30" i="88"/>
  <c r="L30" i="88"/>
  <c r="PV30" i="88"/>
  <c r="OS31" i="88"/>
  <c r="X31" i="88"/>
  <c r="HD31" i="88"/>
  <c r="HC31" i="88"/>
  <c r="M32" i="88"/>
  <c r="OP32" i="88"/>
  <c r="L32" i="88"/>
  <c r="PV32" i="88"/>
  <c r="OS33" i="88"/>
  <c r="HD33" i="88"/>
  <c r="HC33" i="88"/>
  <c r="AL36" i="88"/>
  <c r="AK36" i="88"/>
  <c r="AH28" i="88"/>
  <c r="BZ28" i="88"/>
  <c r="PH28" i="88"/>
  <c r="EO29" i="88"/>
  <c r="LV29" i="88"/>
  <c r="LU29" i="88"/>
  <c r="OV30" i="88"/>
  <c r="CA30" i="88"/>
  <c r="PH30" i="88"/>
  <c r="BZ30" i="88"/>
  <c r="HN30" i="88"/>
  <c r="W31" i="88"/>
  <c r="PK31" i="88"/>
  <c r="CL31" i="88"/>
  <c r="JS31" i="88"/>
  <c r="JR31" i="88"/>
  <c r="CA32" i="88"/>
  <c r="PH32" i="88"/>
  <c r="BZ32" i="88"/>
  <c r="HN32" i="88"/>
  <c r="PK33" i="88"/>
  <c r="JS33" i="88"/>
  <c r="JR33" i="88"/>
  <c r="PK34" i="88"/>
  <c r="CL34" i="88"/>
  <c r="M35" i="88"/>
  <c r="OP35" i="88"/>
  <c r="L35" i="88"/>
  <c r="M34" i="88"/>
  <c r="OP34" i="88"/>
  <c r="L34" i="88"/>
  <c r="CA35" i="88"/>
  <c r="PH35" i="88"/>
  <c r="BZ35" i="88"/>
  <c r="EP35" i="88"/>
  <c r="EO35" i="88"/>
  <c r="PV35" i="88"/>
  <c r="JV36" i="88"/>
  <c r="NF36" i="88"/>
  <c r="NE36" i="88"/>
  <c r="BO30" i="88"/>
  <c r="GR30" i="88"/>
  <c r="LU30" i="88"/>
  <c r="BO31" i="88"/>
  <c r="GR31" i="88"/>
  <c r="LU31" i="88"/>
  <c r="BO32" i="88"/>
  <c r="GR32" i="88"/>
  <c r="LU32" i="88"/>
  <c r="GR33" i="88"/>
  <c r="LU33" i="88"/>
  <c r="OV34" i="88"/>
  <c r="CA34" i="88"/>
  <c r="PH34" i="88"/>
  <c r="BZ34" i="88"/>
  <c r="EP34" i="88"/>
  <c r="EO34" i="88"/>
  <c r="PV34" i="88"/>
  <c r="HG36" i="88"/>
  <c r="KR36" i="88"/>
  <c r="KQ36" i="88"/>
  <c r="BP30" i="88"/>
  <c r="BP31" i="88"/>
  <c r="BP32" i="88"/>
  <c r="PN34" i="88"/>
  <c r="HD34" i="88"/>
  <c r="HC34" i="88"/>
  <c r="JS34" i="88"/>
  <c r="JR34" i="88"/>
  <c r="MG34" i="88"/>
  <c r="MF34" i="88"/>
  <c r="HD35" i="88"/>
  <c r="HC35" i="88"/>
  <c r="JS35" i="88"/>
  <c r="JR35" i="88"/>
  <c r="ES36" i="88"/>
  <c r="IC36" i="88"/>
  <c r="IB36" i="88"/>
  <c r="OS34" i="88"/>
  <c r="X34" i="88"/>
  <c r="MG35" i="88"/>
  <c r="MF35" i="88"/>
  <c r="CD36" i="88"/>
  <c r="FO36" i="88"/>
  <c r="FN36" i="88"/>
  <c r="PB34" i="88"/>
  <c r="X35" i="88"/>
  <c r="CL35" i="88"/>
  <c r="PB35" i="88"/>
  <c r="Z36" i="88"/>
  <c r="CN36" i="88"/>
  <c r="FC36" i="88"/>
  <c r="HQ36" i="88"/>
  <c r="KF36" i="88"/>
  <c r="MT36" i="88"/>
  <c r="BP34" i="88"/>
  <c r="BP35" i="88"/>
  <c r="LJ35" i="88"/>
  <c r="NX35" i="88"/>
  <c r="CC36" i="88"/>
  <c r="ER36" i="88"/>
  <c r="HF36" i="88"/>
  <c r="JU36" i="88"/>
  <c r="MI36" i="88"/>
  <c r="BR36" i="88"/>
  <c r="GU36" i="88"/>
  <c r="LX36" i="88"/>
  <c r="BC36" i="87"/>
  <c r="BD36" i="87" s="1"/>
  <c r="PB8" i="87"/>
  <c r="BE8" i="87"/>
  <c r="DX36" i="87"/>
  <c r="IT36" i="87"/>
  <c r="IU36" i="87" s="1"/>
  <c r="IV8" i="87"/>
  <c r="JQ36" i="87"/>
  <c r="JR36" i="87" s="1"/>
  <c r="JR8" i="87"/>
  <c r="ME36" i="87"/>
  <c r="MF36" i="87" s="1"/>
  <c r="MF8" i="87"/>
  <c r="PV13" i="87"/>
  <c r="OP14" i="87"/>
  <c r="L14" i="87"/>
  <c r="GH14" i="87"/>
  <c r="GG14" i="87"/>
  <c r="IV14" i="87"/>
  <c r="IU14" i="87"/>
  <c r="GH15" i="87"/>
  <c r="GG15" i="87"/>
  <c r="IV15" i="87"/>
  <c r="IU15" i="87"/>
  <c r="GH12" i="87"/>
  <c r="GG12" i="87"/>
  <c r="IV12" i="87"/>
  <c r="IU12" i="87"/>
  <c r="GH16" i="87"/>
  <c r="GG16" i="87"/>
  <c r="IV16" i="87"/>
  <c r="IU16" i="87"/>
  <c r="GH10" i="87"/>
  <c r="GG10" i="87"/>
  <c r="IV10" i="87"/>
  <c r="IU10" i="87"/>
  <c r="GH9" i="87"/>
  <c r="GG9" i="87"/>
  <c r="OY7" i="87"/>
  <c r="AT7" i="87"/>
  <c r="AS7" i="87"/>
  <c r="PN20" i="87"/>
  <c r="CW20" i="87"/>
  <c r="CV20" i="87"/>
  <c r="DQ36" i="87"/>
  <c r="DS8" i="87"/>
  <c r="EN36" i="87"/>
  <c r="EO36" i="87" s="1"/>
  <c r="EO8" i="87"/>
  <c r="PB13" i="87"/>
  <c r="BE13" i="87"/>
  <c r="BD13" i="87"/>
  <c r="DS13" i="87"/>
  <c r="DR13" i="87"/>
  <c r="LK13" i="87"/>
  <c r="LJ13" i="87"/>
  <c r="NY13" i="87"/>
  <c r="NX13" i="87"/>
  <c r="PX13" i="87"/>
  <c r="PX14" i="87"/>
  <c r="PX15" i="87"/>
  <c r="PX12" i="87"/>
  <c r="PX16" i="87"/>
  <c r="PX10" i="87"/>
  <c r="PX9" i="87"/>
  <c r="OV17" i="87"/>
  <c r="AI17" i="87"/>
  <c r="AH17" i="87"/>
  <c r="IU17" i="87"/>
  <c r="IV17" i="87"/>
  <c r="M18" i="87"/>
  <c r="OP18" i="87"/>
  <c r="L18" i="87"/>
  <c r="OY18" i="87"/>
  <c r="AT18" i="87"/>
  <c r="AS18" i="87"/>
  <c r="HO18" i="87"/>
  <c r="HN18" i="87"/>
  <c r="OY6" i="87"/>
  <c r="AT6" i="87"/>
  <c r="AS6" i="87"/>
  <c r="M20" i="87"/>
  <c r="OP20" i="87"/>
  <c r="L20" i="87"/>
  <c r="OV20" i="87"/>
  <c r="AI20" i="87"/>
  <c r="AH20" i="87"/>
  <c r="GF36" i="87"/>
  <c r="GG36" i="87" s="1"/>
  <c r="GH8" i="87"/>
  <c r="PH19" i="87"/>
  <c r="BZ19" i="87"/>
  <c r="CA19" i="87"/>
  <c r="K36" i="87"/>
  <c r="L36" i="87" s="1"/>
  <c r="OP8" i="87"/>
  <c r="L8" i="87"/>
  <c r="DR8" i="87"/>
  <c r="EP8" i="87"/>
  <c r="FU36" i="87"/>
  <c r="FV36" i="87" s="1"/>
  <c r="FW8" i="87"/>
  <c r="FV8" i="87"/>
  <c r="HB36" i="87"/>
  <c r="HC36" i="87" s="1"/>
  <c r="HC8" i="87"/>
  <c r="OD36" i="87"/>
  <c r="OU36" i="87"/>
  <c r="LK14" i="87"/>
  <c r="LJ14" i="87"/>
  <c r="NY14" i="87"/>
  <c r="NX14" i="87"/>
  <c r="LK15" i="87"/>
  <c r="LJ15" i="87"/>
  <c r="NY15" i="87"/>
  <c r="NX15" i="87"/>
  <c r="LK12" i="87"/>
  <c r="LJ12" i="87"/>
  <c r="NY12" i="87"/>
  <c r="NX12" i="87"/>
  <c r="LK16" i="87"/>
  <c r="LJ16" i="87"/>
  <c r="NY16" i="87"/>
  <c r="NX16" i="87"/>
  <c r="LK10" i="87"/>
  <c r="LJ10" i="87"/>
  <c r="NY10" i="87"/>
  <c r="NX10" i="87"/>
  <c r="NN7" i="87"/>
  <c r="PQ7" i="87"/>
  <c r="NM7" i="87"/>
  <c r="M8" i="87"/>
  <c r="AR36" i="87"/>
  <c r="AS36" i="87" s="1"/>
  <c r="AT8" i="87"/>
  <c r="OY8" i="87"/>
  <c r="AS8" i="87"/>
  <c r="BY36" i="87"/>
  <c r="BZ36" i="87" s="1"/>
  <c r="PH8" i="87"/>
  <c r="BZ8" i="87"/>
  <c r="HD8" i="87"/>
  <c r="II36" i="87"/>
  <c r="IJ36" i="87" s="1"/>
  <c r="IK8" i="87"/>
  <c r="IJ8" i="87"/>
  <c r="OO36" i="87"/>
  <c r="PV8" i="87"/>
  <c r="OW36" i="87"/>
  <c r="PM36" i="87"/>
  <c r="OP13" i="87"/>
  <c r="L13" i="87"/>
  <c r="PH13" i="87"/>
  <c r="BZ13" i="87"/>
  <c r="KD17" i="87"/>
  <c r="OS17" i="87"/>
  <c r="KC17" i="87"/>
  <c r="FW18" i="87"/>
  <c r="FV18" i="87"/>
  <c r="NN6" i="87"/>
  <c r="PQ6" i="87"/>
  <c r="NM6" i="87"/>
  <c r="DF36" i="87"/>
  <c r="DG36" i="87" s="1"/>
  <c r="DH8" i="87"/>
  <c r="PQ8" i="87"/>
  <c r="DG8" i="87"/>
  <c r="LI36" i="87"/>
  <c r="LJ36" i="87" s="1"/>
  <c r="LK8" i="87"/>
  <c r="LJ8" i="87"/>
  <c r="NW36" i="87"/>
  <c r="NX36" i="87" s="1"/>
  <c r="NY8" i="87"/>
  <c r="NX8" i="87"/>
  <c r="OQ36" i="87"/>
  <c r="PX8" i="87"/>
  <c r="PG36" i="87"/>
  <c r="PO36" i="87"/>
  <c r="GH13" i="87"/>
  <c r="GG13" i="87"/>
  <c r="IV13" i="87"/>
  <c r="IU13" i="87"/>
  <c r="PB14" i="87"/>
  <c r="BE14" i="87"/>
  <c r="BD14" i="87"/>
  <c r="DS14" i="87"/>
  <c r="DR14" i="87"/>
  <c r="PB15" i="87"/>
  <c r="BE15" i="87"/>
  <c r="BD15" i="87"/>
  <c r="DS15" i="87"/>
  <c r="DR15" i="87"/>
  <c r="PB12" i="87"/>
  <c r="BE12" i="87"/>
  <c r="BD12" i="87"/>
  <c r="DS12" i="87"/>
  <c r="DR12" i="87"/>
  <c r="PB16" i="87"/>
  <c r="BE16" i="87"/>
  <c r="BD16" i="87"/>
  <c r="DS16" i="87"/>
  <c r="DR16" i="87"/>
  <c r="PB10" i="87"/>
  <c r="BE10" i="87"/>
  <c r="BD10" i="87"/>
  <c r="DS10" i="87"/>
  <c r="DR10" i="87"/>
  <c r="PB9" i="87"/>
  <c r="BE9" i="87"/>
  <c r="BD9" i="87"/>
  <c r="DS9" i="87"/>
  <c r="DR9" i="87"/>
  <c r="HC17" i="87"/>
  <c r="HD17" i="87"/>
  <c r="NL36" i="87"/>
  <c r="NM36" i="87" s="1"/>
  <c r="OE36" i="87"/>
  <c r="PP36" i="87"/>
  <c r="OY9" i="87"/>
  <c r="PH17" i="87"/>
  <c r="BZ17" i="87"/>
  <c r="DR17" i="87"/>
  <c r="PV17" i="87"/>
  <c r="PK17" i="87"/>
  <c r="MG11" i="87"/>
  <c r="MF11" i="87"/>
  <c r="NC11" i="87"/>
  <c r="NB11" i="87"/>
  <c r="EP18" i="87"/>
  <c r="EO18" i="87"/>
  <c r="CL5" i="87"/>
  <c r="CK5" i="87"/>
  <c r="MG5" i="87"/>
  <c r="MF5" i="87"/>
  <c r="M6" i="87"/>
  <c r="OP6" i="87"/>
  <c r="L6" i="87"/>
  <c r="JS19" i="87"/>
  <c r="JR19" i="87"/>
  <c r="MG19" i="87"/>
  <c r="MF19" i="87"/>
  <c r="PN22" i="87"/>
  <c r="CW22" i="87"/>
  <c r="CA23" i="87"/>
  <c r="PH23" i="87"/>
  <c r="BZ23" i="87"/>
  <c r="PN23" i="87"/>
  <c r="CW23" i="87"/>
  <c r="CV23" i="87"/>
  <c r="IK27" i="87"/>
  <c r="IJ27" i="87"/>
  <c r="PQ27" i="87"/>
  <c r="EG29" i="87"/>
  <c r="IK29" i="87"/>
  <c r="IJ29" i="87"/>
  <c r="JH36" i="87"/>
  <c r="PJ36" i="87"/>
  <c r="AG36" i="87"/>
  <c r="AH36" i="87" s="1"/>
  <c r="CU36" i="87"/>
  <c r="CV36" i="87" s="1"/>
  <c r="DZ36" i="87"/>
  <c r="FJ36" i="87"/>
  <c r="FK36" i="87" s="1"/>
  <c r="HX36" i="87"/>
  <c r="HY36" i="87" s="1"/>
  <c r="JC36" i="87"/>
  <c r="KM36" i="87"/>
  <c r="KN36" i="87" s="1"/>
  <c r="KY8" i="87"/>
  <c r="NA36" i="87"/>
  <c r="NB36" i="87" s="1"/>
  <c r="NM8" i="87"/>
  <c r="OF36" i="87"/>
  <c r="PE8" i="87"/>
  <c r="AS13" i="87"/>
  <c r="DG13" i="87"/>
  <c r="FV13" i="87"/>
  <c r="IJ13" i="87"/>
  <c r="KY13" i="87"/>
  <c r="NM13" i="87"/>
  <c r="OY13" i="87"/>
  <c r="PQ13" i="87"/>
  <c r="AS14" i="87"/>
  <c r="DG14" i="87"/>
  <c r="FV14" i="87"/>
  <c r="IJ14" i="87"/>
  <c r="KY14" i="87"/>
  <c r="NM14" i="87"/>
  <c r="OY14" i="87"/>
  <c r="PQ14" i="87"/>
  <c r="AS15" i="87"/>
  <c r="DG15" i="87"/>
  <c r="FV15" i="87"/>
  <c r="IJ15" i="87"/>
  <c r="KY15" i="87"/>
  <c r="NM15" i="87"/>
  <c r="OY15" i="87"/>
  <c r="PQ15" i="87"/>
  <c r="AS12" i="87"/>
  <c r="DG12" i="87"/>
  <c r="FV12" i="87"/>
  <c r="IJ12" i="87"/>
  <c r="KY12" i="87"/>
  <c r="NM12" i="87"/>
  <c r="OY12" i="87"/>
  <c r="PQ12" i="87"/>
  <c r="AS16" i="87"/>
  <c r="DG16" i="87"/>
  <c r="FV16" i="87"/>
  <c r="IJ16" i="87"/>
  <c r="KY16" i="87"/>
  <c r="NM16" i="87"/>
  <c r="OY16" i="87"/>
  <c r="PQ16" i="87"/>
  <c r="AS10" i="87"/>
  <c r="DG10" i="87"/>
  <c r="FV10" i="87"/>
  <c r="IJ10" i="87"/>
  <c r="KY10" i="87"/>
  <c r="NM10" i="87"/>
  <c r="OY10" i="87"/>
  <c r="PQ10" i="87"/>
  <c r="AS9" i="87"/>
  <c r="PN9" i="87"/>
  <c r="DG9" i="87"/>
  <c r="FV9" i="87"/>
  <c r="HY9" i="87"/>
  <c r="JS9" i="87"/>
  <c r="LK9" i="87"/>
  <c r="MQ9" i="87"/>
  <c r="CA17" i="87"/>
  <c r="DS17" i="87"/>
  <c r="EZ17" i="87"/>
  <c r="NB17" i="87"/>
  <c r="PX17" i="87"/>
  <c r="X11" i="87"/>
  <c r="OS11" i="87"/>
  <c r="W11" i="87"/>
  <c r="BD11" i="87"/>
  <c r="CL11" i="87"/>
  <c r="CK11" i="87"/>
  <c r="HZ11" i="87"/>
  <c r="CV18" i="87"/>
  <c r="NM18" i="87"/>
  <c r="NC5" i="87"/>
  <c r="NB5" i="87"/>
  <c r="PK5" i="87"/>
  <c r="CV6" i="87"/>
  <c r="MG6" i="87"/>
  <c r="MF6" i="87"/>
  <c r="M7" i="87"/>
  <c r="OP7" i="87"/>
  <c r="L7" i="87"/>
  <c r="CV7" i="87"/>
  <c r="MG7" i="87"/>
  <c r="MF7" i="87"/>
  <c r="OP19" i="87"/>
  <c r="M19" i="87"/>
  <c r="L19" i="87"/>
  <c r="KN19" i="87"/>
  <c r="CL21" i="87"/>
  <c r="PK21" i="87"/>
  <c r="OS21" i="87"/>
  <c r="CV22" i="87"/>
  <c r="AH8" i="87"/>
  <c r="CJ36" i="87"/>
  <c r="CK36" i="87" s="1"/>
  <c r="CV8" i="87"/>
  <c r="EA36" i="87"/>
  <c r="EY36" i="87"/>
  <c r="EZ36" i="87" s="1"/>
  <c r="FK8" i="87"/>
  <c r="HM36" i="87"/>
  <c r="HN36" i="87" s="1"/>
  <c r="HY8" i="87"/>
  <c r="JD36" i="87"/>
  <c r="KB36" i="87"/>
  <c r="KC36" i="87" s="1"/>
  <c r="KN8" i="87"/>
  <c r="KZ8" i="87"/>
  <c r="MP36" i="87"/>
  <c r="MQ36" i="87" s="1"/>
  <c r="NB8" i="87"/>
  <c r="NN8" i="87"/>
  <c r="OG36" i="87"/>
  <c r="OT36" i="87"/>
  <c r="OZ36" i="87"/>
  <c r="PF36" i="87"/>
  <c r="PL36" i="87"/>
  <c r="PR36" i="87"/>
  <c r="AH13" i="87"/>
  <c r="CV13" i="87"/>
  <c r="AH14" i="87"/>
  <c r="CV14" i="87"/>
  <c r="AH15" i="87"/>
  <c r="CV15" i="87"/>
  <c r="AH12" i="87"/>
  <c r="CV12" i="87"/>
  <c r="AH16" i="87"/>
  <c r="CV16" i="87"/>
  <c r="AH10" i="87"/>
  <c r="CV10" i="87"/>
  <c r="AH9" i="87"/>
  <c r="CV9" i="87"/>
  <c r="W17" i="87"/>
  <c r="PN17" i="87"/>
  <c r="JS17" i="87"/>
  <c r="LK17" i="87"/>
  <c r="OY11" i="87"/>
  <c r="AT11" i="87"/>
  <c r="BE11" i="87"/>
  <c r="DR11" i="87"/>
  <c r="KC11" i="87"/>
  <c r="PV11" i="87"/>
  <c r="CW18" i="87"/>
  <c r="FK18" i="87"/>
  <c r="PQ18" i="87"/>
  <c r="M5" i="87"/>
  <c r="OP5" i="87"/>
  <c r="L5" i="87"/>
  <c r="OY5" i="87"/>
  <c r="AT5" i="87"/>
  <c r="AS5" i="87"/>
  <c r="KC5" i="87"/>
  <c r="CW6" i="87"/>
  <c r="NC6" i="87"/>
  <c r="NB6" i="87"/>
  <c r="CW7" i="87"/>
  <c r="NC7" i="87"/>
  <c r="NB7" i="87"/>
  <c r="DR19" i="87"/>
  <c r="EO19" i="87"/>
  <c r="EP19" i="87"/>
  <c r="PX19" i="87"/>
  <c r="EP20" i="87"/>
  <c r="EO20" i="87"/>
  <c r="MR21" i="87"/>
  <c r="MQ21" i="87"/>
  <c r="HD22" i="87"/>
  <c r="HC22" i="87"/>
  <c r="M23" i="87"/>
  <c r="OP23" i="87"/>
  <c r="L23" i="87"/>
  <c r="OV23" i="87"/>
  <c r="AI23" i="87"/>
  <c r="AH23" i="87"/>
  <c r="LV25" i="87"/>
  <c r="PE25" i="87"/>
  <c r="NN25" i="87"/>
  <c r="PQ25" i="87"/>
  <c r="NM25" i="87"/>
  <c r="OP17" i="87"/>
  <c r="L17" i="87"/>
  <c r="BD17" i="87"/>
  <c r="PB17" i="87"/>
  <c r="OP11" i="87"/>
  <c r="L11" i="87"/>
  <c r="EP11" i="87"/>
  <c r="EO11" i="87"/>
  <c r="CL18" i="87"/>
  <c r="CK18" i="87"/>
  <c r="MG18" i="87"/>
  <c r="MF18" i="87"/>
  <c r="NC18" i="87"/>
  <c r="NB18" i="87"/>
  <c r="PK18" i="87"/>
  <c r="EP5" i="87"/>
  <c r="EO5" i="87"/>
  <c r="PV5" i="87"/>
  <c r="CL6" i="87"/>
  <c r="CK6" i="87"/>
  <c r="CL7" i="87"/>
  <c r="CK7" i="87"/>
  <c r="FL20" i="87"/>
  <c r="FK20" i="87"/>
  <c r="DW36" i="87"/>
  <c r="OC36" i="87"/>
  <c r="OV8" i="87"/>
  <c r="PN8" i="87"/>
  <c r="BZ14" i="87"/>
  <c r="L15" i="87"/>
  <c r="BZ15" i="87"/>
  <c r="L12" i="87"/>
  <c r="BZ12" i="87"/>
  <c r="L16" i="87"/>
  <c r="BZ16" i="87"/>
  <c r="L10" i="87"/>
  <c r="BZ10" i="87"/>
  <c r="L9" i="87"/>
  <c r="BZ9" i="87"/>
  <c r="PV9" i="87"/>
  <c r="M17" i="87"/>
  <c r="BE17" i="87"/>
  <c r="CW17" i="87"/>
  <c r="HN17" i="87"/>
  <c r="M11" i="87"/>
  <c r="OV11" i="87"/>
  <c r="AH11" i="87"/>
  <c r="PH11" i="87"/>
  <c r="BZ11" i="87"/>
  <c r="CA11" i="87"/>
  <c r="PN11" i="87"/>
  <c r="JS11" i="87"/>
  <c r="JR11" i="87"/>
  <c r="NM11" i="87"/>
  <c r="CV5" i="87"/>
  <c r="EP6" i="87"/>
  <c r="EO6" i="87"/>
  <c r="PV6" i="87"/>
  <c r="EP7" i="87"/>
  <c r="EO7" i="87"/>
  <c r="PV7" i="87"/>
  <c r="CA20" i="87"/>
  <c r="PH20" i="87"/>
  <c r="BZ20" i="87"/>
  <c r="JS20" i="87"/>
  <c r="JR20" i="87"/>
  <c r="FK22" i="87"/>
  <c r="PK24" i="87"/>
  <c r="CL24" i="87"/>
  <c r="NB24" i="87"/>
  <c r="NC24" i="87"/>
  <c r="EP23" i="87"/>
  <c r="EO23" i="87"/>
  <c r="FL23" i="87"/>
  <c r="FK23" i="87"/>
  <c r="CV25" i="87"/>
  <c r="PN25" i="87"/>
  <c r="CW25" i="87"/>
  <c r="HN31" i="87"/>
  <c r="HO31" i="87"/>
  <c r="PK31" i="87"/>
  <c r="HD11" i="87"/>
  <c r="HC11" i="87"/>
  <c r="OV18" i="87"/>
  <c r="HD18" i="87"/>
  <c r="HC18" i="87"/>
  <c r="OV5" i="87"/>
  <c r="HD5" i="87"/>
  <c r="HC5" i="87"/>
  <c r="OV6" i="87"/>
  <c r="HD6" i="87"/>
  <c r="HC6" i="87"/>
  <c r="OV7" i="87"/>
  <c r="HD7" i="87"/>
  <c r="HC7" i="87"/>
  <c r="OV19" i="87"/>
  <c r="KD19" i="87"/>
  <c r="KC19" i="87"/>
  <c r="X22" i="87"/>
  <c r="OS22" i="87"/>
  <c r="FA22" i="87"/>
  <c r="EZ22" i="87"/>
  <c r="MG22" i="87"/>
  <c r="MF22" i="87"/>
  <c r="NC22" i="87"/>
  <c r="NB22" i="87"/>
  <c r="PN24" i="87"/>
  <c r="ED26" i="87"/>
  <c r="IV26" i="87"/>
  <c r="IU26" i="87"/>
  <c r="OV29" i="87"/>
  <c r="AI29" i="87"/>
  <c r="AH29" i="87"/>
  <c r="JS18" i="87"/>
  <c r="JR18" i="87"/>
  <c r="JS5" i="87"/>
  <c r="JR5" i="87"/>
  <c r="AH6" i="87"/>
  <c r="EZ6" i="87"/>
  <c r="JS6" i="87"/>
  <c r="JR6" i="87"/>
  <c r="AH7" i="87"/>
  <c r="EZ7" i="87"/>
  <c r="JS7" i="87"/>
  <c r="JR7" i="87"/>
  <c r="AH19" i="87"/>
  <c r="PN19" i="87"/>
  <c r="CW19" i="87"/>
  <c r="CV19" i="87"/>
  <c r="EZ19" i="87"/>
  <c r="HO19" i="87"/>
  <c r="HN19" i="87"/>
  <c r="PK19" i="87"/>
  <c r="X20" i="87"/>
  <c r="W20" i="87"/>
  <c r="MR20" i="87"/>
  <c r="PK20" i="87"/>
  <c r="M21" i="87"/>
  <c r="OP21" i="87"/>
  <c r="L21" i="87"/>
  <c r="W22" i="87"/>
  <c r="CL22" i="87"/>
  <c r="CK22" i="87"/>
  <c r="JS22" i="87"/>
  <c r="JR22" i="87"/>
  <c r="PK22" i="87"/>
  <c r="HZ24" i="87"/>
  <c r="IV24" i="87"/>
  <c r="IU24" i="87"/>
  <c r="FK26" i="87"/>
  <c r="FL26" i="87"/>
  <c r="MQ11" i="87"/>
  <c r="CA18" i="87"/>
  <c r="PH18" i="87"/>
  <c r="BZ18" i="87"/>
  <c r="MQ18" i="87"/>
  <c r="OS18" i="87"/>
  <c r="CA5" i="87"/>
  <c r="PH5" i="87"/>
  <c r="BZ5" i="87"/>
  <c r="OS5" i="87"/>
  <c r="CA6" i="87"/>
  <c r="PH6" i="87"/>
  <c r="BZ6" i="87"/>
  <c r="OS6" i="87"/>
  <c r="AI7" i="87"/>
  <c r="CA7" i="87"/>
  <c r="PH7" i="87"/>
  <c r="BZ7" i="87"/>
  <c r="OS7" i="87"/>
  <c r="OS19" i="87"/>
  <c r="X19" i="87"/>
  <c r="AI19" i="87"/>
  <c r="BP19" i="87"/>
  <c r="BO19" i="87"/>
  <c r="EB19" i="87"/>
  <c r="EC19" i="87" s="1"/>
  <c r="GG19" i="87"/>
  <c r="GH19" i="87"/>
  <c r="PV19" i="87"/>
  <c r="PE19" i="87"/>
  <c r="HD20" i="87"/>
  <c r="HC20" i="87"/>
  <c r="PV22" i="87"/>
  <c r="MR23" i="87"/>
  <c r="PK23" i="87"/>
  <c r="GH25" i="87"/>
  <c r="GG25" i="87"/>
  <c r="PE26" i="87"/>
  <c r="BP26" i="87"/>
  <c r="DH26" i="87"/>
  <c r="DG26" i="87"/>
  <c r="PQ26" i="87"/>
  <c r="PV26" i="87"/>
  <c r="PB29" i="87"/>
  <c r="BE29" i="87"/>
  <c r="PN29" i="87"/>
  <c r="CW29" i="87"/>
  <c r="CV29" i="87"/>
  <c r="KO29" i="87"/>
  <c r="KN29" i="87"/>
  <c r="AI30" i="87"/>
  <c r="AH30" i="87"/>
  <c r="OV30" i="87"/>
  <c r="FW31" i="87"/>
  <c r="FV31" i="87"/>
  <c r="HD23" i="87"/>
  <c r="HC23" i="87"/>
  <c r="JS23" i="87"/>
  <c r="JR23" i="87"/>
  <c r="M24" i="87"/>
  <c r="L24" i="87"/>
  <c r="HY25" i="87"/>
  <c r="HZ25" i="87"/>
  <c r="PB26" i="87"/>
  <c r="BE26" i="87"/>
  <c r="GH26" i="87"/>
  <c r="GG26" i="87"/>
  <c r="NX26" i="87"/>
  <c r="PX26" i="87"/>
  <c r="PN27" i="87"/>
  <c r="CV27" i="87"/>
  <c r="FK27" i="87"/>
  <c r="FL27" i="87"/>
  <c r="NC27" i="87"/>
  <c r="NB27" i="87"/>
  <c r="GG28" i="87"/>
  <c r="HZ28" i="87"/>
  <c r="HY28" i="87"/>
  <c r="IV28" i="87"/>
  <c r="IU28" i="87"/>
  <c r="BD29" i="87"/>
  <c r="NM30" i="87"/>
  <c r="MG20" i="87"/>
  <c r="MF20" i="87"/>
  <c r="PV20" i="87"/>
  <c r="CA21" i="87"/>
  <c r="PH21" i="87"/>
  <c r="BZ21" i="87"/>
  <c r="EP21" i="87"/>
  <c r="EO21" i="87"/>
  <c r="MG23" i="87"/>
  <c r="MF23" i="87"/>
  <c r="PV23" i="87"/>
  <c r="CA24" i="87"/>
  <c r="BZ24" i="87"/>
  <c r="EP24" i="87"/>
  <c r="EO24" i="87"/>
  <c r="KZ24" i="87"/>
  <c r="OY24" i="87"/>
  <c r="PV24" i="87"/>
  <c r="OV24" i="87"/>
  <c r="LJ25" i="87"/>
  <c r="OP26" i="87"/>
  <c r="M26" i="87"/>
  <c r="BD26" i="87"/>
  <c r="MF26" i="87"/>
  <c r="BD27" i="87"/>
  <c r="CW27" i="87"/>
  <c r="PX30" i="87"/>
  <c r="PN31" i="87"/>
  <c r="CW31" i="87"/>
  <c r="CV31" i="87"/>
  <c r="HY20" i="87"/>
  <c r="KN20" i="87"/>
  <c r="AH21" i="87"/>
  <c r="PN21" i="87"/>
  <c r="HD21" i="87"/>
  <c r="HC21" i="87"/>
  <c r="JS21" i="87"/>
  <c r="JR21" i="87"/>
  <c r="M22" i="87"/>
  <c r="OP22" i="87"/>
  <c r="L22" i="87"/>
  <c r="HN22" i="87"/>
  <c r="KC22" i="87"/>
  <c r="W23" i="87"/>
  <c r="HY23" i="87"/>
  <c r="KN23" i="87"/>
  <c r="AH24" i="87"/>
  <c r="HD24" i="87"/>
  <c r="HC24" i="87"/>
  <c r="KY24" i="87"/>
  <c r="OP24" i="87"/>
  <c r="AS25" i="87"/>
  <c r="EO25" i="87"/>
  <c r="FW25" i="87"/>
  <c r="FV25" i="87"/>
  <c r="JR25" i="87"/>
  <c r="L26" i="87"/>
  <c r="IK26" i="87"/>
  <c r="IJ26" i="87"/>
  <c r="BE27" i="87"/>
  <c r="PV27" i="87"/>
  <c r="PN28" i="87"/>
  <c r="CW28" i="87"/>
  <c r="CV28" i="87"/>
  <c r="FW28" i="87"/>
  <c r="FV28" i="87"/>
  <c r="KO28" i="87"/>
  <c r="KN28" i="87"/>
  <c r="FL29" i="87"/>
  <c r="FK29" i="87"/>
  <c r="GH29" i="87"/>
  <c r="GG29" i="87"/>
  <c r="HZ30" i="87"/>
  <c r="HY30" i="87"/>
  <c r="BD19" i="87"/>
  <c r="PB19" i="87"/>
  <c r="AI21" i="87"/>
  <c r="MG21" i="87"/>
  <c r="MF21" i="87"/>
  <c r="PV21" i="87"/>
  <c r="OV22" i="87"/>
  <c r="CA22" i="87"/>
  <c r="PH22" i="87"/>
  <c r="BZ22" i="87"/>
  <c r="EP22" i="87"/>
  <c r="EO22" i="87"/>
  <c r="MQ22" i="87"/>
  <c r="CK23" i="87"/>
  <c r="EZ23" i="87"/>
  <c r="OS24" i="87"/>
  <c r="X24" i="87"/>
  <c r="PX24" i="87"/>
  <c r="PV25" i="87"/>
  <c r="PH26" i="87"/>
  <c r="EP26" i="87"/>
  <c r="EO26" i="87"/>
  <c r="LV26" i="87"/>
  <c r="LU26" i="87"/>
  <c r="OP27" i="87"/>
  <c r="L27" i="87"/>
  <c r="AT27" i="87"/>
  <c r="OY27" i="87"/>
  <c r="AS27" i="87"/>
  <c r="DS28" i="87"/>
  <c r="NC28" i="87"/>
  <c r="NB28" i="87"/>
  <c r="PQ30" i="87"/>
  <c r="GR30" i="87"/>
  <c r="MR32" i="87"/>
  <c r="MQ32" i="87"/>
  <c r="PK32" i="87"/>
  <c r="NN32" i="87"/>
  <c r="NM32" i="87"/>
  <c r="PB20" i="87"/>
  <c r="PB21" i="87"/>
  <c r="PB22" i="87"/>
  <c r="PB23" i="87"/>
  <c r="OV25" i="87"/>
  <c r="PH25" i="87"/>
  <c r="PN26" i="87"/>
  <c r="CV26" i="87"/>
  <c r="PX27" i="87"/>
  <c r="PQ28" i="87"/>
  <c r="EB29" i="87"/>
  <c r="EC29" i="87" s="1"/>
  <c r="HZ29" i="87"/>
  <c r="HY29" i="87"/>
  <c r="PN30" i="87"/>
  <c r="HO33" i="87"/>
  <c r="HN33" i="87"/>
  <c r="IK33" i="87"/>
  <c r="IJ33" i="87"/>
  <c r="PK34" i="87"/>
  <c r="DH35" i="87"/>
  <c r="PQ35" i="87"/>
  <c r="DG35" i="87"/>
  <c r="PE24" i="87"/>
  <c r="PQ24" i="87"/>
  <c r="EG25" i="87"/>
  <c r="OV27" i="87"/>
  <c r="AH27" i="87"/>
  <c r="PH27" i="87"/>
  <c r="BZ27" i="87"/>
  <c r="KO27" i="87"/>
  <c r="KN27" i="87"/>
  <c r="OV28" i="87"/>
  <c r="AI28" i="87"/>
  <c r="AH28" i="87"/>
  <c r="NC29" i="87"/>
  <c r="NB29" i="87"/>
  <c r="NC30" i="87"/>
  <c r="NB30" i="87"/>
  <c r="NC31" i="87"/>
  <c r="NB31" i="87"/>
  <c r="X32" i="87"/>
  <c r="W32" i="87"/>
  <c r="OS32" i="87"/>
  <c r="OY32" i="87"/>
  <c r="AT32" i="87"/>
  <c r="AS32" i="87"/>
  <c r="KO32" i="87"/>
  <c r="KN32" i="87"/>
  <c r="HO34" i="87"/>
  <c r="HN34" i="87"/>
  <c r="FW35" i="87"/>
  <c r="FV35" i="87"/>
  <c r="IJ24" i="87"/>
  <c r="FL25" i="87"/>
  <c r="FV26" i="87"/>
  <c r="HZ26" i="87"/>
  <c r="OV26" i="87"/>
  <c r="AI27" i="87"/>
  <c r="CA27" i="87"/>
  <c r="DS27" i="87"/>
  <c r="HZ27" i="87"/>
  <c r="HY27" i="87"/>
  <c r="PB28" i="87"/>
  <c r="FL28" i="87"/>
  <c r="FK28" i="87"/>
  <c r="IJ28" i="87"/>
  <c r="PX28" i="87"/>
  <c r="DS29" i="87"/>
  <c r="FV29" i="87"/>
  <c r="PQ29" i="87"/>
  <c r="OY30" i="87"/>
  <c r="AT30" i="87"/>
  <c r="BE30" i="87"/>
  <c r="EZ30" i="87"/>
  <c r="OS30" i="87"/>
  <c r="KD30" i="87"/>
  <c r="LV30" i="87"/>
  <c r="AT31" i="87"/>
  <c r="OY31" i="87"/>
  <c r="AS31" i="87"/>
  <c r="HZ32" i="87"/>
  <c r="HY32" i="87"/>
  <c r="FL33" i="87"/>
  <c r="FK33" i="87"/>
  <c r="CK34" i="87"/>
  <c r="GG34" i="87"/>
  <c r="FW30" i="87"/>
  <c r="FV30" i="87"/>
  <c r="PN33" i="87"/>
  <c r="KD33" i="87"/>
  <c r="KC33" i="87"/>
  <c r="KZ33" i="87"/>
  <c r="KY33" i="87"/>
  <c r="OV34" i="87"/>
  <c r="AI34" i="87"/>
  <c r="AH34" i="87"/>
  <c r="KD31" i="87"/>
  <c r="KC31" i="87"/>
  <c r="CL32" i="87"/>
  <c r="CK32" i="87"/>
  <c r="EB32" i="87"/>
  <c r="EC32" i="87" s="1"/>
  <c r="FA32" i="87"/>
  <c r="EZ32" i="87"/>
  <c r="PQ32" i="87"/>
  <c r="MR33" i="87"/>
  <c r="MQ33" i="87"/>
  <c r="PV34" i="87"/>
  <c r="PH35" i="87"/>
  <c r="BZ35" i="87"/>
  <c r="CA35" i="87"/>
  <c r="NB35" i="87"/>
  <c r="NC35" i="87"/>
  <c r="EB30" i="87"/>
  <c r="EC30" i="87" s="1"/>
  <c r="OV31" i="87"/>
  <c r="AI31" i="87"/>
  <c r="EB31" i="87"/>
  <c r="EC31" i="87" s="1"/>
  <c r="OS31" i="87"/>
  <c r="OV32" i="87"/>
  <c r="AI32" i="87"/>
  <c r="KZ34" i="87"/>
  <c r="KY34" i="87"/>
  <c r="PX34" i="87"/>
  <c r="EB35" i="87"/>
  <c r="EC35" i="87" s="1"/>
  <c r="EO35" i="87"/>
  <c r="EP35" i="87"/>
  <c r="P36" i="87"/>
  <c r="O36" i="87"/>
  <c r="CD36" i="87"/>
  <c r="KR36" i="87"/>
  <c r="KQ36" i="87"/>
  <c r="L28" i="87"/>
  <c r="BZ28" i="87"/>
  <c r="L29" i="87"/>
  <c r="BZ29" i="87"/>
  <c r="FK30" i="87"/>
  <c r="HO30" i="87"/>
  <c r="MR30" i="87"/>
  <c r="PK30" i="87"/>
  <c r="AH31" i="87"/>
  <c r="MR31" i="87"/>
  <c r="MQ31" i="87"/>
  <c r="AH32" i="87"/>
  <c r="HO32" i="87"/>
  <c r="HN32" i="87"/>
  <c r="KD32" i="87"/>
  <c r="KC32" i="87"/>
  <c r="NB32" i="87"/>
  <c r="PK33" i="87"/>
  <c r="EB33" i="87"/>
  <c r="EC33" i="87" s="1"/>
  <c r="FA33" i="87"/>
  <c r="EZ33" i="87"/>
  <c r="HY33" i="87"/>
  <c r="KN33" i="87"/>
  <c r="AH35" i="87"/>
  <c r="OV35" i="87"/>
  <c r="AI35" i="87"/>
  <c r="IV35" i="87"/>
  <c r="IU35" i="87"/>
  <c r="LK35" i="87"/>
  <c r="LJ35" i="87"/>
  <c r="PX35" i="87"/>
  <c r="PN32" i="87"/>
  <c r="CW32" i="87"/>
  <c r="OV33" i="87"/>
  <c r="PQ33" i="87"/>
  <c r="FL34" i="87"/>
  <c r="FK34" i="87"/>
  <c r="IC36" i="87"/>
  <c r="IB36" i="87"/>
  <c r="PH34" i="87"/>
  <c r="BZ34" i="87"/>
  <c r="ES36" i="87"/>
  <c r="NF36" i="87"/>
  <c r="NE36" i="87"/>
  <c r="OS34" i="87"/>
  <c r="PB35" i="87"/>
  <c r="CV35" i="87"/>
  <c r="PN35" i="87"/>
  <c r="AL36" i="87"/>
  <c r="AK36" i="87"/>
  <c r="HG36" i="87"/>
  <c r="OP34" i="87"/>
  <c r="L34" i="87"/>
  <c r="PB34" i="87"/>
  <c r="PN34" i="87"/>
  <c r="EZ34" i="87"/>
  <c r="HD34" i="87"/>
  <c r="BD35" i="87"/>
  <c r="CW35" i="87"/>
  <c r="FL35" i="87"/>
  <c r="HD35" i="87"/>
  <c r="IJ35" i="87"/>
  <c r="JS35" i="87"/>
  <c r="KY35" i="87"/>
  <c r="CZ36" i="87"/>
  <c r="CY36" i="87"/>
  <c r="JV36" i="87"/>
  <c r="OP35" i="87"/>
  <c r="L35" i="87"/>
  <c r="AT35" i="87"/>
  <c r="OY35" i="87"/>
  <c r="PV35" i="87"/>
  <c r="FO36" i="87"/>
  <c r="FN36" i="87"/>
  <c r="MJ36" i="87"/>
  <c r="CC36" i="87"/>
  <c r="ER36" i="87"/>
  <c r="HF36" i="87"/>
  <c r="JU36" i="87"/>
  <c r="MI36" i="87"/>
  <c r="BR36" i="87"/>
  <c r="GU36" i="87"/>
  <c r="LX36" i="87"/>
  <c r="ED24" i="86"/>
  <c r="V36" i="86"/>
  <c r="W36" i="86" s="1"/>
  <c r="X7" i="86"/>
  <c r="BY36" i="86"/>
  <c r="BZ36" i="86" s="1"/>
  <c r="CA7" i="86"/>
  <c r="PH7" i="86"/>
  <c r="BZ7" i="86"/>
  <c r="OS7" i="86"/>
  <c r="EP5" i="86"/>
  <c r="EO5" i="86"/>
  <c r="PH20" i="86"/>
  <c r="CA20" i="86"/>
  <c r="KN7" i="86"/>
  <c r="MQ10" i="86"/>
  <c r="OS10" i="86"/>
  <c r="W11" i="86"/>
  <c r="PN11" i="86"/>
  <c r="EP11" i="86"/>
  <c r="EO11" i="86"/>
  <c r="HZ11" i="86"/>
  <c r="KN11" i="86"/>
  <c r="HO12" i="86"/>
  <c r="HN12" i="86"/>
  <c r="PK12" i="86"/>
  <c r="PN13" i="86"/>
  <c r="CW13" i="86"/>
  <c r="HY13" i="86"/>
  <c r="KD13" i="86"/>
  <c r="KC13" i="86"/>
  <c r="FK14" i="86"/>
  <c r="FL14" i="86"/>
  <c r="BZ25" i="86"/>
  <c r="FL25" i="86"/>
  <c r="GS25" i="86"/>
  <c r="GR25" i="86"/>
  <c r="KO25" i="86"/>
  <c r="PV25" i="86"/>
  <c r="PH25" i="86"/>
  <c r="PV16" i="86"/>
  <c r="HC17" i="86"/>
  <c r="PH18" i="86"/>
  <c r="CA18" i="86"/>
  <c r="BZ18" i="86"/>
  <c r="OP19" i="86"/>
  <c r="M19" i="86"/>
  <c r="PH19" i="86"/>
  <c r="CA19" i="86"/>
  <c r="BZ19" i="86"/>
  <c r="OP20" i="86"/>
  <c r="EP20" i="86"/>
  <c r="GH20" i="86"/>
  <c r="GG20" i="86"/>
  <c r="PB20" i="86"/>
  <c r="PX6" i="86"/>
  <c r="HO21" i="86"/>
  <c r="HO8" i="86"/>
  <c r="OY26" i="86"/>
  <c r="AT26" i="86"/>
  <c r="CK26" i="86"/>
  <c r="PK26" i="86"/>
  <c r="CL26" i="86"/>
  <c r="FL26" i="86"/>
  <c r="FK26" i="86"/>
  <c r="OV27" i="86"/>
  <c r="AI27" i="86"/>
  <c r="DH27" i="86"/>
  <c r="PQ27" i="86"/>
  <c r="HZ30" i="86"/>
  <c r="HY30" i="86"/>
  <c r="M10" i="86"/>
  <c r="OP10" i="86"/>
  <c r="L10" i="86"/>
  <c r="PK10" i="86"/>
  <c r="CL13" i="86"/>
  <c r="CK13" i="86"/>
  <c r="PE17" i="86"/>
  <c r="BP17" i="86"/>
  <c r="AI9" i="86"/>
  <c r="OV9" i="86"/>
  <c r="CU36" i="86"/>
  <c r="CV36" i="86" s="1"/>
  <c r="PN7" i="86"/>
  <c r="EN36" i="86"/>
  <c r="EO36" i="86" s="1"/>
  <c r="EP7" i="86"/>
  <c r="EO7" i="86"/>
  <c r="HM36" i="86"/>
  <c r="HN36" i="86" s="1"/>
  <c r="HO7" i="86"/>
  <c r="OT36" i="86"/>
  <c r="PX7" i="86"/>
  <c r="HN5" i="86"/>
  <c r="MG5" i="86"/>
  <c r="MF5" i="86"/>
  <c r="M24" i="86"/>
  <c r="OP24" i="86"/>
  <c r="L24" i="86"/>
  <c r="PK24" i="86"/>
  <c r="CK10" i="86"/>
  <c r="NB10" i="86"/>
  <c r="AH11" i="86"/>
  <c r="JS11" i="86"/>
  <c r="JR11" i="86"/>
  <c r="CA12" i="86"/>
  <c r="PH12" i="86"/>
  <c r="BZ12" i="86"/>
  <c r="PN12" i="86"/>
  <c r="CW12" i="86"/>
  <c r="KD12" i="86"/>
  <c r="KC12" i="86"/>
  <c r="OS14" i="86"/>
  <c r="X14" i="86"/>
  <c r="W14" i="86"/>
  <c r="NB14" i="86"/>
  <c r="NC14" i="86"/>
  <c r="GS15" i="86"/>
  <c r="GR15" i="86"/>
  <c r="KO15" i="86"/>
  <c r="LV15" i="86"/>
  <c r="LU15" i="86"/>
  <c r="LK16" i="86"/>
  <c r="LJ16" i="86"/>
  <c r="PB16" i="86"/>
  <c r="IV17" i="86"/>
  <c r="IU17" i="86"/>
  <c r="DS19" i="86"/>
  <c r="DR19" i="86"/>
  <c r="PV20" i="86"/>
  <c r="LU22" i="86"/>
  <c r="AH9" i="86"/>
  <c r="BO9" i="86"/>
  <c r="PE9" i="86"/>
  <c r="BP9" i="86"/>
  <c r="HZ28" i="86"/>
  <c r="HY28" i="86"/>
  <c r="CV7" i="86"/>
  <c r="EA36" i="86"/>
  <c r="FJ36" i="86"/>
  <c r="FK36" i="86" s="1"/>
  <c r="HN7" i="86"/>
  <c r="KB36" i="86"/>
  <c r="KC36" i="86" s="1"/>
  <c r="KD7" i="86"/>
  <c r="KO7" i="86"/>
  <c r="M5" i="86"/>
  <c r="OP5" i="86"/>
  <c r="L5" i="86"/>
  <c r="KC5" i="86"/>
  <c r="FL24" i="86"/>
  <c r="NB24" i="86"/>
  <c r="EZ10" i="86"/>
  <c r="AI11" i="86"/>
  <c r="OS11" i="86"/>
  <c r="W12" i="86"/>
  <c r="CV12" i="86"/>
  <c r="MR12" i="86"/>
  <c r="MQ12" i="86"/>
  <c r="FK13" i="86"/>
  <c r="NB13" i="86"/>
  <c r="CA14" i="86"/>
  <c r="BZ14" i="86"/>
  <c r="GS14" i="86"/>
  <c r="GR14" i="86"/>
  <c r="PV14" i="86"/>
  <c r="IV25" i="86"/>
  <c r="FK15" i="86"/>
  <c r="FL15" i="86"/>
  <c r="MG16" i="86"/>
  <c r="MF16" i="86"/>
  <c r="GH19" i="86"/>
  <c r="GG19" i="86"/>
  <c r="IV21" i="86"/>
  <c r="IU21" i="86"/>
  <c r="FL32" i="86"/>
  <c r="FK32" i="86"/>
  <c r="KC7" i="86"/>
  <c r="OO36" i="86"/>
  <c r="PV7" i="86"/>
  <c r="PK7" i="86"/>
  <c r="OV5" i="86"/>
  <c r="HD5" i="86"/>
  <c r="HC5" i="86"/>
  <c r="NB5" i="86"/>
  <c r="JS24" i="86"/>
  <c r="JR24" i="86"/>
  <c r="AG36" i="86"/>
  <c r="AH36" i="86" s="1"/>
  <c r="OV7" i="86"/>
  <c r="EY36" i="86"/>
  <c r="EZ36" i="86" s="1"/>
  <c r="FA7" i="86"/>
  <c r="FL7" i="86"/>
  <c r="HB36" i="86"/>
  <c r="HC36" i="86" s="1"/>
  <c r="HD7" i="86"/>
  <c r="HC7" i="86"/>
  <c r="OG36" i="86"/>
  <c r="PL36" i="86"/>
  <c r="AH5" i="86"/>
  <c r="EZ5" i="86"/>
  <c r="JS5" i="86"/>
  <c r="JR5" i="86"/>
  <c r="CA24" i="86"/>
  <c r="PH24" i="86"/>
  <c r="BZ24" i="86"/>
  <c r="HY24" i="86"/>
  <c r="MQ24" i="86"/>
  <c r="OS24" i="86"/>
  <c r="W10" i="86"/>
  <c r="PN10" i="86"/>
  <c r="EP10" i="86"/>
  <c r="EO10" i="86"/>
  <c r="HZ10" i="86"/>
  <c r="KN10" i="86"/>
  <c r="CV11" i="86"/>
  <c r="HN11" i="86"/>
  <c r="MG11" i="86"/>
  <c r="MF11" i="86"/>
  <c r="M12" i="86"/>
  <c r="OP12" i="86"/>
  <c r="L12" i="86"/>
  <c r="CL12" i="86"/>
  <c r="CK12" i="86"/>
  <c r="CV13" i="86"/>
  <c r="FA13" i="86"/>
  <c r="EZ13" i="86"/>
  <c r="MR13" i="86"/>
  <c r="MQ13" i="86"/>
  <c r="JS14" i="86"/>
  <c r="JR14" i="86"/>
  <c r="OV25" i="86"/>
  <c r="PE16" i="86"/>
  <c r="BP16" i="86"/>
  <c r="BO16" i="86"/>
  <c r="IV16" i="86"/>
  <c r="IU16" i="86"/>
  <c r="EP18" i="86"/>
  <c r="EO18" i="86"/>
  <c r="LU18" i="86"/>
  <c r="L19" i="86"/>
  <c r="EP19" i="86"/>
  <c r="EO19" i="86"/>
  <c r="EO20" i="86"/>
  <c r="NM20" i="86"/>
  <c r="NN20" i="86"/>
  <c r="KC6" i="86"/>
  <c r="KD6" i="86"/>
  <c r="NY6" i="86"/>
  <c r="NX6" i="86"/>
  <c r="FV21" i="86"/>
  <c r="FW21" i="86"/>
  <c r="PE22" i="86"/>
  <c r="FV8" i="86"/>
  <c r="AS26" i="86"/>
  <c r="AH27" i="86"/>
  <c r="DG27" i="86"/>
  <c r="MG24" i="86"/>
  <c r="MF24" i="86"/>
  <c r="HD11" i="86"/>
  <c r="HC11" i="86"/>
  <c r="DR14" i="86"/>
  <c r="DS14" i="86"/>
  <c r="NY16" i="86"/>
  <c r="NX16" i="86"/>
  <c r="W7" i="86"/>
  <c r="DZ36" i="86"/>
  <c r="PA36" i="86"/>
  <c r="CV5" i="86"/>
  <c r="KC24" i="86"/>
  <c r="PV24" i="86"/>
  <c r="HD10" i="86"/>
  <c r="HC10" i="86"/>
  <c r="EZ11" i="86"/>
  <c r="HY12" i="86"/>
  <c r="KN13" i="86"/>
  <c r="BO17" i="86"/>
  <c r="DS18" i="86"/>
  <c r="DR18" i="86"/>
  <c r="BZ20" i="86"/>
  <c r="W22" i="86"/>
  <c r="OS22" i="86"/>
  <c r="X22" i="86"/>
  <c r="EP32" i="86"/>
  <c r="EO32" i="86"/>
  <c r="ME36" i="86"/>
  <c r="MF36" i="86" s="1"/>
  <c r="MG7" i="86"/>
  <c r="MF7" i="86"/>
  <c r="OU36" i="86"/>
  <c r="CW5" i="86"/>
  <c r="FK5" i="86"/>
  <c r="PV5" i="86"/>
  <c r="PK5" i="86"/>
  <c r="OV24" i="86"/>
  <c r="CK24" i="86"/>
  <c r="HD24" i="86"/>
  <c r="HC24" i="86"/>
  <c r="AH10" i="86"/>
  <c r="JS10" i="86"/>
  <c r="JR10" i="86"/>
  <c r="CA11" i="86"/>
  <c r="PH11" i="86"/>
  <c r="BZ11" i="86"/>
  <c r="MQ11" i="86"/>
  <c r="FA12" i="86"/>
  <c r="EZ12" i="86"/>
  <c r="OV13" i="86"/>
  <c r="AI13" i="86"/>
  <c r="LJ14" i="86"/>
  <c r="LK14" i="86"/>
  <c r="DS25" i="86"/>
  <c r="LU25" i="86"/>
  <c r="OP16" i="86"/>
  <c r="JS16" i="86"/>
  <c r="BE18" i="86"/>
  <c r="BD18" i="86"/>
  <c r="PB18" i="86"/>
  <c r="GH18" i="86"/>
  <c r="GG18" i="86"/>
  <c r="BE19" i="86"/>
  <c r="BD19" i="86"/>
  <c r="PB19" i="86"/>
  <c r="K36" i="86"/>
  <c r="L36" i="86" s="1"/>
  <c r="M7" i="86"/>
  <c r="OP7" i="86"/>
  <c r="L7" i="86"/>
  <c r="CJ36" i="86"/>
  <c r="CK36" i="86" s="1"/>
  <c r="CL7" i="86"/>
  <c r="CW7" i="86"/>
  <c r="FK7" i="86"/>
  <c r="NA36" i="86"/>
  <c r="NB36" i="86" s="1"/>
  <c r="OF36" i="86"/>
  <c r="PR36" i="86"/>
  <c r="CK5" i="86"/>
  <c r="AH24" i="86"/>
  <c r="EZ24" i="86"/>
  <c r="AI10" i="86"/>
  <c r="CA10" i="86"/>
  <c r="PH10" i="86"/>
  <c r="BZ10" i="86"/>
  <c r="AH7" i="86"/>
  <c r="EZ7" i="86"/>
  <c r="HX36" i="86"/>
  <c r="HY36" i="86" s="1"/>
  <c r="JC36" i="86"/>
  <c r="JQ36" i="86"/>
  <c r="JR36" i="86" s="1"/>
  <c r="JS7" i="86"/>
  <c r="JR7" i="86"/>
  <c r="MP36" i="86"/>
  <c r="MQ36" i="86" s="1"/>
  <c r="MR7" i="86"/>
  <c r="NC7" i="86"/>
  <c r="PF36" i="86"/>
  <c r="PM36" i="86"/>
  <c r="AI5" i="86"/>
  <c r="CA5" i="86"/>
  <c r="PH5" i="86"/>
  <c r="BZ5" i="86"/>
  <c r="MQ5" i="86"/>
  <c r="OS5" i="86"/>
  <c r="W24" i="86"/>
  <c r="PN24" i="86"/>
  <c r="EP24" i="86"/>
  <c r="EO24" i="86"/>
  <c r="CV10" i="86"/>
  <c r="HN10" i="86"/>
  <c r="MG10" i="86"/>
  <c r="MF10" i="86"/>
  <c r="M11" i="86"/>
  <c r="OP11" i="86"/>
  <c r="L11" i="86"/>
  <c r="CW11" i="86"/>
  <c r="KC11" i="86"/>
  <c r="PV11" i="86"/>
  <c r="PK11" i="86"/>
  <c r="OV12" i="86"/>
  <c r="KN12" i="86"/>
  <c r="X13" i="86"/>
  <c r="W13" i="86"/>
  <c r="HO13" i="86"/>
  <c r="HN13" i="86"/>
  <c r="PK13" i="86"/>
  <c r="AH14" i="86"/>
  <c r="PE14" i="86"/>
  <c r="PH15" i="86"/>
  <c r="CA15" i="86"/>
  <c r="DR15" i="86"/>
  <c r="DS15" i="86"/>
  <c r="LK17" i="86"/>
  <c r="LJ17" i="86"/>
  <c r="PB17" i="86"/>
  <c r="DS20" i="86"/>
  <c r="DR20" i="86"/>
  <c r="LV20" i="86"/>
  <c r="LU20" i="86"/>
  <c r="PX20" i="86"/>
  <c r="DG22" i="86"/>
  <c r="PQ22" i="86"/>
  <c r="DH22" i="86"/>
  <c r="OV29" i="86"/>
  <c r="AI29" i="86"/>
  <c r="DH29" i="86"/>
  <c r="PQ29" i="86"/>
  <c r="PE15" i="86"/>
  <c r="BP15" i="86"/>
  <c r="PV15" i="86"/>
  <c r="IV19" i="86"/>
  <c r="IU19" i="86"/>
  <c r="LK19" i="86"/>
  <c r="LJ19" i="86"/>
  <c r="PE20" i="86"/>
  <c r="BP20" i="86"/>
  <c r="IV6" i="86"/>
  <c r="IU6" i="86"/>
  <c r="NM21" i="86"/>
  <c r="NN21" i="86"/>
  <c r="PQ23" i="86"/>
  <c r="DH23" i="86"/>
  <c r="HN23" i="86"/>
  <c r="HO23" i="86"/>
  <c r="PK23" i="86"/>
  <c r="PN28" i="86"/>
  <c r="CW28" i="86"/>
  <c r="MR28" i="86"/>
  <c r="MQ28" i="86"/>
  <c r="NN28" i="86"/>
  <c r="NM28" i="86"/>
  <c r="PN30" i="86"/>
  <c r="CW30" i="86"/>
  <c r="OY32" i="86"/>
  <c r="AT32" i="86"/>
  <c r="AS32" i="86"/>
  <c r="BN36" i="86"/>
  <c r="BO36" i="86" s="1"/>
  <c r="DW36" i="86"/>
  <c r="GQ36" i="86"/>
  <c r="GR36" i="86" s="1"/>
  <c r="IZ36" i="86"/>
  <c r="LT36" i="86"/>
  <c r="LU36" i="86" s="1"/>
  <c r="OC36" i="86"/>
  <c r="EO12" i="86"/>
  <c r="HC12" i="86"/>
  <c r="JR12" i="86"/>
  <c r="MF12" i="86"/>
  <c r="L13" i="86"/>
  <c r="BZ13" i="86"/>
  <c r="EO13" i="86"/>
  <c r="HC13" i="86"/>
  <c r="JR13" i="86"/>
  <c r="MF13" i="86"/>
  <c r="OP13" i="86"/>
  <c r="PH13" i="86"/>
  <c r="L14" i="86"/>
  <c r="BO14" i="86"/>
  <c r="AI25" i="86"/>
  <c r="BO25" i="86"/>
  <c r="EO25" i="86"/>
  <c r="JR25" i="86"/>
  <c r="LK25" i="86"/>
  <c r="NC25" i="86"/>
  <c r="AI15" i="86"/>
  <c r="BO15" i="86"/>
  <c r="JR15" i="86"/>
  <c r="OV15" i="86"/>
  <c r="PB15" i="86"/>
  <c r="GR16" i="86"/>
  <c r="PX16" i="86"/>
  <c r="BE17" i="86"/>
  <c r="BD17" i="86"/>
  <c r="EG17" i="86"/>
  <c r="GR17" i="86"/>
  <c r="MF17" i="86"/>
  <c r="NY17" i="86"/>
  <c r="NX17" i="86"/>
  <c r="PV17" i="86"/>
  <c r="PH17" i="86"/>
  <c r="PE18" i="86"/>
  <c r="BP18" i="86"/>
  <c r="HC18" i="86"/>
  <c r="IV18" i="86"/>
  <c r="IU18" i="86"/>
  <c r="LK18" i="86"/>
  <c r="LJ18" i="86"/>
  <c r="PE19" i="86"/>
  <c r="BP19" i="86"/>
  <c r="HC19" i="86"/>
  <c r="JR19" i="86"/>
  <c r="NY19" i="86"/>
  <c r="NX19" i="86"/>
  <c r="PV19" i="86"/>
  <c r="BO20" i="86"/>
  <c r="HC20" i="86"/>
  <c r="IV20" i="86"/>
  <c r="IU20" i="86"/>
  <c r="FW6" i="86"/>
  <c r="HO6" i="86"/>
  <c r="PV6" i="86"/>
  <c r="W21" i="86"/>
  <c r="OS21" i="86"/>
  <c r="PQ21" i="86"/>
  <c r="DG21" i="86"/>
  <c r="LU21" i="86"/>
  <c r="PB21" i="86"/>
  <c r="BD22" i="86"/>
  <c r="KD22" i="86"/>
  <c r="LJ22" i="86"/>
  <c r="LK22" i="86"/>
  <c r="AI23" i="86"/>
  <c r="OV23" i="86"/>
  <c r="DG23" i="86"/>
  <c r="IJ23" i="86"/>
  <c r="CK8" i="86"/>
  <c r="CL8" i="86"/>
  <c r="PK8" i="86"/>
  <c r="MQ26" i="86"/>
  <c r="MR26" i="86"/>
  <c r="CV28" i="86"/>
  <c r="KY28" i="86"/>
  <c r="CV30" i="86"/>
  <c r="KZ30" i="86"/>
  <c r="KY30" i="86"/>
  <c r="PQ31" i="86"/>
  <c r="PN32" i="86"/>
  <c r="CW32" i="86"/>
  <c r="CV32" i="86"/>
  <c r="MG33" i="86"/>
  <c r="MF33" i="86"/>
  <c r="DS35" i="86"/>
  <c r="DR35" i="86"/>
  <c r="AA36" i="86"/>
  <c r="Z36" i="86"/>
  <c r="AL36" i="86"/>
  <c r="AK36" i="86"/>
  <c r="BC36" i="86"/>
  <c r="BD36" i="86" s="1"/>
  <c r="DQ36" i="86"/>
  <c r="DX36" i="86"/>
  <c r="GF36" i="86"/>
  <c r="GG36" i="86" s="1"/>
  <c r="IT36" i="86"/>
  <c r="IU36" i="86" s="1"/>
  <c r="JA36" i="86"/>
  <c r="LI36" i="86"/>
  <c r="LJ36" i="86" s="1"/>
  <c r="NW36" i="86"/>
  <c r="NX36" i="86" s="1"/>
  <c r="OD36" i="86"/>
  <c r="OQ36" i="86"/>
  <c r="OW36" i="86"/>
  <c r="PC36" i="86"/>
  <c r="PI36" i="86"/>
  <c r="PO36" i="86"/>
  <c r="BP14" i="86"/>
  <c r="OY14" i="86"/>
  <c r="PE25" i="86"/>
  <c r="BE16" i="86"/>
  <c r="BD16" i="86"/>
  <c r="EG16" i="86"/>
  <c r="DS17" i="86"/>
  <c r="DR17" i="86"/>
  <c r="OP17" i="86"/>
  <c r="NY18" i="86"/>
  <c r="NX18" i="86"/>
  <c r="LK20" i="86"/>
  <c r="LJ20" i="86"/>
  <c r="W6" i="86"/>
  <c r="OS6" i="86"/>
  <c r="PQ6" i="86"/>
  <c r="DG6" i="86"/>
  <c r="NM6" i="86"/>
  <c r="NN6" i="86"/>
  <c r="KC21" i="86"/>
  <c r="KD21" i="86"/>
  <c r="HN22" i="86"/>
  <c r="HO22" i="86"/>
  <c r="BO23" i="86"/>
  <c r="PE23" i="86"/>
  <c r="BP23" i="86"/>
  <c r="AT8" i="86"/>
  <c r="OY8" i="86"/>
  <c r="AS8" i="86"/>
  <c r="CL31" i="86"/>
  <c r="CK31" i="86"/>
  <c r="PK31" i="86"/>
  <c r="FA33" i="86"/>
  <c r="EZ33" i="86"/>
  <c r="NC33" i="86"/>
  <c r="NB33" i="86"/>
  <c r="LK35" i="86"/>
  <c r="LJ35" i="86"/>
  <c r="AR36" i="86"/>
  <c r="AS36" i="86" s="1"/>
  <c r="DF36" i="86"/>
  <c r="DG36" i="86" s="1"/>
  <c r="FU36" i="86"/>
  <c r="FV36" i="86" s="1"/>
  <c r="II36" i="86"/>
  <c r="IJ36" i="86" s="1"/>
  <c r="JB36" i="86"/>
  <c r="JH36" i="86"/>
  <c r="KX36" i="86"/>
  <c r="KY36" i="86" s="1"/>
  <c r="NL36" i="86"/>
  <c r="NM36" i="86" s="1"/>
  <c r="OE36" i="86"/>
  <c r="OK36" i="86"/>
  <c r="PD36" i="86"/>
  <c r="PJ36" i="86"/>
  <c r="PP36" i="86"/>
  <c r="DS16" i="86"/>
  <c r="DR16" i="86"/>
  <c r="GH16" i="86"/>
  <c r="GG16" i="86"/>
  <c r="GH17" i="86"/>
  <c r="GG17" i="86"/>
  <c r="LU17" i="86"/>
  <c r="PX17" i="86"/>
  <c r="GR18" i="86"/>
  <c r="GR19" i="86"/>
  <c r="PX19" i="86"/>
  <c r="BE20" i="86"/>
  <c r="BD20" i="86"/>
  <c r="GR20" i="86"/>
  <c r="NX20" i="86"/>
  <c r="X6" i="86"/>
  <c r="DH6" i="86"/>
  <c r="LU6" i="86"/>
  <c r="PB6" i="86"/>
  <c r="BD21" i="86"/>
  <c r="IJ22" i="86"/>
  <c r="PX8" i="86"/>
  <c r="PQ9" i="86"/>
  <c r="DH9" i="86"/>
  <c r="LV9" i="86"/>
  <c r="NC9" i="86"/>
  <c r="PN9" i="86"/>
  <c r="NB9" i="86"/>
  <c r="OV31" i="86"/>
  <c r="AI31" i="86"/>
  <c r="KD33" i="86"/>
  <c r="KC33" i="86"/>
  <c r="PQ20" i="86"/>
  <c r="OY6" i="86"/>
  <c r="AS6" i="86"/>
  <c r="CK6" i="86"/>
  <c r="PK6" i="86"/>
  <c r="OY21" i="86"/>
  <c r="AS21" i="86"/>
  <c r="CK21" i="86"/>
  <c r="PK21" i="86"/>
  <c r="EB21" i="86"/>
  <c r="EC21" i="86" s="1"/>
  <c r="EB22" i="86"/>
  <c r="EC22" i="86" s="1"/>
  <c r="OY22" i="86"/>
  <c r="PK22" i="86"/>
  <c r="KO23" i="86"/>
  <c r="KN23" i="86"/>
  <c r="FL8" i="86"/>
  <c r="OV8" i="86"/>
  <c r="FK8" i="86"/>
  <c r="HZ9" i="86"/>
  <c r="HY9" i="86"/>
  <c r="PN26" i="86"/>
  <c r="CW26" i="86"/>
  <c r="NN26" i="86"/>
  <c r="NM26" i="86"/>
  <c r="OS27" i="86"/>
  <c r="FA27" i="86"/>
  <c r="EZ27" i="86"/>
  <c r="OS29" i="86"/>
  <c r="FA29" i="86"/>
  <c r="EZ29" i="86"/>
  <c r="MR30" i="86"/>
  <c r="MQ30" i="86"/>
  <c r="NN30" i="86"/>
  <c r="NM30" i="86"/>
  <c r="KO31" i="86"/>
  <c r="KN31" i="86"/>
  <c r="GH34" i="86"/>
  <c r="GG34" i="86"/>
  <c r="PE35" i="86"/>
  <c r="BP35" i="86"/>
  <c r="BO35" i="86"/>
  <c r="PN20" i="86"/>
  <c r="HZ22" i="86"/>
  <c r="HY22" i="86"/>
  <c r="W23" i="86"/>
  <c r="OS23" i="86"/>
  <c r="X23" i="86"/>
  <c r="EB23" i="86"/>
  <c r="EC23" i="86" s="1"/>
  <c r="HZ23" i="86"/>
  <c r="HY23" i="86"/>
  <c r="NN8" i="86"/>
  <c r="NM8" i="86"/>
  <c r="PQ8" i="86"/>
  <c r="W9" i="86"/>
  <c r="OS9" i="86"/>
  <c r="X9" i="86"/>
  <c r="EB9" i="86"/>
  <c r="EC9" i="86" s="1"/>
  <c r="EG26" i="86"/>
  <c r="EB27" i="86"/>
  <c r="EC27" i="86" s="1"/>
  <c r="HO27" i="86"/>
  <c r="HN27" i="86"/>
  <c r="KD27" i="86"/>
  <c r="KC27" i="86"/>
  <c r="KO28" i="86"/>
  <c r="KN28" i="86"/>
  <c r="EB29" i="86"/>
  <c r="EC29" i="86" s="1"/>
  <c r="HO29" i="86"/>
  <c r="HN29" i="86"/>
  <c r="KD29" i="86"/>
  <c r="KC29" i="86"/>
  <c r="FA31" i="86"/>
  <c r="EZ31" i="86"/>
  <c r="MR31" i="86"/>
  <c r="MQ31" i="86"/>
  <c r="PV32" i="86"/>
  <c r="OP33" i="86"/>
  <c r="OV33" i="86"/>
  <c r="PK34" i="86"/>
  <c r="CL34" i="86"/>
  <c r="ED34" i="86"/>
  <c r="MG34" i="86"/>
  <c r="MF34" i="86"/>
  <c r="PH34" i="86"/>
  <c r="AT20" i="86"/>
  <c r="DH20" i="86"/>
  <c r="PE6" i="86"/>
  <c r="DR6" i="86"/>
  <c r="FA6" i="86"/>
  <c r="IK6" i="86"/>
  <c r="PE21" i="86"/>
  <c r="DR21" i="86"/>
  <c r="FA21" i="86"/>
  <c r="IK21" i="86"/>
  <c r="DR22" i="86"/>
  <c r="FA22" i="86"/>
  <c r="AS23" i="86"/>
  <c r="OY23" i="86"/>
  <c r="GS23" i="86"/>
  <c r="NB23" i="86"/>
  <c r="CW8" i="86"/>
  <c r="PN8" i="86"/>
  <c r="KN8" i="86"/>
  <c r="FA9" i="86"/>
  <c r="KD9" i="86"/>
  <c r="KZ9" i="86"/>
  <c r="KY9" i="86"/>
  <c r="HO26" i="86"/>
  <c r="CL27" i="86"/>
  <c r="CK27" i="86"/>
  <c r="FV27" i="86"/>
  <c r="X28" i="86"/>
  <c r="W28" i="86"/>
  <c r="OY28" i="86"/>
  <c r="AT28" i="86"/>
  <c r="AS28" i="86"/>
  <c r="PX28" i="86"/>
  <c r="CL29" i="86"/>
  <c r="CK29" i="86"/>
  <c r="FV29" i="86"/>
  <c r="X30" i="86"/>
  <c r="W30" i="86"/>
  <c r="OY30" i="86"/>
  <c r="AT30" i="86"/>
  <c r="AS30" i="86"/>
  <c r="KO30" i="86"/>
  <c r="KN30" i="86"/>
  <c r="OS30" i="86"/>
  <c r="EB31" i="86"/>
  <c r="EC31" i="86" s="1"/>
  <c r="HN31" i="86"/>
  <c r="LJ31" i="86"/>
  <c r="HN32" i="86"/>
  <c r="NN32" i="86"/>
  <c r="PQ32" i="86"/>
  <c r="PX33" i="86"/>
  <c r="CK34" i="86"/>
  <c r="OV26" i="86"/>
  <c r="AI26" i="86"/>
  <c r="EB26" i="86"/>
  <c r="EC26" i="86" s="1"/>
  <c r="PN27" i="86"/>
  <c r="CW27" i="86"/>
  <c r="CL28" i="86"/>
  <c r="CK28" i="86"/>
  <c r="EB28" i="86"/>
  <c r="EC28" i="86" s="1"/>
  <c r="FA28" i="86"/>
  <c r="EZ28" i="86"/>
  <c r="PN29" i="86"/>
  <c r="CW29" i="86"/>
  <c r="CL30" i="86"/>
  <c r="CK30" i="86"/>
  <c r="EB30" i="86"/>
  <c r="EC30" i="86" s="1"/>
  <c r="FA30" i="86"/>
  <c r="EZ30" i="86"/>
  <c r="PN31" i="86"/>
  <c r="CW31" i="86"/>
  <c r="PV31" i="86"/>
  <c r="PN33" i="86"/>
  <c r="OY34" i="86"/>
  <c r="AS34" i="86"/>
  <c r="AT34" i="86"/>
  <c r="GH35" i="86"/>
  <c r="GG35" i="86"/>
  <c r="PB35" i="86"/>
  <c r="HO35" i="86"/>
  <c r="HN35" i="86"/>
  <c r="MG35" i="86"/>
  <c r="MF35" i="86"/>
  <c r="OY9" i="86"/>
  <c r="PK9" i="86"/>
  <c r="PQ26" i="86"/>
  <c r="X27" i="86"/>
  <c r="W27" i="86"/>
  <c r="MR27" i="86"/>
  <c r="MQ27" i="86"/>
  <c r="OV28" i="86"/>
  <c r="AI28" i="86"/>
  <c r="PQ28" i="86"/>
  <c r="X29" i="86"/>
  <c r="W29" i="86"/>
  <c r="MR29" i="86"/>
  <c r="MQ29" i="86"/>
  <c r="OV30" i="86"/>
  <c r="AI30" i="86"/>
  <c r="PQ30" i="86"/>
  <c r="OS31" i="86"/>
  <c r="X31" i="86"/>
  <c r="W31" i="86"/>
  <c r="CL32" i="86"/>
  <c r="CK32" i="86"/>
  <c r="MG32" i="86"/>
  <c r="MF32" i="86"/>
  <c r="NC32" i="86"/>
  <c r="NB32" i="86"/>
  <c r="PK32" i="86"/>
  <c r="FA8" i="86"/>
  <c r="GS8" i="86"/>
  <c r="NB8" i="86"/>
  <c r="HO9" i="86"/>
  <c r="KN9" i="86"/>
  <c r="FA26" i="86"/>
  <c r="GS26" i="86"/>
  <c r="NB26" i="86"/>
  <c r="PE26" i="86"/>
  <c r="AH28" i="86"/>
  <c r="HO28" i="86"/>
  <c r="HN28" i="86"/>
  <c r="KD28" i="86"/>
  <c r="KC28" i="86"/>
  <c r="NB28" i="86"/>
  <c r="PK28" i="86"/>
  <c r="AH30" i="86"/>
  <c r="HO30" i="86"/>
  <c r="HN30" i="86"/>
  <c r="KD30" i="86"/>
  <c r="KC30" i="86"/>
  <c r="NB30" i="86"/>
  <c r="PK30" i="86"/>
  <c r="OY31" i="86"/>
  <c r="OP32" i="86"/>
  <c r="L32" i="86"/>
  <c r="PK33" i="86"/>
  <c r="HD33" i="86"/>
  <c r="HC33" i="86"/>
  <c r="EO35" i="86"/>
  <c r="OP31" i="86"/>
  <c r="PH31" i="86"/>
  <c r="OV32" i="86"/>
  <c r="HD32" i="86"/>
  <c r="HC32" i="86"/>
  <c r="JS33" i="86"/>
  <c r="JR33" i="86"/>
  <c r="CA34" i="86"/>
  <c r="BZ34" i="86"/>
  <c r="CO36" i="86"/>
  <c r="CN36" i="86"/>
  <c r="JS32" i="86"/>
  <c r="JR32" i="86"/>
  <c r="OS33" i="86"/>
  <c r="PH33" i="86"/>
  <c r="HO34" i="86"/>
  <c r="HN34" i="86"/>
  <c r="FD36" i="86"/>
  <c r="FC36" i="86"/>
  <c r="MJ36" i="86"/>
  <c r="MI36" i="86"/>
  <c r="PB31" i="86"/>
  <c r="KC31" i="86"/>
  <c r="MG31" i="86"/>
  <c r="CA32" i="86"/>
  <c r="PH32" i="86"/>
  <c r="BZ32" i="86"/>
  <c r="MQ32" i="86"/>
  <c r="OS32" i="86"/>
  <c r="EP33" i="86"/>
  <c r="EO33" i="86"/>
  <c r="OP34" i="86"/>
  <c r="FV34" i="86"/>
  <c r="FW34" i="86"/>
  <c r="LK34" i="86"/>
  <c r="LJ34" i="86"/>
  <c r="OS35" i="86"/>
  <c r="X35" i="86"/>
  <c r="W35" i="86"/>
  <c r="FN36" i="86"/>
  <c r="GU36" i="86"/>
  <c r="OS34" i="86"/>
  <c r="PE34" i="86"/>
  <c r="NY34" i="86"/>
  <c r="NX34" i="86"/>
  <c r="PB34" i="86"/>
  <c r="BR36" i="86"/>
  <c r="JV36" i="86"/>
  <c r="JU36" i="86"/>
  <c r="MU36" i="86"/>
  <c r="MT36" i="86"/>
  <c r="PV34" i="86"/>
  <c r="BE35" i="86"/>
  <c r="BD35" i="86"/>
  <c r="PK35" i="86"/>
  <c r="IV35" i="86"/>
  <c r="IU35" i="86"/>
  <c r="PQ34" i="86"/>
  <c r="DG34" i="86"/>
  <c r="HR36" i="86"/>
  <c r="HQ36" i="86"/>
  <c r="KG36" i="86"/>
  <c r="KF36" i="86"/>
  <c r="NX35" i="86"/>
  <c r="O36" i="86"/>
  <c r="CC36" i="86"/>
  <c r="ER36" i="86"/>
  <c r="HF36" i="86"/>
  <c r="AS35" i="86"/>
  <c r="DG35" i="86"/>
  <c r="LX36" i="86"/>
  <c r="OV7" i="85"/>
  <c r="PB7" i="85"/>
  <c r="PN7" i="85"/>
  <c r="OV5" i="85"/>
  <c r="PN5" i="85"/>
  <c r="OV6" i="85"/>
  <c r="PN6" i="85"/>
  <c r="OP21" i="85"/>
  <c r="PN21" i="85"/>
  <c r="CA22" i="85"/>
  <c r="BZ22" i="85"/>
  <c r="LU22" i="85"/>
  <c r="LV22" i="85"/>
  <c r="OS23" i="85"/>
  <c r="X23" i="85"/>
  <c r="W23" i="85"/>
  <c r="CK23" i="85"/>
  <c r="PK23" i="85"/>
  <c r="EG23" i="85"/>
  <c r="GS13" i="85"/>
  <c r="GR13" i="85"/>
  <c r="HO13" i="85"/>
  <c r="HN13" i="85"/>
  <c r="JS13" i="85"/>
  <c r="JR13" i="85"/>
  <c r="M24" i="85"/>
  <c r="OP24" i="85"/>
  <c r="L24" i="85"/>
  <c r="FL25" i="85"/>
  <c r="FK25" i="85"/>
  <c r="BO7" i="85"/>
  <c r="GR7" i="85"/>
  <c r="LU7" i="85"/>
  <c r="BO8" i="85"/>
  <c r="GR8" i="85"/>
  <c r="LU8" i="85"/>
  <c r="BO5" i="85"/>
  <c r="GR5" i="85"/>
  <c r="LU5" i="85"/>
  <c r="BO6" i="85"/>
  <c r="GR6" i="85"/>
  <c r="LU6" i="85"/>
  <c r="CV11" i="85"/>
  <c r="IJ11" i="85"/>
  <c r="JR11" i="85"/>
  <c r="L21" i="85"/>
  <c r="NN21" i="85"/>
  <c r="AH22" i="85"/>
  <c r="DG22" i="85"/>
  <c r="OY22" i="85"/>
  <c r="PE22" i="85"/>
  <c r="PK22" i="85"/>
  <c r="PQ22" i="85"/>
  <c r="CL23" i="85"/>
  <c r="HD23" i="85"/>
  <c r="HC23" i="85"/>
  <c r="PK13" i="85"/>
  <c r="KD24" i="85"/>
  <c r="KC24" i="85"/>
  <c r="AH25" i="85"/>
  <c r="ED19" i="85"/>
  <c r="GS19" i="85"/>
  <c r="GR19" i="85"/>
  <c r="PE19" i="85"/>
  <c r="JS19" i="85"/>
  <c r="JR19" i="85"/>
  <c r="BD7" i="85"/>
  <c r="BP7" i="85"/>
  <c r="DR7" i="85"/>
  <c r="GG7" i="85"/>
  <c r="GS7" i="85"/>
  <c r="IU7" i="85"/>
  <c r="LJ7" i="85"/>
  <c r="LV7" i="85"/>
  <c r="NX7" i="85"/>
  <c r="PV7" i="85"/>
  <c r="BP8" i="85"/>
  <c r="BP5" i="85"/>
  <c r="BP6" i="85"/>
  <c r="AS11" i="85"/>
  <c r="CK11" i="85"/>
  <c r="CW11" i="85"/>
  <c r="EO11" i="85"/>
  <c r="GS11" i="85"/>
  <c r="KY11" i="85"/>
  <c r="OP11" i="85"/>
  <c r="PH11" i="85"/>
  <c r="CA21" i="85"/>
  <c r="BZ21" i="85"/>
  <c r="EZ21" i="85"/>
  <c r="HY21" i="85"/>
  <c r="KO21" i="85"/>
  <c r="LU21" i="85"/>
  <c r="LV21" i="85"/>
  <c r="HO22" i="85"/>
  <c r="MQ22" i="85"/>
  <c r="MQ23" i="85"/>
  <c r="PE13" i="85"/>
  <c r="OV24" i="85"/>
  <c r="PV25" i="85"/>
  <c r="OV25" i="85"/>
  <c r="PK19" i="85"/>
  <c r="CL19" i="85"/>
  <c r="OS7" i="85"/>
  <c r="PE7" i="85"/>
  <c r="PK7" i="85"/>
  <c r="OS8" i="85"/>
  <c r="PK8" i="85"/>
  <c r="OS5" i="85"/>
  <c r="PK5" i="85"/>
  <c r="OS6" i="85"/>
  <c r="PK6" i="85"/>
  <c r="OS21" i="85"/>
  <c r="OY21" i="85"/>
  <c r="PE21" i="85"/>
  <c r="PK21" i="85"/>
  <c r="PQ21" i="85"/>
  <c r="JS22" i="85"/>
  <c r="JR22" i="85"/>
  <c r="FL23" i="85"/>
  <c r="FK23" i="85"/>
  <c r="EP13" i="85"/>
  <c r="OP13" i="85"/>
  <c r="PN13" i="85"/>
  <c r="HZ13" i="85"/>
  <c r="NC13" i="85"/>
  <c r="NB13" i="85"/>
  <c r="PN24" i="85"/>
  <c r="CW24" i="85"/>
  <c r="CV24" i="85"/>
  <c r="OS25" i="85"/>
  <c r="X25" i="85"/>
  <c r="W25" i="85"/>
  <c r="EG25" i="85"/>
  <c r="AH7" i="85"/>
  <c r="CV7" i="85"/>
  <c r="FK7" i="85"/>
  <c r="HY7" i="85"/>
  <c r="KN7" i="85"/>
  <c r="NB7" i="85"/>
  <c r="PX7" i="85"/>
  <c r="AH8" i="85"/>
  <c r="CV8" i="85"/>
  <c r="FK8" i="85"/>
  <c r="HY8" i="85"/>
  <c r="KN8" i="85"/>
  <c r="NB8" i="85"/>
  <c r="AH5" i="85"/>
  <c r="CV5" i="85"/>
  <c r="FK5" i="85"/>
  <c r="HY5" i="85"/>
  <c r="KN5" i="85"/>
  <c r="NB5" i="85"/>
  <c r="AH6" i="85"/>
  <c r="CV6" i="85"/>
  <c r="FK6" i="85"/>
  <c r="HY6" i="85"/>
  <c r="KN6" i="85"/>
  <c r="NB6" i="85"/>
  <c r="W11" i="85"/>
  <c r="BZ11" i="85"/>
  <c r="LU11" i="85"/>
  <c r="LV11" i="85"/>
  <c r="HO21" i="85"/>
  <c r="OP22" i="85"/>
  <c r="OV22" i="85"/>
  <c r="PH22" i="85"/>
  <c r="PH23" i="85"/>
  <c r="EO13" i="85"/>
  <c r="HY13" i="85"/>
  <c r="LV13" i="85"/>
  <c r="LU13" i="85"/>
  <c r="BP24" i="85"/>
  <c r="BO24" i="85"/>
  <c r="PE24" i="85"/>
  <c r="MF24" i="85"/>
  <c r="HD25" i="85"/>
  <c r="HC25" i="85"/>
  <c r="HZ19" i="85"/>
  <c r="HY19" i="85"/>
  <c r="W7" i="85"/>
  <c r="AI7" i="85"/>
  <c r="CK7" i="85"/>
  <c r="CW7" i="85"/>
  <c r="EZ7" i="85"/>
  <c r="FL7" i="85"/>
  <c r="HN7" i="85"/>
  <c r="HZ7" i="85"/>
  <c r="KC7" i="85"/>
  <c r="KO7" i="85"/>
  <c r="MQ7" i="85"/>
  <c r="NC7" i="85"/>
  <c r="X11" i="85"/>
  <c r="PE11" i="85"/>
  <c r="X21" i="85"/>
  <c r="BP21" i="85"/>
  <c r="CW21" i="85"/>
  <c r="FW21" i="85"/>
  <c r="JS21" i="85"/>
  <c r="JR21" i="85"/>
  <c r="L22" i="85"/>
  <c r="NN22" i="85"/>
  <c r="PV23" i="85"/>
  <c r="OV23" i="85"/>
  <c r="EZ24" i="85"/>
  <c r="KN24" i="85"/>
  <c r="MQ25" i="85"/>
  <c r="EP19" i="85"/>
  <c r="EO19" i="85"/>
  <c r="OS26" i="85"/>
  <c r="X26" i="85"/>
  <c r="HD26" i="85"/>
  <c r="HC26" i="85"/>
  <c r="MG10" i="85"/>
  <c r="MF10" i="85"/>
  <c r="PH27" i="85"/>
  <c r="CA27" i="85"/>
  <c r="BZ27" i="85"/>
  <c r="CW14" i="85"/>
  <c r="CV14" i="85"/>
  <c r="PN14" i="85"/>
  <c r="PE14" i="85"/>
  <c r="GS14" i="85"/>
  <c r="DS17" i="85"/>
  <c r="DR17" i="85"/>
  <c r="LK17" i="85"/>
  <c r="LJ17" i="85"/>
  <c r="DS20" i="85"/>
  <c r="DR20" i="85"/>
  <c r="PH28" i="85"/>
  <c r="MG28" i="85"/>
  <c r="NY28" i="85"/>
  <c r="NX28" i="85"/>
  <c r="MG19" i="85"/>
  <c r="MF19" i="85"/>
  <c r="W26" i="85"/>
  <c r="PK26" i="85"/>
  <c r="CL26" i="85"/>
  <c r="FK26" i="85"/>
  <c r="JS26" i="85"/>
  <c r="JR26" i="85"/>
  <c r="M10" i="85"/>
  <c r="OP10" i="85"/>
  <c r="L10" i="85"/>
  <c r="EP27" i="85"/>
  <c r="EO27" i="85"/>
  <c r="KC27" i="85"/>
  <c r="IJ9" i="85"/>
  <c r="DS14" i="85"/>
  <c r="DR14" i="85"/>
  <c r="GR14" i="85"/>
  <c r="AT16" i="85"/>
  <c r="OY16" i="85"/>
  <c r="DR16" i="85"/>
  <c r="NM16" i="85"/>
  <c r="BE17" i="85"/>
  <c r="BD17" i="85"/>
  <c r="IK17" i="85"/>
  <c r="IJ17" i="85"/>
  <c r="MF28" i="85"/>
  <c r="PK18" i="85"/>
  <c r="CL18" i="85"/>
  <c r="CK18" i="85"/>
  <c r="GS24" i="85"/>
  <c r="GR24" i="85"/>
  <c r="OV19" i="85"/>
  <c r="CA19" i="85"/>
  <c r="PH19" i="85"/>
  <c r="HN19" i="85"/>
  <c r="KN19" i="85"/>
  <c r="PV19" i="85"/>
  <c r="CK26" i="85"/>
  <c r="HY26" i="85"/>
  <c r="MG26" i="85"/>
  <c r="MF26" i="85"/>
  <c r="CA10" i="85"/>
  <c r="PH10" i="85"/>
  <c r="BZ10" i="85"/>
  <c r="HN10" i="85"/>
  <c r="HD27" i="85"/>
  <c r="HC27" i="85"/>
  <c r="NY27" i="85"/>
  <c r="NX27" i="85"/>
  <c r="OV9" i="85"/>
  <c r="PB9" i="85"/>
  <c r="BE9" i="85"/>
  <c r="CW9" i="85"/>
  <c r="CV9" i="85"/>
  <c r="PN9" i="85"/>
  <c r="AT14" i="85"/>
  <c r="OY14" i="85"/>
  <c r="AS14" i="85"/>
  <c r="FL14" i="85"/>
  <c r="FK14" i="85"/>
  <c r="OV14" i="85"/>
  <c r="NN14" i="85"/>
  <c r="NM14" i="85"/>
  <c r="AS16" i="85"/>
  <c r="HZ16" i="85"/>
  <c r="HY16" i="85"/>
  <c r="EG17" i="85"/>
  <c r="PB17" i="85"/>
  <c r="OS18" i="85"/>
  <c r="X18" i="85"/>
  <c r="IV31" i="85"/>
  <c r="IU31" i="85"/>
  <c r="BP32" i="85"/>
  <c r="PE32" i="85"/>
  <c r="BO32" i="85"/>
  <c r="BP23" i="85"/>
  <c r="BO23" i="85"/>
  <c r="OV13" i="85"/>
  <c r="PH13" i="85"/>
  <c r="LV24" i="85"/>
  <c r="LU24" i="85"/>
  <c r="BP25" i="85"/>
  <c r="BO25" i="85"/>
  <c r="M26" i="85"/>
  <c r="OP26" i="85"/>
  <c r="L26" i="85"/>
  <c r="PV26" i="85"/>
  <c r="EP10" i="85"/>
  <c r="EO10" i="85"/>
  <c r="JS27" i="85"/>
  <c r="JR27" i="85"/>
  <c r="OS27" i="85"/>
  <c r="GS9" i="85"/>
  <c r="GR9" i="85"/>
  <c r="PQ9" i="85"/>
  <c r="GH14" i="85"/>
  <c r="GG14" i="85"/>
  <c r="LV16" i="85"/>
  <c r="LU16" i="85"/>
  <c r="FW17" i="85"/>
  <c r="FV17" i="85"/>
  <c r="IV12" i="85"/>
  <c r="IU12" i="85"/>
  <c r="GS23" i="85"/>
  <c r="GR23" i="85"/>
  <c r="PE23" i="85"/>
  <c r="W13" i="85"/>
  <c r="FK13" i="85"/>
  <c r="HC13" i="85"/>
  <c r="GS25" i="85"/>
  <c r="GR25" i="85"/>
  <c r="PE25" i="85"/>
  <c r="PK25" i="85"/>
  <c r="W19" i="85"/>
  <c r="FK19" i="85"/>
  <c r="HC19" i="85"/>
  <c r="KC19" i="85"/>
  <c r="OV26" i="85"/>
  <c r="CA26" i="85"/>
  <c r="PH26" i="85"/>
  <c r="BZ26" i="85"/>
  <c r="HN26" i="85"/>
  <c r="OS10" i="85"/>
  <c r="X10" i="85"/>
  <c r="HD10" i="85"/>
  <c r="HC10" i="85"/>
  <c r="MQ10" i="85"/>
  <c r="CK27" i="85"/>
  <c r="MR27" i="85"/>
  <c r="NX9" i="85"/>
  <c r="PE9" i="85"/>
  <c r="EG14" i="85"/>
  <c r="HO28" i="85"/>
  <c r="HN28" i="85"/>
  <c r="PE15" i="85"/>
  <c r="BP15" i="85"/>
  <c r="BO15" i="85"/>
  <c r="EZ15" i="85"/>
  <c r="EO23" i="85"/>
  <c r="LV23" i="85"/>
  <c r="LU23" i="85"/>
  <c r="BP13" i="85"/>
  <c r="BO13" i="85"/>
  <c r="MF13" i="85"/>
  <c r="AH24" i="85"/>
  <c r="BZ24" i="85"/>
  <c r="PH24" i="85"/>
  <c r="EO25" i="85"/>
  <c r="LV25" i="85"/>
  <c r="LU25" i="85"/>
  <c r="M19" i="85"/>
  <c r="OP19" i="85"/>
  <c r="X19" i="85"/>
  <c r="BP19" i="85"/>
  <c r="BO19" i="85"/>
  <c r="PN19" i="85"/>
  <c r="MQ19" i="85"/>
  <c r="AH26" i="85"/>
  <c r="PN26" i="85"/>
  <c r="EP26" i="85"/>
  <c r="EO26" i="85"/>
  <c r="KC26" i="85"/>
  <c r="W10" i="85"/>
  <c r="PK10" i="85"/>
  <c r="CL10" i="85"/>
  <c r="JS10" i="85"/>
  <c r="JR10" i="85"/>
  <c r="OP27" i="85"/>
  <c r="M27" i="85"/>
  <c r="L27" i="85"/>
  <c r="EZ27" i="85"/>
  <c r="FL9" i="85"/>
  <c r="FK9" i="85"/>
  <c r="KY9" i="85"/>
  <c r="OY9" i="85"/>
  <c r="PB14" i="85"/>
  <c r="EB16" i="85"/>
  <c r="EC16" i="85" s="1"/>
  <c r="KO16" i="85"/>
  <c r="KN16" i="85"/>
  <c r="OV16" i="85"/>
  <c r="NY17" i="85"/>
  <c r="NX17" i="85"/>
  <c r="MR20" i="85"/>
  <c r="MQ20" i="85"/>
  <c r="PE28" i="85"/>
  <c r="BP28" i="85"/>
  <c r="GH18" i="85"/>
  <c r="GG18" i="85"/>
  <c r="IV18" i="85"/>
  <c r="IU18" i="85"/>
  <c r="PB18" i="85"/>
  <c r="GS29" i="85"/>
  <c r="GR29" i="85"/>
  <c r="EG9" i="85"/>
  <c r="HZ14" i="85"/>
  <c r="HY14" i="85"/>
  <c r="KO14" i="85"/>
  <c r="KN14" i="85"/>
  <c r="PE20" i="85"/>
  <c r="BP20" i="85"/>
  <c r="OS28" i="85"/>
  <c r="X28" i="85"/>
  <c r="BE18" i="85"/>
  <c r="BD18" i="85"/>
  <c r="KD18" i="85"/>
  <c r="KC18" i="85"/>
  <c r="PV18" i="85"/>
  <c r="PK12" i="85"/>
  <c r="CL12" i="85"/>
  <c r="LK15" i="85"/>
  <c r="LJ15" i="85"/>
  <c r="MG15" i="85"/>
  <c r="MF15" i="85"/>
  <c r="PE30" i="85"/>
  <c r="BP30" i="85"/>
  <c r="OP31" i="85"/>
  <c r="M31" i="85"/>
  <c r="BE31" i="85"/>
  <c r="PB31" i="85"/>
  <c r="BD31" i="85"/>
  <c r="OS32" i="85"/>
  <c r="X32" i="85"/>
  <c r="W32" i="85"/>
  <c r="GH34" i="85"/>
  <c r="GG34" i="85"/>
  <c r="PB34" i="85"/>
  <c r="HC34" i="85"/>
  <c r="PH34" i="85"/>
  <c r="HD34" i="85"/>
  <c r="LU19" i="85"/>
  <c r="BO26" i="85"/>
  <c r="GR26" i="85"/>
  <c r="LU26" i="85"/>
  <c r="BO10" i="85"/>
  <c r="GR10" i="85"/>
  <c r="LU10" i="85"/>
  <c r="BO27" i="85"/>
  <c r="GR27" i="85"/>
  <c r="LU27" i="85"/>
  <c r="NM27" i="85"/>
  <c r="AS9" i="85"/>
  <c r="DR9" i="85"/>
  <c r="GG9" i="85"/>
  <c r="HZ9" i="85"/>
  <c r="HY9" i="85"/>
  <c r="KO9" i="85"/>
  <c r="KN9" i="85"/>
  <c r="NM9" i="85"/>
  <c r="LU14" i="85"/>
  <c r="AI16" i="85"/>
  <c r="AH16" i="85"/>
  <c r="DG16" i="85"/>
  <c r="FV16" i="85"/>
  <c r="IU16" i="85"/>
  <c r="LJ16" i="85"/>
  <c r="NC16" i="85"/>
  <c r="NB16" i="85"/>
  <c r="GR17" i="85"/>
  <c r="BO20" i="85"/>
  <c r="HO20" i="85"/>
  <c r="HN20" i="85"/>
  <c r="LK20" i="85"/>
  <c r="LJ20" i="85"/>
  <c r="NY20" i="85"/>
  <c r="NX20" i="85"/>
  <c r="W28" i="85"/>
  <c r="EO28" i="85"/>
  <c r="GH28" i="85"/>
  <c r="GG28" i="85"/>
  <c r="LV28" i="85"/>
  <c r="LU28" i="85"/>
  <c r="PB28" i="85"/>
  <c r="L18" i="85"/>
  <c r="PH18" i="85"/>
  <c r="NY18" i="85"/>
  <c r="NX18" i="85"/>
  <c r="OP18" i="85"/>
  <c r="CK12" i="85"/>
  <c r="GS12" i="85"/>
  <c r="GR12" i="85"/>
  <c r="KC12" i="85"/>
  <c r="PX12" i="85"/>
  <c r="PH29" i="85"/>
  <c r="CA29" i="85"/>
  <c r="DS29" i="85"/>
  <c r="DR29" i="85"/>
  <c r="EB15" i="85"/>
  <c r="EC15" i="85" s="1"/>
  <c r="EP15" i="85"/>
  <c r="EO15" i="85"/>
  <c r="BO30" i="85"/>
  <c r="L31" i="85"/>
  <c r="MG32" i="85"/>
  <c r="MF32" i="85"/>
  <c r="AI14" i="85"/>
  <c r="AH14" i="85"/>
  <c r="NC14" i="85"/>
  <c r="NB14" i="85"/>
  <c r="PQ16" i="85"/>
  <c r="AT17" i="85"/>
  <c r="OY17" i="85"/>
  <c r="AS17" i="85"/>
  <c r="PQ17" i="85"/>
  <c r="DH17" i="85"/>
  <c r="DG17" i="85"/>
  <c r="KZ17" i="85"/>
  <c r="KY17" i="85"/>
  <c r="NN17" i="85"/>
  <c r="NM17" i="85"/>
  <c r="HD28" i="85"/>
  <c r="HC28" i="85"/>
  <c r="PX18" i="85"/>
  <c r="BZ29" i="85"/>
  <c r="FA29" i="85"/>
  <c r="EZ29" i="85"/>
  <c r="OP29" i="85"/>
  <c r="JS29" i="85"/>
  <c r="LK29" i="85"/>
  <c r="LJ29" i="85"/>
  <c r="MR29" i="85"/>
  <c r="MQ29" i="85"/>
  <c r="PX29" i="85"/>
  <c r="PB15" i="85"/>
  <c r="PX30" i="85"/>
  <c r="AI9" i="85"/>
  <c r="AH9" i="85"/>
  <c r="NC9" i="85"/>
  <c r="NB9" i="85"/>
  <c r="PQ14" i="85"/>
  <c r="CW16" i="85"/>
  <c r="CV16" i="85"/>
  <c r="FL16" i="85"/>
  <c r="FK16" i="85"/>
  <c r="OS20" i="85"/>
  <c r="X20" i="85"/>
  <c r="W20" i="85"/>
  <c r="GH20" i="85"/>
  <c r="GG20" i="85"/>
  <c r="M28" i="85"/>
  <c r="OP28" i="85"/>
  <c r="L28" i="85"/>
  <c r="PV28" i="85"/>
  <c r="BE12" i="85"/>
  <c r="BD12" i="85"/>
  <c r="PB12" i="85"/>
  <c r="PH12" i="85"/>
  <c r="CA12" i="85"/>
  <c r="BZ12" i="85"/>
  <c r="JS12" i="85"/>
  <c r="JR12" i="85"/>
  <c r="DS15" i="85"/>
  <c r="DR15" i="85"/>
  <c r="OS30" i="85"/>
  <c r="X30" i="85"/>
  <c r="W30" i="85"/>
  <c r="GH30" i="85"/>
  <c r="GG30" i="85"/>
  <c r="HO30" i="85"/>
  <c r="HN30" i="85"/>
  <c r="PB30" i="85"/>
  <c r="JR32" i="85"/>
  <c r="JS32" i="85"/>
  <c r="PV20" i="85"/>
  <c r="BE28" i="85"/>
  <c r="BD28" i="85"/>
  <c r="PK28" i="85"/>
  <c r="IV28" i="85"/>
  <c r="IU28" i="85"/>
  <c r="DS12" i="85"/>
  <c r="DR12" i="85"/>
  <c r="LK12" i="85"/>
  <c r="LJ12" i="85"/>
  <c r="PE29" i="85"/>
  <c r="BP29" i="85"/>
  <c r="OS15" i="85"/>
  <c r="GH15" i="85"/>
  <c r="GG15" i="85"/>
  <c r="NY15" i="85"/>
  <c r="NX15" i="85"/>
  <c r="PH31" i="85"/>
  <c r="DS31" i="85"/>
  <c r="EP31" i="85"/>
  <c r="EO31" i="85"/>
  <c r="AH17" i="85"/>
  <c r="CV17" i="85"/>
  <c r="FK17" i="85"/>
  <c r="HY17" i="85"/>
  <c r="KN17" i="85"/>
  <c r="NB17" i="85"/>
  <c r="L20" i="85"/>
  <c r="BE20" i="85"/>
  <c r="BD20" i="85"/>
  <c r="PK20" i="85"/>
  <c r="HC20" i="85"/>
  <c r="IV20" i="85"/>
  <c r="IU20" i="85"/>
  <c r="LU20" i="85"/>
  <c r="OP20" i="85"/>
  <c r="CK28" i="85"/>
  <c r="KC28" i="85"/>
  <c r="BZ18" i="85"/>
  <c r="DS18" i="85"/>
  <c r="DR18" i="85"/>
  <c r="GR18" i="85"/>
  <c r="JR18" i="85"/>
  <c r="LK18" i="85"/>
  <c r="LJ18" i="85"/>
  <c r="PE12" i="85"/>
  <c r="BP12" i="85"/>
  <c r="EZ12" i="85"/>
  <c r="MQ12" i="85"/>
  <c r="OS29" i="85"/>
  <c r="BO29" i="85"/>
  <c r="EO29" i="85"/>
  <c r="GH29" i="85"/>
  <c r="GG29" i="85"/>
  <c r="NY29" i="85"/>
  <c r="NX29" i="85"/>
  <c r="PV15" i="85"/>
  <c r="BE30" i="85"/>
  <c r="BD30" i="85"/>
  <c r="PK30" i="85"/>
  <c r="IV30" i="85"/>
  <c r="IU30" i="85"/>
  <c r="GS31" i="85"/>
  <c r="GR31" i="85"/>
  <c r="FA33" i="85"/>
  <c r="EZ33" i="85"/>
  <c r="JS34" i="85"/>
  <c r="JR34" i="85"/>
  <c r="OP34" i="85"/>
  <c r="CK20" i="85"/>
  <c r="CL28" i="85"/>
  <c r="DS28" i="85"/>
  <c r="DR28" i="85"/>
  <c r="LK28" i="85"/>
  <c r="LJ28" i="85"/>
  <c r="PE18" i="85"/>
  <c r="BP18" i="85"/>
  <c r="CA18" i="85"/>
  <c r="OS12" i="85"/>
  <c r="BO12" i="85"/>
  <c r="GH12" i="85"/>
  <c r="GG12" i="85"/>
  <c r="NY12" i="85"/>
  <c r="NX12" i="85"/>
  <c r="W29" i="85"/>
  <c r="PV29" i="85"/>
  <c r="L15" i="85"/>
  <c r="BE15" i="85"/>
  <c r="BD15" i="85"/>
  <c r="PK15" i="85"/>
  <c r="IV15" i="85"/>
  <c r="IU15" i="85"/>
  <c r="LU15" i="85"/>
  <c r="CK30" i="85"/>
  <c r="CW32" i="85"/>
  <c r="PN32" i="85"/>
  <c r="CV32" i="85"/>
  <c r="GR32" i="85"/>
  <c r="HZ32" i="85"/>
  <c r="HY32" i="85"/>
  <c r="KD33" i="85"/>
  <c r="KC33" i="85"/>
  <c r="NY33" i="85"/>
  <c r="NX33" i="85"/>
  <c r="CA35" i="85"/>
  <c r="BZ35" i="85"/>
  <c r="PH35" i="85"/>
  <c r="GH35" i="85"/>
  <c r="GG35" i="85"/>
  <c r="LV35" i="85"/>
  <c r="LU35" i="85"/>
  <c r="PV12" i="85"/>
  <c r="BE29" i="85"/>
  <c r="BD29" i="85"/>
  <c r="PK29" i="85"/>
  <c r="IV29" i="85"/>
  <c r="IU29" i="85"/>
  <c r="DS30" i="85"/>
  <c r="DR30" i="85"/>
  <c r="DG31" i="85"/>
  <c r="DH31" i="85"/>
  <c r="NX31" i="85"/>
  <c r="NY31" i="85"/>
  <c r="PX32" i="85"/>
  <c r="PB33" i="85"/>
  <c r="LK33" i="85"/>
  <c r="LJ33" i="85"/>
  <c r="MF33" i="85"/>
  <c r="MG33" i="85"/>
  <c r="PK32" i="85"/>
  <c r="PX33" i="85"/>
  <c r="IV34" i="85"/>
  <c r="IU34" i="85"/>
  <c r="HG36" i="85"/>
  <c r="HF36" i="85"/>
  <c r="PQ30" i="85"/>
  <c r="KC31" i="85"/>
  <c r="LU31" i="85"/>
  <c r="M32" i="85"/>
  <c r="BE32" i="85"/>
  <c r="CK32" i="85"/>
  <c r="GH32" i="85"/>
  <c r="KN32" i="85"/>
  <c r="NX32" i="85"/>
  <c r="NY32" i="85"/>
  <c r="PH32" i="85"/>
  <c r="OV33" i="85"/>
  <c r="PH33" i="85"/>
  <c r="EG34" i="85"/>
  <c r="MF34" i="85"/>
  <c r="DU36" i="85"/>
  <c r="HR36" i="85"/>
  <c r="HQ36" i="85"/>
  <c r="AS20" i="85"/>
  <c r="DG20" i="85"/>
  <c r="AS28" i="85"/>
  <c r="DG28" i="85"/>
  <c r="AS18" i="85"/>
  <c r="DG18" i="85"/>
  <c r="AS12" i="85"/>
  <c r="DG12" i="85"/>
  <c r="AS29" i="85"/>
  <c r="DG29" i="85"/>
  <c r="AS15" i="85"/>
  <c r="DG15" i="85"/>
  <c r="AS30" i="85"/>
  <c r="DG30" i="85"/>
  <c r="KZ30" i="85"/>
  <c r="GG31" i="85"/>
  <c r="PN31" i="85"/>
  <c r="CL32" i="85"/>
  <c r="LV32" i="85"/>
  <c r="LU32" i="85"/>
  <c r="PV32" i="85"/>
  <c r="PB32" i="85"/>
  <c r="PE33" i="85"/>
  <c r="LV33" i="85"/>
  <c r="LU33" i="85"/>
  <c r="BE34" i="85"/>
  <c r="BD34" i="85"/>
  <c r="GS34" i="85"/>
  <c r="GR34" i="85"/>
  <c r="OP35" i="85"/>
  <c r="M35" i="85"/>
  <c r="LK35" i="85"/>
  <c r="LJ35" i="85"/>
  <c r="P36" i="85"/>
  <c r="O36" i="85"/>
  <c r="KF36" i="85"/>
  <c r="KR36" i="85"/>
  <c r="KQ36" i="85"/>
  <c r="DR32" i="85"/>
  <c r="DS32" i="85"/>
  <c r="OP32" i="85"/>
  <c r="PK33" i="85"/>
  <c r="NY34" i="85"/>
  <c r="NX34" i="85"/>
  <c r="PV34" i="85"/>
  <c r="BE35" i="85"/>
  <c r="BD35" i="85"/>
  <c r="EG35" i="85"/>
  <c r="NY35" i="85"/>
  <c r="NX35" i="85"/>
  <c r="PV35" i="85"/>
  <c r="BS36" i="85"/>
  <c r="LM36" i="85"/>
  <c r="MJ36" i="85"/>
  <c r="MI36" i="85"/>
  <c r="ES36" i="85"/>
  <c r="ER36" i="85"/>
  <c r="OS33" i="85"/>
  <c r="PV33" i="85"/>
  <c r="PE34" i="85"/>
  <c r="BP34" i="85"/>
  <c r="DS34" i="85"/>
  <c r="DR34" i="85"/>
  <c r="PX34" i="85"/>
  <c r="IV35" i="85"/>
  <c r="IU35" i="85"/>
  <c r="PX35" i="85"/>
  <c r="AK36" i="85"/>
  <c r="BG36" i="85"/>
  <c r="CD36" i="85"/>
  <c r="CC36" i="85"/>
  <c r="GV36" i="85"/>
  <c r="MT36" i="85"/>
  <c r="LK34" i="85"/>
  <c r="LJ34" i="85"/>
  <c r="PE35" i="85"/>
  <c r="BP35" i="85"/>
  <c r="DS35" i="85"/>
  <c r="DR35" i="85"/>
  <c r="JV36" i="85"/>
  <c r="JU36" i="85"/>
  <c r="BR36" i="85"/>
  <c r="GU36" i="85"/>
  <c r="LX36" i="85"/>
  <c r="NY5" i="84"/>
  <c r="NX5" i="84"/>
  <c r="OP11" i="84"/>
  <c r="L11" i="84"/>
  <c r="BN36" i="84"/>
  <c r="BO36" i="84" s="1"/>
  <c r="EO17" i="84"/>
  <c r="GQ36" i="84"/>
  <c r="GR36" i="84" s="1"/>
  <c r="MF17" i="84"/>
  <c r="PH17" i="84"/>
  <c r="FA18" i="84"/>
  <c r="PE18" i="84"/>
  <c r="M17" i="84"/>
  <c r="BC36" i="84"/>
  <c r="BD36" i="84" s="1"/>
  <c r="BO17" i="84"/>
  <c r="CA17" i="84"/>
  <c r="DQ36" i="84"/>
  <c r="DX36" i="84"/>
  <c r="EP17" i="84"/>
  <c r="GF36" i="84"/>
  <c r="GG36" i="84" s="1"/>
  <c r="GR17" i="84"/>
  <c r="HD17" i="84"/>
  <c r="IT36" i="84"/>
  <c r="IU36" i="84" s="1"/>
  <c r="JA36" i="84"/>
  <c r="JS17" i="84"/>
  <c r="LI36" i="84"/>
  <c r="LJ36" i="84" s="1"/>
  <c r="LU17" i="84"/>
  <c r="MG17" i="84"/>
  <c r="NW36" i="84"/>
  <c r="NX36" i="84" s="1"/>
  <c r="OD36" i="84"/>
  <c r="OQ36" i="84"/>
  <c r="OW36" i="84"/>
  <c r="PC36" i="84"/>
  <c r="PI36" i="84"/>
  <c r="PO36" i="84"/>
  <c r="AS18" i="84"/>
  <c r="BE18" i="84"/>
  <c r="CV18" i="84"/>
  <c r="GG18" i="84"/>
  <c r="GS18" i="84"/>
  <c r="IK18" i="84"/>
  <c r="KD18" i="84"/>
  <c r="LU18" i="84"/>
  <c r="NM18" i="84"/>
  <c r="NY18" i="84"/>
  <c r="W19" i="84"/>
  <c r="OS19" i="84"/>
  <c r="BP19" i="84"/>
  <c r="PB19" i="84"/>
  <c r="W5" i="84"/>
  <c r="OS5" i="84"/>
  <c r="BE5" i="84"/>
  <c r="BD5" i="84"/>
  <c r="CK5" i="84"/>
  <c r="PK5" i="84"/>
  <c r="DS5" i="84"/>
  <c r="DR5" i="84"/>
  <c r="FA5" i="84"/>
  <c r="HO5" i="84"/>
  <c r="GH6" i="84"/>
  <c r="GG6" i="84"/>
  <c r="IV6" i="84"/>
  <c r="IU6" i="84"/>
  <c r="BE20" i="84"/>
  <c r="BD20" i="84"/>
  <c r="DS20" i="84"/>
  <c r="DR20" i="84"/>
  <c r="LU20" i="84"/>
  <c r="PB20" i="84"/>
  <c r="GR7" i="84"/>
  <c r="LK7" i="84"/>
  <c r="LJ7" i="84"/>
  <c r="NY7" i="84"/>
  <c r="NX7" i="84"/>
  <c r="GH8" i="84"/>
  <c r="GG8" i="84"/>
  <c r="IV8" i="84"/>
  <c r="IU8" i="84"/>
  <c r="PB9" i="84"/>
  <c r="BE9" i="84"/>
  <c r="BD9" i="84"/>
  <c r="DS9" i="84"/>
  <c r="DR9" i="84"/>
  <c r="LU9" i="84"/>
  <c r="GH10" i="84"/>
  <c r="GG10" i="84"/>
  <c r="MG10" i="84"/>
  <c r="EB11" i="84"/>
  <c r="EC11" i="84" s="1"/>
  <c r="ED12" i="84"/>
  <c r="PE13" i="84"/>
  <c r="BP13" i="84"/>
  <c r="BO13" i="84"/>
  <c r="EG24" i="84"/>
  <c r="PQ19" i="84"/>
  <c r="DG19" i="84"/>
  <c r="BE7" i="84"/>
  <c r="BD7" i="84"/>
  <c r="DS7" i="84"/>
  <c r="DR7" i="84"/>
  <c r="LK8" i="84"/>
  <c r="LJ8" i="84"/>
  <c r="GH11" i="84"/>
  <c r="GG11" i="84"/>
  <c r="BZ17" i="84"/>
  <c r="OC36" i="84"/>
  <c r="OP17" i="84"/>
  <c r="IJ18" i="84"/>
  <c r="BO19" i="84"/>
  <c r="FW19" i="84"/>
  <c r="HO19" i="84"/>
  <c r="IU19" i="84"/>
  <c r="LJ19" i="84"/>
  <c r="GH5" i="84"/>
  <c r="GG5" i="84"/>
  <c r="IV5" i="84"/>
  <c r="IU5" i="84"/>
  <c r="KD5" i="84"/>
  <c r="PE8" i="84"/>
  <c r="BP8" i="84"/>
  <c r="PX8" i="84"/>
  <c r="NM10" i="84"/>
  <c r="NN10" i="84"/>
  <c r="M11" i="84"/>
  <c r="OY12" i="84"/>
  <c r="AS12" i="84"/>
  <c r="AT12" i="84"/>
  <c r="LV13" i="84"/>
  <c r="LU13" i="84"/>
  <c r="FL33" i="84"/>
  <c r="FK33" i="84"/>
  <c r="MR33" i="84"/>
  <c r="MQ33" i="84"/>
  <c r="NN34" i="84"/>
  <c r="PQ34" i="84"/>
  <c r="NM34" i="84"/>
  <c r="AR36" i="84"/>
  <c r="AS36" i="84" s="1"/>
  <c r="BD17" i="84"/>
  <c r="BP17" i="84"/>
  <c r="DF36" i="84"/>
  <c r="DG36" i="84" s="1"/>
  <c r="DR17" i="84"/>
  <c r="DY36" i="84"/>
  <c r="FU36" i="84"/>
  <c r="FV36" i="84" s="1"/>
  <c r="GG17" i="84"/>
  <c r="GS17" i="84"/>
  <c r="II36" i="84"/>
  <c r="IJ36" i="84" s="1"/>
  <c r="IU17" i="84"/>
  <c r="JB36" i="84"/>
  <c r="LJ17" i="84"/>
  <c r="LV17" i="84"/>
  <c r="NL36" i="84"/>
  <c r="NM36" i="84" s="1"/>
  <c r="NX17" i="84"/>
  <c r="OE36" i="84"/>
  <c r="OK36" i="84"/>
  <c r="OR36" i="84"/>
  <c r="OX36" i="84"/>
  <c r="PD36" i="84"/>
  <c r="PJ36" i="84"/>
  <c r="PP36" i="84"/>
  <c r="PV17" i="84"/>
  <c r="AT18" i="84"/>
  <c r="FV18" i="84"/>
  <c r="HY18" i="84"/>
  <c r="LJ18" i="84"/>
  <c r="X19" i="84"/>
  <c r="BD19" i="84"/>
  <c r="EB19" i="84"/>
  <c r="EC19" i="84" s="1"/>
  <c r="GR19" i="84"/>
  <c r="IK19" i="84"/>
  <c r="KZ19" i="84"/>
  <c r="MR19" i="84"/>
  <c r="NX19" i="84"/>
  <c r="OV19" i="84"/>
  <c r="X5" i="84"/>
  <c r="CL5" i="84"/>
  <c r="PE7" i="84"/>
  <c r="BP7" i="84"/>
  <c r="PX7" i="84"/>
  <c r="BE10" i="84"/>
  <c r="PB10" i="84"/>
  <c r="EO10" i="84"/>
  <c r="PK11" i="84"/>
  <c r="CL11" i="84"/>
  <c r="EP13" i="84"/>
  <c r="EO13" i="84"/>
  <c r="EG23" i="84"/>
  <c r="JR23" i="84"/>
  <c r="KZ23" i="84"/>
  <c r="KY23" i="84"/>
  <c r="OY23" i="84"/>
  <c r="LK5" i="84"/>
  <c r="LJ5" i="84"/>
  <c r="LK6" i="84"/>
  <c r="LJ6" i="84"/>
  <c r="NY6" i="84"/>
  <c r="NX6" i="84"/>
  <c r="GH20" i="84"/>
  <c r="GG20" i="84"/>
  <c r="PB7" i="84"/>
  <c r="GH9" i="84"/>
  <c r="GG9" i="84"/>
  <c r="OY11" i="84"/>
  <c r="AS11" i="84"/>
  <c r="AT11" i="84"/>
  <c r="PE6" i="84"/>
  <c r="BP6" i="84"/>
  <c r="EG11" i="84"/>
  <c r="OS21" i="84"/>
  <c r="X21" i="84"/>
  <c r="W21" i="84"/>
  <c r="FA34" i="84"/>
  <c r="EZ34" i="84"/>
  <c r="MR34" i="84"/>
  <c r="MQ34" i="84"/>
  <c r="AG36" i="84"/>
  <c r="AH36" i="84" s="1"/>
  <c r="BE17" i="84"/>
  <c r="CU36" i="84"/>
  <c r="CV36" i="84" s="1"/>
  <c r="DS17" i="84"/>
  <c r="DZ36" i="84"/>
  <c r="FJ36" i="84"/>
  <c r="FK36" i="84" s="1"/>
  <c r="GH17" i="84"/>
  <c r="IV17" i="84"/>
  <c r="JC36" i="84"/>
  <c r="LK17" i="84"/>
  <c r="NY17" i="84"/>
  <c r="PE17" i="84"/>
  <c r="EB18" i="84"/>
  <c r="EC18" i="84" s="1"/>
  <c r="OV18" i="84"/>
  <c r="PB18" i="84"/>
  <c r="PN18" i="84"/>
  <c r="OY19" i="84"/>
  <c r="AS19" i="84"/>
  <c r="CK19" i="84"/>
  <c r="PK19" i="84"/>
  <c r="W6" i="84"/>
  <c r="OS6" i="84"/>
  <c r="BE6" i="84"/>
  <c r="BD6" i="84"/>
  <c r="DS6" i="84"/>
  <c r="DR6" i="84"/>
  <c r="PB6" i="84"/>
  <c r="LK20" i="84"/>
  <c r="LJ20" i="84"/>
  <c r="NY20" i="84"/>
  <c r="NX20" i="84"/>
  <c r="GH7" i="84"/>
  <c r="GG7" i="84"/>
  <c r="IV7" i="84"/>
  <c r="IU7" i="84"/>
  <c r="BE8" i="84"/>
  <c r="BD8" i="84"/>
  <c r="DS8" i="84"/>
  <c r="DR8" i="84"/>
  <c r="PB8" i="84"/>
  <c r="GR9" i="84"/>
  <c r="LK9" i="84"/>
  <c r="LJ9" i="84"/>
  <c r="NY9" i="84"/>
  <c r="NX9" i="84"/>
  <c r="BD10" i="84"/>
  <c r="CK11" i="84"/>
  <c r="DS11" i="84"/>
  <c r="DR11" i="84"/>
  <c r="NM11" i="84"/>
  <c r="NN11" i="84"/>
  <c r="EO16" i="84"/>
  <c r="HC16" i="84"/>
  <c r="IV20" i="84"/>
  <c r="IU20" i="84"/>
  <c r="NY8" i="84"/>
  <c r="NX8" i="84"/>
  <c r="IV9" i="84"/>
  <c r="IU9" i="84"/>
  <c r="PQ10" i="84"/>
  <c r="DG10" i="84"/>
  <c r="L17" i="84"/>
  <c r="HC17" i="84"/>
  <c r="JR17" i="84"/>
  <c r="OS18" i="84"/>
  <c r="AH19" i="84"/>
  <c r="DH19" i="84"/>
  <c r="KD19" i="84"/>
  <c r="MR5" i="84"/>
  <c r="PX6" i="84"/>
  <c r="V36" i="84"/>
  <c r="W36" i="84" s="1"/>
  <c r="AH17" i="84"/>
  <c r="AT17" i="84"/>
  <c r="CJ36" i="84"/>
  <c r="CK36" i="84" s="1"/>
  <c r="CV17" i="84"/>
  <c r="DH17" i="84"/>
  <c r="EA36" i="84"/>
  <c r="EG17" i="84"/>
  <c r="EY36" i="84"/>
  <c r="EZ36" i="84" s="1"/>
  <c r="FK17" i="84"/>
  <c r="FW17" i="84"/>
  <c r="HM36" i="84"/>
  <c r="HN36" i="84" s="1"/>
  <c r="HY17" i="84"/>
  <c r="IK17" i="84"/>
  <c r="JD36" i="84"/>
  <c r="KB36" i="84"/>
  <c r="KC36" i="84" s="1"/>
  <c r="KN17" i="84"/>
  <c r="KZ17" i="84"/>
  <c r="MP36" i="84"/>
  <c r="MQ36" i="84" s="1"/>
  <c r="NB17" i="84"/>
  <c r="NN17" i="84"/>
  <c r="OG36" i="84"/>
  <c r="OT36" i="84"/>
  <c r="OZ36" i="84"/>
  <c r="PF36" i="84"/>
  <c r="PL36" i="84"/>
  <c r="PR36" i="84"/>
  <c r="PX17" i="84"/>
  <c r="FK18" i="84"/>
  <c r="HO18" i="84"/>
  <c r="AT19" i="84"/>
  <c r="CL19" i="84"/>
  <c r="DR19" i="84"/>
  <c r="FA19" i="84"/>
  <c r="GG19" i="84"/>
  <c r="NN19" i="84"/>
  <c r="PE5" i="84"/>
  <c r="BP5" i="84"/>
  <c r="GR5" i="84"/>
  <c r="PB5" i="84"/>
  <c r="X6" i="84"/>
  <c r="PE20" i="84"/>
  <c r="BP20" i="84"/>
  <c r="PX20" i="84"/>
  <c r="PE9" i="84"/>
  <c r="BP9" i="84"/>
  <c r="PX9" i="84"/>
  <c r="MG11" i="84"/>
  <c r="LV15" i="84"/>
  <c r="LU15" i="84"/>
  <c r="PN9" i="84"/>
  <c r="OY10" i="84"/>
  <c r="AS10" i="84"/>
  <c r="PH11" i="84"/>
  <c r="BZ11" i="84"/>
  <c r="M15" i="84"/>
  <c r="OP15" i="84"/>
  <c r="CW24" i="84"/>
  <c r="CV24" i="84"/>
  <c r="PN24" i="84"/>
  <c r="IV29" i="84"/>
  <c r="IU29" i="84"/>
  <c r="AS5" i="84"/>
  <c r="DG5" i="84"/>
  <c r="AS6" i="84"/>
  <c r="DG6" i="84"/>
  <c r="PK6" i="84"/>
  <c r="AS20" i="84"/>
  <c r="DG20" i="84"/>
  <c r="OS20" i="84"/>
  <c r="PK20" i="84"/>
  <c r="AS7" i="84"/>
  <c r="DG7" i="84"/>
  <c r="OS7" i="84"/>
  <c r="PK7" i="84"/>
  <c r="AS8" i="84"/>
  <c r="DG8" i="84"/>
  <c r="OS8" i="84"/>
  <c r="PK8" i="84"/>
  <c r="AS9" i="84"/>
  <c r="DG9" i="84"/>
  <c r="AT10" i="84"/>
  <c r="PH10" i="84"/>
  <c r="CK10" i="84"/>
  <c r="HN10" i="84"/>
  <c r="KC10" i="84"/>
  <c r="CA11" i="84"/>
  <c r="PQ11" i="84"/>
  <c r="DG11" i="84"/>
  <c r="EP11" i="84"/>
  <c r="HN11" i="84"/>
  <c r="KC11" i="84"/>
  <c r="MR12" i="84"/>
  <c r="MQ12" i="84"/>
  <c r="PX12" i="84"/>
  <c r="OP13" i="84"/>
  <c r="DS13" i="84"/>
  <c r="DR13" i="84"/>
  <c r="MG21" i="84"/>
  <c r="MF21" i="84"/>
  <c r="GS22" i="84"/>
  <c r="GR22" i="84"/>
  <c r="PV22" i="84"/>
  <c r="LV14" i="84"/>
  <c r="LU14" i="84"/>
  <c r="L15" i="84"/>
  <c r="BZ15" i="84"/>
  <c r="PH16" i="84"/>
  <c r="CA16" i="84"/>
  <c r="BZ16" i="84"/>
  <c r="BE29" i="84"/>
  <c r="BD29" i="84"/>
  <c r="PB29" i="84"/>
  <c r="DS10" i="84"/>
  <c r="OS11" i="84"/>
  <c r="X11" i="84"/>
  <c r="LJ11" i="84"/>
  <c r="PV11" i="84"/>
  <c r="PK12" i="84"/>
  <c r="CL12" i="84"/>
  <c r="CK12" i="84"/>
  <c r="GH12" i="84"/>
  <c r="PB12" i="84"/>
  <c r="LK12" i="84"/>
  <c r="LJ12" i="84"/>
  <c r="PE21" i="84"/>
  <c r="BP21" i="84"/>
  <c r="BO21" i="84"/>
  <c r="JS21" i="84"/>
  <c r="JR21" i="84"/>
  <c r="PH15" i="84"/>
  <c r="OP16" i="84"/>
  <c r="M16" i="84"/>
  <c r="L16" i="84"/>
  <c r="OP29" i="84"/>
  <c r="M29" i="84"/>
  <c r="L29" i="84"/>
  <c r="PG36" i="84"/>
  <c r="PM36" i="84"/>
  <c r="W9" i="84"/>
  <c r="AI9" i="84"/>
  <c r="CK9" i="84"/>
  <c r="OP10" i="84"/>
  <c r="W10" i="84"/>
  <c r="BO10" i="84"/>
  <c r="CA10" i="84"/>
  <c r="DR10" i="84"/>
  <c r="EG10" i="84"/>
  <c r="HD10" i="84"/>
  <c r="JS10" i="84"/>
  <c r="MQ10" i="84"/>
  <c r="W11" i="84"/>
  <c r="BE11" i="84"/>
  <c r="PB11" i="84"/>
  <c r="HD11" i="84"/>
  <c r="JS11" i="84"/>
  <c r="MQ11" i="84"/>
  <c r="PX11" i="84"/>
  <c r="OP12" i="84"/>
  <c r="L12" i="84"/>
  <c r="GG12" i="84"/>
  <c r="JR12" i="84"/>
  <c r="EZ13" i="84"/>
  <c r="PX13" i="84"/>
  <c r="PE22" i="84"/>
  <c r="BP22" i="84"/>
  <c r="BO22" i="84"/>
  <c r="GS14" i="84"/>
  <c r="GR14" i="84"/>
  <c r="NN16" i="84"/>
  <c r="NM16" i="84"/>
  <c r="PQ16" i="84"/>
  <c r="FW25" i="84"/>
  <c r="FV25" i="84"/>
  <c r="OS13" i="84"/>
  <c r="GH13" i="84"/>
  <c r="GG13" i="84"/>
  <c r="OP22" i="84"/>
  <c r="PE14" i="84"/>
  <c r="BP14" i="84"/>
  <c r="BO14" i="84"/>
  <c r="PV14" i="84"/>
  <c r="GS15" i="84"/>
  <c r="GR15" i="84"/>
  <c r="OV23" i="84"/>
  <c r="AI23" i="84"/>
  <c r="CA23" i="84"/>
  <c r="PH23" i="84"/>
  <c r="BZ23" i="84"/>
  <c r="IV26" i="84"/>
  <c r="IU26" i="84"/>
  <c r="KZ33" i="84"/>
  <c r="KY33" i="84"/>
  <c r="OS12" i="84"/>
  <c r="PE12" i="84"/>
  <c r="NY12" i="84"/>
  <c r="NX12" i="84"/>
  <c r="OP14" i="84"/>
  <c r="PE15" i="84"/>
  <c r="BP15" i="84"/>
  <c r="BO15" i="84"/>
  <c r="PV15" i="84"/>
  <c r="GS16" i="84"/>
  <c r="GR16" i="84"/>
  <c r="NC24" i="84"/>
  <c r="NB24" i="84"/>
  <c r="PH26" i="84"/>
  <c r="HD26" i="84"/>
  <c r="HC26" i="84"/>
  <c r="LV28" i="84"/>
  <c r="LU28" i="84"/>
  <c r="FA31" i="84"/>
  <c r="EZ31" i="84"/>
  <c r="PV12" i="84"/>
  <c r="BE13" i="84"/>
  <c r="BD13" i="84"/>
  <c r="IV13" i="84"/>
  <c r="IU13" i="84"/>
  <c r="PV13" i="84"/>
  <c r="LV21" i="84"/>
  <c r="LU21" i="84"/>
  <c r="PH21" i="84"/>
  <c r="BP16" i="84"/>
  <c r="BO16" i="84"/>
  <c r="LU16" i="84"/>
  <c r="LV16" i="84"/>
  <c r="PE16" i="84"/>
  <c r="OY25" i="84"/>
  <c r="AT25" i="84"/>
  <c r="AS25" i="84"/>
  <c r="GH27" i="84"/>
  <c r="GG27" i="84"/>
  <c r="PB27" i="84"/>
  <c r="DS28" i="84"/>
  <c r="DR28" i="84"/>
  <c r="PN31" i="84"/>
  <c r="CW31" i="84"/>
  <c r="CV31" i="84"/>
  <c r="X12" i="84"/>
  <c r="BP12" i="84"/>
  <c r="PQ12" i="84"/>
  <c r="DG12" i="84"/>
  <c r="IU12" i="84"/>
  <c r="LU12" i="84"/>
  <c r="M13" i="84"/>
  <c r="CK13" i="84"/>
  <c r="JR13" i="84"/>
  <c r="MF13" i="84"/>
  <c r="GS21" i="84"/>
  <c r="GR21" i="84"/>
  <c r="L22" i="84"/>
  <c r="BZ22" i="84"/>
  <c r="LV22" i="84"/>
  <c r="LU22" i="84"/>
  <c r="PH22" i="84"/>
  <c r="EO14" i="84"/>
  <c r="HC14" i="84"/>
  <c r="JR15" i="84"/>
  <c r="MF15" i="84"/>
  <c r="X23" i="84"/>
  <c r="W23" i="84"/>
  <c r="FL23" i="84"/>
  <c r="GR23" i="84"/>
  <c r="GS23" i="84"/>
  <c r="PQ23" i="84"/>
  <c r="HZ24" i="84"/>
  <c r="HY24" i="84"/>
  <c r="MG25" i="84"/>
  <c r="NN25" i="84"/>
  <c r="NM25" i="84"/>
  <c r="HD27" i="84"/>
  <c r="HC27" i="84"/>
  <c r="DS30" i="84"/>
  <c r="DR30" i="84"/>
  <c r="KZ30" i="84"/>
  <c r="KY30" i="84"/>
  <c r="ED24" i="84"/>
  <c r="PQ25" i="84"/>
  <c r="DH25" i="84"/>
  <c r="KN25" i="84"/>
  <c r="KO25" i="84"/>
  <c r="BE26" i="84"/>
  <c r="BD26" i="84"/>
  <c r="PB26" i="84"/>
  <c r="PX31" i="84"/>
  <c r="FA32" i="84"/>
  <c r="EZ32" i="84"/>
  <c r="PQ33" i="84"/>
  <c r="DH33" i="84"/>
  <c r="DG33" i="84"/>
  <c r="LJ13" i="84"/>
  <c r="NX13" i="84"/>
  <c r="BD21" i="84"/>
  <c r="DR21" i="84"/>
  <c r="GG21" i="84"/>
  <c r="IU21" i="84"/>
  <c r="LJ21" i="84"/>
  <c r="NX21" i="84"/>
  <c r="BD22" i="84"/>
  <c r="DR22" i="84"/>
  <c r="GG22" i="84"/>
  <c r="IU22" i="84"/>
  <c r="LJ22" i="84"/>
  <c r="NX22" i="84"/>
  <c r="BD14" i="84"/>
  <c r="DR14" i="84"/>
  <c r="GG14" i="84"/>
  <c r="IU14" i="84"/>
  <c r="LJ14" i="84"/>
  <c r="NX14" i="84"/>
  <c r="BD15" i="84"/>
  <c r="DR15" i="84"/>
  <c r="GG15" i="84"/>
  <c r="IU15" i="84"/>
  <c r="LJ15" i="84"/>
  <c r="NX15" i="84"/>
  <c r="BD16" i="84"/>
  <c r="DR16" i="84"/>
  <c r="GG16" i="84"/>
  <c r="IU16" i="84"/>
  <c r="NB16" i="84"/>
  <c r="HZ23" i="84"/>
  <c r="MF23" i="84"/>
  <c r="L24" i="84"/>
  <c r="AS24" i="84"/>
  <c r="FV24" i="84"/>
  <c r="KY24" i="84"/>
  <c r="OP24" i="84"/>
  <c r="DG25" i="84"/>
  <c r="OP26" i="84"/>
  <c r="L26" i="84"/>
  <c r="PE27" i="84"/>
  <c r="BP27" i="84"/>
  <c r="LU27" i="84"/>
  <c r="PE28" i="84"/>
  <c r="BP28" i="84"/>
  <c r="BO28" i="84"/>
  <c r="OP28" i="84"/>
  <c r="GS29" i="84"/>
  <c r="GR29" i="84"/>
  <c r="BP30" i="84"/>
  <c r="BO30" i="84"/>
  <c r="PB31" i="84"/>
  <c r="BE31" i="84"/>
  <c r="BD31" i="84"/>
  <c r="OV33" i="84"/>
  <c r="AS13" i="84"/>
  <c r="DG13" i="84"/>
  <c r="AS21" i="84"/>
  <c r="DG21" i="84"/>
  <c r="AS22" i="84"/>
  <c r="DG22" i="84"/>
  <c r="AS14" i="84"/>
  <c r="DG14" i="84"/>
  <c r="AS15" i="84"/>
  <c r="DG15" i="84"/>
  <c r="BE16" i="84"/>
  <c r="DS16" i="84"/>
  <c r="L23" i="84"/>
  <c r="OP23" i="84"/>
  <c r="AI25" i="84"/>
  <c r="OV25" i="84"/>
  <c r="AH25" i="84"/>
  <c r="PE25" i="84"/>
  <c r="BO25" i="84"/>
  <c r="FL25" i="84"/>
  <c r="FK25" i="84"/>
  <c r="BO27" i="84"/>
  <c r="GH28" i="84"/>
  <c r="GG28" i="84"/>
  <c r="EG29" i="84"/>
  <c r="LK29" i="84"/>
  <c r="LJ29" i="84"/>
  <c r="GH30" i="84"/>
  <c r="GG30" i="84"/>
  <c r="PE30" i="84"/>
  <c r="NY31" i="84"/>
  <c r="NX31" i="84"/>
  <c r="OV35" i="84"/>
  <c r="AI35" i="84"/>
  <c r="AH35" i="84"/>
  <c r="AI24" i="84"/>
  <c r="AH24" i="84"/>
  <c r="FL24" i="84"/>
  <c r="FK24" i="84"/>
  <c r="KO24" i="84"/>
  <c r="KN24" i="84"/>
  <c r="CW25" i="84"/>
  <c r="PN25" i="84"/>
  <c r="CV25" i="84"/>
  <c r="EG25" i="84"/>
  <c r="HY25" i="84"/>
  <c r="HZ25" i="84"/>
  <c r="PV25" i="84"/>
  <c r="PE26" i="84"/>
  <c r="BP26" i="84"/>
  <c r="BO26" i="84"/>
  <c r="JS26" i="84"/>
  <c r="JR26" i="84"/>
  <c r="NY28" i="84"/>
  <c r="NX28" i="84"/>
  <c r="MR30" i="84"/>
  <c r="MQ30" i="84"/>
  <c r="PK30" i="84"/>
  <c r="PK34" i="84"/>
  <c r="OP25" i="84"/>
  <c r="PH25" i="84"/>
  <c r="LK26" i="84"/>
  <c r="LJ26" i="84"/>
  <c r="EG27" i="84"/>
  <c r="IV27" i="84"/>
  <c r="IU27" i="84"/>
  <c r="PX28" i="84"/>
  <c r="GH31" i="84"/>
  <c r="GG31" i="84"/>
  <c r="MR31" i="84"/>
  <c r="MQ31" i="84"/>
  <c r="PV32" i="84"/>
  <c r="BE27" i="84"/>
  <c r="BD27" i="84"/>
  <c r="LK27" i="84"/>
  <c r="LJ27" i="84"/>
  <c r="PH27" i="84"/>
  <c r="EG28" i="84"/>
  <c r="IV28" i="84"/>
  <c r="IU28" i="84"/>
  <c r="DS29" i="84"/>
  <c r="DR29" i="84"/>
  <c r="NY29" i="84"/>
  <c r="NX29" i="84"/>
  <c r="PV29" i="84"/>
  <c r="OP30" i="84"/>
  <c r="EG30" i="84"/>
  <c r="IV30" i="84"/>
  <c r="IU30" i="84"/>
  <c r="OP31" i="84"/>
  <c r="L31" i="84"/>
  <c r="EB31" i="84"/>
  <c r="EC31" i="84" s="1"/>
  <c r="X32" i="84"/>
  <c r="W32" i="84"/>
  <c r="OS32" i="84"/>
  <c r="BD32" i="84"/>
  <c r="NC32" i="84"/>
  <c r="NB32" i="84"/>
  <c r="PX32" i="84"/>
  <c r="PN34" i="84"/>
  <c r="CW34" i="84"/>
  <c r="CV34" i="84"/>
  <c r="MU36" i="84"/>
  <c r="NY26" i="84"/>
  <c r="NX26" i="84"/>
  <c r="PV26" i="84"/>
  <c r="BE28" i="84"/>
  <c r="BD28" i="84"/>
  <c r="LK28" i="84"/>
  <c r="LJ28" i="84"/>
  <c r="PE29" i="84"/>
  <c r="BP29" i="84"/>
  <c r="GH29" i="84"/>
  <c r="GG29" i="84"/>
  <c r="PB30" i="84"/>
  <c r="BE30" i="84"/>
  <c r="BD30" i="84"/>
  <c r="KO30" i="84"/>
  <c r="KN30" i="84"/>
  <c r="OY31" i="84"/>
  <c r="AT31" i="84"/>
  <c r="AS31" i="84"/>
  <c r="EO31" i="84"/>
  <c r="EP31" i="84"/>
  <c r="PV31" i="84"/>
  <c r="CL32" i="84"/>
  <c r="CK32" i="84"/>
  <c r="PK32" i="84"/>
  <c r="DS32" i="84"/>
  <c r="DR32" i="84"/>
  <c r="HO33" i="84"/>
  <c r="HN33" i="84"/>
  <c r="IK33" i="84"/>
  <c r="IJ33" i="84"/>
  <c r="NC35" i="84"/>
  <c r="NB35" i="84"/>
  <c r="DS26" i="84"/>
  <c r="DR26" i="84"/>
  <c r="GH26" i="84"/>
  <c r="GG26" i="84"/>
  <c r="DS27" i="84"/>
  <c r="DR27" i="84"/>
  <c r="NY27" i="84"/>
  <c r="NX27" i="84"/>
  <c r="PV27" i="84"/>
  <c r="GR28" i="84"/>
  <c r="BO29" i="84"/>
  <c r="LU29" i="84"/>
  <c r="PX29" i="84"/>
  <c r="M30" i="84"/>
  <c r="OY30" i="84"/>
  <c r="PH30" i="84"/>
  <c r="GR30" i="84"/>
  <c r="DG31" i="84"/>
  <c r="KN31" i="84"/>
  <c r="AS32" i="84"/>
  <c r="OY33" i="84"/>
  <c r="PX33" i="84"/>
  <c r="OV31" i="84"/>
  <c r="OV32" i="84"/>
  <c r="AI32" i="84"/>
  <c r="KD32" i="84"/>
  <c r="KC32" i="84"/>
  <c r="PN33" i="84"/>
  <c r="EG34" i="84"/>
  <c r="KD34" i="84"/>
  <c r="KC34" i="84"/>
  <c r="PN35" i="84"/>
  <c r="CW35" i="84"/>
  <c r="CV35" i="84"/>
  <c r="OY26" i="84"/>
  <c r="PQ26" i="84"/>
  <c r="OV30" i="84"/>
  <c r="PN30" i="84"/>
  <c r="HO31" i="84"/>
  <c r="HN31" i="84"/>
  <c r="KD31" i="84"/>
  <c r="KC31" i="84"/>
  <c r="HO32" i="84"/>
  <c r="HN32" i="84"/>
  <c r="X34" i="84"/>
  <c r="W34" i="84"/>
  <c r="OS34" i="84"/>
  <c r="AH30" i="84"/>
  <c r="CV30" i="84"/>
  <c r="KC30" i="84"/>
  <c r="MG30" i="84"/>
  <c r="PH31" i="84"/>
  <c r="BZ31" i="84"/>
  <c r="OS31" i="84"/>
  <c r="PN32" i="84"/>
  <c r="CW32" i="84"/>
  <c r="MR32" i="84"/>
  <c r="MQ32" i="84"/>
  <c r="FA33" i="84"/>
  <c r="EZ33" i="84"/>
  <c r="HY33" i="84"/>
  <c r="PK33" i="84"/>
  <c r="EB33" i="84"/>
  <c r="EC33" i="84" s="1"/>
  <c r="KD33" i="84"/>
  <c r="KC33" i="84"/>
  <c r="OS33" i="84"/>
  <c r="HO34" i="84"/>
  <c r="HN34" i="84"/>
  <c r="KD35" i="84"/>
  <c r="KC35" i="84"/>
  <c r="HQ36" i="84"/>
  <c r="KF36" i="84"/>
  <c r="NQ36" i="84"/>
  <c r="NP36" i="84"/>
  <c r="OP33" i="84"/>
  <c r="OY34" i="84"/>
  <c r="FA35" i="84"/>
  <c r="EZ35" i="84"/>
  <c r="HO35" i="84"/>
  <c r="HN35" i="84"/>
  <c r="CN36" i="84"/>
  <c r="FD36" i="84"/>
  <c r="IN36" i="84"/>
  <c r="IM36" i="84"/>
  <c r="LC36" i="84"/>
  <c r="LB36" i="84"/>
  <c r="L32" i="84"/>
  <c r="BZ32" i="84"/>
  <c r="CL34" i="84"/>
  <c r="CK34" i="84"/>
  <c r="KN34" i="84"/>
  <c r="NB34" i="84"/>
  <c r="OS35" i="84"/>
  <c r="X35" i="84"/>
  <c r="W35" i="84"/>
  <c r="AA36" i="84"/>
  <c r="DK36" i="84"/>
  <c r="DJ36" i="84"/>
  <c r="FZ36" i="84"/>
  <c r="FY36" i="84"/>
  <c r="OV34" i="84"/>
  <c r="AI34" i="84"/>
  <c r="EB34" i="84"/>
  <c r="EC34" i="84" s="1"/>
  <c r="PK35" i="84"/>
  <c r="CL35" i="84"/>
  <c r="CK35" i="84"/>
  <c r="EB35" i="84"/>
  <c r="EC35" i="84" s="1"/>
  <c r="MR35" i="84"/>
  <c r="MQ35" i="84"/>
  <c r="AW36" i="84"/>
  <c r="AV36" i="84"/>
  <c r="L34" i="84"/>
  <c r="BZ34" i="84"/>
  <c r="EO34" i="84"/>
  <c r="HC34" i="84"/>
  <c r="JR34" i="84"/>
  <c r="MF34" i="84"/>
  <c r="L35" i="84"/>
  <c r="BZ35" i="84"/>
  <c r="EO35" i="84"/>
  <c r="HC35" i="84"/>
  <c r="JR35" i="84"/>
  <c r="MF35" i="84"/>
  <c r="OP35" i="84"/>
  <c r="PH35" i="84"/>
  <c r="AK36" i="84"/>
  <c r="CY36" i="84"/>
  <c r="FN36" i="84"/>
  <c r="KQ36" i="84"/>
  <c r="NE36" i="84"/>
  <c r="LU35" i="84"/>
  <c r="Z36" i="84"/>
  <c r="FC36" i="84"/>
  <c r="MT36" i="84"/>
  <c r="O36" i="84"/>
  <c r="CC36" i="84"/>
  <c r="JU36" i="84"/>
  <c r="MI36" i="84"/>
  <c r="KB36" i="76"/>
  <c r="KC36" i="76" s="1"/>
  <c r="MQ14" i="76"/>
  <c r="NM28" i="76"/>
  <c r="MQ5" i="76"/>
  <c r="NY23" i="76"/>
  <c r="MQ13" i="76"/>
  <c r="NM19" i="76"/>
  <c r="KO32" i="76"/>
  <c r="LV32" i="76"/>
  <c r="NC32" i="76"/>
  <c r="KC34" i="76"/>
  <c r="LJ21" i="76"/>
  <c r="MQ21" i="76"/>
  <c r="KO22" i="76"/>
  <c r="LV22" i="76"/>
  <c r="NX22" i="76"/>
  <c r="NC24" i="76"/>
  <c r="KG36" i="76"/>
  <c r="LB36" i="76"/>
  <c r="KC14" i="76"/>
  <c r="ME36" i="76"/>
  <c r="MF36" i="76" s="1"/>
  <c r="MR14" i="76"/>
  <c r="OG36" i="76"/>
  <c r="NC27" i="76"/>
  <c r="KC15" i="76"/>
  <c r="LK15" i="76"/>
  <c r="MR15" i="76"/>
  <c r="MR6" i="76"/>
  <c r="MR29" i="76"/>
  <c r="KC12" i="76"/>
  <c r="MR12" i="76"/>
  <c r="MR23" i="76"/>
  <c r="MR9" i="76"/>
  <c r="MR10" i="76"/>
  <c r="MR11" i="76"/>
  <c r="MR30" i="76"/>
  <c r="LJ7" i="76"/>
  <c r="NX7" i="76"/>
  <c r="NC8" i="76"/>
  <c r="KD17" i="76"/>
  <c r="NY17" i="76"/>
  <c r="KO31" i="76"/>
  <c r="LV31" i="76"/>
  <c r="NC31" i="76"/>
  <c r="KC20" i="76"/>
  <c r="LJ20" i="76"/>
  <c r="MQ20" i="76"/>
  <c r="NX20" i="76"/>
  <c r="KC32" i="76"/>
  <c r="LJ32" i="76"/>
  <c r="MQ32" i="76"/>
  <c r="NX32" i="76"/>
  <c r="KC21" i="76"/>
  <c r="LJ22" i="76"/>
  <c r="MQ22" i="76"/>
  <c r="KO24" i="76"/>
  <c r="LV24" i="76"/>
  <c r="NX24" i="76"/>
  <c r="NB35" i="76"/>
  <c r="LN36" i="76"/>
  <c r="LY36" i="76"/>
  <c r="NQ36" i="76"/>
  <c r="NL36" i="76"/>
  <c r="NM36" i="76" s="1"/>
  <c r="NY15" i="76"/>
  <c r="NY5" i="76"/>
  <c r="NY9" i="76"/>
  <c r="NY11" i="76"/>
  <c r="JR14" i="76"/>
  <c r="KX36" i="76"/>
  <c r="KY36" i="76" s="1"/>
  <c r="OC36" i="76"/>
  <c r="OK36" i="76"/>
  <c r="KC27" i="76"/>
  <c r="LJ27" i="76"/>
  <c r="MQ26" i="76"/>
  <c r="NY26" i="76"/>
  <c r="LU28" i="76"/>
  <c r="KY15" i="76"/>
  <c r="KY12" i="76"/>
  <c r="KC8" i="76"/>
  <c r="LJ8" i="76"/>
  <c r="LJ19" i="76"/>
  <c r="MQ19" i="76"/>
  <c r="KO16" i="76"/>
  <c r="LV16" i="76"/>
  <c r="NC16" i="76"/>
  <c r="KO25" i="76"/>
  <c r="LV25" i="76"/>
  <c r="NC25" i="76"/>
  <c r="KO33" i="76"/>
  <c r="LV33" i="76"/>
  <c r="NX33" i="76"/>
  <c r="NC34" i="76"/>
  <c r="KC24" i="76"/>
  <c r="LJ35" i="76"/>
  <c r="MQ35" i="76"/>
  <c r="NX35" i="76"/>
  <c r="KY26" i="76"/>
  <c r="NY6" i="76"/>
  <c r="NY29" i="76"/>
  <c r="NY12" i="76"/>
  <c r="NY10" i="76"/>
  <c r="NY13" i="76"/>
  <c r="NY30" i="76"/>
  <c r="LV7" i="76"/>
  <c r="KO20" i="76"/>
  <c r="LV20" i="76"/>
  <c r="NC20" i="76"/>
  <c r="KD14" i="76"/>
  <c r="LT36" i="76"/>
  <c r="LU36" i="76" s="1"/>
  <c r="MF27" i="76"/>
  <c r="KO28" i="76"/>
  <c r="JR6" i="76"/>
  <c r="KY6" i="76"/>
  <c r="KY29" i="76"/>
  <c r="KY5" i="76"/>
  <c r="KY23" i="76"/>
  <c r="KY9" i="76"/>
  <c r="KY10" i="76"/>
  <c r="KY13" i="76"/>
  <c r="KY11" i="76"/>
  <c r="KY30" i="76"/>
  <c r="MF7" i="76"/>
  <c r="LV17" i="76"/>
  <c r="NC17" i="76"/>
  <c r="MQ33" i="76"/>
  <c r="NC21" i="76"/>
  <c r="KC35" i="76"/>
  <c r="JC36" i="76"/>
  <c r="GR27" i="76"/>
  <c r="GH26" i="76"/>
  <c r="FW28" i="76"/>
  <c r="HN15" i="76"/>
  <c r="IU15" i="76"/>
  <c r="FW29" i="76"/>
  <c r="IK29" i="76"/>
  <c r="EZ5" i="76"/>
  <c r="GR12" i="76"/>
  <c r="EZ9" i="76"/>
  <c r="HY9" i="76"/>
  <c r="EP10" i="76"/>
  <c r="HD13" i="76"/>
  <c r="EZ11" i="76"/>
  <c r="HY11" i="76"/>
  <c r="FV30" i="76"/>
  <c r="GS7" i="76"/>
  <c r="EZ8" i="76"/>
  <c r="GG8" i="76"/>
  <c r="HN8" i="76"/>
  <c r="IJ19" i="76"/>
  <c r="FV17" i="76"/>
  <c r="HC17" i="76"/>
  <c r="FL16" i="76"/>
  <c r="IU20" i="76"/>
  <c r="EO25" i="76"/>
  <c r="FV32" i="76"/>
  <c r="IJ32" i="76"/>
  <c r="FL33" i="76"/>
  <c r="FL34" i="76"/>
  <c r="FL21" i="76"/>
  <c r="IJ21" i="76"/>
  <c r="EZ24" i="76"/>
  <c r="HZ24" i="76"/>
  <c r="EZ35" i="76"/>
  <c r="HZ35" i="76"/>
  <c r="ER36" i="76"/>
  <c r="FO36" i="76"/>
  <c r="IM36" i="76"/>
  <c r="FK28" i="76"/>
  <c r="GS28" i="76"/>
  <c r="GG11" i="76"/>
  <c r="HN11" i="76"/>
  <c r="HC30" i="76"/>
  <c r="EZ7" i="76"/>
  <c r="GG7" i="76"/>
  <c r="HZ7" i="76"/>
  <c r="IU8" i="76"/>
  <c r="EO19" i="76"/>
  <c r="FV19" i="76"/>
  <c r="IJ17" i="76"/>
  <c r="HZ31" i="76"/>
  <c r="EZ16" i="76"/>
  <c r="HN16" i="76"/>
  <c r="IU16" i="76"/>
  <c r="FV20" i="76"/>
  <c r="HC20" i="76"/>
  <c r="FV25" i="76"/>
  <c r="IJ25" i="76"/>
  <c r="EZ33" i="76"/>
  <c r="HZ33" i="76"/>
  <c r="EZ34" i="76"/>
  <c r="HM36" i="76"/>
  <c r="HN36" i="76" s="1"/>
  <c r="FV26" i="76"/>
  <c r="IK26" i="76"/>
  <c r="GH27" i="76"/>
  <c r="IV27" i="76"/>
  <c r="HC26" i="76"/>
  <c r="HY28" i="76"/>
  <c r="FW15" i="76"/>
  <c r="HD15" i="76"/>
  <c r="HC6" i="76"/>
  <c r="HN29" i="76"/>
  <c r="HN5" i="76"/>
  <c r="IU9" i="76"/>
  <c r="FV8" i="76"/>
  <c r="HC8" i="76"/>
  <c r="FL17" i="76"/>
  <c r="EZ31" i="76"/>
  <c r="GG31" i="76"/>
  <c r="HN31" i="76"/>
  <c r="GG16" i="76"/>
  <c r="IJ20" i="76"/>
  <c r="FL32" i="76"/>
  <c r="HZ32" i="76"/>
  <c r="GG33" i="76"/>
  <c r="HN33" i="76"/>
  <c r="GG34" i="76"/>
  <c r="HN34" i="76"/>
  <c r="HZ21" i="76"/>
  <c r="EZ22" i="76"/>
  <c r="HN22" i="76"/>
  <c r="GH24" i="76"/>
  <c r="EO35" i="76"/>
  <c r="GH35" i="76"/>
  <c r="FJ36" i="76"/>
  <c r="FK36" i="76" s="1"/>
  <c r="HX36" i="76"/>
  <c r="HY36" i="76" s="1"/>
  <c r="GR26" i="76"/>
  <c r="IK6" i="76"/>
  <c r="GG29" i="76"/>
  <c r="HD5" i="76"/>
  <c r="EP12" i="76"/>
  <c r="GG23" i="76"/>
  <c r="EP13" i="76"/>
  <c r="HZ30" i="76"/>
  <c r="HC7" i="76"/>
  <c r="FV31" i="76"/>
  <c r="HC31" i="76"/>
  <c r="FV16" i="76"/>
  <c r="HZ20" i="76"/>
  <c r="FV33" i="76"/>
  <c r="HC33" i="76"/>
  <c r="FV34" i="76"/>
  <c r="HC34" i="76"/>
  <c r="GH22" i="76"/>
  <c r="IV22" i="76"/>
  <c r="GK36" i="76"/>
  <c r="GV36" i="76"/>
  <c r="IC36" i="76"/>
  <c r="CA15" i="76"/>
  <c r="BP24" i="76"/>
  <c r="BE26" i="76"/>
  <c r="JN36" i="76"/>
  <c r="OE36" i="76"/>
  <c r="OB36" i="76"/>
  <c r="IV14" i="76"/>
  <c r="IY36" i="76"/>
  <c r="LI36" i="76"/>
  <c r="LJ36" i="76" s="1"/>
  <c r="LU14" i="76"/>
  <c r="MG14" i="76"/>
  <c r="NW36" i="76"/>
  <c r="NX36" i="76" s="1"/>
  <c r="OD36" i="76"/>
  <c r="LU27" i="76"/>
  <c r="NY27" i="76"/>
  <c r="KO26" i="76"/>
  <c r="LU26" i="76"/>
  <c r="JR28" i="76"/>
  <c r="LK28" i="76"/>
  <c r="NC28" i="76"/>
  <c r="LV14" i="76"/>
  <c r="LV15" i="76"/>
  <c r="LU15" i="76"/>
  <c r="NC6" i="76"/>
  <c r="NC29" i="76"/>
  <c r="NB29" i="76"/>
  <c r="NC5" i="76"/>
  <c r="NB5" i="76"/>
  <c r="NN7" i="76"/>
  <c r="NM7" i="76"/>
  <c r="KN19" i="76"/>
  <c r="KO19" i="76"/>
  <c r="KM36" i="76"/>
  <c r="KN36" i="76" s="1"/>
  <c r="KY14" i="76"/>
  <c r="LK14" i="76"/>
  <c r="NA36" i="76"/>
  <c r="NB36" i="76" s="1"/>
  <c r="NM14" i="76"/>
  <c r="NY14" i="76"/>
  <c r="OF36" i="76"/>
  <c r="KY27" i="76"/>
  <c r="JR26" i="76"/>
  <c r="LK26" i="76"/>
  <c r="NC26" i="76"/>
  <c r="MF28" i="76"/>
  <c r="NY28" i="76"/>
  <c r="KO15" i="76"/>
  <c r="NC15" i="76"/>
  <c r="KO6" i="76"/>
  <c r="NC12" i="76"/>
  <c r="NB12" i="76"/>
  <c r="NC23" i="76"/>
  <c r="NB23" i="76"/>
  <c r="NC9" i="76"/>
  <c r="NB9" i="76"/>
  <c r="NC10" i="76"/>
  <c r="NB10" i="76"/>
  <c r="NC13" i="76"/>
  <c r="NB13" i="76"/>
  <c r="NC11" i="76"/>
  <c r="NB11" i="76"/>
  <c r="NC30" i="76"/>
  <c r="NB30" i="76"/>
  <c r="KN14" i="76"/>
  <c r="KZ14" i="76"/>
  <c r="NB14" i="76"/>
  <c r="NN14" i="76"/>
  <c r="KO29" i="76"/>
  <c r="KN29" i="76"/>
  <c r="KO5" i="76"/>
  <c r="KN5" i="76"/>
  <c r="KO12" i="76"/>
  <c r="KN12" i="76"/>
  <c r="JS8" i="76"/>
  <c r="JR8" i="76"/>
  <c r="KN17" i="76"/>
  <c r="KO17" i="76"/>
  <c r="JQ36" i="76"/>
  <c r="JR36" i="76" s="1"/>
  <c r="MG6" i="76"/>
  <c r="MF6" i="76"/>
  <c r="KO23" i="76"/>
  <c r="KN23" i="76"/>
  <c r="KO9" i="76"/>
  <c r="KN9" i="76"/>
  <c r="KO10" i="76"/>
  <c r="KN10" i="76"/>
  <c r="KO13" i="76"/>
  <c r="KN13" i="76"/>
  <c r="KO11" i="76"/>
  <c r="KN11" i="76"/>
  <c r="KO30" i="76"/>
  <c r="KN30" i="76"/>
  <c r="KN7" i="76"/>
  <c r="KO7" i="76"/>
  <c r="JS24" i="76"/>
  <c r="JR24" i="76"/>
  <c r="MG35" i="76"/>
  <c r="MF35" i="76"/>
  <c r="JS16" i="76"/>
  <c r="JR16" i="76"/>
  <c r="KZ16" i="76"/>
  <c r="KY16" i="76"/>
  <c r="MG16" i="76"/>
  <c r="MF16" i="76"/>
  <c r="NN16" i="76"/>
  <c r="NM16" i="76"/>
  <c r="JS25" i="76"/>
  <c r="JR25" i="76"/>
  <c r="MG25" i="76"/>
  <c r="MF25" i="76"/>
  <c r="JS33" i="76"/>
  <c r="JR33" i="76"/>
  <c r="MG33" i="76"/>
  <c r="MF33" i="76"/>
  <c r="JS35" i="76"/>
  <c r="JR35" i="76"/>
  <c r="MJ36" i="76"/>
  <c r="MI36" i="76"/>
  <c r="MG34" i="76"/>
  <c r="MF34" i="76"/>
  <c r="JV36" i="76"/>
  <c r="JU36" i="76"/>
  <c r="NF36" i="76"/>
  <c r="NE36" i="76"/>
  <c r="JR29" i="76"/>
  <c r="MF29" i="76"/>
  <c r="JR5" i="76"/>
  <c r="MF5" i="76"/>
  <c r="JR12" i="76"/>
  <c r="MF12" i="76"/>
  <c r="JR23" i="76"/>
  <c r="MF23" i="76"/>
  <c r="JR9" i="76"/>
  <c r="MF9" i="76"/>
  <c r="JR10" i="76"/>
  <c r="MF10" i="76"/>
  <c r="JR13" i="76"/>
  <c r="MF13" i="76"/>
  <c r="JR11" i="76"/>
  <c r="MF11" i="76"/>
  <c r="JR30" i="76"/>
  <c r="MF30" i="76"/>
  <c r="JR7" i="76"/>
  <c r="NC7" i="76"/>
  <c r="MF8" i="76"/>
  <c r="JS34" i="76"/>
  <c r="JR34" i="76"/>
  <c r="MG21" i="76"/>
  <c r="MF21" i="76"/>
  <c r="KR36" i="76"/>
  <c r="KQ36" i="76"/>
  <c r="LU6" i="76"/>
  <c r="LU29" i="76"/>
  <c r="LU5" i="76"/>
  <c r="LU12" i="76"/>
  <c r="LU23" i="76"/>
  <c r="LU9" i="76"/>
  <c r="LU10" i="76"/>
  <c r="LU13" i="76"/>
  <c r="LU11" i="76"/>
  <c r="LU30" i="76"/>
  <c r="KO8" i="76"/>
  <c r="NM8" i="76"/>
  <c r="JR19" i="76"/>
  <c r="JS17" i="76"/>
  <c r="JR17" i="76"/>
  <c r="JS31" i="76"/>
  <c r="JR31" i="76"/>
  <c r="KZ31" i="76"/>
  <c r="KY31" i="76"/>
  <c r="MG31" i="76"/>
  <c r="MF31" i="76"/>
  <c r="NN31" i="76"/>
  <c r="NM31" i="76"/>
  <c r="JS20" i="76"/>
  <c r="JR20" i="76"/>
  <c r="MG20" i="76"/>
  <c r="MF20" i="76"/>
  <c r="JS32" i="76"/>
  <c r="JR32" i="76"/>
  <c r="MG32" i="76"/>
  <c r="MF32" i="76"/>
  <c r="JS21" i="76"/>
  <c r="JR21" i="76"/>
  <c r="MG22" i="76"/>
  <c r="MF22" i="76"/>
  <c r="KY7" i="76"/>
  <c r="LV8" i="76"/>
  <c r="KY19" i="76"/>
  <c r="MG19" i="76"/>
  <c r="MF19" i="76"/>
  <c r="KY17" i="76"/>
  <c r="MG17" i="76"/>
  <c r="MF17" i="76"/>
  <c r="JS22" i="76"/>
  <c r="JR22" i="76"/>
  <c r="MG24" i="76"/>
  <c r="MF24" i="76"/>
  <c r="MT36" i="76"/>
  <c r="KY20" i="76"/>
  <c r="NM20" i="76"/>
  <c r="KY25" i="76"/>
  <c r="NM25" i="76"/>
  <c r="KY32" i="76"/>
  <c r="NM32" i="76"/>
  <c r="KY33" i="76"/>
  <c r="NM33" i="76"/>
  <c r="KY34" i="76"/>
  <c r="NM34" i="76"/>
  <c r="KY21" i="76"/>
  <c r="NM21" i="76"/>
  <c r="KY22" i="76"/>
  <c r="NM22" i="76"/>
  <c r="KY24" i="76"/>
  <c r="NM24" i="76"/>
  <c r="KY35" i="76"/>
  <c r="NM35" i="76"/>
  <c r="LX36" i="76"/>
  <c r="FK8" i="76"/>
  <c r="FL8" i="76"/>
  <c r="EP20" i="76"/>
  <c r="EO20" i="76"/>
  <c r="HD32" i="76"/>
  <c r="HC32" i="76"/>
  <c r="EP24" i="76"/>
  <c r="EO24" i="76"/>
  <c r="HY14" i="76"/>
  <c r="HY27" i="76"/>
  <c r="FK26" i="76"/>
  <c r="GR6" i="76"/>
  <c r="HC29" i="76"/>
  <c r="FW12" i="76"/>
  <c r="FV12" i="76"/>
  <c r="IU12" i="76"/>
  <c r="GG9" i="76"/>
  <c r="IK30" i="76"/>
  <c r="IJ30" i="76"/>
  <c r="FK7" i="76"/>
  <c r="FL7" i="76"/>
  <c r="FL19" i="76"/>
  <c r="GS19" i="76"/>
  <c r="GR19" i="76"/>
  <c r="HC25" i="76"/>
  <c r="EN36" i="76"/>
  <c r="EO36" i="76" s="1"/>
  <c r="FL14" i="76"/>
  <c r="HB36" i="76"/>
  <c r="HC36" i="76" s="1"/>
  <c r="HN14" i="76"/>
  <c r="HZ14" i="76"/>
  <c r="EZ27" i="76"/>
  <c r="FL27" i="76"/>
  <c r="HN27" i="76"/>
  <c r="EZ26" i="76"/>
  <c r="HN26" i="76"/>
  <c r="HZ26" i="76"/>
  <c r="EP15" i="76"/>
  <c r="GG15" i="76"/>
  <c r="IK15" i="76"/>
  <c r="EO6" i="76"/>
  <c r="FA6" i="76"/>
  <c r="EZ29" i="76"/>
  <c r="GR29" i="76"/>
  <c r="IU29" i="76"/>
  <c r="HD12" i="76"/>
  <c r="FW23" i="76"/>
  <c r="FV23" i="76"/>
  <c r="IU23" i="76"/>
  <c r="EP9" i="76"/>
  <c r="GG10" i="76"/>
  <c r="IK11" i="76"/>
  <c r="IJ11" i="76"/>
  <c r="FK30" i="76"/>
  <c r="FL30" i="76"/>
  <c r="GS34" i="76"/>
  <c r="GR34" i="76"/>
  <c r="EO22" i="76"/>
  <c r="HD22" i="76"/>
  <c r="HC22" i="76"/>
  <c r="IK10" i="76"/>
  <c r="IJ10" i="76"/>
  <c r="FW11" i="76"/>
  <c r="FV11" i="76"/>
  <c r="EP30" i="76"/>
  <c r="EO30" i="76"/>
  <c r="GS16" i="76"/>
  <c r="GR16" i="76"/>
  <c r="EY36" i="76"/>
  <c r="EZ36" i="76" s="1"/>
  <c r="FK14" i="76"/>
  <c r="GG28" i="76"/>
  <c r="IK28" i="76"/>
  <c r="IU6" i="76"/>
  <c r="IK5" i="76"/>
  <c r="IJ5" i="76"/>
  <c r="EP23" i="76"/>
  <c r="IK13" i="76"/>
  <c r="IJ13" i="76"/>
  <c r="HD11" i="76"/>
  <c r="FA14" i="76"/>
  <c r="GQ36" i="76"/>
  <c r="GR36" i="76" s="1"/>
  <c r="HO14" i="76"/>
  <c r="IZ36" i="76"/>
  <c r="IK12" i="76"/>
  <c r="IJ12" i="76"/>
  <c r="FW9" i="76"/>
  <c r="FV9" i="76"/>
  <c r="EP31" i="76"/>
  <c r="EO31" i="76"/>
  <c r="HD16" i="76"/>
  <c r="HC16" i="76"/>
  <c r="IT36" i="76"/>
  <c r="IU36" i="76" s="1"/>
  <c r="IK23" i="76"/>
  <c r="IJ23" i="76"/>
  <c r="FW10" i="76"/>
  <c r="FV10" i="76"/>
  <c r="EP8" i="76"/>
  <c r="EO8" i="76"/>
  <c r="HD19" i="76"/>
  <c r="HC19" i="76"/>
  <c r="EP33" i="76"/>
  <c r="EO33" i="76"/>
  <c r="GS35" i="76"/>
  <c r="GR35" i="76"/>
  <c r="IK7" i="76"/>
  <c r="IJ7" i="76"/>
  <c r="HY19" i="76"/>
  <c r="HZ19" i="76"/>
  <c r="JD36" i="76"/>
  <c r="GF36" i="76"/>
  <c r="GG36" i="76" s="1"/>
  <c r="JA36" i="76"/>
  <c r="FU36" i="76"/>
  <c r="FV36" i="76" s="1"/>
  <c r="GG14" i="76"/>
  <c r="GS14" i="76"/>
  <c r="II36" i="76"/>
  <c r="IJ36" i="76" s="1"/>
  <c r="JB36" i="76"/>
  <c r="JH36" i="76"/>
  <c r="IU28" i="76"/>
  <c r="FW6" i="76"/>
  <c r="FW5" i="76"/>
  <c r="FV5" i="76"/>
  <c r="IU5" i="76"/>
  <c r="GG12" i="76"/>
  <c r="IK9" i="76"/>
  <c r="IJ9" i="76"/>
  <c r="HD10" i="76"/>
  <c r="FW13" i="76"/>
  <c r="FV13" i="76"/>
  <c r="IU13" i="76"/>
  <c r="EP11" i="76"/>
  <c r="EP7" i="76"/>
  <c r="EO7" i="76"/>
  <c r="FK31" i="76"/>
  <c r="FL31" i="76"/>
  <c r="HY16" i="76"/>
  <c r="HZ16" i="76"/>
  <c r="GS20" i="76"/>
  <c r="GR20" i="76"/>
  <c r="GS21" i="76"/>
  <c r="GR21" i="76"/>
  <c r="HF36" i="76"/>
  <c r="GS17" i="76"/>
  <c r="GR17" i="76"/>
  <c r="GS25" i="76"/>
  <c r="GR25" i="76"/>
  <c r="HR36" i="76"/>
  <c r="HQ36" i="76"/>
  <c r="GS32" i="76"/>
  <c r="GR32" i="76"/>
  <c r="GS22" i="76"/>
  <c r="GR22" i="76"/>
  <c r="GS8" i="76"/>
  <c r="GR8" i="76"/>
  <c r="GS31" i="76"/>
  <c r="GR31" i="76"/>
  <c r="GS33" i="76"/>
  <c r="GR33" i="76"/>
  <c r="GS24" i="76"/>
  <c r="GR24" i="76"/>
  <c r="FD36" i="76"/>
  <c r="FC36" i="76"/>
  <c r="DH35" i="76"/>
  <c r="DR14" i="76"/>
  <c r="AW36" i="76"/>
  <c r="BG36" i="76"/>
  <c r="BS36" i="76"/>
  <c r="CY36" i="76"/>
  <c r="DU36" i="76"/>
  <c r="BE12" i="76"/>
  <c r="AS21" i="76"/>
  <c r="CK5" i="76"/>
  <c r="BZ19" i="76"/>
  <c r="CL16" i="76"/>
  <c r="DH12" i="76"/>
  <c r="AH7" i="76"/>
  <c r="AT20" i="76"/>
  <c r="DR28" i="76"/>
  <c r="BE31" i="76"/>
  <c r="BD28" i="76"/>
  <c r="DH19" i="76"/>
  <c r="W34" i="76"/>
  <c r="AS35" i="76"/>
  <c r="AI27" i="76"/>
  <c r="CW15" i="76"/>
  <c r="BD9" i="76"/>
  <c r="AT7" i="76"/>
  <c r="BE25" i="76"/>
  <c r="BP33" i="76"/>
  <c r="BD34" i="76"/>
  <c r="BO21" i="76"/>
  <c r="BZ27" i="76"/>
  <c r="AH6" i="76"/>
  <c r="CL29" i="76"/>
  <c r="BZ12" i="76"/>
  <c r="BP23" i="76"/>
  <c r="AT10" i="76"/>
  <c r="X30" i="76"/>
  <c r="BP8" i="76"/>
  <c r="DS31" i="76"/>
  <c r="DH20" i="76"/>
  <c r="AT32" i="76"/>
  <c r="AH26" i="76"/>
  <c r="CA28" i="76"/>
  <c r="BE6" i="76"/>
  <c r="DH29" i="76"/>
  <c r="DH23" i="76"/>
  <c r="DR9" i="76"/>
  <c r="DH10" i="76"/>
  <c r="CW13" i="76"/>
  <c r="X19" i="76"/>
  <c r="CK31" i="76"/>
  <c r="DG32" i="76"/>
  <c r="CK34" i="76"/>
  <c r="BD14" i="76"/>
  <c r="BP5" i="76"/>
  <c r="BE11" i="76"/>
  <c r="BD8" i="76"/>
  <c r="DS25" i="76"/>
  <c r="CL21" i="76"/>
  <c r="AL36" i="76"/>
  <c r="CV26" i="76"/>
  <c r="BE30" i="76"/>
  <c r="CK7" i="76"/>
  <c r="DH17" i="76"/>
  <c r="DY36" i="76"/>
  <c r="EB15" i="76"/>
  <c r="EC15" i="76" s="1"/>
  <c r="CW6" i="76"/>
  <c r="CV29" i="76"/>
  <c r="AI23" i="76"/>
  <c r="CK23" i="76"/>
  <c r="CK9" i="76"/>
  <c r="BO13" i="76"/>
  <c r="CL11" i="76"/>
  <c r="BO7" i="76"/>
  <c r="CK8" i="76"/>
  <c r="CL19" i="76"/>
  <c r="DS19" i="76"/>
  <c r="AT17" i="76"/>
  <c r="CV17" i="76"/>
  <c r="W31" i="76"/>
  <c r="CV20" i="76"/>
  <c r="W25" i="76"/>
  <c r="DR34" i="76"/>
  <c r="DG21" i="76"/>
  <c r="CA35" i="76"/>
  <c r="EB14" i="76"/>
  <c r="EC14" i="76" s="1"/>
  <c r="EB28" i="76"/>
  <c r="EC28" i="76" s="1"/>
  <c r="EB12" i="76"/>
  <c r="EC12" i="76" s="1"/>
  <c r="EB16" i="76"/>
  <c r="EC16" i="76" s="1"/>
  <c r="EB20" i="76"/>
  <c r="EC20" i="76" s="1"/>
  <c r="EB21" i="76"/>
  <c r="EC21" i="76" s="1"/>
  <c r="AG36" i="76"/>
  <c r="AH36" i="76" s="1"/>
  <c r="BO20" i="76"/>
  <c r="BE29" i="76"/>
  <c r="AI5" i="76"/>
  <c r="AT12" i="76"/>
  <c r="X9" i="76"/>
  <c r="BZ10" i="76"/>
  <c r="W13" i="76"/>
  <c r="X11" i="76"/>
  <c r="CL30" i="76"/>
  <c r="DH7" i="76"/>
  <c r="AS19" i="76"/>
  <c r="AS16" i="76"/>
  <c r="AH20" i="76"/>
  <c r="X32" i="76"/>
  <c r="BZ32" i="76"/>
  <c r="W24" i="76"/>
  <c r="DR24" i="76"/>
  <c r="CO36" i="76"/>
  <c r="CA14" i="76"/>
  <c r="CW27" i="76"/>
  <c r="DS26" i="76"/>
  <c r="AI15" i="76"/>
  <c r="DG6" i="76"/>
  <c r="BZ29" i="76"/>
  <c r="AT23" i="76"/>
  <c r="CW23" i="76"/>
  <c r="AS11" i="76"/>
  <c r="CA7" i="76"/>
  <c r="DR8" i="76"/>
  <c r="BP31" i="76"/>
  <c r="BP25" i="76"/>
  <c r="AS33" i="76"/>
  <c r="AS34" i="76"/>
  <c r="CL35" i="76"/>
  <c r="X14" i="76"/>
  <c r="CL14" i="76"/>
  <c r="DF36" i="76"/>
  <c r="DG36" i="76" s="1"/>
  <c r="AT27" i="76"/>
  <c r="DH27" i="76"/>
  <c r="V36" i="76"/>
  <c r="W36" i="76" s="1"/>
  <c r="BP26" i="76"/>
  <c r="X28" i="76"/>
  <c r="CL28" i="76"/>
  <c r="AT15" i="76"/>
  <c r="DH15" i="76"/>
  <c r="BP6" i="76"/>
  <c r="AH29" i="76"/>
  <c r="AT5" i="76"/>
  <c r="CA5" i="76"/>
  <c r="BO12" i="76"/>
  <c r="CL10" i="76"/>
  <c r="DS10" i="76"/>
  <c r="DH13" i="76"/>
  <c r="BP11" i="76"/>
  <c r="DR11" i="76"/>
  <c r="AS30" i="76"/>
  <c r="BZ30" i="76"/>
  <c r="DG30" i="76"/>
  <c r="CV7" i="76"/>
  <c r="W8" i="76"/>
  <c r="X16" i="76"/>
  <c r="BZ16" i="76"/>
  <c r="DG16" i="76"/>
  <c r="CL32" i="76"/>
  <c r="AH33" i="76"/>
  <c r="CV33" i="76"/>
  <c r="BO34" i="76"/>
  <c r="W21" i="76"/>
  <c r="DH22" i="76"/>
  <c r="BD24" i="76"/>
  <c r="CK24" i="76"/>
  <c r="DZ36" i="76"/>
  <c r="EB26" i="76"/>
  <c r="EC26" i="76" s="1"/>
  <c r="EB9" i="76"/>
  <c r="EC9" i="76" s="1"/>
  <c r="EB11" i="76"/>
  <c r="EC11" i="76" s="1"/>
  <c r="EB30" i="76"/>
  <c r="EC30" i="76" s="1"/>
  <c r="EB31" i="76"/>
  <c r="EC31" i="76" s="1"/>
  <c r="EB25" i="76"/>
  <c r="EC25" i="76" s="1"/>
  <c r="EB32" i="76"/>
  <c r="EC32" i="76" s="1"/>
  <c r="EB34" i="76"/>
  <c r="EC34" i="76" s="1"/>
  <c r="EB24" i="76"/>
  <c r="EC24" i="76" s="1"/>
  <c r="EB35" i="76"/>
  <c r="EC35" i="76" s="1"/>
  <c r="K36" i="76"/>
  <c r="CD36" i="76"/>
  <c r="CJ36" i="76"/>
  <c r="CK36" i="76" s="1"/>
  <c r="BP9" i="76"/>
  <c r="CW9" i="76"/>
  <c r="X10" i="76"/>
  <c r="AT13" i="76"/>
  <c r="DG8" i="76"/>
  <c r="EA36" i="76"/>
  <c r="EB23" i="76"/>
  <c r="EC23" i="76" s="1"/>
  <c r="EB22" i="76"/>
  <c r="EC22" i="76" s="1"/>
  <c r="BP14" i="76"/>
  <c r="X27" i="76"/>
  <c r="BC36" i="76"/>
  <c r="BD36" i="76" s="1"/>
  <c r="CL27" i="76"/>
  <c r="AT26" i="76"/>
  <c r="BY36" i="76"/>
  <c r="BZ36" i="76" s="1"/>
  <c r="DH26" i="76"/>
  <c r="BP28" i="76"/>
  <c r="X15" i="76"/>
  <c r="CL15" i="76"/>
  <c r="AT6" i="76"/>
  <c r="W5" i="76"/>
  <c r="CL12" i="76"/>
  <c r="X35" i="76"/>
  <c r="DQ36" i="76"/>
  <c r="CK26" i="76"/>
  <c r="DG28" i="76"/>
  <c r="W6" i="76"/>
  <c r="CA9" i="76"/>
  <c r="BZ9" i="76"/>
  <c r="CA13" i="76"/>
  <c r="EB27" i="76"/>
  <c r="EC27" i="76" s="1"/>
  <c r="EB13" i="76"/>
  <c r="EC13" i="76" s="1"/>
  <c r="EB17" i="76"/>
  <c r="EC17" i="76" s="1"/>
  <c r="EB33" i="76"/>
  <c r="EC33" i="76" s="1"/>
  <c r="AK36" i="76"/>
  <c r="AR36" i="76"/>
  <c r="AS36" i="76" s="1"/>
  <c r="CU36" i="76"/>
  <c r="CV36" i="76" s="1"/>
  <c r="AH14" i="76"/>
  <c r="AT14" i="76"/>
  <c r="CV14" i="76"/>
  <c r="DH14" i="76"/>
  <c r="BD27" i="76"/>
  <c r="BP27" i="76"/>
  <c r="DR27" i="76"/>
  <c r="X26" i="76"/>
  <c r="BZ26" i="76"/>
  <c r="AH28" i="76"/>
  <c r="AT28" i="76"/>
  <c r="CV28" i="76"/>
  <c r="BD15" i="76"/>
  <c r="BP15" i="76"/>
  <c r="DR15" i="76"/>
  <c r="BZ6" i="76"/>
  <c r="CL6" i="76"/>
  <c r="DR6" i="76"/>
  <c r="X29" i="76"/>
  <c r="BO29" i="76"/>
  <c r="DS29" i="76"/>
  <c r="BD5" i="76"/>
  <c r="CV5" i="76"/>
  <c r="CA23" i="76"/>
  <c r="DG9" i="76"/>
  <c r="AI10" i="76"/>
  <c r="AH10" i="76"/>
  <c r="AI11" i="76"/>
  <c r="BO30" i="76"/>
  <c r="CW30" i="76"/>
  <c r="CV30" i="76"/>
  <c r="CW8" i="76"/>
  <c r="W17" i="76"/>
  <c r="BE17" i="76"/>
  <c r="BD17" i="76"/>
  <c r="CK17" i="76"/>
  <c r="AS31" i="76"/>
  <c r="DG31" i="76"/>
  <c r="BO16" i="76"/>
  <c r="W20" i="76"/>
  <c r="CK20" i="76"/>
  <c r="AS25" i="76"/>
  <c r="DG25" i="76"/>
  <c r="BO32" i="76"/>
  <c r="W33" i="76"/>
  <c r="BE21" i="76"/>
  <c r="BD21" i="76"/>
  <c r="DX36" i="76"/>
  <c r="DS23" i="76"/>
  <c r="DR23" i="76"/>
  <c r="AI19" i="76"/>
  <c r="AH19" i="76"/>
  <c r="BN36" i="76"/>
  <c r="BO36" i="76" s="1"/>
  <c r="DG14" i="76"/>
  <c r="DH5" i="76"/>
  <c r="DS12" i="76"/>
  <c r="AS9" i="76"/>
  <c r="DG11" i="76"/>
  <c r="AI30" i="76"/>
  <c r="AH30" i="76"/>
  <c r="AI8" i="76"/>
  <c r="BO19" i="76"/>
  <c r="CW19" i="76"/>
  <c r="CV19" i="76"/>
  <c r="CW34" i="76"/>
  <c r="CV34" i="76"/>
  <c r="AS24" i="76"/>
  <c r="DG24" i="76"/>
  <c r="BO35" i="76"/>
  <c r="BR36" i="76"/>
  <c r="DV36" i="76"/>
  <c r="BE27" i="76"/>
  <c r="CA26" i="76"/>
  <c r="AH12" i="76"/>
  <c r="AI9" i="76"/>
  <c r="BO10" i="76"/>
  <c r="CW10" i="76"/>
  <c r="CV10" i="76"/>
  <c r="CW11" i="76"/>
  <c r="W7" i="76"/>
  <c r="BE7" i="76"/>
  <c r="BD7" i="76"/>
  <c r="BE19" i="76"/>
  <c r="CK33" i="76"/>
  <c r="DS21" i="76"/>
  <c r="DR21" i="76"/>
  <c r="AI24" i="76"/>
  <c r="AH24" i="76"/>
  <c r="CW24" i="76"/>
  <c r="CV24" i="76"/>
  <c r="BE35" i="76"/>
  <c r="BD35" i="76"/>
  <c r="DS35" i="76"/>
  <c r="DR35" i="76"/>
  <c r="EB29" i="76"/>
  <c r="EC29" i="76" s="1"/>
  <c r="CW12" i="76"/>
  <c r="CV12" i="76"/>
  <c r="BE13" i="76"/>
  <c r="BD13" i="76"/>
  <c r="DS7" i="76"/>
  <c r="DR7" i="76"/>
  <c r="CA17" i="76"/>
  <c r="BZ17" i="76"/>
  <c r="AI31" i="76"/>
  <c r="AH31" i="76"/>
  <c r="CW31" i="76"/>
  <c r="CV31" i="76"/>
  <c r="BE16" i="76"/>
  <c r="BD16" i="76"/>
  <c r="DS16" i="76"/>
  <c r="DR16" i="76"/>
  <c r="CA20" i="76"/>
  <c r="BZ20" i="76"/>
  <c r="AI25" i="76"/>
  <c r="AH25" i="76"/>
  <c r="CW25" i="76"/>
  <c r="CV25" i="76"/>
  <c r="BE32" i="76"/>
  <c r="BD32" i="76"/>
  <c r="DS32" i="76"/>
  <c r="DR32" i="76"/>
  <c r="CA11" i="76"/>
  <c r="BZ11" i="76"/>
  <c r="AI34" i="76"/>
  <c r="AH34" i="76"/>
  <c r="DK36" i="76"/>
  <c r="W26" i="76"/>
  <c r="EB10" i="76"/>
  <c r="EC10" i="76" s="1"/>
  <c r="EB19" i="76"/>
  <c r="EC19" i="76" s="1"/>
  <c r="AA36" i="76"/>
  <c r="CZ36" i="76"/>
  <c r="DR5" i="76"/>
  <c r="X12" i="76"/>
  <c r="W23" i="76"/>
  <c r="BE23" i="76"/>
  <c r="BD23" i="76"/>
  <c r="BE10" i="76"/>
  <c r="CK13" i="76"/>
  <c r="DS13" i="76"/>
  <c r="DR13" i="76"/>
  <c r="DS30" i="76"/>
  <c r="AS8" i="76"/>
  <c r="CA8" i="76"/>
  <c r="BZ8" i="76"/>
  <c r="CA33" i="76"/>
  <c r="BZ33" i="76"/>
  <c r="DG34" i="76"/>
  <c r="DR17" i="76"/>
  <c r="BZ31" i="76"/>
  <c r="AH16" i="76"/>
  <c r="CV16" i="76"/>
  <c r="BD20" i="76"/>
  <c r="DR20" i="76"/>
  <c r="BZ25" i="76"/>
  <c r="AH32" i="76"/>
  <c r="CV32" i="76"/>
  <c r="BD33" i="76"/>
  <c r="DR33" i="76"/>
  <c r="BZ34" i="76"/>
  <c r="AH21" i="76"/>
  <c r="CV21" i="76"/>
  <c r="DR22" i="76"/>
  <c r="BZ24" i="76"/>
  <c r="AH35" i="76"/>
  <c r="CV35" i="76"/>
  <c r="AV36" i="76"/>
  <c r="BH36" i="76"/>
  <c r="DJ36" i="76"/>
  <c r="Z36" i="76"/>
  <c r="CN36" i="76"/>
  <c r="CC36" i="76"/>
  <c r="DE48" i="75"/>
  <c r="DD48" i="75"/>
  <c r="CZ48" i="75"/>
  <c r="CT48" i="75"/>
  <c r="CS48" i="75"/>
  <c r="CO48" i="75"/>
  <c r="CQ48" i="75" s="1"/>
  <c r="CG48" i="75"/>
  <c r="CH48" i="75" s="1"/>
  <c r="CC48" i="75"/>
  <c r="CB48" i="75"/>
  <c r="CA48" i="75"/>
  <c r="BZ48" i="75"/>
  <c r="DE47" i="75"/>
  <c r="DD47" i="75"/>
  <c r="CZ47" i="75"/>
  <c r="DA47" i="75" s="1"/>
  <c r="CT47" i="75"/>
  <c r="CS47" i="75"/>
  <c r="CO47" i="75"/>
  <c r="CQ47" i="75" s="1"/>
  <c r="CG47" i="75"/>
  <c r="CC47" i="75"/>
  <c r="CB47" i="75"/>
  <c r="CA47" i="75"/>
  <c r="BZ47" i="75"/>
  <c r="DE46" i="75"/>
  <c r="DD46" i="75"/>
  <c r="CZ46" i="75"/>
  <c r="DA46" i="75" s="1"/>
  <c r="CT46" i="75"/>
  <c r="CS46" i="75"/>
  <c r="CO46" i="75"/>
  <c r="CQ46" i="75" s="1"/>
  <c r="CG46" i="75"/>
  <c r="CI46" i="75" s="1"/>
  <c r="CC46" i="75"/>
  <c r="CB46" i="75"/>
  <c r="CA46" i="75"/>
  <c r="BZ46" i="75"/>
  <c r="DE45" i="75"/>
  <c r="DD45" i="75"/>
  <c r="CZ45" i="75"/>
  <c r="CT45" i="75"/>
  <c r="CS45" i="75"/>
  <c r="CO45" i="75"/>
  <c r="CQ45" i="75" s="1"/>
  <c r="CG45" i="75"/>
  <c r="CH45" i="75" s="1"/>
  <c r="CC45" i="75"/>
  <c r="CB45" i="75"/>
  <c r="CA45" i="75"/>
  <c r="BZ45" i="75"/>
  <c r="DE44" i="75"/>
  <c r="DD44" i="75"/>
  <c r="CZ44" i="75"/>
  <c r="DB44" i="75" s="1"/>
  <c r="CT44" i="75"/>
  <c r="CS44" i="75"/>
  <c r="CO44" i="75"/>
  <c r="CQ44" i="75" s="1"/>
  <c r="CG44" i="75"/>
  <c r="CC44" i="75"/>
  <c r="CB44" i="75"/>
  <c r="CA44" i="75"/>
  <c r="BZ44" i="75"/>
  <c r="DE43" i="75"/>
  <c r="DD43" i="75"/>
  <c r="CZ43" i="75"/>
  <c r="DA43" i="75" s="1"/>
  <c r="CT43" i="75"/>
  <c r="CS43" i="75"/>
  <c r="CO43" i="75"/>
  <c r="CQ43" i="75" s="1"/>
  <c r="CG43" i="75"/>
  <c r="CI43" i="75" s="1"/>
  <c r="CC43" i="75"/>
  <c r="CB43" i="75"/>
  <c r="CA43" i="75"/>
  <c r="BZ43" i="75"/>
  <c r="DE42" i="75"/>
  <c r="DD42" i="75"/>
  <c r="CZ42" i="75"/>
  <c r="CT42" i="75"/>
  <c r="CS42" i="75"/>
  <c r="CO42" i="75"/>
  <c r="CQ42" i="75" s="1"/>
  <c r="CG42" i="75"/>
  <c r="CH42" i="75" s="1"/>
  <c r="CC42" i="75"/>
  <c r="CB42" i="75"/>
  <c r="CA42" i="75"/>
  <c r="BZ42" i="75"/>
  <c r="DE41" i="75"/>
  <c r="DD41" i="75"/>
  <c r="CZ41" i="75"/>
  <c r="DA41" i="75" s="1"/>
  <c r="CT41" i="75"/>
  <c r="CS41" i="75"/>
  <c r="CO41" i="75"/>
  <c r="CP41" i="75" s="1"/>
  <c r="CG41" i="75"/>
  <c r="CC41" i="75"/>
  <c r="CB41" i="75"/>
  <c r="CA41" i="75"/>
  <c r="BZ41" i="75"/>
  <c r="DE40" i="75"/>
  <c r="DD40" i="75"/>
  <c r="CZ40" i="75"/>
  <c r="DA40" i="75" s="1"/>
  <c r="CT40" i="75"/>
  <c r="CS40" i="75"/>
  <c r="CO40" i="75"/>
  <c r="CQ40" i="75" s="1"/>
  <c r="CG40" i="75"/>
  <c r="CI40" i="75" s="1"/>
  <c r="CC40" i="75"/>
  <c r="CB40" i="75"/>
  <c r="CA40" i="75"/>
  <c r="BZ40" i="75"/>
  <c r="DC39" i="75"/>
  <c r="CR39" i="75"/>
  <c r="CN39" i="75"/>
  <c r="CM39" i="75"/>
  <c r="CL39" i="75"/>
  <c r="CK39" i="75"/>
  <c r="CJ39" i="75"/>
  <c r="DE38" i="75"/>
  <c r="DD38" i="75"/>
  <c r="CZ38" i="75"/>
  <c r="DB38" i="75" s="1"/>
  <c r="CT38" i="75"/>
  <c r="CS38" i="75"/>
  <c r="CO38" i="75"/>
  <c r="CQ38" i="75" s="1"/>
  <c r="CG38" i="75"/>
  <c r="CI38" i="75" s="1"/>
  <c r="CC38" i="75"/>
  <c r="CB38" i="75"/>
  <c r="CA38" i="75"/>
  <c r="BZ38" i="75"/>
  <c r="DE37" i="75"/>
  <c r="DD37" i="75"/>
  <c r="CZ37" i="75"/>
  <c r="DB37" i="75" s="1"/>
  <c r="CT37" i="75"/>
  <c r="CS37" i="75"/>
  <c r="CO37" i="75"/>
  <c r="CP37" i="75" s="1"/>
  <c r="CG37" i="75"/>
  <c r="CI37" i="75" s="1"/>
  <c r="CC37" i="75"/>
  <c r="CB37" i="75"/>
  <c r="CA37" i="75"/>
  <c r="BZ37" i="75"/>
  <c r="DE36" i="75"/>
  <c r="DD36" i="75"/>
  <c r="CZ36" i="75"/>
  <c r="DA36" i="75" s="1"/>
  <c r="CT36" i="75"/>
  <c r="CS36" i="75"/>
  <c r="CO36" i="75"/>
  <c r="CG36" i="75"/>
  <c r="CH36" i="75" s="1"/>
  <c r="CC36" i="75"/>
  <c r="CB36" i="75"/>
  <c r="CA36" i="75"/>
  <c r="BZ36" i="75"/>
  <c r="DE35" i="75"/>
  <c r="DD35" i="75"/>
  <c r="CZ35" i="75"/>
  <c r="DB35" i="75" s="1"/>
  <c r="CT35" i="75"/>
  <c r="CS35" i="75"/>
  <c r="CO35" i="75"/>
  <c r="CQ35" i="75" s="1"/>
  <c r="CG35" i="75"/>
  <c r="CI35" i="75" s="1"/>
  <c r="CC35" i="75"/>
  <c r="CB35" i="75"/>
  <c r="CA35" i="75"/>
  <c r="BZ35" i="75"/>
  <c r="DE34" i="75"/>
  <c r="DD34" i="75"/>
  <c r="CZ34" i="75"/>
  <c r="DA34" i="75" s="1"/>
  <c r="CT34" i="75"/>
  <c r="CS34" i="75"/>
  <c r="CO34" i="75"/>
  <c r="CQ34" i="75" s="1"/>
  <c r="CG34" i="75"/>
  <c r="CI34" i="75" s="1"/>
  <c r="CC34" i="75"/>
  <c r="CB34" i="75"/>
  <c r="CA34" i="75"/>
  <c r="BZ34" i="75"/>
  <c r="DE33" i="75"/>
  <c r="DD33" i="75"/>
  <c r="CZ33" i="75"/>
  <c r="DB33" i="75" s="1"/>
  <c r="CT33" i="75"/>
  <c r="CS33" i="75"/>
  <c r="CO33" i="75"/>
  <c r="CG33" i="75"/>
  <c r="CI33" i="75" s="1"/>
  <c r="CC33" i="75"/>
  <c r="CB33" i="75"/>
  <c r="CA33" i="75"/>
  <c r="BZ33" i="75"/>
  <c r="DE32" i="75"/>
  <c r="DD32" i="75"/>
  <c r="CZ32" i="75"/>
  <c r="DB32" i="75" s="1"/>
  <c r="CT32" i="75"/>
  <c r="CS32" i="75"/>
  <c r="CO32" i="75"/>
  <c r="CQ32" i="75" s="1"/>
  <c r="CG32" i="75"/>
  <c r="CI32" i="75" s="1"/>
  <c r="CC32" i="75"/>
  <c r="CB32" i="75"/>
  <c r="CA32" i="75"/>
  <c r="BZ32" i="75"/>
  <c r="DE31" i="75"/>
  <c r="DD31" i="75"/>
  <c r="CZ31" i="75"/>
  <c r="DA31" i="75" s="1"/>
  <c r="CT31" i="75"/>
  <c r="CS31" i="75"/>
  <c r="CO31" i="75"/>
  <c r="CG31" i="75"/>
  <c r="CI31" i="75" s="1"/>
  <c r="CC31" i="75"/>
  <c r="CB31" i="75"/>
  <c r="CA31" i="75"/>
  <c r="BZ31" i="75"/>
  <c r="DE30" i="75"/>
  <c r="DD30" i="75"/>
  <c r="CZ30" i="75"/>
  <c r="DB30" i="75" s="1"/>
  <c r="CT30" i="75"/>
  <c r="CS30" i="75"/>
  <c r="CO30" i="75"/>
  <c r="CG30" i="75"/>
  <c r="CI30" i="75" s="1"/>
  <c r="CC30" i="75"/>
  <c r="CB30" i="75"/>
  <c r="CA30" i="75"/>
  <c r="BZ30" i="75"/>
  <c r="DE29" i="75"/>
  <c r="DD29" i="75"/>
  <c r="CZ29" i="75"/>
  <c r="DB29" i="75" s="1"/>
  <c r="CT29" i="75"/>
  <c r="CS29" i="75"/>
  <c r="CO29" i="75"/>
  <c r="CQ29" i="75" s="1"/>
  <c r="CG29" i="75"/>
  <c r="CH29" i="75" s="1"/>
  <c r="CC29" i="75"/>
  <c r="CB29" i="75"/>
  <c r="CA29" i="75"/>
  <c r="BZ29" i="75"/>
  <c r="DE28" i="75"/>
  <c r="DD28" i="75"/>
  <c r="CZ28" i="75"/>
  <c r="DA28" i="75" s="1"/>
  <c r="CT28" i="75"/>
  <c r="CS28" i="75"/>
  <c r="CO28" i="75"/>
  <c r="CQ28" i="75" s="1"/>
  <c r="CG28" i="75"/>
  <c r="CI28" i="75" s="1"/>
  <c r="CC28" i="75"/>
  <c r="CB28" i="75"/>
  <c r="CA28" i="75"/>
  <c r="BZ28" i="75"/>
  <c r="DE27" i="75"/>
  <c r="DD27" i="75"/>
  <c r="CZ27" i="75"/>
  <c r="DB27" i="75" s="1"/>
  <c r="CT27" i="75"/>
  <c r="CS27" i="75"/>
  <c r="CO27" i="75"/>
  <c r="CG27" i="75"/>
  <c r="CI27" i="75" s="1"/>
  <c r="CC27" i="75"/>
  <c r="CB27" i="75"/>
  <c r="CA27" i="75"/>
  <c r="BZ27" i="75"/>
  <c r="DE26" i="75"/>
  <c r="DD26" i="75"/>
  <c r="CZ26" i="75"/>
  <c r="DB26" i="75" s="1"/>
  <c r="CT26" i="75"/>
  <c r="CS26" i="75"/>
  <c r="CO26" i="75"/>
  <c r="CQ26" i="75" s="1"/>
  <c r="CG26" i="75"/>
  <c r="CH26" i="75" s="1"/>
  <c r="CC26" i="75"/>
  <c r="CB26" i="75"/>
  <c r="CA26" i="75"/>
  <c r="BZ26" i="75"/>
  <c r="DE25" i="75"/>
  <c r="DD25" i="75"/>
  <c r="CZ25" i="75"/>
  <c r="DB25" i="75" s="1"/>
  <c r="CT25" i="75"/>
  <c r="CS25" i="75"/>
  <c r="CO25" i="75"/>
  <c r="CQ25" i="75" s="1"/>
  <c r="CG25" i="75"/>
  <c r="CI25" i="75" s="1"/>
  <c r="CC25" i="75"/>
  <c r="CB25" i="75"/>
  <c r="CA25" i="75"/>
  <c r="BZ25" i="75"/>
  <c r="DE24" i="75"/>
  <c r="DD24" i="75"/>
  <c r="CZ24" i="75"/>
  <c r="DB24" i="75" s="1"/>
  <c r="CT24" i="75"/>
  <c r="CS24" i="75"/>
  <c r="CO24" i="75"/>
  <c r="CG24" i="75"/>
  <c r="CI24" i="75" s="1"/>
  <c r="CC24" i="75"/>
  <c r="CB24" i="75"/>
  <c r="CA24" i="75"/>
  <c r="BZ24" i="75"/>
  <c r="DE23" i="75"/>
  <c r="DD23" i="75"/>
  <c r="CZ23" i="75"/>
  <c r="DB23" i="75" s="1"/>
  <c r="CT23" i="75"/>
  <c r="CS23" i="75"/>
  <c r="CO23" i="75"/>
  <c r="CQ23" i="75" s="1"/>
  <c r="CG23" i="75"/>
  <c r="CI23" i="75" s="1"/>
  <c r="CC23" i="75"/>
  <c r="CB23" i="75"/>
  <c r="CA23" i="75"/>
  <c r="BZ23" i="75"/>
  <c r="DE22" i="75"/>
  <c r="DD22" i="75"/>
  <c r="CZ22" i="75"/>
  <c r="DB22" i="75" s="1"/>
  <c r="CT22" i="75"/>
  <c r="CS22" i="75"/>
  <c r="CO22" i="75"/>
  <c r="CQ22" i="75" s="1"/>
  <c r="CG22" i="75"/>
  <c r="CI22" i="75" s="1"/>
  <c r="CC22" i="75"/>
  <c r="CB22" i="75"/>
  <c r="CA22" i="75"/>
  <c r="BZ22" i="75"/>
  <c r="DC21" i="75"/>
  <c r="CX50" i="75"/>
  <c r="CR21" i="75"/>
  <c r="CN21" i="75"/>
  <c r="CM21" i="75"/>
  <c r="CL21" i="75"/>
  <c r="CK21" i="75"/>
  <c r="CJ21" i="75"/>
  <c r="DE20" i="75"/>
  <c r="DD20" i="75"/>
  <c r="CZ20" i="75"/>
  <c r="CT20" i="75"/>
  <c r="CS20" i="75"/>
  <c r="CO20" i="75"/>
  <c r="CG20" i="75"/>
  <c r="CI20" i="75" s="1"/>
  <c r="CC20" i="75"/>
  <c r="CB20" i="75"/>
  <c r="CA20" i="75"/>
  <c r="BZ20" i="75"/>
  <c r="DE19" i="75"/>
  <c r="DD19" i="75"/>
  <c r="CZ19" i="75"/>
  <c r="DB19" i="75" s="1"/>
  <c r="CT19" i="75"/>
  <c r="CS19" i="75"/>
  <c r="CO19" i="75"/>
  <c r="CG19" i="75"/>
  <c r="CC19" i="75"/>
  <c r="CB19" i="75"/>
  <c r="CA19" i="75"/>
  <c r="BZ19" i="75"/>
  <c r="DE18" i="75"/>
  <c r="DD18" i="75"/>
  <c r="CZ18" i="75"/>
  <c r="DA18" i="75" s="1"/>
  <c r="CT18" i="75"/>
  <c r="CS18" i="75"/>
  <c r="CO18" i="75"/>
  <c r="CQ18" i="75" s="1"/>
  <c r="CG18" i="75"/>
  <c r="CI18" i="75" s="1"/>
  <c r="CC18" i="75"/>
  <c r="CB18" i="75"/>
  <c r="CA18" i="75"/>
  <c r="BZ18" i="75"/>
  <c r="DE17" i="75"/>
  <c r="DD17" i="75"/>
  <c r="CZ17" i="75"/>
  <c r="CT17" i="75"/>
  <c r="CS17" i="75"/>
  <c r="CO17" i="75"/>
  <c r="CQ17" i="75" s="1"/>
  <c r="CG17" i="75"/>
  <c r="CI17" i="75" s="1"/>
  <c r="CC17" i="75"/>
  <c r="CB17" i="75"/>
  <c r="CA17" i="75"/>
  <c r="BZ17" i="75"/>
  <c r="DE16" i="75"/>
  <c r="DD16" i="75"/>
  <c r="CZ16" i="75"/>
  <c r="DB16" i="75" s="1"/>
  <c r="CT16" i="75"/>
  <c r="CS16" i="75"/>
  <c r="CO16" i="75"/>
  <c r="CP16" i="75" s="1"/>
  <c r="CG16" i="75"/>
  <c r="CI16" i="75" s="1"/>
  <c r="CC16" i="75"/>
  <c r="CB16" i="75"/>
  <c r="CA16" i="75"/>
  <c r="BZ16" i="75"/>
  <c r="DE15" i="75"/>
  <c r="DD15" i="75"/>
  <c r="CZ15" i="75"/>
  <c r="DB15" i="75" s="1"/>
  <c r="CT15" i="75"/>
  <c r="CS15" i="75"/>
  <c r="CO15" i="75"/>
  <c r="CQ15" i="75" s="1"/>
  <c r="CG15" i="75"/>
  <c r="CI15" i="75" s="1"/>
  <c r="CC15" i="75"/>
  <c r="CB15" i="75"/>
  <c r="CA15" i="75"/>
  <c r="BZ15" i="75"/>
  <c r="DE14" i="75"/>
  <c r="DD14" i="75"/>
  <c r="CZ14" i="75"/>
  <c r="DB14" i="75" s="1"/>
  <c r="CT14" i="75"/>
  <c r="CS14" i="75"/>
  <c r="CO14" i="75"/>
  <c r="CG14" i="75"/>
  <c r="CI14" i="75" s="1"/>
  <c r="CC14" i="75"/>
  <c r="CB14" i="75"/>
  <c r="CA14" i="75"/>
  <c r="BZ14" i="75"/>
  <c r="DE13" i="75"/>
  <c r="DD13" i="75"/>
  <c r="CZ13" i="75"/>
  <c r="DB13" i="75" s="1"/>
  <c r="CT13" i="75"/>
  <c r="CS13" i="75"/>
  <c r="CO13" i="75"/>
  <c r="CQ13" i="75" s="1"/>
  <c r="CG13" i="75"/>
  <c r="CI13" i="75" s="1"/>
  <c r="CC13" i="75"/>
  <c r="CB13" i="75"/>
  <c r="CA13" i="75"/>
  <c r="BZ13" i="75"/>
  <c r="DE12" i="75"/>
  <c r="DD12" i="75"/>
  <c r="CZ12" i="75"/>
  <c r="DB12" i="75" s="1"/>
  <c r="CT12" i="75"/>
  <c r="CS12" i="75"/>
  <c r="CO12" i="75"/>
  <c r="CQ12" i="75" s="1"/>
  <c r="CG12" i="75"/>
  <c r="CI12" i="75" s="1"/>
  <c r="CC12" i="75"/>
  <c r="CB12" i="75"/>
  <c r="CA12" i="75"/>
  <c r="BZ12" i="75"/>
  <c r="DE11" i="75"/>
  <c r="DD11" i="75"/>
  <c r="CZ11" i="75"/>
  <c r="DB11" i="75" s="1"/>
  <c r="CT11" i="75"/>
  <c r="CS11" i="75"/>
  <c r="CO11" i="75"/>
  <c r="CG11" i="75"/>
  <c r="CH11" i="75" s="1"/>
  <c r="CC11" i="75"/>
  <c r="CB11" i="75"/>
  <c r="CA11" i="75"/>
  <c r="BZ11" i="75"/>
  <c r="DE10" i="75"/>
  <c r="DD10" i="75"/>
  <c r="CZ10" i="75"/>
  <c r="DB10" i="75" s="1"/>
  <c r="CT10" i="75"/>
  <c r="CS10" i="75"/>
  <c r="CO10" i="75"/>
  <c r="CQ10" i="75" s="1"/>
  <c r="CG10" i="75"/>
  <c r="CI10" i="75" s="1"/>
  <c r="CC10" i="75"/>
  <c r="CB10" i="75"/>
  <c r="CA10" i="75"/>
  <c r="BZ10" i="75"/>
  <c r="DE9" i="75"/>
  <c r="DD9" i="75"/>
  <c r="CZ9" i="75"/>
  <c r="DB9" i="75" s="1"/>
  <c r="CT9" i="75"/>
  <c r="CS9" i="75"/>
  <c r="CO9" i="75"/>
  <c r="CP9" i="75" s="1"/>
  <c r="CG9" i="75"/>
  <c r="CH9" i="75" s="1"/>
  <c r="CC9" i="75"/>
  <c r="CB9" i="75"/>
  <c r="CA9" i="75"/>
  <c r="BZ9" i="75"/>
  <c r="DE8" i="75"/>
  <c r="DD8" i="75"/>
  <c r="CZ8" i="75"/>
  <c r="DB8" i="75" s="1"/>
  <c r="CT8" i="75"/>
  <c r="CS8" i="75"/>
  <c r="CO8" i="75"/>
  <c r="CG8" i="75"/>
  <c r="CI8" i="75" s="1"/>
  <c r="CC8" i="75"/>
  <c r="CB8" i="75"/>
  <c r="CA8" i="75"/>
  <c r="BZ8" i="75"/>
  <c r="DE7" i="75"/>
  <c r="DD7" i="75"/>
  <c r="CZ7" i="75"/>
  <c r="DB7" i="75" s="1"/>
  <c r="CT7" i="75"/>
  <c r="CS7" i="75"/>
  <c r="CO7" i="75"/>
  <c r="CG7" i="75"/>
  <c r="CI7" i="75" s="1"/>
  <c r="CC7" i="75"/>
  <c r="CB7" i="75"/>
  <c r="CA7" i="75"/>
  <c r="BZ7" i="75"/>
  <c r="DE6" i="75"/>
  <c r="DD6" i="75"/>
  <c r="CZ6" i="75"/>
  <c r="DA6" i="75" s="1"/>
  <c r="CT6" i="75"/>
  <c r="CS6" i="75"/>
  <c r="CO6" i="75"/>
  <c r="CQ6" i="75" s="1"/>
  <c r="CG6" i="75"/>
  <c r="CH6" i="75" s="1"/>
  <c r="CC6" i="75"/>
  <c r="CB6" i="75"/>
  <c r="CA6" i="75"/>
  <c r="BZ6" i="75"/>
  <c r="BT48" i="75"/>
  <c r="BS48" i="75"/>
  <c r="BO48" i="75"/>
  <c r="BP48" i="75" s="1"/>
  <c r="BI48" i="75"/>
  <c r="BH48" i="75"/>
  <c r="BD48" i="75"/>
  <c r="BF48" i="75" s="1"/>
  <c r="AV48" i="75"/>
  <c r="AX48" i="75" s="1"/>
  <c r="AR48" i="75"/>
  <c r="AQ48" i="75"/>
  <c r="AP48" i="75"/>
  <c r="AO48" i="75"/>
  <c r="BT47" i="75"/>
  <c r="BS47" i="75"/>
  <c r="BO47" i="75"/>
  <c r="BP47" i="75" s="1"/>
  <c r="BI47" i="75"/>
  <c r="BH47" i="75"/>
  <c r="BD47" i="75"/>
  <c r="BF47" i="75" s="1"/>
  <c r="AV47" i="75"/>
  <c r="AW47" i="75" s="1"/>
  <c r="AR47" i="75"/>
  <c r="AQ47" i="75"/>
  <c r="AP47" i="75"/>
  <c r="AO47" i="75"/>
  <c r="BT46" i="75"/>
  <c r="BS46" i="75"/>
  <c r="BO46" i="75"/>
  <c r="BQ46" i="75" s="1"/>
  <c r="BI46" i="75"/>
  <c r="BH46" i="75"/>
  <c r="BD46" i="75"/>
  <c r="AV46" i="75"/>
  <c r="AW46" i="75" s="1"/>
  <c r="AR46" i="75"/>
  <c r="AQ46" i="75"/>
  <c r="AP46" i="75"/>
  <c r="AO46" i="75"/>
  <c r="BT45" i="75"/>
  <c r="BS45" i="75"/>
  <c r="BO45" i="75"/>
  <c r="BP45" i="75" s="1"/>
  <c r="BI45" i="75"/>
  <c r="BH45" i="75"/>
  <c r="BD45" i="75"/>
  <c r="BE45" i="75" s="1"/>
  <c r="AV45" i="75"/>
  <c r="AX45" i="75" s="1"/>
  <c r="AR45" i="75"/>
  <c r="AQ45" i="75"/>
  <c r="AP45" i="75"/>
  <c r="AO45" i="75"/>
  <c r="BT44" i="75"/>
  <c r="BS44" i="75"/>
  <c r="BO44" i="75"/>
  <c r="BP44" i="75" s="1"/>
  <c r="BI44" i="75"/>
  <c r="BH44" i="75"/>
  <c r="BD44" i="75"/>
  <c r="AV44" i="75"/>
  <c r="AW44" i="75" s="1"/>
  <c r="AR44" i="75"/>
  <c r="AQ44" i="75"/>
  <c r="AP44" i="75"/>
  <c r="AO44" i="75"/>
  <c r="BT43" i="75"/>
  <c r="BS43" i="75"/>
  <c r="BO43" i="75"/>
  <c r="BQ43" i="75" s="1"/>
  <c r="BI43" i="75"/>
  <c r="BH43" i="75"/>
  <c r="BD43" i="75"/>
  <c r="AV43" i="75"/>
  <c r="AX43" i="75" s="1"/>
  <c r="AR43" i="75"/>
  <c r="AQ43" i="75"/>
  <c r="AP43" i="75"/>
  <c r="AO43" i="75"/>
  <c r="BT42" i="75"/>
  <c r="BS42" i="75"/>
  <c r="BO42" i="75"/>
  <c r="BI42" i="75"/>
  <c r="BH42" i="75"/>
  <c r="BD42" i="75"/>
  <c r="BE42" i="75" s="1"/>
  <c r="AV42" i="75"/>
  <c r="AW42" i="75" s="1"/>
  <c r="AR42" i="75"/>
  <c r="AQ42" i="75"/>
  <c r="AP42" i="75"/>
  <c r="AO42" i="75"/>
  <c r="BT41" i="75"/>
  <c r="BS41" i="75"/>
  <c r="BO41" i="75"/>
  <c r="BQ41" i="75" s="1"/>
  <c r="BI41" i="75"/>
  <c r="BH41" i="75"/>
  <c r="BD41" i="75"/>
  <c r="BF41" i="75" s="1"/>
  <c r="AV41" i="75"/>
  <c r="AW41" i="75" s="1"/>
  <c r="AR41" i="75"/>
  <c r="AQ41" i="75"/>
  <c r="AP41" i="75"/>
  <c r="AO41" i="75"/>
  <c r="BT40" i="75"/>
  <c r="BS40" i="75"/>
  <c r="BO40" i="75"/>
  <c r="BQ40" i="75" s="1"/>
  <c r="BI40" i="75"/>
  <c r="BH40" i="75"/>
  <c r="BD40" i="75"/>
  <c r="BF40" i="75" s="1"/>
  <c r="AV40" i="75"/>
  <c r="AX40" i="75" s="1"/>
  <c r="AR40" i="75"/>
  <c r="AQ40" i="75"/>
  <c r="AP40" i="75"/>
  <c r="AO40" i="75"/>
  <c r="BR39" i="75"/>
  <c r="BG39" i="75"/>
  <c r="BC39" i="75"/>
  <c r="BB39" i="75"/>
  <c r="BA39" i="75"/>
  <c r="AZ39" i="75"/>
  <c r="AY39" i="75"/>
  <c r="BT38" i="75"/>
  <c r="BS38" i="75"/>
  <c r="BO38" i="75"/>
  <c r="BQ38" i="75" s="1"/>
  <c r="BI38" i="75"/>
  <c r="BH38" i="75"/>
  <c r="BD38" i="75"/>
  <c r="AV38" i="75"/>
  <c r="AX38" i="75" s="1"/>
  <c r="AR38" i="75"/>
  <c r="AQ38" i="75"/>
  <c r="AP38" i="75"/>
  <c r="AO38" i="75"/>
  <c r="BT37" i="75"/>
  <c r="BS37" i="75"/>
  <c r="BO37" i="75"/>
  <c r="BQ37" i="75" s="1"/>
  <c r="BI37" i="75"/>
  <c r="BH37" i="75"/>
  <c r="BD37" i="75"/>
  <c r="BF37" i="75" s="1"/>
  <c r="AV37" i="75"/>
  <c r="AW37" i="75" s="1"/>
  <c r="AR37" i="75"/>
  <c r="AQ37" i="75"/>
  <c r="AP37" i="75"/>
  <c r="AO37" i="75"/>
  <c r="BT36" i="75"/>
  <c r="BS36" i="75"/>
  <c r="BO36" i="75"/>
  <c r="BQ36" i="75" s="1"/>
  <c r="BI36" i="75"/>
  <c r="BH36" i="75"/>
  <c r="BD36" i="75"/>
  <c r="BE36" i="75" s="1"/>
  <c r="AV36" i="75"/>
  <c r="AW36" i="75" s="1"/>
  <c r="AR36" i="75"/>
  <c r="AQ36" i="75"/>
  <c r="AP36" i="75"/>
  <c r="AO36" i="75"/>
  <c r="BT35" i="75"/>
  <c r="BS35" i="75"/>
  <c r="BO35" i="75"/>
  <c r="BQ35" i="75" s="1"/>
  <c r="BI35" i="75"/>
  <c r="BH35" i="75"/>
  <c r="BD35" i="75"/>
  <c r="BE35" i="75" s="1"/>
  <c r="AV35" i="75"/>
  <c r="AX35" i="75" s="1"/>
  <c r="AR35" i="75"/>
  <c r="AQ35" i="75"/>
  <c r="AP35" i="75"/>
  <c r="AO35" i="75"/>
  <c r="BT34" i="75"/>
  <c r="BS34" i="75"/>
  <c r="BO34" i="75"/>
  <c r="BQ34" i="75" s="1"/>
  <c r="BI34" i="75"/>
  <c r="BH34" i="75"/>
  <c r="BD34" i="75"/>
  <c r="AV34" i="75"/>
  <c r="AX34" i="75" s="1"/>
  <c r="AR34" i="75"/>
  <c r="AQ34" i="75"/>
  <c r="AP34" i="75"/>
  <c r="AO34" i="75"/>
  <c r="BT33" i="75"/>
  <c r="BS33" i="75"/>
  <c r="BO33" i="75"/>
  <c r="BQ33" i="75" s="1"/>
  <c r="BI33" i="75"/>
  <c r="BH33" i="75"/>
  <c r="BD33" i="75"/>
  <c r="BE33" i="75" s="1"/>
  <c r="AV33" i="75"/>
  <c r="AX33" i="75" s="1"/>
  <c r="AR33" i="75"/>
  <c r="AQ33" i="75"/>
  <c r="AP33" i="75"/>
  <c r="AO33" i="75"/>
  <c r="BT32" i="75"/>
  <c r="BS32" i="75"/>
  <c r="BO32" i="75"/>
  <c r="BP32" i="75" s="1"/>
  <c r="BI32" i="75"/>
  <c r="BH32" i="75"/>
  <c r="BD32" i="75"/>
  <c r="BF32" i="75" s="1"/>
  <c r="AV32" i="75"/>
  <c r="AX32" i="75" s="1"/>
  <c r="AR32" i="75"/>
  <c r="AQ32" i="75"/>
  <c r="AP32" i="75"/>
  <c r="AO32" i="75"/>
  <c r="BT31" i="75"/>
  <c r="BS31" i="75"/>
  <c r="BO31" i="75"/>
  <c r="BQ31" i="75" s="1"/>
  <c r="BI31" i="75"/>
  <c r="BH31" i="75"/>
  <c r="BD31" i="75"/>
  <c r="BE31" i="75" s="1"/>
  <c r="AV31" i="75"/>
  <c r="AW31" i="75" s="1"/>
  <c r="AR31" i="75"/>
  <c r="AQ31" i="75"/>
  <c r="AP31" i="75"/>
  <c r="AO31" i="75"/>
  <c r="BT30" i="75"/>
  <c r="BS30" i="75"/>
  <c r="BO30" i="75"/>
  <c r="BQ30" i="75" s="1"/>
  <c r="BI30" i="75"/>
  <c r="BH30" i="75"/>
  <c r="BD30" i="75"/>
  <c r="BE30" i="75" s="1"/>
  <c r="AV30" i="75"/>
  <c r="AW30" i="75" s="1"/>
  <c r="AR30" i="75"/>
  <c r="AQ30" i="75"/>
  <c r="AP30" i="75"/>
  <c r="AO30" i="75"/>
  <c r="BT29" i="75"/>
  <c r="BS29" i="75"/>
  <c r="BO29" i="75"/>
  <c r="BQ29" i="75" s="1"/>
  <c r="BI29" i="75"/>
  <c r="BH29" i="75"/>
  <c r="BD29" i="75"/>
  <c r="AV29" i="75"/>
  <c r="AX29" i="75" s="1"/>
  <c r="AR29" i="75"/>
  <c r="AQ29" i="75"/>
  <c r="AP29" i="75"/>
  <c r="AO29" i="75"/>
  <c r="BT28" i="75"/>
  <c r="BS28" i="75"/>
  <c r="BO28" i="75"/>
  <c r="BQ28" i="75" s="1"/>
  <c r="BI28" i="75"/>
  <c r="BH28" i="75"/>
  <c r="BD28" i="75"/>
  <c r="BF28" i="75" s="1"/>
  <c r="AV28" i="75"/>
  <c r="AX28" i="75" s="1"/>
  <c r="AR28" i="75"/>
  <c r="AQ28" i="75"/>
  <c r="AP28" i="75"/>
  <c r="AO28" i="75"/>
  <c r="BT27" i="75"/>
  <c r="BS27" i="75"/>
  <c r="BO27" i="75"/>
  <c r="BQ27" i="75" s="1"/>
  <c r="BI27" i="75"/>
  <c r="BH27" i="75"/>
  <c r="BD27" i="75"/>
  <c r="BE27" i="75" s="1"/>
  <c r="AV27" i="75"/>
  <c r="AX27" i="75" s="1"/>
  <c r="AR27" i="75"/>
  <c r="AQ27" i="75"/>
  <c r="AP27" i="75"/>
  <c r="AO27" i="75"/>
  <c r="BT26" i="75"/>
  <c r="BS26" i="75"/>
  <c r="BO26" i="75"/>
  <c r="BP26" i="75" s="1"/>
  <c r="BI26" i="75"/>
  <c r="BH26" i="75"/>
  <c r="BD26" i="75"/>
  <c r="BF26" i="75" s="1"/>
  <c r="AV26" i="75"/>
  <c r="AX26" i="75" s="1"/>
  <c r="AR26" i="75"/>
  <c r="AQ26" i="75"/>
  <c r="AP26" i="75"/>
  <c r="AO26" i="75"/>
  <c r="BT25" i="75"/>
  <c r="BS25" i="75"/>
  <c r="BO25" i="75"/>
  <c r="BP25" i="75" s="1"/>
  <c r="BI25" i="75"/>
  <c r="BH25" i="75"/>
  <c r="BD25" i="75"/>
  <c r="AV25" i="75"/>
  <c r="AX25" i="75" s="1"/>
  <c r="AR25" i="75"/>
  <c r="AQ25" i="75"/>
  <c r="AP25" i="75"/>
  <c r="AO25" i="75"/>
  <c r="BT24" i="75"/>
  <c r="BS24" i="75"/>
  <c r="BO24" i="75"/>
  <c r="BQ24" i="75" s="1"/>
  <c r="BI24" i="75"/>
  <c r="BH24" i="75"/>
  <c r="BD24" i="75"/>
  <c r="BE24" i="75" s="1"/>
  <c r="AV24" i="75"/>
  <c r="AX24" i="75" s="1"/>
  <c r="AR24" i="75"/>
  <c r="AQ24" i="75"/>
  <c r="AP24" i="75"/>
  <c r="AO24" i="75"/>
  <c r="BT23" i="75"/>
  <c r="BS23" i="75"/>
  <c r="BO23" i="75"/>
  <c r="BQ23" i="75" s="1"/>
  <c r="BI23" i="75"/>
  <c r="BH23" i="75"/>
  <c r="BD23" i="75"/>
  <c r="BF23" i="75" s="1"/>
  <c r="AV23" i="75"/>
  <c r="AX23" i="75" s="1"/>
  <c r="AR23" i="75"/>
  <c r="AQ23" i="75"/>
  <c r="AP23" i="75"/>
  <c r="AO23" i="75"/>
  <c r="BT22" i="75"/>
  <c r="BS22" i="75"/>
  <c r="BO22" i="75"/>
  <c r="BI22" i="75"/>
  <c r="BH22" i="75"/>
  <c r="BD22" i="75"/>
  <c r="BE22" i="75" s="1"/>
  <c r="AV22" i="75"/>
  <c r="AX22" i="75" s="1"/>
  <c r="AR22" i="75"/>
  <c r="AQ22" i="75"/>
  <c r="AP22" i="75"/>
  <c r="AO22" i="75"/>
  <c r="BR21" i="75"/>
  <c r="BM50" i="75"/>
  <c r="BG21" i="75"/>
  <c r="BC21" i="75"/>
  <c r="BB21" i="75"/>
  <c r="BA21" i="75"/>
  <c r="AZ21" i="75"/>
  <c r="AY21" i="75"/>
  <c r="BT20" i="75"/>
  <c r="BS20" i="75"/>
  <c r="BO20" i="75"/>
  <c r="BQ20" i="75" s="1"/>
  <c r="BI20" i="75"/>
  <c r="BH20" i="75"/>
  <c r="BD20" i="75"/>
  <c r="BF20" i="75" s="1"/>
  <c r="AV20" i="75"/>
  <c r="AX20" i="75" s="1"/>
  <c r="AR20" i="75"/>
  <c r="AQ20" i="75"/>
  <c r="AP20" i="75"/>
  <c r="AO20" i="75"/>
  <c r="BT19" i="75"/>
  <c r="BS19" i="75"/>
  <c r="BO19" i="75"/>
  <c r="BQ19" i="75" s="1"/>
  <c r="BI19" i="75"/>
  <c r="BH19" i="75"/>
  <c r="BD19" i="75"/>
  <c r="BE19" i="75" s="1"/>
  <c r="AV19" i="75"/>
  <c r="AW19" i="75" s="1"/>
  <c r="AR19" i="75"/>
  <c r="AQ19" i="75"/>
  <c r="AP19" i="75"/>
  <c r="AO19" i="75"/>
  <c r="BT18" i="75"/>
  <c r="BS18" i="75"/>
  <c r="BO18" i="75"/>
  <c r="BP18" i="75" s="1"/>
  <c r="BI18" i="75"/>
  <c r="BH18" i="75"/>
  <c r="BD18" i="75"/>
  <c r="BF18" i="75" s="1"/>
  <c r="AV18" i="75"/>
  <c r="AX18" i="75" s="1"/>
  <c r="AR18" i="75"/>
  <c r="AQ18" i="75"/>
  <c r="AP18" i="75"/>
  <c r="AO18" i="75"/>
  <c r="BT17" i="75"/>
  <c r="BS17" i="75"/>
  <c r="BO17" i="75"/>
  <c r="BQ17" i="75" s="1"/>
  <c r="BI17" i="75"/>
  <c r="BH17" i="75"/>
  <c r="BD17" i="75"/>
  <c r="BF17" i="75" s="1"/>
  <c r="AV17" i="75"/>
  <c r="AX17" i="75" s="1"/>
  <c r="AR17" i="75"/>
  <c r="AQ17" i="75"/>
  <c r="AP17" i="75"/>
  <c r="AO17" i="75"/>
  <c r="BT16" i="75"/>
  <c r="BS16" i="75"/>
  <c r="BO16" i="75"/>
  <c r="BQ16" i="75" s="1"/>
  <c r="BI16" i="75"/>
  <c r="BH16" i="75"/>
  <c r="BD16" i="75"/>
  <c r="BE16" i="75" s="1"/>
  <c r="AV16" i="75"/>
  <c r="AW16" i="75" s="1"/>
  <c r="AR16" i="75"/>
  <c r="AQ16" i="75"/>
  <c r="AP16" i="75"/>
  <c r="AO16" i="75"/>
  <c r="BT15" i="75"/>
  <c r="BS15" i="75"/>
  <c r="BO15" i="75"/>
  <c r="BP15" i="75" s="1"/>
  <c r="BI15" i="75"/>
  <c r="BH15" i="75"/>
  <c r="BD15" i="75"/>
  <c r="BF15" i="75" s="1"/>
  <c r="AV15" i="75"/>
  <c r="AX15" i="75" s="1"/>
  <c r="AR15" i="75"/>
  <c r="AQ15" i="75"/>
  <c r="AP15" i="75"/>
  <c r="AO15" i="75"/>
  <c r="BT14" i="75"/>
  <c r="BS14" i="75"/>
  <c r="BO14" i="75"/>
  <c r="BQ14" i="75" s="1"/>
  <c r="BI14" i="75"/>
  <c r="BH14" i="75"/>
  <c r="BD14" i="75"/>
  <c r="BE14" i="75" s="1"/>
  <c r="AV14" i="75"/>
  <c r="AX14" i="75" s="1"/>
  <c r="AR14" i="75"/>
  <c r="AQ14" i="75"/>
  <c r="AP14" i="75"/>
  <c r="AO14" i="75"/>
  <c r="BT13" i="75"/>
  <c r="BS13" i="75"/>
  <c r="BO13" i="75"/>
  <c r="BQ13" i="75" s="1"/>
  <c r="BI13" i="75"/>
  <c r="BH13" i="75"/>
  <c r="BD13" i="75"/>
  <c r="BE13" i="75" s="1"/>
  <c r="AV13" i="75"/>
  <c r="AW13" i="75" s="1"/>
  <c r="AR13" i="75"/>
  <c r="AQ13" i="75"/>
  <c r="AP13" i="75"/>
  <c r="AO13" i="75"/>
  <c r="BT12" i="75"/>
  <c r="BS12" i="75"/>
  <c r="BO12" i="75"/>
  <c r="BP12" i="75" s="1"/>
  <c r="BI12" i="75"/>
  <c r="BH12" i="75"/>
  <c r="BD12" i="75"/>
  <c r="BF12" i="75" s="1"/>
  <c r="AV12" i="75"/>
  <c r="AW12" i="75" s="1"/>
  <c r="AR12" i="75"/>
  <c r="AQ12" i="75"/>
  <c r="AP12" i="75"/>
  <c r="AO12" i="75"/>
  <c r="BT11" i="75"/>
  <c r="BS11" i="75"/>
  <c r="BO11" i="75"/>
  <c r="BQ11" i="75" s="1"/>
  <c r="BI11" i="75"/>
  <c r="BH11" i="75"/>
  <c r="BD11" i="75"/>
  <c r="BF11" i="75" s="1"/>
  <c r="AV11" i="75"/>
  <c r="AX11" i="75" s="1"/>
  <c r="AR11" i="75"/>
  <c r="AQ11" i="75"/>
  <c r="AP11" i="75"/>
  <c r="AO11" i="75"/>
  <c r="BT10" i="75"/>
  <c r="BS10" i="75"/>
  <c r="BO10" i="75"/>
  <c r="BQ10" i="75" s="1"/>
  <c r="BI10" i="75"/>
  <c r="BH10" i="75"/>
  <c r="BD10" i="75"/>
  <c r="BE10" i="75" s="1"/>
  <c r="AV10" i="75"/>
  <c r="AW10" i="75" s="1"/>
  <c r="AR10" i="75"/>
  <c r="AQ10" i="75"/>
  <c r="AP10" i="75"/>
  <c r="AO10" i="75"/>
  <c r="BT9" i="75"/>
  <c r="BS9" i="75"/>
  <c r="BO9" i="75"/>
  <c r="BP9" i="75" s="1"/>
  <c r="BI9" i="75"/>
  <c r="BH9" i="75"/>
  <c r="BD9" i="75"/>
  <c r="BF9" i="75" s="1"/>
  <c r="AV9" i="75"/>
  <c r="AX9" i="75" s="1"/>
  <c r="AR9" i="75"/>
  <c r="AQ9" i="75"/>
  <c r="AP9" i="75"/>
  <c r="AO9" i="75"/>
  <c r="BT8" i="75"/>
  <c r="BS8" i="75"/>
  <c r="BO8" i="75"/>
  <c r="BQ8" i="75" s="1"/>
  <c r="BI8" i="75"/>
  <c r="BH8" i="75"/>
  <c r="BD8" i="75"/>
  <c r="BF8" i="75" s="1"/>
  <c r="AV8" i="75"/>
  <c r="AX8" i="75" s="1"/>
  <c r="AR8" i="75"/>
  <c r="AQ8" i="75"/>
  <c r="AP8" i="75"/>
  <c r="AO8" i="75"/>
  <c r="BT7" i="75"/>
  <c r="BS7" i="75"/>
  <c r="BO7" i="75"/>
  <c r="BQ7" i="75" s="1"/>
  <c r="BI7" i="75"/>
  <c r="BH7" i="75"/>
  <c r="BD7" i="75"/>
  <c r="BE7" i="75" s="1"/>
  <c r="AV7" i="75"/>
  <c r="AW7" i="75" s="1"/>
  <c r="AR7" i="75"/>
  <c r="AQ7" i="75"/>
  <c r="AP7" i="75"/>
  <c r="AO7" i="75"/>
  <c r="BT6" i="75"/>
  <c r="BS6" i="75"/>
  <c r="BO6" i="75"/>
  <c r="BP6" i="75" s="1"/>
  <c r="BI6" i="75"/>
  <c r="BH6" i="75"/>
  <c r="BD6" i="75"/>
  <c r="BF6" i="75" s="1"/>
  <c r="AV6" i="75"/>
  <c r="AX6" i="75" s="1"/>
  <c r="AR6" i="75"/>
  <c r="AQ6" i="75"/>
  <c r="AP6" i="75"/>
  <c r="AO6" i="75"/>
  <c r="AA39" i="75"/>
  <c r="AB39" i="75"/>
  <c r="AG49" i="75"/>
  <c r="AG39" i="75"/>
  <c r="AG21" i="75"/>
  <c r="V49" i="75"/>
  <c r="P39" i="75"/>
  <c r="Q39" i="75"/>
  <c r="DC49" i="75"/>
  <c r="CY49" i="75"/>
  <c r="CY50" i="75" s="1"/>
  <c r="CV49" i="75"/>
  <c r="CU49" i="75"/>
  <c r="CR49" i="75"/>
  <c r="CN49" i="75"/>
  <c r="CK49" i="75"/>
  <c r="CJ49" i="75"/>
  <c r="BR49" i="75"/>
  <c r="BN49" i="75"/>
  <c r="BK49" i="75"/>
  <c r="BG49" i="75"/>
  <c r="BC49" i="75"/>
  <c r="AZ49" i="75"/>
  <c r="AY49" i="75"/>
  <c r="R21" i="75"/>
  <c r="Q21" i="75"/>
  <c r="Q50" i="75" s="1"/>
  <c r="P21" i="75"/>
  <c r="O21" i="75"/>
  <c r="AA21" i="75"/>
  <c r="AB21" i="75"/>
  <c r="S48" i="75"/>
  <c r="S47" i="75"/>
  <c r="S46" i="75"/>
  <c r="S45" i="75"/>
  <c r="S44" i="75"/>
  <c r="S43" i="75"/>
  <c r="S42" i="75"/>
  <c r="S41" i="75"/>
  <c r="S40" i="75"/>
  <c r="S38" i="75"/>
  <c r="S37" i="75"/>
  <c r="S36" i="75"/>
  <c r="S35" i="75"/>
  <c r="S34" i="75"/>
  <c r="S33" i="75"/>
  <c r="S32" i="75"/>
  <c r="S31" i="75"/>
  <c r="S30" i="75"/>
  <c r="S29" i="75"/>
  <c r="S28" i="75"/>
  <c r="S27" i="75"/>
  <c r="S26" i="75"/>
  <c r="S25" i="75"/>
  <c r="S24" i="75"/>
  <c r="S23" i="75"/>
  <c r="S22" i="75"/>
  <c r="G48" i="75"/>
  <c r="F48" i="75"/>
  <c r="E48" i="75"/>
  <c r="D48" i="75"/>
  <c r="G47" i="75"/>
  <c r="F47" i="75"/>
  <c r="E47" i="75"/>
  <c r="D47" i="75"/>
  <c r="G46" i="75"/>
  <c r="F46" i="75"/>
  <c r="E46" i="75"/>
  <c r="D46" i="75"/>
  <c r="G45" i="75"/>
  <c r="F45" i="75"/>
  <c r="E45" i="75"/>
  <c r="D45" i="75"/>
  <c r="G44" i="75"/>
  <c r="F44" i="75"/>
  <c r="E44" i="75"/>
  <c r="D44" i="75"/>
  <c r="G43" i="75"/>
  <c r="F43" i="75"/>
  <c r="E43" i="75"/>
  <c r="D43" i="75"/>
  <c r="G42" i="75"/>
  <c r="F42" i="75"/>
  <c r="E42" i="75"/>
  <c r="D42" i="75"/>
  <c r="G41" i="75"/>
  <c r="F41" i="75"/>
  <c r="E41" i="75"/>
  <c r="D41" i="75"/>
  <c r="G40" i="75"/>
  <c r="F40" i="75"/>
  <c r="E40" i="75"/>
  <c r="D40" i="75"/>
  <c r="G38" i="75"/>
  <c r="F38" i="75"/>
  <c r="E38" i="75"/>
  <c r="D38" i="75"/>
  <c r="G37" i="75"/>
  <c r="F37" i="75"/>
  <c r="E37" i="75"/>
  <c r="D37" i="75"/>
  <c r="G36" i="75"/>
  <c r="F36" i="75"/>
  <c r="E36" i="75"/>
  <c r="D36" i="75"/>
  <c r="G35" i="75"/>
  <c r="F35" i="75"/>
  <c r="E35" i="75"/>
  <c r="D35" i="75"/>
  <c r="G34" i="75"/>
  <c r="F34" i="75"/>
  <c r="E34" i="75"/>
  <c r="D34" i="75"/>
  <c r="G33" i="75"/>
  <c r="F33" i="75"/>
  <c r="E33" i="75"/>
  <c r="D33" i="75"/>
  <c r="G32" i="75"/>
  <c r="F32" i="75"/>
  <c r="E32" i="75"/>
  <c r="D32" i="75"/>
  <c r="G31" i="75"/>
  <c r="F31" i="75"/>
  <c r="E31" i="75"/>
  <c r="D31" i="75"/>
  <c r="G30" i="75"/>
  <c r="F30" i="75"/>
  <c r="E30" i="75"/>
  <c r="D30" i="75"/>
  <c r="G29" i="75"/>
  <c r="F29" i="75"/>
  <c r="E29" i="75"/>
  <c r="D29" i="75"/>
  <c r="G28" i="75"/>
  <c r="F28" i="75"/>
  <c r="E28" i="75"/>
  <c r="D28" i="75"/>
  <c r="G27" i="75"/>
  <c r="F27" i="75"/>
  <c r="E27" i="75"/>
  <c r="D27" i="75"/>
  <c r="G26" i="75"/>
  <c r="F26" i="75"/>
  <c r="E26" i="75"/>
  <c r="D26" i="75"/>
  <c r="G25" i="75"/>
  <c r="F25" i="75"/>
  <c r="E25" i="75"/>
  <c r="D25" i="75"/>
  <c r="G24" i="75"/>
  <c r="F24" i="75"/>
  <c r="E24" i="75"/>
  <c r="D24" i="75"/>
  <c r="G23" i="75"/>
  <c r="F23" i="75"/>
  <c r="E23" i="75"/>
  <c r="D23" i="75"/>
  <c r="G22" i="75"/>
  <c r="F22" i="75"/>
  <c r="E22" i="75"/>
  <c r="D22" i="75"/>
  <c r="G20" i="75"/>
  <c r="F20" i="75"/>
  <c r="E20" i="75"/>
  <c r="D20" i="75"/>
  <c r="G19" i="75"/>
  <c r="F19" i="75"/>
  <c r="E19" i="75"/>
  <c r="D19" i="75"/>
  <c r="G18" i="75"/>
  <c r="F18" i="75"/>
  <c r="E18" i="75"/>
  <c r="D18" i="75"/>
  <c r="G17" i="75"/>
  <c r="F17" i="75"/>
  <c r="E17" i="75"/>
  <c r="D17" i="75"/>
  <c r="G16" i="75"/>
  <c r="F16" i="75"/>
  <c r="E16" i="75"/>
  <c r="D16" i="75"/>
  <c r="G15" i="75"/>
  <c r="F15" i="75"/>
  <c r="E15" i="75"/>
  <c r="D15" i="75"/>
  <c r="G14" i="75"/>
  <c r="F14" i="75"/>
  <c r="E14" i="75"/>
  <c r="D14" i="75"/>
  <c r="G13" i="75"/>
  <c r="F13" i="75"/>
  <c r="E13" i="75"/>
  <c r="D13" i="75"/>
  <c r="G12" i="75"/>
  <c r="F12" i="75"/>
  <c r="E12" i="75"/>
  <c r="D12" i="75"/>
  <c r="G11" i="75"/>
  <c r="F11" i="75"/>
  <c r="E11" i="75"/>
  <c r="D11" i="75"/>
  <c r="G10" i="75"/>
  <c r="F10" i="75"/>
  <c r="E10" i="75"/>
  <c r="D10" i="75"/>
  <c r="G9" i="75"/>
  <c r="F9" i="75"/>
  <c r="E9" i="75"/>
  <c r="D9" i="75"/>
  <c r="G8" i="75"/>
  <c r="F8" i="75"/>
  <c r="E8" i="75"/>
  <c r="D8" i="75"/>
  <c r="G7" i="75"/>
  <c r="F7" i="75"/>
  <c r="E7" i="75"/>
  <c r="D7" i="75"/>
  <c r="G6" i="75"/>
  <c r="F6" i="75"/>
  <c r="E6" i="75"/>
  <c r="D6" i="75"/>
  <c r="R39" i="75"/>
  <c r="O39" i="75"/>
  <c r="N39" i="75"/>
  <c r="S20" i="75"/>
  <c r="S19" i="75"/>
  <c r="S18" i="75"/>
  <c r="S17" i="75"/>
  <c r="S16" i="75"/>
  <c r="S15" i="75"/>
  <c r="S14" i="75"/>
  <c r="S13" i="75"/>
  <c r="S12" i="75"/>
  <c r="S11" i="75"/>
  <c r="S10" i="75"/>
  <c r="S9" i="75"/>
  <c r="S8" i="75"/>
  <c r="S7" i="75"/>
  <c r="S6" i="75"/>
  <c r="AD48" i="75"/>
  <c r="AD47" i="75"/>
  <c r="AD46" i="75"/>
  <c r="AD45" i="75"/>
  <c r="AD44" i="75"/>
  <c r="AD43" i="75"/>
  <c r="AD42" i="75"/>
  <c r="AD41" i="75"/>
  <c r="AD40" i="75"/>
  <c r="AD38" i="75"/>
  <c r="AD37" i="75"/>
  <c r="AD36" i="75"/>
  <c r="AD35" i="75"/>
  <c r="AD34" i="75"/>
  <c r="AD33" i="75"/>
  <c r="AD32" i="75"/>
  <c r="AD31" i="75"/>
  <c r="AD30" i="75"/>
  <c r="AD29" i="75"/>
  <c r="AD28" i="75"/>
  <c r="AD27" i="75"/>
  <c r="AD26" i="75"/>
  <c r="AD25" i="75"/>
  <c r="AD24" i="75"/>
  <c r="AD23" i="75"/>
  <c r="AD22" i="75"/>
  <c r="AD20" i="75"/>
  <c r="AD19" i="75"/>
  <c r="AD18" i="75"/>
  <c r="AD17" i="75"/>
  <c r="AD16" i="75"/>
  <c r="AD15" i="75"/>
  <c r="AD14" i="75"/>
  <c r="AD13" i="75"/>
  <c r="AD12" i="75"/>
  <c r="AD11" i="75"/>
  <c r="AD10" i="75"/>
  <c r="AD9" i="75"/>
  <c r="AD8" i="75"/>
  <c r="AD7" i="75"/>
  <c r="AD6" i="75"/>
  <c r="L27" i="74"/>
  <c r="K27" i="74"/>
  <c r="I21" i="44"/>
  <c r="L21" i="44"/>
  <c r="K21" i="44"/>
  <c r="J21" i="44"/>
  <c r="C14" i="83"/>
  <c r="JF30" i="84" l="1"/>
  <c r="ED23" i="84"/>
  <c r="JG16" i="84"/>
  <c r="JG20" i="85"/>
  <c r="OI16" i="85"/>
  <c r="JG7" i="85"/>
  <c r="OJ31" i="85"/>
  <c r="OI19" i="88"/>
  <c r="OJ32" i="88"/>
  <c r="OI8" i="88"/>
  <c r="ED7" i="88"/>
  <c r="OJ31" i="88"/>
  <c r="JF6" i="88"/>
  <c r="OI21" i="86"/>
  <c r="OJ8" i="86"/>
  <c r="JG15" i="86"/>
  <c r="JG12" i="86"/>
  <c r="JG10" i="87"/>
  <c r="JG23" i="76"/>
  <c r="OJ34" i="76"/>
  <c r="OI14" i="76"/>
  <c r="JF8" i="76"/>
  <c r="JF21" i="85"/>
  <c r="OI35" i="88"/>
  <c r="OI12" i="88"/>
  <c r="EC6" i="85"/>
  <c r="JG31" i="85"/>
  <c r="ED11" i="85"/>
  <c r="JF24" i="88"/>
  <c r="JF35" i="84"/>
  <c r="OJ26" i="88"/>
  <c r="JF15" i="88"/>
  <c r="JG22" i="84"/>
  <c r="OI18" i="84"/>
  <c r="JG12" i="85"/>
  <c r="ED28" i="88"/>
  <c r="OJ7" i="85"/>
  <c r="JF8" i="84"/>
  <c r="OJ6" i="86"/>
  <c r="ED5" i="86"/>
  <c r="JF25" i="86"/>
  <c r="JF34" i="86"/>
  <c r="JG7" i="86"/>
  <c r="OI10" i="86"/>
  <c r="JG26" i="87"/>
  <c r="OJ13" i="87"/>
  <c r="JG14" i="87"/>
  <c r="OJ31" i="87"/>
  <c r="JG8" i="87"/>
  <c r="JF21" i="87"/>
  <c r="JG14" i="76"/>
  <c r="JF24" i="76"/>
  <c r="JG19" i="76"/>
  <c r="EC6" i="76"/>
  <c r="JF28" i="76"/>
  <c r="JF35" i="76"/>
  <c r="JF29" i="76"/>
  <c r="OI16" i="76"/>
  <c r="OJ26" i="76"/>
  <c r="OJ5" i="76"/>
  <c r="DR36" i="76"/>
  <c r="PT36" i="76"/>
  <c r="OJ7" i="76"/>
  <c r="JG6" i="76"/>
  <c r="DR36" i="85"/>
  <c r="PT36" i="85"/>
  <c r="OJ29" i="86"/>
  <c r="DR36" i="88"/>
  <c r="PT36" i="88"/>
  <c r="JF22" i="87"/>
  <c r="JF20" i="88"/>
  <c r="JF24" i="86"/>
  <c r="OI32" i="86"/>
  <c r="OI20" i="86"/>
  <c r="OI29" i="85"/>
  <c r="OJ24" i="84"/>
  <c r="OJ26" i="84"/>
  <c r="OI25" i="85"/>
  <c r="DR36" i="87"/>
  <c r="PT36" i="87"/>
  <c r="ED32" i="85"/>
  <c r="ED9" i="85"/>
  <c r="OL36" i="85"/>
  <c r="ED22" i="85"/>
  <c r="DR36" i="86"/>
  <c r="PT36" i="86"/>
  <c r="JF27" i="87"/>
  <c r="OI16" i="87"/>
  <c r="OI22" i="86"/>
  <c r="ED28" i="84"/>
  <c r="DR36" i="84"/>
  <c r="PT36" i="84"/>
  <c r="ED13" i="86"/>
  <c r="ED32" i="86"/>
  <c r="ED31" i="88"/>
  <c r="IV36" i="88"/>
  <c r="JF32" i="84"/>
  <c r="JF28" i="88"/>
  <c r="JG34" i="84"/>
  <c r="OI33" i="86"/>
  <c r="OJ34" i="86"/>
  <c r="OJ35" i="86"/>
  <c r="ED29" i="84"/>
  <c r="JG31" i="88"/>
  <c r="OI26" i="86"/>
  <c r="ED8" i="87"/>
  <c r="OI33" i="87"/>
  <c r="EC7" i="85"/>
  <c r="OJ35" i="84"/>
  <c r="OJ28" i="84"/>
  <c r="GS36" i="87"/>
  <c r="NY36" i="88"/>
  <c r="JG35" i="85"/>
  <c r="BB50" i="75"/>
  <c r="ED6" i="87"/>
  <c r="JF9" i="87"/>
  <c r="JG9" i="87"/>
  <c r="ED25" i="84"/>
  <c r="JF35" i="88"/>
  <c r="JF31" i="84"/>
  <c r="JG23" i="85"/>
  <c r="JG25" i="88"/>
  <c r="OI26" i="85"/>
  <c r="OI22" i="87"/>
  <c r="OJ24" i="87"/>
  <c r="OI17" i="88"/>
  <c r="OJ28" i="86"/>
  <c r="OJ11" i="86"/>
  <c r="OI21" i="84"/>
  <c r="OJ24" i="76"/>
  <c r="OJ13" i="76"/>
  <c r="OI22" i="84"/>
  <c r="OI25" i="76"/>
  <c r="OI12" i="85"/>
  <c r="ED5" i="87"/>
  <c r="JG17" i="88"/>
  <c r="JF10" i="84"/>
  <c r="JF6" i="85"/>
  <c r="JG6" i="85"/>
  <c r="JG22" i="86"/>
  <c r="JF22" i="86"/>
  <c r="ED31" i="85"/>
  <c r="KO36" i="84"/>
  <c r="ED27" i="84"/>
  <c r="IK36" i="85"/>
  <c r="ED27" i="88"/>
  <c r="OI15" i="86"/>
  <c r="OI14" i="86"/>
  <c r="OJ23" i="85"/>
  <c r="OI28" i="88"/>
  <c r="OJ7" i="84"/>
  <c r="OJ7" i="86"/>
  <c r="ED7" i="87"/>
  <c r="OI23" i="86"/>
  <c r="OJ23" i="86"/>
  <c r="OJ23" i="76"/>
  <c r="JI36" i="85"/>
  <c r="JG32" i="88"/>
  <c r="OI25" i="84"/>
  <c r="OI33" i="76"/>
  <c r="OJ10" i="85"/>
  <c r="OJ12" i="76"/>
  <c r="JF5" i="84"/>
  <c r="ED15" i="84"/>
  <c r="ED21" i="85"/>
  <c r="JG23" i="86"/>
  <c r="OJ32" i="84"/>
  <c r="JG7" i="88"/>
  <c r="JG13" i="88"/>
  <c r="OI25" i="87"/>
  <c r="OJ25" i="87"/>
  <c r="ED35" i="88"/>
  <c r="JF17" i="84"/>
  <c r="JG17" i="84"/>
  <c r="JI36" i="84"/>
  <c r="JJ36" i="84"/>
  <c r="FA36" i="85"/>
  <c r="JG10" i="86"/>
  <c r="JF10" i="86"/>
  <c r="JF5" i="76"/>
  <c r="JG5" i="76"/>
  <c r="JG17" i="87"/>
  <c r="JF17" i="87"/>
  <c r="JG16" i="86"/>
  <c r="JF16" i="86"/>
  <c r="JF15" i="85"/>
  <c r="JG15" i="85"/>
  <c r="JG8" i="85"/>
  <c r="JF8" i="85"/>
  <c r="JF16" i="87"/>
  <c r="JG16" i="87"/>
  <c r="JF9" i="85"/>
  <c r="JG9" i="85"/>
  <c r="JG12" i="76"/>
  <c r="JF12" i="76"/>
  <c r="JF13" i="85"/>
  <c r="JG13" i="85"/>
  <c r="JF14" i="84"/>
  <c r="JG14" i="84"/>
  <c r="JF13" i="76"/>
  <c r="JG13" i="76"/>
  <c r="JF6" i="84"/>
  <c r="JG6" i="84"/>
  <c r="JF17" i="86"/>
  <c r="JG17" i="86"/>
  <c r="JF5" i="86"/>
  <c r="JG5" i="86"/>
  <c r="JF12" i="87"/>
  <c r="JG12" i="87"/>
  <c r="JG13" i="84"/>
  <c r="JF13" i="84"/>
  <c r="JF11" i="86"/>
  <c r="JG11" i="86"/>
  <c r="JF11" i="76"/>
  <c r="JG11" i="76"/>
  <c r="JF8" i="88"/>
  <c r="JG8" i="88"/>
  <c r="JG7" i="84"/>
  <c r="JF7" i="84"/>
  <c r="JG5" i="87"/>
  <c r="JF5" i="87"/>
  <c r="JF10" i="88"/>
  <c r="JG10" i="88"/>
  <c r="JF7" i="76"/>
  <c r="JG7" i="76"/>
  <c r="JF16" i="88"/>
  <c r="JG16" i="88"/>
  <c r="JG9" i="88"/>
  <c r="JF9" i="88"/>
  <c r="OI30" i="85"/>
  <c r="OJ30" i="85"/>
  <c r="OJ15" i="87"/>
  <c r="OI15" i="87"/>
  <c r="OJ25" i="86"/>
  <c r="OI25" i="86"/>
  <c r="OJ13" i="84"/>
  <c r="OI13" i="84"/>
  <c r="OI27" i="88"/>
  <c r="OJ27" i="88"/>
  <c r="OJ22" i="88"/>
  <c r="OI22" i="88"/>
  <c r="OJ30" i="86"/>
  <c r="OI30" i="86"/>
  <c r="OJ35" i="76"/>
  <c r="OI35" i="76"/>
  <c r="OI33" i="88"/>
  <c r="OJ33" i="88"/>
  <c r="OI15" i="88"/>
  <c r="OJ15" i="88"/>
  <c r="OJ32" i="87"/>
  <c r="OI32" i="87"/>
  <c r="OJ14" i="87"/>
  <c r="OI14" i="87"/>
  <c r="OJ24" i="86"/>
  <c r="OI24" i="86"/>
  <c r="OJ11" i="88"/>
  <c r="OI11" i="88"/>
  <c r="OJ31" i="84"/>
  <c r="OI31" i="84"/>
  <c r="OJ24" i="85"/>
  <c r="OI24" i="85"/>
  <c r="OI21" i="85"/>
  <c r="OJ21" i="85"/>
  <c r="OJ20" i="87"/>
  <c r="OI20" i="87"/>
  <c r="OJ13" i="85"/>
  <c r="OI13" i="85"/>
  <c r="OJ27" i="87"/>
  <c r="OI27" i="87"/>
  <c r="OJ9" i="87"/>
  <c r="OI9" i="87"/>
  <c r="OJ19" i="86"/>
  <c r="OI19" i="86"/>
  <c r="OJ29" i="88"/>
  <c r="OI29" i="88"/>
  <c r="OJ34" i="88"/>
  <c r="OI34" i="88"/>
  <c r="OL36" i="87"/>
  <c r="OJ26" i="87"/>
  <c r="OI26" i="87"/>
  <c r="OJ18" i="86"/>
  <c r="OI18" i="86"/>
  <c r="OI27" i="85"/>
  <c r="OJ27" i="85"/>
  <c r="OJ19" i="85"/>
  <c r="OI19" i="85"/>
  <c r="OJ29" i="84"/>
  <c r="OI29" i="84"/>
  <c r="OJ15" i="85"/>
  <c r="OI15" i="85"/>
  <c r="OI29" i="76"/>
  <c r="OJ29" i="76"/>
  <c r="OJ12" i="86"/>
  <c r="OI12" i="86"/>
  <c r="OJ16" i="88"/>
  <c r="OI16" i="88"/>
  <c r="OJ23" i="88"/>
  <c r="OI23" i="88"/>
  <c r="OJ33" i="85"/>
  <c r="OI33" i="85"/>
  <c r="OJ32" i="85"/>
  <c r="OI32" i="85"/>
  <c r="OJ21" i="87"/>
  <c r="OI21" i="87"/>
  <c r="OJ31" i="86"/>
  <c r="OI31" i="86"/>
  <c r="OJ13" i="86"/>
  <c r="OI13" i="86"/>
  <c r="OI21" i="88"/>
  <c r="OJ21" i="88"/>
  <c r="OJ19" i="84"/>
  <c r="OI19" i="84"/>
  <c r="JF33" i="88"/>
  <c r="JG33" i="88"/>
  <c r="JF27" i="88"/>
  <c r="JG27" i="88"/>
  <c r="JG34" i="85"/>
  <c r="JF34" i="85"/>
  <c r="JG20" i="87"/>
  <c r="JF20" i="87"/>
  <c r="JG26" i="86"/>
  <c r="JF26" i="86"/>
  <c r="JF32" i="85"/>
  <c r="JG32" i="85"/>
  <c r="JG34" i="88"/>
  <c r="JF34" i="88"/>
  <c r="JG30" i="88"/>
  <c r="JF30" i="88"/>
  <c r="JF21" i="88"/>
  <c r="JG21" i="88"/>
  <c r="JG33" i="87"/>
  <c r="JF33" i="87"/>
  <c r="JG25" i="85"/>
  <c r="JF25" i="85"/>
  <c r="JG28" i="87"/>
  <c r="JF28" i="87"/>
  <c r="JG18" i="86"/>
  <c r="JF18" i="86"/>
  <c r="JG32" i="86"/>
  <c r="JF32" i="86"/>
  <c r="JG32" i="87"/>
  <c r="JF32" i="87"/>
  <c r="JG19" i="85"/>
  <c r="JF19" i="85"/>
  <c r="JG20" i="86"/>
  <c r="JF20" i="86"/>
  <c r="ED30" i="88"/>
  <c r="EC30" i="88"/>
  <c r="ED11" i="87"/>
  <c r="EC11" i="87"/>
  <c r="ED17" i="87"/>
  <c r="ED20" i="86"/>
  <c r="EC20" i="86"/>
  <c r="ED24" i="88"/>
  <c r="EC24" i="88"/>
  <c r="ED10" i="87"/>
  <c r="ED18" i="87"/>
  <c r="EC18" i="87"/>
  <c r="ED14" i="84"/>
  <c r="EC14" i="84"/>
  <c r="ED20" i="85"/>
  <c r="EC20" i="85"/>
  <c r="ED21" i="87"/>
  <c r="EC21" i="87"/>
  <c r="ED13" i="84"/>
  <c r="ED25" i="86"/>
  <c r="EC25" i="86"/>
  <c r="ED16" i="86"/>
  <c r="EC16" i="86"/>
  <c r="ED15" i="86"/>
  <c r="EC15" i="86"/>
  <c r="ED14" i="85"/>
  <c r="EC14" i="85"/>
  <c r="ED20" i="87"/>
  <c r="EC20" i="87"/>
  <c r="ED25" i="85"/>
  <c r="EC25" i="85"/>
  <c r="ED18" i="85"/>
  <c r="EC18" i="85"/>
  <c r="ED33" i="85"/>
  <c r="ED17" i="86"/>
  <c r="ED33" i="88"/>
  <c r="EC33" i="88"/>
  <c r="ED19" i="88"/>
  <c r="EC19" i="88"/>
  <c r="ED10" i="86"/>
  <c r="EC10" i="86"/>
  <c r="ED13" i="85"/>
  <c r="EC13" i="85"/>
  <c r="ED27" i="85"/>
  <c r="EC27" i="85"/>
  <c r="ED24" i="85"/>
  <c r="EC24" i="85"/>
  <c r="ED10" i="84"/>
  <c r="EC10" i="84"/>
  <c r="ED23" i="87"/>
  <c r="EC23" i="87"/>
  <c r="ED17" i="85"/>
  <c r="EC17" i="85"/>
  <c r="ED9" i="88"/>
  <c r="EC9" i="88"/>
  <c r="ED35" i="86"/>
  <c r="ED19" i="86"/>
  <c r="ED27" i="87"/>
  <c r="ED24" i="87"/>
  <c r="ED17" i="88"/>
  <c r="EC17" i="88"/>
  <c r="ED13" i="88"/>
  <c r="EC13" i="88"/>
  <c r="ED20" i="88"/>
  <c r="EC20" i="88"/>
  <c r="ED30" i="85"/>
  <c r="EC30" i="85"/>
  <c r="ED30" i="84"/>
  <c r="EC30" i="84"/>
  <c r="ED9" i="84"/>
  <c r="EC9" i="84"/>
  <c r="ED22" i="87"/>
  <c r="EC22" i="87"/>
  <c r="ED26" i="84"/>
  <c r="EC26" i="84"/>
  <c r="ED20" i="84"/>
  <c r="EC20" i="84"/>
  <c r="ED17" i="84"/>
  <c r="EC17" i="84"/>
  <c r="ED34" i="85"/>
  <c r="EC34" i="85"/>
  <c r="ED14" i="88"/>
  <c r="EC14" i="88"/>
  <c r="ED32" i="88"/>
  <c r="EC32" i="88"/>
  <c r="ED13" i="87"/>
  <c r="EC13" i="87"/>
  <c r="ED16" i="84"/>
  <c r="ED28" i="85"/>
  <c r="ED29" i="85"/>
  <c r="ED18" i="86"/>
  <c r="ED33" i="86"/>
  <c r="EC33" i="86"/>
  <c r="ED34" i="88"/>
  <c r="EC34" i="88"/>
  <c r="ED34" i="87"/>
  <c r="ED10" i="85"/>
  <c r="EC10" i="85"/>
  <c r="ED23" i="85"/>
  <c r="EC23" i="85"/>
  <c r="ED26" i="85"/>
  <c r="EC26" i="85"/>
  <c r="ED11" i="86"/>
  <c r="EG36" i="85"/>
  <c r="JJ36" i="85"/>
  <c r="FW36" i="85"/>
  <c r="KD36" i="85"/>
  <c r="M36" i="85"/>
  <c r="KZ36" i="88"/>
  <c r="GH36" i="88"/>
  <c r="FA36" i="87"/>
  <c r="LV36" i="87"/>
  <c r="HO36" i="87"/>
  <c r="MR36" i="84"/>
  <c r="HD36" i="84"/>
  <c r="AX46" i="75"/>
  <c r="CP13" i="75"/>
  <c r="OL36" i="76"/>
  <c r="ED12" i="86"/>
  <c r="ED25" i="87"/>
  <c r="OM36" i="87"/>
  <c r="CD19" i="75"/>
  <c r="DF19" i="75" s="1"/>
  <c r="CM50" i="75"/>
  <c r="AX47" i="75"/>
  <c r="DB28" i="75"/>
  <c r="CN50" i="75"/>
  <c r="CI45" i="75"/>
  <c r="CI6" i="75"/>
  <c r="CH14" i="75"/>
  <c r="CH15" i="75"/>
  <c r="BG50" i="75"/>
  <c r="AS22" i="75"/>
  <c r="AU22" i="75" s="1"/>
  <c r="AX37" i="75"/>
  <c r="JS36" i="87"/>
  <c r="LV36" i="88"/>
  <c r="NN36" i="88"/>
  <c r="JS36" i="85"/>
  <c r="OM36" i="76"/>
  <c r="KD36" i="84"/>
  <c r="KZ36" i="85"/>
  <c r="MR36" i="85"/>
  <c r="NY36" i="85"/>
  <c r="MG36" i="85"/>
  <c r="LV36" i="86"/>
  <c r="KD36" i="76"/>
  <c r="NN36" i="85"/>
  <c r="MR36" i="87"/>
  <c r="OH36" i="87"/>
  <c r="OI36" i="87" s="1"/>
  <c r="LK36" i="88"/>
  <c r="MG36" i="87"/>
  <c r="NC36" i="84"/>
  <c r="NC36" i="87"/>
  <c r="MG36" i="84"/>
  <c r="LK36" i="85"/>
  <c r="KO36" i="87"/>
  <c r="KD36" i="87"/>
  <c r="FA36" i="84"/>
  <c r="EP36" i="85"/>
  <c r="IK36" i="88"/>
  <c r="FW36" i="88"/>
  <c r="HD36" i="76"/>
  <c r="HZ36" i="87"/>
  <c r="GS36" i="88"/>
  <c r="IV36" i="76"/>
  <c r="HD36" i="85"/>
  <c r="JE36" i="88"/>
  <c r="JF36" i="88" s="1"/>
  <c r="HZ36" i="84"/>
  <c r="FL36" i="87"/>
  <c r="HD36" i="88"/>
  <c r="FW36" i="86"/>
  <c r="HO36" i="76"/>
  <c r="JE36" i="84"/>
  <c r="JF36" i="84" s="1"/>
  <c r="IV36" i="85"/>
  <c r="HO36" i="85"/>
  <c r="IK36" i="76"/>
  <c r="GH36" i="76"/>
  <c r="PW7" i="84"/>
  <c r="GH36" i="85"/>
  <c r="FL36" i="84"/>
  <c r="HO36" i="84"/>
  <c r="PK36" i="76"/>
  <c r="PW9" i="76"/>
  <c r="ED35" i="85"/>
  <c r="PW12" i="85"/>
  <c r="PW28" i="85"/>
  <c r="PW32" i="84"/>
  <c r="ED14" i="86"/>
  <c r="ED22" i="84"/>
  <c r="CA36" i="85"/>
  <c r="PW16" i="76"/>
  <c r="ED32" i="84"/>
  <c r="ED23" i="88"/>
  <c r="PH36" i="76"/>
  <c r="CL36" i="84"/>
  <c r="PW33" i="87"/>
  <c r="PW25" i="87"/>
  <c r="PN36" i="76"/>
  <c r="PW7" i="76"/>
  <c r="PW25" i="76"/>
  <c r="PW15" i="76"/>
  <c r="ED29" i="88"/>
  <c r="OS36" i="84"/>
  <c r="ED21" i="84"/>
  <c r="PW8" i="84"/>
  <c r="PW32" i="88"/>
  <c r="PW10" i="76"/>
  <c r="PW34" i="84"/>
  <c r="ED12" i="85"/>
  <c r="PW12" i="88"/>
  <c r="PE36" i="76"/>
  <c r="OV36" i="76"/>
  <c r="PW32" i="76"/>
  <c r="PW25" i="85"/>
  <c r="ED28" i="87"/>
  <c r="BP36" i="87"/>
  <c r="PW26" i="76"/>
  <c r="OY36" i="76"/>
  <c r="X36" i="85"/>
  <c r="PW15" i="87"/>
  <c r="PW13" i="76"/>
  <c r="PW17" i="76"/>
  <c r="CW36" i="84"/>
  <c r="PW16" i="85"/>
  <c r="PW29" i="87"/>
  <c r="PW12" i="87"/>
  <c r="PW9" i="87"/>
  <c r="AI36" i="87"/>
  <c r="PW15" i="88"/>
  <c r="PE36" i="88"/>
  <c r="DH36" i="88"/>
  <c r="AT36" i="88"/>
  <c r="PW20" i="88"/>
  <c r="PW28" i="76"/>
  <c r="PW19" i="76"/>
  <c r="PW24" i="76"/>
  <c r="PB36" i="88"/>
  <c r="PW24" i="84"/>
  <c r="PW27" i="84"/>
  <c r="AI36" i="84"/>
  <c r="AT36" i="84"/>
  <c r="X36" i="84"/>
  <c r="PW5" i="84"/>
  <c r="CA36" i="84"/>
  <c r="PW19" i="85"/>
  <c r="PW15" i="85"/>
  <c r="PW17" i="85"/>
  <c r="PW8" i="85"/>
  <c r="PH36" i="85"/>
  <c r="PW28" i="87"/>
  <c r="X36" i="87"/>
  <c r="CW36" i="87"/>
  <c r="PW16" i="87"/>
  <c r="PQ36" i="88"/>
  <c r="PQ36" i="76"/>
  <c r="ED9" i="87"/>
  <c r="ED15" i="87"/>
  <c r="PW35" i="76"/>
  <c r="PW5" i="76"/>
  <c r="PW8" i="76"/>
  <c r="PW23" i="76"/>
  <c r="PW6" i="84"/>
  <c r="PW20" i="84"/>
  <c r="DH36" i="85"/>
  <c r="PW14" i="85"/>
  <c r="BE36" i="85"/>
  <c r="PW23" i="85"/>
  <c r="PW5" i="85"/>
  <c r="PW10" i="87"/>
  <c r="PW13" i="88"/>
  <c r="PW23" i="88"/>
  <c r="PB36" i="76"/>
  <c r="ED12" i="87"/>
  <c r="ED16" i="87"/>
  <c r="PW21" i="76"/>
  <c r="PW6" i="76"/>
  <c r="PW31" i="76"/>
  <c r="PB36" i="84"/>
  <c r="PW32" i="85"/>
  <c r="AT36" i="85"/>
  <c r="PW6" i="85"/>
  <c r="CL36" i="85"/>
  <c r="PW23" i="86"/>
  <c r="PW30" i="87"/>
  <c r="OS36" i="87"/>
  <c r="CA36" i="87"/>
  <c r="BP36" i="88"/>
  <c r="PW16" i="88"/>
  <c r="BE36" i="88"/>
  <c r="DS36" i="88"/>
  <c r="PW25" i="88"/>
  <c r="PW21" i="88"/>
  <c r="PW22" i="88"/>
  <c r="OY36" i="88"/>
  <c r="PW33" i="76"/>
  <c r="PW12" i="76"/>
  <c r="PW11" i="76"/>
  <c r="PW34" i="76"/>
  <c r="PW30" i="76"/>
  <c r="OS36" i="76"/>
  <c r="PW9" i="84"/>
  <c r="PW21" i="84"/>
  <c r="PW19" i="84"/>
  <c r="PW20" i="85"/>
  <c r="PW30" i="85"/>
  <c r="PW9" i="85"/>
  <c r="DS36" i="85"/>
  <c r="PW22" i="85"/>
  <c r="PQ36" i="85"/>
  <c r="CL36" i="87"/>
  <c r="PW29" i="88"/>
  <c r="PW18" i="88"/>
  <c r="PW14" i="88"/>
  <c r="ED14" i="87"/>
  <c r="PW27" i="76"/>
  <c r="PW29" i="76"/>
  <c r="PW20" i="76"/>
  <c r="OS36" i="88"/>
  <c r="PK36" i="88"/>
  <c r="PK36" i="87"/>
  <c r="PN36" i="84"/>
  <c r="PK36" i="84"/>
  <c r="PQ36" i="84"/>
  <c r="OV36" i="84"/>
  <c r="PW33" i="85"/>
  <c r="EF36" i="85"/>
  <c r="OY36" i="84"/>
  <c r="PW22" i="76"/>
  <c r="GS36" i="86"/>
  <c r="IK36" i="86"/>
  <c r="PW18" i="86"/>
  <c r="PW14" i="86"/>
  <c r="HZ36" i="86"/>
  <c r="KZ36" i="86"/>
  <c r="PW15" i="86"/>
  <c r="PW28" i="86"/>
  <c r="PB36" i="86"/>
  <c r="PW11" i="86"/>
  <c r="NY36" i="86"/>
  <c r="OY36" i="86"/>
  <c r="PQ36" i="86"/>
  <c r="LK36" i="86"/>
  <c r="IV36" i="86"/>
  <c r="PW35" i="86"/>
  <c r="PW29" i="86"/>
  <c r="PW8" i="86"/>
  <c r="PW21" i="86"/>
  <c r="BP36" i="86"/>
  <c r="AI36" i="86"/>
  <c r="NN36" i="86"/>
  <c r="PW9" i="86"/>
  <c r="BE36" i="86"/>
  <c r="PW32" i="86"/>
  <c r="DH36" i="86"/>
  <c r="GH36" i="86"/>
  <c r="PW6" i="86"/>
  <c r="PE36" i="86"/>
  <c r="PW16" i="86"/>
  <c r="PW25" i="86"/>
  <c r="KO36" i="86"/>
  <c r="PW26" i="86"/>
  <c r="AT36" i="86"/>
  <c r="DS36" i="86"/>
  <c r="ED18" i="88"/>
  <c r="ED25" i="88"/>
  <c r="ED12" i="88"/>
  <c r="ED11" i="88"/>
  <c r="MG36" i="88"/>
  <c r="CA36" i="88"/>
  <c r="OH36" i="88"/>
  <c r="OI36" i="88" s="1"/>
  <c r="PW34" i="88"/>
  <c r="PW28" i="88"/>
  <c r="PW27" i="88"/>
  <c r="PW26" i="88"/>
  <c r="PN36" i="88"/>
  <c r="MR36" i="88"/>
  <c r="HO36" i="88"/>
  <c r="CL36" i="88"/>
  <c r="HZ36" i="88"/>
  <c r="PX36" i="88"/>
  <c r="ED26" i="88"/>
  <c r="PW33" i="88"/>
  <c r="PW6" i="88"/>
  <c r="ED10" i="88"/>
  <c r="PW5" i="88"/>
  <c r="PW24" i="88"/>
  <c r="PH36" i="88"/>
  <c r="PW8" i="88"/>
  <c r="AI36" i="88"/>
  <c r="ED22" i="88"/>
  <c r="ED21" i="88"/>
  <c r="EG36" i="88"/>
  <c r="EF36" i="88"/>
  <c r="JS36" i="88"/>
  <c r="EP36" i="88"/>
  <c r="M36" i="88"/>
  <c r="NC36" i="88"/>
  <c r="FL36" i="88"/>
  <c r="PW31" i="88"/>
  <c r="PW35" i="88"/>
  <c r="PW30" i="88"/>
  <c r="PW10" i="88"/>
  <c r="ED15" i="88"/>
  <c r="JJ36" i="88"/>
  <c r="JI36" i="88"/>
  <c r="PW19" i="88"/>
  <c r="OV36" i="88"/>
  <c r="KD36" i="88"/>
  <c r="FA36" i="88"/>
  <c r="X36" i="88"/>
  <c r="PW9" i="88"/>
  <c r="ED16" i="88"/>
  <c r="PV36" i="88"/>
  <c r="OM36" i="88"/>
  <c r="OL36" i="88"/>
  <c r="OP36" i="88"/>
  <c r="PW7" i="88"/>
  <c r="KO36" i="88"/>
  <c r="CW36" i="88"/>
  <c r="PW17" i="88"/>
  <c r="PW11" i="88"/>
  <c r="EB36" i="88"/>
  <c r="EC36" i="88" s="1"/>
  <c r="NN36" i="87"/>
  <c r="PW35" i="87"/>
  <c r="ED33" i="87"/>
  <c r="ED32" i="87"/>
  <c r="PW32" i="87"/>
  <c r="ED29" i="87"/>
  <c r="PW26" i="87"/>
  <c r="PN36" i="87"/>
  <c r="PW23" i="87"/>
  <c r="PW6" i="87"/>
  <c r="EP36" i="87"/>
  <c r="EG36" i="87"/>
  <c r="EF36" i="87"/>
  <c r="PW27" i="87"/>
  <c r="OV36" i="87"/>
  <c r="PW17" i="87"/>
  <c r="PX36" i="87"/>
  <c r="PQ36" i="87"/>
  <c r="JE36" i="87"/>
  <c r="JF36" i="87" s="1"/>
  <c r="PH36" i="87"/>
  <c r="M36" i="87"/>
  <c r="PW18" i="87"/>
  <c r="IV36" i="87"/>
  <c r="EB36" i="87"/>
  <c r="EC36" i="87" s="1"/>
  <c r="PV36" i="87"/>
  <c r="HD36" i="87"/>
  <c r="AT36" i="87"/>
  <c r="DS36" i="87"/>
  <c r="PW14" i="87"/>
  <c r="ED35" i="87"/>
  <c r="ED30" i="87"/>
  <c r="PW24" i="87"/>
  <c r="PW22" i="87"/>
  <c r="PW21" i="87"/>
  <c r="KZ36" i="87"/>
  <c r="LK36" i="87"/>
  <c r="DH36" i="87"/>
  <c r="PW13" i="87"/>
  <c r="GH36" i="87"/>
  <c r="PW20" i="87"/>
  <c r="PW31" i="87"/>
  <c r="ED19" i="87"/>
  <c r="PW11" i="87"/>
  <c r="PW5" i="87"/>
  <c r="PW19" i="87"/>
  <c r="IK36" i="87"/>
  <c r="OP36" i="87"/>
  <c r="PW8" i="87"/>
  <c r="BE36" i="87"/>
  <c r="PW34" i="87"/>
  <c r="ED31" i="87"/>
  <c r="PW7" i="87"/>
  <c r="PE36" i="87"/>
  <c r="JJ36" i="87"/>
  <c r="JI36" i="87"/>
  <c r="NY36" i="87"/>
  <c r="OY36" i="87"/>
  <c r="FW36" i="87"/>
  <c r="PB36" i="87"/>
  <c r="PW31" i="86"/>
  <c r="ED28" i="86"/>
  <c r="PW22" i="86"/>
  <c r="OV36" i="86"/>
  <c r="PW34" i="86"/>
  <c r="PW30" i="86"/>
  <c r="ED29" i="86"/>
  <c r="PW33" i="86"/>
  <c r="PW13" i="86"/>
  <c r="OH36" i="86"/>
  <c r="OI36" i="86" s="1"/>
  <c r="M36" i="86"/>
  <c r="PW12" i="86"/>
  <c r="PK36" i="86"/>
  <c r="JE36" i="86"/>
  <c r="JF36" i="86" s="1"/>
  <c r="PN36" i="86"/>
  <c r="PW19" i="86"/>
  <c r="PH36" i="86"/>
  <c r="PX36" i="86"/>
  <c r="PW24" i="86"/>
  <c r="ED22" i="86"/>
  <c r="JJ36" i="86"/>
  <c r="JI36" i="86"/>
  <c r="NC36" i="86"/>
  <c r="CW36" i="86"/>
  <c r="FA36" i="86"/>
  <c r="PV36" i="86"/>
  <c r="PW5" i="86"/>
  <c r="HO36" i="86"/>
  <c r="PW20" i="86"/>
  <c r="CA36" i="86"/>
  <c r="ED31" i="86"/>
  <c r="ED21" i="86"/>
  <c r="EP36" i="86"/>
  <c r="JS36" i="86"/>
  <c r="OP36" i="86"/>
  <c r="PW7" i="86"/>
  <c r="ED23" i="86"/>
  <c r="PW27" i="86"/>
  <c r="OM36" i="86"/>
  <c r="OL36" i="86"/>
  <c r="MR36" i="86"/>
  <c r="CL36" i="86"/>
  <c r="PW10" i="86"/>
  <c r="HD36" i="86"/>
  <c r="ED27" i="86"/>
  <c r="PW17" i="86"/>
  <c r="MG36" i="86"/>
  <c r="KD36" i="86"/>
  <c r="EG36" i="86"/>
  <c r="EF36" i="86"/>
  <c r="FL36" i="86"/>
  <c r="ED30" i="86"/>
  <c r="ED26" i="86"/>
  <c r="ED9" i="86"/>
  <c r="OS36" i="86"/>
  <c r="X36" i="86"/>
  <c r="EB36" i="86"/>
  <c r="EC36" i="86" s="1"/>
  <c r="NC36" i="85"/>
  <c r="AI36" i="85"/>
  <c r="OY36" i="85"/>
  <c r="PV36" i="85"/>
  <c r="OP36" i="85"/>
  <c r="ED15" i="85"/>
  <c r="FL36" i="85"/>
  <c r="OS36" i="85"/>
  <c r="ED16" i="85"/>
  <c r="PW27" i="85"/>
  <c r="PW10" i="85"/>
  <c r="KO36" i="85"/>
  <c r="PX36" i="85"/>
  <c r="PW7" i="85"/>
  <c r="PW11" i="85"/>
  <c r="BP36" i="85"/>
  <c r="PW24" i="85"/>
  <c r="PW21" i="85"/>
  <c r="PN36" i="85"/>
  <c r="EB36" i="85"/>
  <c r="EC36" i="85" s="1"/>
  <c r="PW13" i="85"/>
  <c r="GS36" i="85"/>
  <c r="PW34" i="85"/>
  <c r="PW29" i="85"/>
  <c r="JE36" i="85"/>
  <c r="JF36" i="85" s="1"/>
  <c r="CW36" i="85"/>
  <c r="PK36" i="85"/>
  <c r="LV36" i="85"/>
  <c r="PB36" i="85"/>
  <c r="PW35" i="85"/>
  <c r="PW18" i="85"/>
  <c r="PW31" i="85"/>
  <c r="PW26" i="85"/>
  <c r="OH36" i="85"/>
  <c r="OI36" i="85" s="1"/>
  <c r="HZ36" i="85"/>
  <c r="PE36" i="85"/>
  <c r="OV36" i="85"/>
  <c r="ED31" i="84"/>
  <c r="PW35" i="84"/>
  <c r="ED35" i="84"/>
  <c r="PW30" i="84"/>
  <c r="PW25" i="84"/>
  <c r="PW31" i="84"/>
  <c r="PW22" i="84"/>
  <c r="PW13" i="84"/>
  <c r="PW15" i="84"/>
  <c r="KZ36" i="84"/>
  <c r="NY36" i="84"/>
  <c r="LV36" i="84"/>
  <c r="EF36" i="84"/>
  <c r="EG36" i="84"/>
  <c r="PW23" i="84"/>
  <c r="PW29" i="84"/>
  <c r="GH36" i="84"/>
  <c r="PW33" i="84"/>
  <c r="PW28" i="84"/>
  <c r="PW26" i="84"/>
  <c r="PW14" i="84"/>
  <c r="PX36" i="84"/>
  <c r="DH36" i="84"/>
  <c r="PW18" i="84"/>
  <c r="LK36" i="84"/>
  <c r="ED19" i="84"/>
  <c r="GS36" i="84"/>
  <c r="ED11" i="84"/>
  <c r="JS36" i="84"/>
  <c r="EP36" i="84"/>
  <c r="M36" i="84"/>
  <c r="IK36" i="84"/>
  <c r="ED18" i="84"/>
  <c r="BE36" i="84"/>
  <c r="OH36" i="84"/>
  <c r="OI36" i="84" s="1"/>
  <c r="PH36" i="84"/>
  <c r="ED33" i="84"/>
  <c r="PW10" i="84"/>
  <c r="PW16" i="84"/>
  <c r="FW36" i="84"/>
  <c r="PE36" i="84"/>
  <c r="PV36" i="84"/>
  <c r="OL36" i="84"/>
  <c r="OM36" i="84"/>
  <c r="BP36" i="84"/>
  <c r="EB36" i="84"/>
  <c r="EC36" i="84" s="1"/>
  <c r="PW11" i="84"/>
  <c r="IV36" i="84"/>
  <c r="ED34" i="84"/>
  <c r="PW12" i="84"/>
  <c r="NN36" i="84"/>
  <c r="DS36" i="84"/>
  <c r="OP36" i="84"/>
  <c r="PW17" i="84"/>
  <c r="KZ36" i="76"/>
  <c r="NC36" i="76"/>
  <c r="JS36" i="76"/>
  <c r="KO36" i="76"/>
  <c r="MR36" i="76"/>
  <c r="FW36" i="76"/>
  <c r="HZ36" i="76"/>
  <c r="FA36" i="76"/>
  <c r="EP36" i="76"/>
  <c r="OH36" i="76"/>
  <c r="OI36" i="76" s="1"/>
  <c r="JE36" i="76"/>
  <c r="JF36" i="76" s="1"/>
  <c r="MG36" i="76"/>
  <c r="LK36" i="76"/>
  <c r="NN36" i="76"/>
  <c r="NY36" i="76"/>
  <c r="LV36" i="76"/>
  <c r="FL36" i="76"/>
  <c r="JJ36" i="76"/>
  <c r="JI36" i="76"/>
  <c r="GS36" i="76"/>
  <c r="BP36" i="76"/>
  <c r="AI36" i="76"/>
  <c r="BE36" i="76"/>
  <c r="DS36" i="76"/>
  <c r="CL36" i="76"/>
  <c r="DH36" i="76"/>
  <c r="EB36" i="76"/>
  <c r="CW36" i="76"/>
  <c r="X36" i="76"/>
  <c r="CA36" i="76"/>
  <c r="AT36" i="76"/>
  <c r="BZ49" i="75"/>
  <c r="DB18" i="75"/>
  <c r="CQ9" i="75"/>
  <c r="CD41" i="75"/>
  <c r="DF41" i="75" s="1"/>
  <c r="CQ41" i="75"/>
  <c r="BQ32" i="75"/>
  <c r="AS33" i="75"/>
  <c r="AT33" i="75" s="1"/>
  <c r="AX12" i="75"/>
  <c r="BE15" i="75"/>
  <c r="AW34" i="75"/>
  <c r="BH39" i="75"/>
  <c r="CH20" i="75"/>
  <c r="DA33" i="75"/>
  <c r="AW28" i="75"/>
  <c r="DA10" i="75"/>
  <c r="DA12" i="75"/>
  <c r="CP15" i="75"/>
  <c r="CQ37" i="75"/>
  <c r="AX7" i="75"/>
  <c r="CI9" i="75"/>
  <c r="DA19" i="75"/>
  <c r="CI11" i="75"/>
  <c r="CP34" i="75"/>
  <c r="BQ44" i="75"/>
  <c r="BQ45" i="75"/>
  <c r="CP18" i="75"/>
  <c r="CD31" i="75"/>
  <c r="CE31" i="75" s="1"/>
  <c r="DA37" i="75"/>
  <c r="CH43" i="75"/>
  <c r="BF7" i="75"/>
  <c r="BE8" i="75"/>
  <c r="AX31" i="75"/>
  <c r="BP35" i="75"/>
  <c r="BP38" i="75"/>
  <c r="DA7" i="75"/>
  <c r="CQ16" i="75"/>
  <c r="CP26" i="75"/>
  <c r="CH27" i="75"/>
  <c r="CI29" i="75"/>
  <c r="CP31" i="75"/>
  <c r="CH35" i="75"/>
  <c r="DB40" i="75"/>
  <c r="AY50" i="75"/>
  <c r="AS44" i="75"/>
  <c r="BU44" i="75" s="1"/>
  <c r="CQ31" i="75"/>
  <c r="BE18" i="75"/>
  <c r="BF33" i="75"/>
  <c r="AS38" i="75"/>
  <c r="BU38" i="75" s="1"/>
  <c r="AX41" i="75"/>
  <c r="AS43" i="75"/>
  <c r="AU43" i="75" s="1"/>
  <c r="BE48" i="75"/>
  <c r="CD7" i="75"/>
  <c r="DF7" i="75" s="1"/>
  <c r="CP35" i="75"/>
  <c r="AX10" i="75"/>
  <c r="CH12" i="75"/>
  <c r="DB31" i="75"/>
  <c r="CL50" i="75"/>
  <c r="CI42" i="75"/>
  <c r="P50" i="75"/>
  <c r="CK50" i="75"/>
  <c r="BF42" i="75"/>
  <c r="DA11" i="75"/>
  <c r="CH16" i="75"/>
  <c r="CP22" i="75"/>
  <c r="CT39" i="75"/>
  <c r="DB41" i="75"/>
  <c r="AW22" i="75"/>
  <c r="AP39" i="75"/>
  <c r="BP27" i="75"/>
  <c r="BE44" i="75"/>
  <c r="BQ48" i="75"/>
  <c r="CP7" i="75"/>
  <c r="CD9" i="75"/>
  <c r="DA9" i="75"/>
  <c r="CD12" i="75"/>
  <c r="DF12" i="75" s="1"/>
  <c r="DA16" i="75"/>
  <c r="CP19" i="75"/>
  <c r="DA24" i="75"/>
  <c r="CD27" i="75"/>
  <c r="DF27" i="75" s="1"/>
  <c r="DB36" i="75"/>
  <c r="CP40" i="75"/>
  <c r="CD24" i="75"/>
  <c r="DF24" i="75" s="1"/>
  <c r="BF13" i="75"/>
  <c r="E39" i="75"/>
  <c r="BF14" i="75"/>
  <c r="AW15" i="75"/>
  <c r="BP22" i="75"/>
  <c r="AW27" i="75"/>
  <c r="BP29" i="75"/>
  <c r="BO39" i="75"/>
  <c r="BQ39" i="75" s="1"/>
  <c r="AS40" i="75"/>
  <c r="AU40" i="75" s="1"/>
  <c r="BF44" i="75"/>
  <c r="CQ7" i="75"/>
  <c r="CD16" i="75"/>
  <c r="CQ19" i="75"/>
  <c r="CP23" i="75"/>
  <c r="CH24" i="75"/>
  <c r="CP28" i="75"/>
  <c r="CH32" i="75"/>
  <c r="CI36" i="75"/>
  <c r="CD37" i="75"/>
  <c r="DF37" i="75" s="1"/>
  <c r="CP38" i="75"/>
  <c r="CD40" i="75"/>
  <c r="BE9" i="75"/>
  <c r="F39" i="75"/>
  <c r="BK50" i="75"/>
  <c r="AW6" i="75"/>
  <c r="AX16" i="75"/>
  <c r="BQ22" i="75"/>
  <c r="AS24" i="75"/>
  <c r="AT24" i="75" s="1"/>
  <c r="AS31" i="75"/>
  <c r="AT31" i="75" s="1"/>
  <c r="BI39" i="75"/>
  <c r="BT39" i="75"/>
  <c r="CC39" i="75"/>
  <c r="CD36" i="75"/>
  <c r="CE36" i="75" s="1"/>
  <c r="CG39" i="75"/>
  <c r="CI39" i="75" s="1"/>
  <c r="AS25" i="75"/>
  <c r="AU25" i="75" s="1"/>
  <c r="AS29" i="75"/>
  <c r="BU29" i="75" s="1"/>
  <c r="CH17" i="75"/>
  <c r="CD18" i="75"/>
  <c r="DA22" i="75"/>
  <c r="CP25" i="75"/>
  <c r="CI26" i="75"/>
  <c r="CP32" i="75"/>
  <c r="CH33" i="75"/>
  <c r="DB34" i="75"/>
  <c r="BE6" i="75"/>
  <c r="BF16" i="75"/>
  <c r="BE17" i="75"/>
  <c r="AX19" i="75"/>
  <c r="BP31" i="75"/>
  <c r="AS34" i="75"/>
  <c r="BU34" i="75" s="1"/>
  <c r="BF35" i="75"/>
  <c r="BE40" i="75"/>
  <c r="CP10" i="75"/>
  <c r="DA27" i="75"/>
  <c r="CP29" i="75"/>
  <c r="CZ39" i="75"/>
  <c r="DA39" i="75" s="1"/>
  <c r="AB50" i="75"/>
  <c r="AP21" i="75"/>
  <c r="AW9" i="75"/>
  <c r="BE11" i="75"/>
  <c r="AW18" i="75"/>
  <c r="BE20" i="75"/>
  <c r="BP23" i="75"/>
  <c r="BF24" i="75"/>
  <c r="AW25" i="75"/>
  <c r="BE26" i="75"/>
  <c r="BQ26" i="75"/>
  <c r="BF31" i="75"/>
  <c r="AX36" i="75"/>
  <c r="AX44" i="75"/>
  <c r="BF45" i="75"/>
  <c r="CP6" i="75"/>
  <c r="DB6" i="75"/>
  <c r="CB21" i="75"/>
  <c r="CH7" i="75"/>
  <c r="CH8" i="75"/>
  <c r="CD13" i="75"/>
  <c r="CD25" i="75"/>
  <c r="AA50" i="75"/>
  <c r="CS49" i="75"/>
  <c r="AQ21" i="75"/>
  <c r="BC50" i="75"/>
  <c r="AQ39" i="75"/>
  <c r="AS26" i="75"/>
  <c r="BL50" i="75"/>
  <c r="AP49" i="75"/>
  <c r="DB43" i="75"/>
  <c r="DA44" i="75"/>
  <c r="CH46" i="75"/>
  <c r="CI48" i="75"/>
  <c r="AR21" i="75"/>
  <c r="AO21" i="75"/>
  <c r="BD21" i="75"/>
  <c r="BF21" i="75" s="1"/>
  <c r="AR39" i="75"/>
  <c r="AV39" i="75"/>
  <c r="AX39" i="75" s="1"/>
  <c r="AQ49" i="75"/>
  <c r="DE21" i="75"/>
  <c r="CD22" i="75"/>
  <c r="CA49" i="75"/>
  <c r="CP43" i="75"/>
  <c r="CP44" i="75"/>
  <c r="BI21" i="75"/>
  <c r="BD39" i="75"/>
  <c r="BF39" i="75" s="1"/>
  <c r="AO49" i="75"/>
  <c r="CH38" i="75"/>
  <c r="CB49" i="75"/>
  <c r="CH40" i="75"/>
  <c r="CD44" i="75"/>
  <c r="DB46" i="75"/>
  <c r="DB47" i="75"/>
  <c r="CD10" i="75"/>
  <c r="CP12" i="75"/>
  <c r="DA13" i="75"/>
  <c r="CD15" i="75"/>
  <c r="DA15" i="75"/>
  <c r="CH18" i="75"/>
  <c r="CH23" i="75"/>
  <c r="DA25" i="75"/>
  <c r="CD28" i="75"/>
  <c r="CH30" i="75"/>
  <c r="DA30" i="75"/>
  <c r="CD34" i="75"/>
  <c r="CP46" i="75"/>
  <c r="CP47" i="75"/>
  <c r="BF10" i="75"/>
  <c r="BE12" i="75"/>
  <c r="AX13" i="75"/>
  <c r="BF19" i="75"/>
  <c r="BO21" i="75"/>
  <c r="BQ21" i="75" s="1"/>
  <c r="AO39" i="75"/>
  <c r="BF22" i="75"/>
  <c r="BP36" i="75"/>
  <c r="BA50" i="75"/>
  <c r="AR49" i="75"/>
  <c r="CD6" i="75"/>
  <c r="CO21" i="75"/>
  <c r="CQ21" i="75" s="1"/>
  <c r="CD14" i="75"/>
  <c r="CF14" i="75" s="1"/>
  <c r="CW50" i="75"/>
  <c r="CA39" i="75"/>
  <c r="CD47" i="75"/>
  <c r="DA20" i="75"/>
  <c r="DB20" i="75"/>
  <c r="BZ21" i="75"/>
  <c r="DA8" i="75"/>
  <c r="CQ11" i="75"/>
  <c r="CP11" i="75"/>
  <c r="CH19" i="75"/>
  <c r="CI19" i="75"/>
  <c r="CZ21" i="75"/>
  <c r="CV50" i="75"/>
  <c r="CP33" i="75"/>
  <c r="CQ33" i="75"/>
  <c r="DE39" i="75"/>
  <c r="DD39" i="75"/>
  <c r="DB45" i="75"/>
  <c r="DA45" i="75"/>
  <c r="CD45" i="75"/>
  <c r="CA21" i="75"/>
  <c r="CH13" i="75"/>
  <c r="BZ39" i="75"/>
  <c r="CP30" i="75"/>
  <c r="CQ30" i="75"/>
  <c r="CP36" i="75"/>
  <c r="CQ36" i="75"/>
  <c r="CH41" i="75"/>
  <c r="CI41" i="75"/>
  <c r="CH47" i="75"/>
  <c r="CI47" i="75"/>
  <c r="CQ8" i="75"/>
  <c r="CP8" i="75"/>
  <c r="CD11" i="75"/>
  <c r="DA14" i="75"/>
  <c r="CD20" i="75"/>
  <c r="CP27" i="75"/>
  <c r="CQ27" i="75"/>
  <c r="CD33" i="75"/>
  <c r="CH44" i="75"/>
  <c r="CI44" i="75"/>
  <c r="CD48" i="75"/>
  <c r="DB48" i="75"/>
  <c r="DA48" i="75"/>
  <c r="CT49" i="75"/>
  <c r="CG49" i="75"/>
  <c r="CC21" i="75"/>
  <c r="CH10" i="75"/>
  <c r="CP24" i="75"/>
  <c r="CQ24" i="75"/>
  <c r="CD30" i="75"/>
  <c r="DB42" i="75"/>
  <c r="DA42" i="75"/>
  <c r="CD42" i="75"/>
  <c r="CD8" i="75"/>
  <c r="CQ14" i="75"/>
  <c r="CP14" i="75"/>
  <c r="DA17" i="75"/>
  <c r="DB17" i="75"/>
  <c r="CJ50" i="75"/>
  <c r="CT21" i="75"/>
  <c r="CS21" i="75"/>
  <c r="CB39" i="75"/>
  <c r="CO39" i="75"/>
  <c r="CD17" i="75"/>
  <c r="CP17" i="75"/>
  <c r="CP20" i="75"/>
  <c r="DD21" i="75"/>
  <c r="CH22" i="75"/>
  <c r="CD23" i="75"/>
  <c r="DA23" i="75"/>
  <c r="CH25" i="75"/>
  <c r="CD26" i="75"/>
  <c r="DA26" i="75"/>
  <c r="CH28" i="75"/>
  <c r="CD29" i="75"/>
  <c r="DA29" i="75"/>
  <c r="CH31" i="75"/>
  <c r="CD32" i="75"/>
  <c r="DA32" i="75"/>
  <c r="CH34" i="75"/>
  <c r="CD35" i="75"/>
  <c r="DA35" i="75"/>
  <c r="CH37" i="75"/>
  <c r="CD38" i="75"/>
  <c r="DA38" i="75"/>
  <c r="CP42" i="75"/>
  <c r="CP45" i="75"/>
  <c r="CP48" i="75"/>
  <c r="CU50" i="75"/>
  <c r="CQ20" i="75"/>
  <c r="CG21" i="75"/>
  <c r="CZ49" i="75"/>
  <c r="CS39" i="75"/>
  <c r="CD43" i="75"/>
  <c r="CD46" i="75"/>
  <c r="AU38" i="75"/>
  <c r="AT38" i="75"/>
  <c r="BP34" i="75"/>
  <c r="BE38" i="75"/>
  <c r="BP41" i="75"/>
  <c r="AW48" i="75"/>
  <c r="BO49" i="75"/>
  <c r="BQ49" i="75" s="1"/>
  <c r="BN50" i="75"/>
  <c r="BQ6" i="75"/>
  <c r="BQ9" i="75"/>
  <c r="BQ12" i="75"/>
  <c r="BQ15" i="75"/>
  <c r="BQ18" i="75"/>
  <c r="BE25" i="75"/>
  <c r="BQ25" i="75"/>
  <c r="AS27" i="75"/>
  <c r="BF27" i="75"/>
  <c r="BF29" i="75"/>
  <c r="AX30" i="75"/>
  <c r="BP30" i="75"/>
  <c r="BE34" i="75"/>
  <c r="AS36" i="75"/>
  <c r="BF36" i="75"/>
  <c r="BF38" i="75"/>
  <c r="AS41" i="75"/>
  <c r="BE41" i="75"/>
  <c r="AX42" i="75"/>
  <c r="BP42" i="75"/>
  <c r="AS42" i="75"/>
  <c r="AS47" i="75"/>
  <c r="BE47" i="75"/>
  <c r="BQ47" i="75"/>
  <c r="BE29" i="75"/>
  <c r="BF46" i="75"/>
  <c r="BE46" i="75"/>
  <c r="AS6" i="75"/>
  <c r="AS9" i="75"/>
  <c r="AS12" i="75"/>
  <c r="AS15" i="75"/>
  <c r="AS18" i="75"/>
  <c r="BS21" i="75"/>
  <c r="AS23" i="75"/>
  <c r="BE23" i="75"/>
  <c r="AW24" i="75"/>
  <c r="BF25" i="75"/>
  <c r="AW26" i="75"/>
  <c r="AS28" i="75"/>
  <c r="BP28" i="75"/>
  <c r="AS32" i="75"/>
  <c r="BE32" i="75"/>
  <c r="AW33" i="75"/>
  <c r="BF34" i="75"/>
  <c r="AW35" i="75"/>
  <c r="AS37" i="75"/>
  <c r="BP37" i="75"/>
  <c r="AW40" i="75"/>
  <c r="BQ42" i="75"/>
  <c r="AW43" i="75"/>
  <c r="BP43" i="75"/>
  <c r="AS46" i="75"/>
  <c r="AW32" i="75"/>
  <c r="BT49" i="75"/>
  <c r="BP7" i="75"/>
  <c r="AW8" i="75"/>
  <c r="BP10" i="75"/>
  <c r="AW11" i="75"/>
  <c r="BP13" i="75"/>
  <c r="AW14" i="75"/>
  <c r="BP16" i="75"/>
  <c r="AW17" i="75"/>
  <c r="BP19" i="75"/>
  <c r="AW20" i="75"/>
  <c r="BH21" i="75"/>
  <c r="BT21" i="75"/>
  <c r="BP24" i="75"/>
  <c r="BE28" i="75"/>
  <c r="AS30" i="75"/>
  <c r="BF30" i="75"/>
  <c r="BP33" i="75"/>
  <c r="BE37" i="75"/>
  <c r="BS39" i="75"/>
  <c r="BP40" i="75"/>
  <c r="AW23" i="75"/>
  <c r="BS49" i="75"/>
  <c r="AS7" i="75"/>
  <c r="BP8" i="75"/>
  <c r="AS8" i="75"/>
  <c r="AS10" i="75"/>
  <c r="BP11" i="75"/>
  <c r="AS11" i="75"/>
  <c r="AS13" i="75"/>
  <c r="BP14" i="75"/>
  <c r="AS14" i="75"/>
  <c r="AS16" i="75"/>
  <c r="BP17" i="75"/>
  <c r="AS17" i="75"/>
  <c r="AS19" i="75"/>
  <c r="BP20" i="75"/>
  <c r="AS20" i="75"/>
  <c r="AV21" i="75"/>
  <c r="AW29" i="75"/>
  <c r="AS35" i="75"/>
  <c r="AW38" i="75"/>
  <c r="AZ50" i="75"/>
  <c r="BF43" i="75"/>
  <c r="BE43" i="75"/>
  <c r="AW45" i="75"/>
  <c r="BP46" i="75"/>
  <c r="AS45" i="75"/>
  <c r="AS48" i="75"/>
  <c r="DE49" i="75"/>
  <c r="DD49" i="75"/>
  <c r="CC49" i="75"/>
  <c r="CR50" i="75"/>
  <c r="DC50" i="75"/>
  <c r="CO49" i="75"/>
  <c r="BD49" i="75"/>
  <c r="BR50" i="75"/>
  <c r="BS50" i="75" s="1"/>
  <c r="AV49" i="75"/>
  <c r="BI49" i="75"/>
  <c r="BH49" i="75"/>
  <c r="H29" i="75"/>
  <c r="J29" i="75" s="1"/>
  <c r="H42" i="75"/>
  <c r="J42" i="75" s="1"/>
  <c r="H48" i="75"/>
  <c r="J48" i="75" s="1"/>
  <c r="F21" i="75"/>
  <c r="H45" i="75"/>
  <c r="J45" i="75" s="1"/>
  <c r="H24" i="75"/>
  <c r="J24" i="75" s="1"/>
  <c r="H36" i="75"/>
  <c r="J36" i="75" s="1"/>
  <c r="H30" i="75"/>
  <c r="J30" i="75" s="1"/>
  <c r="H25" i="75"/>
  <c r="J25" i="75" s="1"/>
  <c r="H31" i="75"/>
  <c r="J31" i="75" s="1"/>
  <c r="H37" i="75"/>
  <c r="J37" i="75" s="1"/>
  <c r="H44" i="75"/>
  <c r="J44" i="75" s="1"/>
  <c r="E21" i="75"/>
  <c r="H26" i="75"/>
  <c r="J26" i="75" s="1"/>
  <c r="H32" i="75"/>
  <c r="J32" i="75" s="1"/>
  <c r="H38" i="75"/>
  <c r="J38" i="75" s="1"/>
  <c r="H27" i="75"/>
  <c r="J27" i="75" s="1"/>
  <c r="H33" i="75"/>
  <c r="J33" i="75" s="1"/>
  <c r="H40" i="75"/>
  <c r="J40" i="75" s="1"/>
  <c r="H46" i="75"/>
  <c r="J46" i="75" s="1"/>
  <c r="H23" i="75"/>
  <c r="J23" i="75" s="1"/>
  <c r="H35" i="75"/>
  <c r="J35" i="75" s="1"/>
  <c r="H22" i="75"/>
  <c r="J22" i="75" s="1"/>
  <c r="H28" i="75"/>
  <c r="J28" i="75" s="1"/>
  <c r="H34" i="75"/>
  <c r="J34" i="75" s="1"/>
  <c r="H41" i="75"/>
  <c r="J41" i="75" s="1"/>
  <c r="H47" i="75"/>
  <c r="J47" i="75" s="1"/>
  <c r="H43" i="75"/>
  <c r="J43" i="75" s="1"/>
  <c r="C16" i="83"/>
  <c r="L67" i="74"/>
  <c r="K67" i="74"/>
  <c r="M26" i="74"/>
  <c r="M66" i="74"/>
  <c r="K47" i="74"/>
  <c r="M46" i="74"/>
  <c r="M25" i="74"/>
  <c r="M49" i="74"/>
  <c r="M50" i="74"/>
  <c r="M51" i="74"/>
  <c r="M52" i="74"/>
  <c r="M53" i="74"/>
  <c r="M54" i="74"/>
  <c r="M55" i="74"/>
  <c r="M56" i="74"/>
  <c r="M57" i="74"/>
  <c r="M58" i="74"/>
  <c r="M59" i="74"/>
  <c r="M60" i="74"/>
  <c r="M61" i="74"/>
  <c r="M62" i="74"/>
  <c r="M63" i="74"/>
  <c r="M64" i="74"/>
  <c r="M65" i="74"/>
  <c r="M29" i="74"/>
  <c r="M30" i="74"/>
  <c r="M31" i="74"/>
  <c r="M32" i="74"/>
  <c r="M33" i="74"/>
  <c r="M34" i="74"/>
  <c r="M35" i="74"/>
  <c r="M36" i="74"/>
  <c r="M37" i="74"/>
  <c r="M38" i="74"/>
  <c r="M39" i="74"/>
  <c r="M40" i="74"/>
  <c r="M41" i="74"/>
  <c r="M42" i="74"/>
  <c r="M43" i="74"/>
  <c r="M44" i="74"/>
  <c r="M45" i="74"/>
  <c r="M5" i="74"/>
  <c r="M6" i="74"/>
  <c r="M7" i="74"/>
  <c r="M8" i="74"/>
  <c r="M9" i="74"/>
  <c r="M10" i="74"/>
  <c r="M11" i="74"/>
  <c r="M12" i="74"/>
  <c r="M13" i="74"/>
  <c r="M14" i="74"/>
  <c r="M15" i="74"/>
  <c r="M16" i="74"/>
  <c r="M17" i="74"/>
  <c r="M18" i="74"/>
  <c r="M19" i="74"/>
  <c r="M20" i="74"/>
  <c r="M21" i="74"/>
  <c r="M22" i="74"/>
  <c r="M23" i="74"/>
  <c r="M24" i="74"/>
  <c r="BU22" i="75" l="1"/>
  <c r="AT22" i="75"/>
  <c r="BH50" i="75"/>
  <c r="BU33" i="75"/>
  <c r="OJ36" i="76"/>
  <c r="CE19" i="75"/>
  <c r="CF19" i="75"/>
  <c r="CF41" i="75"/>
  <c r="BU40" i="75"/>
  <c r="AU33" i="75"/>
  <c r="AT34" i="75"/>
  <c r="BU25" i="75"/>
  <c r="AP50" i="75"/>
  <c r="OJ36" i="88"/>
  <c r="OJ36" i="87"/>
  <c r="JG36" i="76"/>
  <c r="JG36" i="88"/>
  <c r="ED36" i="88"/>
  <c r="ED36" i="85"/>
  <c r="PW36" i="87"/>
  <c r="PW36" i="88"/>
  <c r="ED36" i="86"/>
  <c r="JG36" i="87"/>
  <c r="ED36" i="87"/>
  <c r="PW36" i="86"/>
  <c r="JG36" i="86"/>
  <c r="OJ36" i="86"/>
  <c r="PW36" i="85"/>
  <c r="JG36" i="85"/>
  <c r="OJ36" i="85"/>
  <c r="JG36" i="84"/>
  <c r="ED36" i="84"/>
  <c r="PW36" i="84"/>
  <c r="OJ36" i="84"/>
  <c r="CF37" i="75"/>
  <c r="CF27" i="75"/>
  <c r="CE27" i="75"/>
  <c r="CE37" i="75"/>
  <c r="CF31" i="75"/>
  <c r="CE41" i="75"/>
  <c r="CF36" i="75"/>
  <c r="DF31" i="75"/>
  <c r="AT25" i="75"/>
  <c r="BU43" i="75"/>
  <c r="AT40" i="75"/>
  <c r="AU31" i="75"/>
  <c r="CF24" i="75"/>
  <c r="CF7" i="75"/>
  <c r="BU31" i="75"/>
  <c r="CE24" i="75"/>
  <c r="CE7" i="75"/>
  <c r="F50" i="75"/>
  <c r="CC50" i="75"/>
  <c r="AT43" i="75"/>
  <c r="AU44" i="75"/>
  <c r="AU34" i="75"/>
  <c r="DF36" i="75"/>
  <c r="AW39" i="75"/>
  <c r="CF12" i="75"/>
  <c r="CA50" i="75"/>
  <c r="CE14" i="75"/>
  <c r="CH39" i="75"/>
  <c r="BU24" i="75"/>
  <c r="BE39" i="75"/>
  <c r="AU24" i="75"/>
  <c r="AT44" i="75"/>
  <c r="DB39" i="75"/>
  <c r="CE12" i="75"/>
  <c r="BT50" i="75"/>
  <c r="DF14" i="75"/>
  <c r="E50" i="75"/>
  <c r="BE21" i="75"/>
  <c r="AT29" i="75"/>
  <c r="DF16" i="75"/>
  <c r="CF16" i="75"/>
  <c r="CE16" i="75"/>
  <c r="BP39" i="75"/>
  <c r="AU29" i="75"/>
  <c r="DF18" i="75"/>
  <c r="CE18" i="75"/>
  <c r="CF18" i="75"/>
  <c r="BP21" i="75"/>
  <c r="DD50" i="75"/>
  <c r="CB50" i="75"/>
  <c r="DF40" i="75"/>
  <c r="CF40" i="75"/>
  <c r="CE40" i="75"/>
  <c r="DF9" i="75"/>
  <c r="CF9" i="75"/>
  <c r="CE9" i="75"/>
  <c r="CF47" i="75"/>
  <c r="DF47" i="75"/>
  <c r="CE47" i="75"/>
  <c r="BU26" i="75"/>
  <c r="AU26" i="75"/>
  <c r="AT26" i="75"/>
  <c r="DF6" i="75"/>
  <c r="CF6" i="75"/>
  <c r="CE6" i="75"/>
  <c r="DF22" i="75"/>
  <c r="CF22" i="75"/>
  <c r="CE22" i="75"/>
  <c r="DF25" i="75"/>
  <c r="CF25" i="75"/>
  <c r="CE25" i="75"/>
  <c r="DF28" i="75"/>
  <c r="CE28" i="75"/>
  <c r="CF28" i="75"/>
  <c r="DF13" i="75"/>
  <c r="CF13" i="75"/>
  <c r="CE13" i="75"/>
  <c r="CT50" i="75"/>
  <c r="BZ50" i="75"/>
  <c r="DF34" i="75"/>
  <c r="CE34" i="75"/>
  <c r="CF34" i="75"/>
  <c r="DF44" i="75"/>
  <c r="CF44" i="75"/>
  <c r="CE44" i="75"/>
  <c r="AO50" i="75"/>
  <c r="BP49" i="75"/>
  <c r="CE10" i="75"/>
  <c r="DF10" i="75"/>
  <c r="CF10" i="75"/>
  <c r="AR50" i="75"/>
  <c r="AQ50" i="75"/>
  <c r="DF15" i="75"/>
  <c r="CE15" i="75"/>
  <c r="CF15" i="75"/>
  <c r="CP21" i="75"/>
  <c r="DE50" i="75"/>
  <c r="DF17" i="75"/>
  <c r="CF17" i="75"/>
  <c r="CE17" i="75"/>
  <c r="CE33" i="75"/>
  <c r="DF33" i="75"/>
  <c r="CF33" i="75"/>
  <c r="DA21" i="75"/>
  <c r="DB21" i="75"/>
  <c r="DA49" i="75"/>
  <c r="DB49" i="75"/>
  <c r="CF35" i="75"/>
  <c r="CE35" i="75"/>
  <c r="DF35" i="75"/>
  <c r="CF29" i="75"/>
  <c r="CE29" i="75"/>
  <c r="DF29" i="75"/>
  <c r="CF23" i="75"/>
  <c r="CE23" i="75"/>
  <c r="CD39" i="75"/>
  <c r="DF23" i="75"/>
  <c r="CP39" i="75"/>
  <c r="CQ39" i="75"/>
  <c r="DF8" i="75"/>
  <c r="CF8" i="75"/>
  <c r="CE8" i="75"/>
  <c r="CD21" i="75"/>
  <c r="DF11" i="75"/>
  <c r="CF11" i="75"/>
  <c r="CE11" i="75"/>
  <c r="CI21" i="75"/>
  <c r="CH21" i="75"/>
  <c r="DF42" i="75"/>
  <c r="CF42" i="75"/>
  <c r="CE42" i="75"/>
  <c r="DF48" i="75"/>
  <c r="CF48" i="75"/>
  <c r="CE48" i="75"/>
  <c r="CF32" i="75"/>
  <c r="CE32" i="75"/>
  <c r="DF32" i="75"/>
  <c r="CF46" i="75"/>
  <c r="DF46" i="75"/>
  <c r="CE46" i="75"/>
  <c r="CF38" i="75"/>
  <c r="CE38" i="75"/>
  <c r="DF38" i="75"/>
  <c r="CF26" i="75"/>
  <c r="CE26" i="75"/>
  <c r="DF26" i="75"/>
  <c r="DF45" i="75"/>
  <c r="CF45" i="75"/>
  <c r="CE45" i="75"/>
  <c r="DF43" i="75"/>
  <c r="CF43" i="75"/>
  <c r="CE43" i="75"/>
  <c r="CE30" i="75"/>
  <c r="DF30" i="75"/>
  <c r="CF30" i="75"/>
  <c r="DF20" i="75"/>
  <c r="CF20" i="75"/>
  <c r="CE20" i="75"/>
  <c r="BU17" i="75"/>
  <c r="AU17" i="75"/>
  <c r="AT17" i="75"/>
  <c r="BU11" i="75"/>
  <c r="AU11" i="75"/>
  <c r="AT11" i="75"/>
  <c r="AU46" i="75"/>
  <c r="AT46" i="75"/>
  <c r="BU46" i="75"/>
  <c r="AU37" i="75"/>
  <c r="AT37" i="75"/>
  <c r="BU37" i="75"/>
  <c r="AU23" i="75"/>
  <c r="AT23" i="75"/>
  <c r="BU23" i="75"/>
  <c r="AU6" i="75"/>
  <c r="BU6" i="75"/>
  <c r="AT6" i="75"/>
  <c r="AS21" i="75"/>
  <c r="BU47" i="75"/>
  <c r="AU47" i="75"/>
  <c r="AT47" i="75"/>
  <c r="BU41" i="75"/>
  <c r="AU41" i="75"/>
  <c r="AT41" i="75"/>
  <c r="AU12" i="75"/>
  <c r="BU12" i="75"/>
  <c r="AT12" i="75"/>
  <c r="BU19" i="75"/>
  <c r="AU19" i="75"/>
  <c r="AT19" i="75"/>
  <c r="AU32" i="75"/>
  <c r="AT32" i="75"/>
  <c r="BU32" i="75"/>
  <c r="AU28" i="75"/>
  <c r="AT28" i="75"/>
  <c r="BU28" i="75"/>
  <c r="AT30" i="75"/>
  <c r="BU30" i="75"/>
  <c r="AU30" i="75"/>
  <c r="BU13" i="75"/>
  <c r="AU13" i="75"/>
  <c r="AT13" i="75"/>
  <c r="AT27" i="75"/>
  <c r="BU27" i="75"/>
  <c r="AU27" i="75"/>
  <c r="AS39" i="75"/>
  <c r="AX21" i="75"/>
  <c r="AW21" i="75"/>
  <c r="BU16" i="75"/>
  <c r="AU16" i="75"/>
  <c r="AT16" i="75"/>
  <c r="BU10" i="75"/>
  <c r="AU10" i="75"/>
  <c r="AT10" i="75"/>
  <c r="AU18" i="75"/>
  <c r="BU18" i="75"/>
  <c r="AT18" i="75"/>
  <c r="AU42" i="75"/>
  <c r="AT42" i="75"/>
  <c r="BU42" i="75"/>
  <c r="BU45" i="75"/>
  <c r="AU45" i="75"/>
  <c r="AT45" i="75"/>
  <c r="AT35" i="75"/>
  <c r="BU35" i="75"/>
  <c r="AU35" i="75"/>
  <c r="BU7" i="75"/>
  <c r="AT7" i="75"/>
  <c r="AU7" i="75"/>
  <c r="AU9" i="75"/>
  <c r="BU9" i="75"/>
  <c r="AT9" i="75"/>
  <c r="AT36" i="75"/>
  <c r="BU36" i="75"/>
  <c r="AU36" i="75"/>
  <c r="BU48" i="75"/>
  <c r="AU48" i="75"/>
  <c r="AT48" i="75"/>
  <c r="BU20" i="75"/>
  <c r="AU20" i="75"/>
  <c r="AT20" i="75"/>
  <c r="BU14" i="75"/>
  <c r="AU14" i="75"/>
  <c r="AT14" i="75"/>
  <c r="BU8" i="75"/>
  <c r="AT8" i="75"/>
  <c r="AU8" i="75"/>
  <c r="AU15" i="75"/>
  <c r="BU15" i="75"/>
  <c r="AT15" i="75"/>
  <c r="CQ49" i="75"/>
  <c r="CP49" i="75"/>
  <c r="CD49" i="75"/>
  <c r="CS50" i="75"/>
  <c r="CG50" i="75"/>
  <c r="CZ50" i="75"/>
  <c r="DA50" i="75" s="1"/>
  <c r="CO50" i="75"/>
  <c r="CP50" i="75" s="1"/>
  <c r="AV50" i="75"/>
  <c r="AS49" i="75"/>
  <c r="BF49" i="75"/>
  <c r="BE49" i="75"/>
  <c r="BD50" i="75"/>
  <c r="BE50" i="75" s="1"/>
  <c r="BO50" i="75"/>
  <c r="BP50" i="75" s="1"/>
  <c r="BQ50" i="75"/>
  <c r="BI50" i="75"/>
  <c r="M27" i="74"/>
  <c r="M67" i="74"/>
  <c r="F14" i="42"/>
  <c r="E14" i="42"/>
  <c r="DB50" i="75" l="1"/>
  <c r="CE21" i="75"/>
  <c r="DF21" i="75"/>
  <c r="CF21" i="75"/>
  <c r="DF39" i="75"/>
  <c r="CF39" i="75"/>
  <c r="CE39" i="75"/>
  <c r="AT39" i="75"/>
  <c r="BU39" i="75"/>
  <c r="AU39" i="75"/>
  <c r="AT21" i="75"/>
  <c r="BU21" i="75"/>
  <c r="AU21" i="75"/>
  <c r="CQ50" i="75"/>
  <c r="CD50" i="75"/>
  <c r="AS50" i="75"/>
  <c r="BF50" i="75"/>
  <c r="P35" i="76"/>
  <c r="N36" i="76"/>
  <c r="F36" i="76"/>
  <c r="L36" i="76" s="1"/>
  <c r="EF35" i="76" l="1"/>
  <c r="O36" i="76"/>
  <c r="ED35" i="76"/>
  <c r="EG35" i="76"/>
  <c r="M35" i="76"/>
  <c r="P36" i="76"/>
  <c r="C13" i="42"/>
  <c r="C15" i="42" s="1"/>
  <c r="E16" i="42" l="1"/>
  <c r="F16" i="42"/>
  <c r="D14" i="42"/>
  <c r="M3" i="74"/>
  <c r="N21" i="75" l="1"/>
  <c r="P24" i="76" l="1"/>
  <c r="P21" i="76"/>
  <c r="M21" i="76"/>
  <c r="P34" i="76"/>
  <c r="M34" i="76"/>
  <c r="P33" i="76"/>
  <c r="M33" i="76"/>
  <c r="P32" i="76"/>
  <c r="P25" i="76"/>
  <c r="P20" i="76"/>
  <c r="P16" i="76"/>
  <c r="M16" i="76"/>
  <c r="P31" i="76"/>
  <c r="M31" i="76"/>
  <c r="P17" i="76"/>
  <c r="M17" i="76"/>
  <c r="P19" i="76"/>
  <c r="P8" i="76"/>
  <c r="P7" i="76"/>
  <c r="P30" i="76"/>
  <c r="P11" i="76"/>
  <c r="P13" i="76"/>
  <c r="P10" i="76"/>
  <c r="P9" i="76"/>
  <c r="M9" i="76"/>
  <c r="P23" i="76"/>
  <c r="M23" i="76"/>
  <c r="P12" i="76"/>
  <c r="P5" i="76"/>
  <c r="P29" i="76"/>
  <c r="P6" i="76"/>
  <c r="P15" i="76"/>
  <c r="P28" i="76"/>
  <c r="P26" i="76"/>
  <c r="P27" i="76"/>
  <c r="OT14" i="76"/>
  <c r="OR14" i="76"/>
  <c r="OQ14" i="76"/>
  <c r="OQ36" i="76" s="1"/>
  <c r="OO14" i="76"/>
  <c r="OO36" i="76" s="1"/>
  <c r="P14" i="76"/>
  <c r="EF14" i="76" l="1"/>
  <c r="PV14" i="76"/>
  <c r="PV36" i="76" s="1"/>
  <c r="OR36" i="76"/>
  <c r="PX14" i="76"/>
  <c r="PX36" i="76" s="1"/>
  <c r="OT36" i="76"/>
  <c r="DW36" i="76"/>
  <c r="EC36" i="76" s="1"/>
  <c r="EG29" i="76"/>
  <c r="EG21" i="76"/>
  <c r="EG20" i="76"/>
  <c r="EG31" i="76"/>
  <c r="M10" i="76"/>
  <c r="M7" i="76"/>
  <c r="EG12" i="76"/>
  <c r="EG27" i="76"/>
  <c r="EG23" i="76"/>
  <c r="EG19" i="76"/>
  <c r="EG16" i="76"/>
  <c r="EG24" i="76"/>
  <c r="EG32" i="76"/>
  <c r="EG33" i="76"/>
  <c r="ED21" i="76"/>
  <c r="EG25" i="76"/>
  <c r="EG17" i="76"/>
  <c r="EG28" i="76"/>
  <c r="EG15" i="76"/>
  <c r="EG34" i="76"/>
  <c r="EG26" i="76"/>
  <c r="OP14" i="76"/>
  <c r="M6" i="76"/>
  <c r="M29" i="76"/>
  <c r="M14" i="76"/>
  <c r="M27" i="76"/>
  <c r="M28" i="76"/>
  <c r="EG14" i="76"/>
  <c r="M26" i="76"/>
  <c r="EG13" i="76"/>
  <c r="M15" i="76"/>
  <c r="M5" i="76"/>
  <c r="M12" i="76"/>
  <c r="EG10" i="76"/>
  <c r="M13" i="76"/>
  <c r="M30" i="76"/>
  <c r="EG9" i="76"/>
  <c r="EG11" i="76"/>
  <c r="M11" i="76"/>
  <c r="EG30" i="76"/>
  <c r="M8" i="76"/>
  <c r="M19" i="76"/>
  <c r="M20" i="76"/>
  <c r="M32" i="76"/>
  <c r="EG22" i="76"/>
  <c r="M25" i="76"/>
  <c r="M24" i="76"/>
  <c r="OP36" i="76" l="1"/>
  <c r="PW14" i="76"/>
  <c r="PW36" i="76" s="1"/>
  <c r="EF36" i="76"/>
  <c r="EG36" i="76"/>
  <c r="ED14" i="76"/>
  <c r="ED17" i="76"/>
  <c r="ED27" i="76"/>
  <c r="M36" i="76"/>
  <c r="ED25" i="76"/>
  <c r="ED20" i="76"/>
  <c r="ED32" i="76"/>
  <c r="ED34" i="76"/>
  <c r="ED30" i="76"/>
  <c r="ED19" i="76"/>
  <c r="ED31" i="76"/>
  <c r="ED28" i="76"/>
  <c r="ED24" i="76"/>
  <c r="ED11" i="76"/>
  <c r="ED12" i="76"/>
  <c r="ED9" i="76"/>
  <c r="ED29" i="76"/>
  <c r="ED26" i="76"/>
  <c r="ED33" i="76"/>
  <c r="ED22" i="76"/>
  <c r="ED10" i="76"/>
  <c r="ED13" i="76"/>
  <c r="ED23" i="76"/>
  <c r="ED16" i="76"/>
  <c r="ED15" i="76"/>
  <c r="ED36" i="76" l="1"/>
  <c r="D15" i="83" l="1"/>
  <c r="AC49" i="75"/>
  <c r="Z49" i="75"/>
  <c r="Y49" i="75"/>
  <c r="R49" i="75"/>
  <c r="O49" i="75"/>
  <c r="N49" i="75"/>
  <c r="DU48" i="75"/>
  <c r="DO48" i="75"/>
  <c r="DI48" i="75"/>
  <c r="DY48" i="75"/>
  <c r="DS48" i="75"/>
  <c r="DR48" i="75"/>
  <c r="AI48" i="75"/>
  <c r="AH48" i="75"/>
  <c r="DM48" i="75"/>
  <c r="X48" i="75"/>
  <c r="W48" i="75"/>
  <c r="DL48" i="75"/>
  <c r="K48" i="75"/>
  <c r="DU47" i="75"/>
  <c r="DO47" i="75"/>
  <c r="DI47" i="75"/>
  <c r="DW47" i="75"/>
  <c r="AI47" i="75"/>
  <c r="AH47" i="75"/>
  <c r="X47" i="75"/>
  <c r="W47" i="75"/>
  <c r="T47" i="75"/>
  <c r="K47" i="75"/>
  <c r="DU46" i="75"/>
  <c r="DO46" i="75"/>
  <c r="DI46" i="75"/>
  <c r="DS46" i="75"/>
  <c r="DR46" i="75"/>
  <c r="AI46" i="75"/>
  <c r="AH46" i="75"/>
  <c r="AE46" i="75"/>
  <c r="X46" i="75"/>
  <c r="W46" i="75"/>
  <c r="T46" i="75"/>
  <c r="K46" i="75"/>
  <c r="DK46" i="75" s="1"/>
  <c r="DU45" i="75"/>
  <c r="DO45" i="75"/>
  <c r="DI45" i="75"/>
  <c r="DS45" i="75"/>
  <c r="DR45" i="75"/>
  <c r="AI45" i="75"/>
  <c r="AH45" i="75"/>
  <c r="DM45" i="75"/>
  <c r="X45" i="75"/>
  <c r="W45" i="75"/>
  <c r="U45" i="75"/>
  <c r="K45" i="75"/>
  <c r="DU44" i="75"/>
  <c r="DO44" i="75"/>
  <c r="DI44" i="75"/>
  <c r="DY44" i="75"/>
  <c r="DX44" i="75"/>
  <c r="DW44" i="75"/>
  <c r="DQ44" i="75"/>
  <c r="AI44" i="75"/>
  <c r="AH44" i="75"/>
  <c r="DM44" i="75"/>
  <c r="X44" i="75"/>
  <c r="W44" i="75"/>
  <c r="T44" i="75"/>
  <c r="K44" i="75"/>
  <c r="L44" i="75" s="1"/>
  <c r="DU43" i="75"/>
  <c r="DO43" i="75"/>
  <c r="DI43" i="75"/>
  <c r="DY43" i="75"/>
  <c r="AI43" i="75"/>
  <c r="AH43" i="75"/>
  <c r="DM43" i="75"/>
  <c r="X43" i="75"/>
  <c r="W43" i="75"/>
  <c r="K43" i="75"/>
  <c r="L43" i="75" s="1"/>
  <c r="DU42" i="75"/>
  <c r="DO42" i="75"/>
  <c r="DI42" i="75"/>
  <c r="DW42" i="75"/>
  <c r="AI42" i="75"/>
  <c r="AH42" i="75"/>
  <c r="DM42" i="75"/>
  <c r="X42" i="75"/>
  <c r="W42" i="75"/>
  <c r="K42" i="75"/>
  <c r="L42" i="75" s="1"/>
  <c r="DU41" i="75"/>
  <c r="DO41" i="75"/>
  <c r="DI41" i="75"/>
  <c r="DY41" i="75"/>
  <c r="DX41" i="75"/>
  <c r="DQ41" i="75"/>
  <c r="AI41" i="75"/>
  <c r="AH41" i="75"/>
  <c r="X41" i="75"/>
  <c r="W41" i="75"/>
  <c r="T41" i="75"/>
  <c r="K41" i="75"/>
  <c r="DU40" i="75"/>
  <c r="DO40" i="75"/>
  <c r="DI40" i="75"/>
  <c r="DY40" i="75"/>
  <c r="DX40" i="75"/>
  <c r="DW40" i="75"/>
  <c r="DS40" i="75"/>
  <c r="DQ40" i="75"/>
  <c r="AI40" i="75"/>
  <c r="AH40" i="75"/>
  <c r="X40" i="75"/>
  <c r="W40" i="75"/>
  <c r="T40" i="75"/>
  <c r="K40" i="75"/>
  <c r="DK40" i="75" s="1"/>
  <c r="DU39" i="75"/>
  <c r="DO39" i="75"/>
  <c r="AC39" i="75"/>
  <c r="Z39" i="75"/>
  <c r="Y39" i="75"/>
  <c r="V39" i="75"/>
  <c r="DI39" i="75"/>
  <c r="DU38" i="75"/>
  <c r="DO38" i="75"/>
  <c r="DI38" i="75"/>
  <c r="DR38" i="75"/>
  <c r="AI38" i="75"/>
  <c r="AH38" i="75"/>
  <c r="X38" i="75"/>
  <c r="W38" i="75"/>
  <c r="DL38" i="75"/>
  <c r="K38" i="75"/>
  <c r="M38" i="75" s="1"/>
  <c r="DU37" i="75"/>
  <c r="DO37" i="75"/>
  <c r="DI37" i="75"/>
  <c r="DX37" i="75"/>
  <c r="DS37" i="75"/>
  <c r="AI37" i="75"/>
  <c r="AH37" i="75"/>
  <c r="DM37" i="75"/>
  <c r="X37" i="75"/>
  <c r="W37" i="75"/>
  <c r="K37" i="75"/>
  <c r="DK37" i="75" s="1"/>
  <c r="DU36" i="75"/>
  <c r="DO36" i="75"/>
  <c r="DI36" i="75"/>
  <c r="DX36" i="75"/>
  <c r="DS36" i="75"/>
  <c r="DR36" i="75"/>
  <c r="AI36" i="75"/>
  <c r="AH36" i="75"/>
  <c r="DM36" i="75"/>
  <c r="X36" i="75"/>
  <c r="W36" i="75"/>
  <c r="T36" i="75"/>
  <c r="K36" i="75"/>
  <c r="DK36" i="75" s="1"/>
  <c r="DU35" i="75"/>
  <c r="DO35" i="75"/>
  <c r="DI35" i="75"/>
  <c r="DX35" i="75"/>
  <c r="DS35" i="75"/>
  <c r="DR35" i="75"/>
  <c r="AI35" i="75"/>
  <c r="AH35" i="75"/>
  <c r="DM35" i="75"/>
  <c r="X35" i="75"/>
  <c r="W35" i="75"/>
  <c r="U35" i="75"/>
  <c r="K35" i="75"/>
  <c r="DK35" i="75" s="1"/>
  <c r="DU34" i="75"/>
  <c r="DO34" i="75"/>
  <c r="DI34" i="75"/>
  <c r="DX34" i="75"/>
  <c r="DW34" i="75"/>
  <c r="DQ34" i="75"/>
  <c r="AI34" i="75"/>
  <c r="AH34" i="75"/>
  <c r="AF34" i="75"/>
  <c r="X34" i="75"/>
  <c r="W34" i="75"/>
  <c r="K34" i="75"/>
  <c r="L34" i="75" s="1"/>
  <c r="DU33" i="75"/>
  <c r="DO33" i="75"/>
  <c r="DI33" i="75"/>
  <c r="DW33" i="75"/>
  <c r="DS33" i="75"/>
  <c r="AI33" i="75"/>
  <c r="AH33" i="75"/>
  <c r="AE33" i="75"/>
  <c r="X33" i="75"/>
  <c r="W33" i="75"/>
  <c r="DL33" i="75"/>
  <c r="K33" i="75"/>
  <c r="DU32" i="75"/>
  <c r="DO32" i="75"/>
  <c r="DI32" i="75"/>
  <c r="DY32" i="75"/>
  <c r="AI32" i="75"/>
  <c r="AH32" i="75"/>
  <c r="X32" i="75"/>
  <c r="W32" i="75"/>
  <c r="K32" i="75"/>
  <c r="M32" i="75" s="1"/>
  <c r="DU31" i="75"/>
  <c r="DO31" i="75"/>
  <c r="DI31" i="75"/>
  <c r="DX31" i="75"/>
  <c r="DR31" i="75"/>
  <c r="DQ31" i="75"/>
  <c r="AI31" i="75"/>
  <c r="AH31" i="75"/>
  <c r="DM31" i="75"/>
  <c r="X31" i="75"/>
  <c r="W31" i="75"/>
  <c r="U31" i="75"/>
  <c r="K31" i="75"/>
  <c r="L31" i="75" s="1"/>
  <c r="DU30" i="75"/>
  <c r="DO30" i="75"/>
  <c r="DI30" i="75"/>
  <c r="DX30" i="75"/>
  <c r="DR30" i="75"/>
  <c r="AI30" i="75"/>
  <c r="AH30" i="75"/>
  <c r="AE30" i="75"/>
  <c r="X30" i="75"/>
  <c r="W30" i="75"/>
  <c r="K30" i="75"/>
  <c r="DU29" i="75"/>
  <c r="DO29" i="75"/>
  <c r="DI29" i="75"/>
  <c r="DY29" i="75"/>
  <c r="DS29" i="75"/>
  <c r="DR29" i="75"/>
  <c r="AI29" i="75"/>
  <c r="AH29" i="75"/>
  <c r="DM29" i="75"/>
  <c r="X29" i="75"/>
  <c r="W29" i="75"/>
  <c r="K29" i="75"/>
  <c r="DU28" i="75"/>
  <c r="DO28" i="75"/>
  <c r="DI28" i="75"/>
  <c r="DY28" i="75"/>
  <c r="DW28" i="75"/>
  <c r="DQ28" i="75"/>
  <c r="AI28" i="75"/>
  <c r="AH28" i="75"/>
  <c r="X28" i="75"/>
  <c r="W28" i="75"/>
  <c r="U28" i="75"/>
  <c r="K28" i="75"/>
  <c r="M28" i="75" s="1"/>
  <c r="DU27" i="75"/>
  <c r="DO27" i="75"/>
  <c r="DI27" i="75"/>
  <c r="DX27" i="75"/>
  <c r="DS27" i="75"/>
  <c r="AI27" i="75"/>
  <c r="AH27" i="75"/>
  <c r="AF27" i="75"/>
  <c r="X27" i="75"/>
  <c r="W27" i="75"/>
  <c r="DL27" i="75"/>
  <c r="K27" i="75"/>
  <c r="DK27" i="75" s="1"/>
  <c r="DU26" i="75"/>
  <c r="DO26" i="75"/>
  <c r="DI26" i="75"/>
  <c r="DY26" i="75"/>
  <c r="AI26" i="75"/>
  <c r="AH26" i="75"/>
  <c r="DM26" i="75"/>
  <c r="X26" i="75"/>
  <c r="W26" i="75"/>
  <c r="DL26" i="75"/>
  <c r="K26" i="75"/>
  <c r="DU25" i="75"/>
  <c r="DO25" i="75"/>
  <c r="DI25" i="75"/>
  <c r="DY25" i="75"/>
  <c r="DX25" i="75"/>
  <c r="DS25" i="75"/>
  <c r="DR25" i="75"/>
  <c r="AI25" i="75"/>
  <c r="AH25" i="75"/>
  <c r="X25" i="75"/>
  <c r="W25" i="75"/>
  <c r="U25" i="75"/>
  <c r="K25" i="75"/>
  <c r="M25" i="75" s="1"/>
  <c r="DU24" i="75"/>
  <c r="DO24" i="75"/>
  <c r="DI24" i="75"/>
  <c r="DX24" i="75"/>
  <c r="DS24" i="75"/>
  <c r="DR24" i="75"/>
  <c r="DQ24" i="75"/>
  <c r="AI24" i="75"/>
  <c r="AH24" i="75"/>
  <c r="X24" i="75"/>
  <c r="W24" i="75"/>
  <c r="U24" i="75"/>
  <c r="K24" i="75"/>
  <c r="M24" i="75" s="1"/>
  <c r="DU23" i="75"/>
  <c r="DO23" i="75"/>
  <c r="DI23" i="75"/>
  <c r="DS23" i="75"/>
  <c r="AI23" i="75"/>
  <c r="AH23" i="75"/>
  <c r="DM23" i="75"/>
  <c r="X23" i="75"/>
  <c r="W23" i="75"/>
  <c r="U23" i="75"/>
  <c r="K23" i="75"/>
  <c r="L23" i="75" s="1"/>
  <c r="DU22" i="75"/>
  <c r="DO22" i="75"/>
  <c r="DI22" i="75"/>
  <c r="DY22" i="75"/>
  <c r="DS22" i="75"/>
  <c r="AI22" i="75"/>
  <c r="AH22" i="75"/>
  <c r="DM22" i="75"/>
  <c r="X22" i="75"/>
  <c r="W22" i="75"/>
  <c r="T22" i="75"/>
  <c r="K22" i="75"/>
  <c r="L22" i="75" s="1"/>
  <c r="AC21" i="75"/>
  <c r="Z21" i="75"/>
  <c r="Y21" i="75"/>
  <c r="V21" i="75"/>
  <c r="DU20" i="75"/>
  <c r="DO20" i="75"/>
  <c r="DI20" i="75"/>
  <c r="DS20" i="75"/>
  <c r="AI20" i="75"/>
  <c r="AH20" i="75"/>
  <c r="AE20" i="75"/>
  <c r="X20" i="75"/>
  <c r="W20" i="75"/>
  <c r="K20" i="75"/>
  <c r="L20" i="75" s="1"/>
  <c r="DU19" i="75"/>
  <c r="DO19" i="75"/>
  <c r="DI19" i="75"/>
  <c r="DY19" i="75"/>
  <c r="DR19" i="75"/>
  <c r="AI19" i="75"/>
  <c r="AH19" i="75"/>
  <c r="AE19" i="75"/>
  <c r="X19" i="75"/>
  <c r="W19" i="75"/>
  <c r="U19" i="75"/>
  <c r="K19" i="75"/>
  <c r="DK19" i="75" s="1"/>
  <c r="DU18" i="75"/>
  <c r="DO18" i="75"/>
  <c r="DI18" i="75"/>
  <c r="AI18" i="75"/>
  <c r="AH18" i="75"/>
  <c r="DM18" i="75"/>
  <c r="X18" i="75"/>
  <c r="W18" i="75"/>
  <c r="U18" i="75"/>
  <c r="K18" i="75"/>
  <c r="DU17" i="75"/>
  <c r="DO17" i="75"/>
  <c r="DI17" i="75"/>
  <c r="DS17" i="75"/>
  <c r="AI17" i="75"/>
  <c r="AH17" i="75"/>
  <c r="X17" i="75"/>
  <c r="W17" i="75"/>
  <c r="K17" i="75"/>
  <c r="L17" i="75" s="1"/>
  <c r="DU16" i="75"/>
  <c r="DO16" i="75"/>
  <c r="DI16" i="75"/>
  <c r="DX16" i="75"/>
  <c r="DR16" i="75"/>
  <c r="AI16" i="75"/>
  <c r="AH16" i="75"/>
  <c r="X16" i="75"/>
  <c r="W16" i="75"/>
  <c r="T16" i="75"/>
  <c r="K16" i="75"/>
  <c r="DU15" i="75"/>
  <c r="DO15" i="75"/>
  <c r="DI15" i="75"/>
  <c r="DY15" i="75"/>
  <c r="DX15" i="75"/>
  <c r="DS15" i="75"/>
  <c r="AI15" i="75"/>
  <c r="AH15" i="75"/>
  <c r="DM15" i="75"/>
  <c r="X15" i="75"/>
  <c r="W15" i="75"/>
  <c r="U15" i="75"/>
  <c r="K15" i="75"/>
  <c r="DK15" i="75" s="1"/>
  <c r="DU14" i="75"/>
  <c r="DO14" i="75"/>
  <c r="DI14" i="75"/>
  <c r="DR14" i="75"/>
  <c r="AI14" i="75"/>
  <c r="AH14" i="75"/>
  <c r="AF14" i="75"/>
  <c r="X14" i="75"/>
  <c r="W14" i="75"/>
  <c r="U14" i="75"/>
  <c r="K14" i="75"/>
  <c r="L14" i="75" s="1"/>
  <c r="DU13" i="75"/>
  <c r="DO13" i="75"/>
  <c r="DI13" i="75"/>
  <c r="DY13" i="75"/>
  <c r="DW13" i="75"/>
  <c r="DS13" i="75"/>
  <c r="AI13" i="75"/>
  <c r="AH13" i="75"/>
  <c r="DM13" i="75"/>
  <c r="X13" i="75"/>
  <c r="W13" i="75"/>
  <c r="K13" i="75"/>
  <c r="L13" i="75" s="1"/>
  <c r="DU12" i="75"/>
  <c r="DO12" i="75"/>
  <c r="DI12" i="75"/>
  <c r="DW12" i="75"/>
  <c r="DS12" i="75"/>
  <c r="AI12" i="75"/>
  <c r="AH12" i="75"/>
  <c r="X12" i="75"/>
  <c r="W12" i="75"/>
  <c r="U12" i="75"/>
  <c r="K12" i="75"/>
  <c r="DK12" i="75" s="1"/>
  <c r="DU11" i="75"/>
  <c r="DO11" i="75"/>
  <c r="DI11" i="75"/>
  <c r="DY11" i="75"/>
  <c r="DS11" i="75"/>
  <c r="DQ11" i="75"/>
  <c r="AI11" i="75"/>
  <c r="AH11" i="75"/>
  <c r="AE11" i="75"/>
  <c r="X11" i="75"/>
  <c r="W11" i="75"/>
  <c r="U11" i="75"/>
  <c r="K11" i="75"/>
  <c r="L11" i="75" s="1"/>
  <c r="DU10" i="75"/>
  <c r="DO10" i="75"/>
  <c r="DI10" i="75"/>
  <c r="DW10" i="75"/>
  <c r="AI10" i="75"/>
  <c r="AH10" i="75"/>
  <c r="X10" i="75"/>
  <c r="W10" i="75"/>
  <c r="DL10" i="75"/>
  <c r="K10" i="75"/>
  <c r="L10" i="75" s="1"/>
  <c r="DU9" i="75"/>
  <c r="DO9" i="75"/>
  <c r="DI9" i="75"/>
  <c r="DS9" i="75"/>
  <c r="AI9" i="75"/>
  <c r="AH9" i="75"/>
  <c r="DM9" i="75"/>
  <c r="X9" i="75"/>
  <c r="W9" i="75"/>
  <c r="U9" i="75"/>
  <c r="K9" i="75"/>
  <c r="M9" i="75" s="1"/>
  <c r="DU8" i="75"/>
  <c r="DO8" i="75"/>
  <c r="DI8" i="75"/>
  <c r="DY8" i="75"/>
  <c r="DS8" i="75"/>
  <c r="DQ8" i="75"/>
  <c r="AI8" i="75"/>
  <c r="AH8" i="75"/>
  <c r="DM8" i="75"/>
  <c r="X8" i="75"/>
  <c r="W8" i="75"/>
  <c r="U8" i="75"/>
  <c r="K8" i="75"/>
  <c r="L8" i="75" s="1"/>
  <c r="DU7" i="75"/>
  <c r="DO7" i="75"/>
  <c r="DI7" i="75"/>
  <c r="DS7" i="75"/>
  <c r="AI7" i="75"/>
  <c r="AH7" i="75"/>
  <c r="DM7" i="75"/>
  <c r="X7" i="75"/>
  <c r="W7" i="75"/>
  <c r="DL7" i="75"/>
  <c r="K7" i="75"/>
  <c r="L7" i="75" s="1"/>
  <c r="DU6" i="75"/>
  <c r="DO6" i="75"/>
  <c r="DI6" i="75"/>
  <c r="DY6" i="75"/>
  <c r="DS6" i="75"/>
  <c r="AI6" i="75"/>
  <c r="AH6" i="75"/>
  <c r="AE6" i="75"/>
  <c r="X6" i="75"/>
  <c r="W6" i="75"/>
  <c r="U6" i="75"/>
  <c r="K6" i="75"/>
  <c r="M6" i="75" s="1"/>
  <c r="V50" i="75" l="1"/>
  <c r="DW38" i="75"/>
  <c r="DQ42" i="75"/>
  <c r="T28" i="75"/>
  <c r="G49" i="75"/>
  <c r="AD49" i="75"/>
  <c r="AC50" i="75"/>
  <c r="AD39" i="75"/>
  <c r="Z50" i="75"/>
  <c r="D13" i="83" s="1"/>
  <c r="AD21" i="75"/>
  <c r="AF22" i="75"/>
  <c r="DK28" i="75"/>
  <c r="EC28" i="75" s="1"/>
  <c r="AE36" i="75"/>
  <c r="M42" i="75"/>
  <c r="U44" i="75"/>
  <c r="T12" i="75"/>
  <c r="DK13" i="75"/>
  <c r="M15" i="75"/>
  <c r="DW32" i="75"/>
  <c r="EA41" i="75"/>
  <c r="AE48" i="75"/>
  <c r="E12" i="42"/>
  <c r="DW29" i="75"/>
  <c r="DQ33" i="75"/>
  <c r="L37" i="75"/>
  <c r="AE37" i="75"/>
  <c r="I41" i="75"/>
  <c r="DW45" i="75"/>
  <c r="F12" i="42"/>
  <c r="M37" i="75"/>
  <c r="AF37" i="75"/>
  <c r="O50" i="75"/>
  <c r="D12" i="83" s="1"/>
  <c r="AF15" i="75"/>
  <c r="AG50" i="75"/>
  <c r="U33" i="75"/>
  <c r="EA28" i="75"/>
  <c r="R50" i="75"/>
  <c r="AF42" i="75"/>
  <c r="DW43" i="75"/>
  <c r="DX6" i="75"/>
  <c r="DR11" i="75"/>
  <c r="DY16" i="75"/>
  <c r="DS34" i="75"/>
  <c r="DY38" i="75"/>
  <c r="DR42" i="75"/>
  <c r="DS44" i="75"/>
  <c r="EE44" i="75" s="1"/>
  <c r="DY18" i="75"/>
  <c r="DS19" i="75"/>
  <c r="DX19" i="75"/>
  <c r="DX20" i="75"/>
  <c r="M22" i="75"/>
  <c r="DQ30" i="75"/>
  <c r="T31" i="75"/>
  <c r="DL31" i="75"/>
  <c r="ED31" i="75" s="1"/>
  <c r="AF36" i="75"/>
  <c r="DY36" i="75"/>
  <c r="EE36" i="75" s="1"/>
  <c r="DR37" i="75"/>
  <c r="L40" i="75"/>
  <c r="DR40" i="75"/>
  <c r="DS41" i="75"/>
  <c r="DY42" i="75"/>
  <c r="M43" i="75"/>
  <c r="DX46" i="75"/>
  <c r="DR47" i="75"/>
  <c r="DY47" i="75"/>
  <c r="DR22" i="75"/>
  <c r="DY33" i="75"/>
  <c r="DX7" i="75"/>
  <c r="DX8" i="75"/>
  <c r="DQ6" i="75"/>
  <c r="DX9" i="75"/>
  <c r="DR12" i="75"/>
  <c r="DY12" i="75"/>
  <c r="DR13" i="75"/>
  <c r="DR23" i="75"/>
  <c r="DR26" i="75"/>
  <c r="DY30" i="75"/>
  <c r="DY31" i="75"/>
  <c r="DS32" i="75"/>
  <c r="AE34" i="75"/>
  <c r="DK34" i="75"/>
  <c r="EC34" i="75" s="1"/>
  <c r="DY37" i="75"/>
  <c r="EE37" i="75" s="1"/>
  <c r="DJ38" i="75"/>
  <c r="DS38" i="75"/>
  <c r="M40" i="75"/>
  <c r="DS43" i="75"/>
  <c r="EE43" i="75" s="1"/>
  <c r="DX14" i="75"/>
  <c r="DR18" i="75"/>
  <c r="DY24" i="75"/>
  <c r="DS26" i="75"/>
  <c r="EE26" i="75" s="1"/>
  <c r="DX26" i="75"/>
  <c r="DX28" i="75"/>
  <c r="DR6" i="75"/>
  <c r="T10" i="75"/>
  <c r="DS10" i="75"/>
  <c r="DX10" i="75"/>
  <c r="DY14" i="75"/>
  <c r="DS16" i="75"/>
  <c r="DX17" i="75"/>
  <c r="EA17" i="75"/>
  <c r="DX22" i="75"/>
  <c r="M23" i="75"/>
  <c r="DY23" i="75"/>
  <c r="EE23" i="75" s="1"/>
  <c r="T26" i="75"/>
  <c r="L28" i="75"/>
  <c r="DR28" i="75"/>
  <c r="DS31" i="75"/>
  <c r="DX33" i="75"/>
  <c r="DR34" i="75"/>
  <c r="DY34" i="75"/>
  <c r="DM34" i="75"/>
  <c r="L35" i="75"/>
  <c r="DX38" i="75"/>
  <c r="ED38" i="75" s="1"/>
  <c r="DW39" i="75"/>
  <c r="U41" i="75"/>
  <c r="DR41" i="75"/>
  <c r="DL41" i="75"/>
  <c r="DK43" i="75"/>
  <c r="DR44" i="75"/>
  <c r="AE45" i="75"/>
  <c r="DX45" i="75"/>
  <c r="AF46" i="75"/>
  <c r="DR10" i="75"/>
  <c r="DS14" i="75"/>
  <c r="DY17" i="75"/>
  <c r="DY27" i="75"/>
  <c r="DR7" i="75"/>
  <c r="DY7" i="75"/>
  <c r="EE7" i="75" s="1"/>
  <c r="DR8" i="75"/>
  <c r="DX11" i="75"/>
  <c r="DS18" i="75"/>
  <c r="EE18" i="75" s="1"/>
  <c r="DX18" i="75"/>
  <c r="M19" i="75"/>
  <c r="AF19" i="75"/>
  <c r="DR20" i="75"/>
  <c r="DY20" i="75"/>
  <c r="T25" i="75"/>
  <c r="U26" i="75"/>
  <c r="DR27" i="75"/>
  <c r="ED27" i="75" s="1"/>
  <c r="DX29" i="75"/>
  <c r="DX32" i="75"/>
  <c r="DR33" i="75"/>
  <c r="M35" i="75"/>
  <c r="DY35" i="75"/>
  <c r="EE35" i="75" s="1"/>
  <c r="EA36" i="75"/>
  <c r="U40" i="75"/>
  <c r="DS42" i="75"/>
  <c r="DX42" i="75"/>
  <c r="EA45" i="75"/>
  <c r="DY46" i="75"/>
  <c r="DQ46" i="75"/>
  <c r="U47" i="75"/>
  <c r="DS47" i="75"/>
  <c r="DX47" i="75"/>
  <c r="I48" i="75"/>
  <c r="DX48" i="75"/>
  <c r="ED48" i="75" s="1"/>
  <c r="DY10" i="75"/>
  <c r="DR17" i="75"/>
  <c r="DS28" i="75"/>
  <c r="DX43" i="75"/>
  <c r="DY45" i="75"/>
  <c r="EE45" i="75" s="1"/>
  <c r="DR9" i="75"/>
  <c r="DY9" i="75"/>
  <c r="EE9" i="75" s="1"/>
  <c r="DX12" i="75"/>
  <c r="DX13" i="75"/>
  <c r="DR15" i="75"/>
  <c r="EE22" i="75"/>
  <c r="DX23" i="75"/>
  <c r="DS30" i="75"/>
  <c r="DR32" i="75"/>
  <c r="DV40" i="75"/>
  <c r="DP43" i="75"/>
  <c r="DR43" i="75"/>
  <c r="EA47" i="75"/>
  <c r="M13" i="75"/>
  <c r="T15" i="75"/>
  <c r="M7" i="75"/>
  <c r="AF9" i="75"/>
  <c r="U7" i="75"/>
  <c r="EA8" i="75"/>
  <c r="U10" i="75"/>
  <c r="EA13" i="75"/>
  <c r="EA20" i="75"/>
  <c r="K21" i="75"/>
  <c r="M21" i="75" s="1"/>
  <c r="T18" i="75"/>
  <c r="EA10" i="75"/>
  <c r="EA12" i="75"/>
  <c r="DK9" i="75"/>
  <c r="M17" i="75"/>
  <c r="DK16" i="75"/>
  <c r="M16" i="75"/>
  <c r="DL30" i="75"/>
  <c r="ED30" i="75" s="1"/>
  <c r="U30" i="75"/>
  <c r="DQ36" i="75"/>
  <c r="DQ37" i="75"/>
  <c r="L47" i="75"/>
  <c r="DK47" i="75"/>
  <c r="AF11" i="75"/>
  <c r="EA11" i="75"/>
  <c r="DQ15" i="75"/>
  <c r="DL16" i="75"/>
  <c r="ED16" i="75" s="1"/>
  <c r="U16" i="75"/>
  <c r="DK17" i="75"/>
  <c r="M20" i="75"/>
  <c r="DK20" i="75"/>
  <c r="DQ27" i="75"/>
  <c r="DV28" i="75"/>
  <c r="T30" i="75"/>
  <c r="DL36" i="75"/>
  <c r="ED36" i="75" s="1"/>
  <c r="U36" i="75"/>
  <c r="EA37" i="75"/>
  <c r="T43" i="75"/>
  <c r="U43" i="75"/>
  <c r="M47" i="75"/>
  <c r="EE48" i="75"/>
  <c r="DW48" i="75"/>
  <c r="DW26" i="75"/>
  <c r="EE8" i="75"/>
  <c r="DK11" i="75"/>
  <c r="DL13" i="75"/>
  <c r="T13" i="75"/>
  <c r="DQ14" i="75"/>
  <c r="DW14" i="75"/>
  <c r="DW23" i="75"/>
  <c r="AF25" i="75"/>
  <c r="DM25" i="75"/>
  <c r="EE25" i="75" s="1"/>
  <c r="DQ35" i="75"/>
  <c r="DM41" i="75"/>
  <c r="AF41" i="75"/>
  <c r="EE13" i="75"/>
  <c r="U13" i="75"/>
  <c r="EE15" i="75"/>
  <c r="DW17" i="75"/>
  <c r="DW18" i="75"/>
  <c r="DM19" i="75"/>
  <c r="DW20" i="75"/>
  <c r="DL29" i="75"/>
  <c r="U29" i="75"/>
  <c r="AE41" i="75"/>
  <c r="EA6" i="75"/>
  <c r="DM11" i="75"/>
  <c r="EE11" i="75" s="1"/>
  <c r="T7" i="75"/>
  <c r="DK7" i="75"/>
  <c r="DW7" i="75"/>
  <c r="T9" i="75"/>
  <c r="DW9" i="75"/>
  <c r="DQ12" i="75"/>
  <c r="EC12" i="75" s="1"/>
  <c r="EA18" i="75"/>
  <c r="DL19" i="75"/>
  <c r="T19" i="75"/>
  <c r="U22" i="75"/>
  <c r="DL23" i="75"/>
  <c r="T23" i="75"/>
  <c r="T29" i="75"/>
  <c r="EC40" i="75"/>
  <c r="DL46" i="75"/>
  <c r="U46" i="75"/>
  <c r="DQ18" i="75"/>
  <c r="EA22" i="75"/>
  <c r="EA24" i="75"/>
  <c r="DK25" i="75"/>
  <c r="DW25" i="75"/>
  <c r="EA35" i="75"/>
  <c r="EA38" i="75"/>
  <c r="DM46" i="75"/>
  <c r="DI49" i="75"/>
  <c r="DW35" i="75"/>
  <c r="EA27" i="75"/>
  <c r="DW30" i="75"/>
  <c r="M31" i="75"/>
  <c r="DW36" i="75"/>
  <c r="X39" i="75"/>
  <c r="DW41" i="75"/>
  <c r="DK42" i="75"/>
  <c r="EA42" i="75"/>
  <c r="EA48" i="75"/>
  <c r="EA14" i="75"/>
  <c r="EA15" i="75"/>
  <c r="EA26" i="75"/>
  <c r="EE29" i="75"/>
  <c r="DK31" i="75"/>
  <c r="EA32" i="75"/>
  <c r="T33" i="75"/>
  <c r="EA33" i="75"/>
  <c r="M34" i="75"/>
  <c r="EA34" i="75"/>
  <c r="DQ38" i="75"/>
  <c r="EA40" i="75"/>
  <c r="AE42" i="75"/>
  <c r="AF45" i="75"/>
  <c r="L46" i="75"/>
  <c r="DQ22" i="75"/>
  <c r="EA39" i="75"/>
  <c r="T6" i="75"/>
  <c r="AF6" i="75"/>
  <c r="D16" i="42"/>
  <c r="D39" i="75"/>
  <c r="DM27" i="75"/>
  <c r="DM30" i="75"/>
  <c r="AF33" i="75"/>
  <c r="AE27" i="75"/>
  <c r="DM33" i="75"/>
  <c r="AF30" i="75"/>
  <c r="Y50" i="75"/>
  <c r="H14" i="75"/>
  <c r="J14" i="75" s="1"/>
  <c r="AI21" i="75"/>
  <c r="DM14" i="75"/>
  <c r="AF18" i="75"/>
  <c r="EA31" i="75"/>
  <c r="DW22" i="75"/>
  <c r="DY21" i="75"/>
  <c r="DQ7" i="75"/>
  <c r="M8" i="75"/>
  <c r="AE8" i="75"/>
  <c r="T11" i="75"/>
  <c r="DL11" i="75"/>
  <c r="L12" i="75"/>
  <c r="AE12" i="75"/>
  <c r="H12" i="75"/>
  <c r="I12" i="75" s="1"/>
  <c r="AF13" i="75"/>
  <c r="U17" i="75"/>
  <c r="T17" i="75"/>
  <c r="DK6" i="75"/>
  <c r="AF8" i="75"/>
  <c r="DK8" i="75"/>
  <c r="M10" i="75"/>
  <c r="AE10" i="75"/>
  <c r="H10" i="75"/>
  <c r="H11" i="75"/>
  <c r="DW11" i="75"/>
  <c r="M12" i="75"/>
  <c r="AF12" i="75"/>
  <c r="AE16" i="75"/>
  <c r="H16" i="75"/>
  <c r="DK18" i="75"/>
  <c r="M18" i="75"/>
  <c r="U20" i="75"/>
  <c r="T20" i="75"/>
  <c r="DM24" i="75"/>
  <c r="AF24" i="75"/>
  <c r="DQ25" i="75"/>
  <c r="DM28" i="75"/>
  <c r="AF28" i="75"/>
  <c r="AE28" i="75"/>
  <c r="DS21" i="75"/>
  <c r="D21" i="75"/>
  <c r="L6" i="75"/>
  <c r="DX21" i="75"/>
  <c r="DM6" i="75"/>
  <c r="EE6" i="75" s="1"/>
  <c r="T8" i="75"/>
  <c r="DL8" i="75"/>
  <c r="L9" i="75"/>
  <c r="AE9" i="75"/>
  <c r="H9" i="75"/>
  <c r="AF10" i="75"/>
  <c r="DK10" i="75"/>
  <c r="DQ13" i="75"/>
  <c r="M14" i="75"/>
  <c r="AE14" i="75"/>
  <c r="DW15" i="75"/>
  <c r="AF16" i="75"/>
  <c r="EA16" i="75"/>
  <c r="DL17" i="75"/>
  <c r="L18" i="75"/>
  <c r="DI21" i="75"/>
  <c r="L24" i="75"/>
  <c r="DK24" i="75"/>
  <c r="AE24" i="75"/>
  <c r="DK26" i="75"/>
  <c r="M26" i="75"/>
  <c r="L26" i="75"/>
  <c r="AE13" i="75"/>
  <c r="H13" i="75"/>
  <c r="DQ20" i="75"/>
  <c r="G21" i="75"/>
  <c r="DW6" i="75"/>
  <c r="AE7" i="75"/>
  <c r="H7" i="75"/>
  <c r="EA7" i="75"/>
  <c r="H8" i="75"/>
  <c r="DW8" i="75"/>
  <c r="EA9" i="75"/>
  <c r="DQ9" i="75"/>
  <c r="DM10" i="75"/>
  <c r="DK14" i="75"/>
  <c r="DW16" i="75"/>
  <c r="DM16" i="75"/>
  <c r="H17" i="75"/>
  <c r="DM17" i="75"/>
  <c r="AF17" i="75"/>
  <c r="EA19" i="75"/>
  <c r="DL20" i="75"/>
  <c r="DQ23" i="75"/>
  <c r="U27" i="75"/>
  <c r="U32" i="75"/>
  <c r="T32" i="75"/>
  <c r="DL32" i="75"/>
  <c r="H6" i="75"/>
  <c r="S21" i="75"/>
  <c r="DL6" i="75"/>
  <c r="DR21" i="75"/>
  <c r="AF7" i="75"/>
  <c r="DQ10" i="75"/>
  <c r="M11" i="75"/>
  <c r="DM12" i="75"/>
  <c r="T14" i="75"/>
  <c r="DL14" i="75"/>
  <c r="L15" i="75"/>
  <c r="AE15" i="75"/>
  <c r="H15" i="75"/>
  <c r="AE17" i="75"/>
  <c r="DQ17" i="75"/>
  <c r="DW19" i="75"/>
  <c r="H20" i="75"/>
  <c r="DM20" i="75"/>
  <c r="AF20" i="75"/>
  <c r="X21" i="75"/>
  <c r="W21" i="75"/>
  <c r="DU21" i="75"/>
  <c r="DY39" i="75"/>
  <c r="T27" i="75"/>
  <c r="DK22" i="75"/>
  <c r="DW27" i="75"/>
  <c r="DK30" i="75"/>
  <c r="M30" i="75"/>
  <c r="AF31" i="75"/>
  <c r="AE31" i="75"/>
  <c r="DL9" i="75"/>
  <c r="DL12" i="75"/>
  <c r="DL15" i="75"/>
  <c r="L16" i="75"/>
  <c r="DQ16" i="75"/>
  <c r="H18" i="75"/>
  <c r="AE18" i="75"/>
  <c r="DL18" i="75"/>
  <c r="L19" i="75"/>
  <c r="DQ19" i="75"/>
  <c r="DX39" i="75"/>
  <c r="T24" i="75"/>
  <c r="DL24" i="75"/>
  <c r="ED24" i="75" s="1"/>
  <c r="L25" i="75"/>
  <c r="AE25" i="75"/>
  <c r="L30" i="75"/>
  <c r="DL37" i="75"/>
  <c r="U37" i="75"/>
  <c r="T37" i="75"/>
  <c r="G39" i="75"/>
  <c r="DS39" i="75"/>
  <c r="AE23" i="75"/>
  <c r="EA23" i="75"/>
  <c r="DW24" i="75"/>
  <c r="EA25" i="75"/>
  <c r="U34" i="75"/>
  <c r="T34" i="75"/>
  <c r="DL34" i="75"/>
  <c r="DJ41" i="75"/>
  <c r="H19" i="75"/>
  <c r="AH21" i="75"/>
  <c r="DO21" i="75"/>
  <c r="S39" i="75"/>
  <c r="DL22" i="75"/>
  <c r="AE22" i="75"/>
  <c r="AF23" i="75"/>
  <c r="DK23" i="75"/>
  <c r="DK29" i="75"/>
  <c r="M29" i="75"/>
  <c r="L29" i="75"/>
  <c r="EA29" i="75"/>
  <c r="DQ32" i="75"/>
  <c r="DL25" i="75"/>
  <c r="ED25" i="75" s="1"/>
  <c r="DQ26" i="75"/>
  <c r="DL28" i="75"/>
  <c r="DQ29" i="75"/>
  <c r="EA30" i="75"/>
  <c r="DK32" i="75"/>
  <c r="DW31" i="75"/>
  <c r="DM32" i="75"/>
  <c r="AF32" i="75"/>
  <c r="DK33" i="75"/>
  <c r="M33" i="75"/>
  <c r="U42" i="75"/>
  <c r="DL42" i="75"/>
  <c r="T42" i="75"/>
  <c r="DR39" i="75"/>
  <c r="AE26" i="75"/>
  <c r="L27" i="75"/>
  <c r="AE29" i="75"/>
  <c r="L32" i="75"/>
  <c r="AE32" i="75"/>
  <c r="L33" i="75"/>
  <c r="AF26" i="75"/>
  <c r="M27" i="75"/>
  <c r="AF29" i="75"/>
  <c r="DW37" i="75"/>
  <c r="DM40" i="75"/>
  <c r="EE40" i="75" s="1"/>
  <c r="AF40" i="75"/>
  <c r="AE40" i="75"/>
  <c r="AE35" i="75"/>
  <c r="DL35" i="75"/>
  <c r="ED35" i="75" s="1"/>
  <c r="L36" i="75"/>
  <c r="DM38" i="75"/>
  <c r="AF38" i="75"/>
  <c r="DK38" i="75"/>
  <c r="DK41" i="75"/>
  <c r="M41" i="75"/>
  <c r="L41" i="75"/>
  <c r="DK45" i="75"/>
  <c r="M45" i="75"/>
  <c r="L45" i="75"/>
  <c r="DQ45" i="75"/>
  <c r="T35" i="75"/>
  <c r="AF35" i="75"/>
  <c r="M36" i="75"/>
  <c r="L38" i="75"/>
  <c r="AE38" i="75"/>
  <c r="K39" i="75"/>
  <c r="W39" i="75"/>
  <c r="D49" i="75"/>
  <c r="DX49" i="75"/>
  <c r="EA44" i="75"/>
  <c r="N50" i="75"/>
  <c r="U38" i="75"/>
  <c r="T38" i="75"/>
  <c r="AI39" i="75"/>
  <c r="AH39" i="75"/>
  <c r="DR49" i="75"/>
  <c r="DY49" i="75"/>
  <c r="EA43" i="75"/>
  <c r="DQ43" i="75"/>
  <c r="DM47" i="75"/>
  <c r="AF47" i="75"/>
  <c r="AE47" i="75"/>
  <c r="M44" i="75"/>
  <c r="DK44" i="75"/>
  <c r="EC44" i="75" s="1"/>
  <c r="DW46" i="75"/>
  <c r="DQ47" i="75"/>
  <c r="S49" i="75"/>
  <c r="AI49" i="75"/>
  <c r="AH49" i="75"/>
  <c r="DL40" i="75"/>
  <c r="AE43" i="75"/>
  <c r="DL43" i="75"/>
  <c r="AE44" i="75"/>
  <c r="DL44" i="75"/>
  <c r="T45" i="75"/>
  <c r="DL45" i="75"/>
  <c r="DK48" i="75"/>
  <c r="M48" i="75"/>
  <c r="L48" i="75"/>
  <c r="X49" i="75"/>
  <c r="W49" i="75"/>
  <c r="DS49" i="75"/>
  <c r="AF43" i="75"/>
  <c r="AF44" i="75"/>
  <c r="EA46" i="75"/>
  <c r="U48" i="75"/>
  <c r="T48" i="75"/>
  <c r="K49" i="75"/>
  <c r="DL47" i="75"/>
  <c r="DQ48" i="75"/>
  <c r="M46" i="75"/>
  <c r="AF48" i="75"/>
  <c r="ED45" i="75" l="1"/>
  <c r="ED10" i="75"/>
  <c r="DU49" i="75"/>
  <c r="CI49" i="75"/>
  <c r="CH49" i="75"/>
  <c r="CE49" i="75"/>
  <c r="CF49" i="75"/>
  <c r="CF50" i="75" s="1"/>
  <c r="ED15" i="75"/>
  <c r="DO49" i="75"/>
  <c r="AX49" i="75"/>
  <c r="AW49" i="75"/>
  <c r="AU49" i="75"/>
  <c r="AU50" i="75" s="1"/>
  <c r="AT49" i="75"/>
  <c r="EC33" i="75"/>
  <c r="EC46" i="75"/>
  <c r="ED22" i="75"/>
  <c r="DP26" i="75"/>
  <c r="DP41" i="75"/>
  <c r="AH50" i="75"/>
  <c r="EE38" i="75"/>
  <c r="ED37" i="75"/>
  <c r="DP37" i="75"/>
  <c r="EE42" i="75"/>
  <c r="EE31" i="75"/>
  <c r="DP38" i="75"/>
  <c r="DP40" i="75"/>
  <c r="EE28" i="75"/>
  <c r="EE41" i="75"/>
  <c r="EE12" i="75"/>
  <c r="DP16" i="75"/>
  <c r="EC42" i="75"/>
  <c r="EE46" i="75"/>
  <c r="ED19" i="75"/>
  <c r="EE27" i="75"/>
  <c r="E11" i="42"/>
  <c r="E13" i="42" s="1"/>
  <c r="E15" i="42" s="1"/>
  <c r="E17" i="42" s="1"/>
  <c r="DV43" i="75"/>
  <c r="DV18" i="75"/>
  <c r="ED11" i="75"/>
  <c r="EC43" i="75"/>
  <c r="EC13" i="75"/>
  <c r="ED33" i="75"/>
  <c r="ED7" i="75"/>
  <c r="EC27" i="75"/>
  <c r="AJ41" i="75"/>
  <c r="I38" i="75"/>
  <c r="EC15" i="75"/>
  <c r="DV46" i="75"/>
  <c r="EE20" i="75"/>
  <c r="ED40" i="75"/>
  <c r="EE32" i="75"/>
  <c r="ED14" i="75"/>
  <c r="EE16" i="75"/>
  <c r="ED41" i="75"/>
  <c r="L21" i="75"/>
  <c r="EE30" i="75"/>
  <c r="ED34" i="75"/>
  <c r="DP13" i="75"/>
  <c r="ED8" i="75"/>
  <c r="DK21" i="75"/>
  <c r="ED46" i="75"/>
  <c r="DV42" i="75"/>
  <c r="EE34" i="75"/>
  <c r="ED26" i="75"/>
  <c r="DP47" i="75"/>
  <c r="EE14" i="75"/>
  <c r="EC25" i="75"/>
  <c r="ED23" i="75"/>
  <c r="EC37" i="75"/>
  <c r="AJ38" i="75"/>
  <c r="ED47" i="75"/>
  <c r="ED43" i="75"/>
  <c r="ED18" i="75"/>
  <c r="ED12" i="75"/>
  <c r="EE19" i="75"/>
  <c r="EC41" i="75"/>
  <c r="ED17" i="75"/>
  <c r="EE24" i="75"/>
  <c r="ED13" i="75"/>
  <c r="EC38" i="75"/>
  <c r="ED9" i="75"/>
  <c r="EE10" i="75"/>
  <c r="ED42" i="75"/>
  <c r="ED32" i="75"/>
  <c r="DV12" i="75"/>
  <c r="EC35" i="75"/>
  <c r="ED29" i="75"/>
  <c r="DW49" i="75"/>
  <c r="ED44" i="75"/>
  <c r="ED20" i="75"/>
  <c r="AJ48" i="75"/>
  <c r="DJ48" i="75"/>
  <c r="EE47" i="75"/>
  <c r="ED28" i="75"/>
  <c r="EC30" i="75"/>
  <c r="ED6" i="75"/>
  <c r="EE17" i="75"/>
  <c r="EE33" i="75"/>
  <c r="EC11" i="75"/>
  <c r="DP7" i="75"/>
  <c r="EC18" i="75"/>
  <c r="AJ14" i="75"/>
  <c r="EC9" i="75"/>
  <c r="EC17" i="75"/>
  <c r="DV34" i="75"/>
  <c r="DJ14" i="75"/>
  <c r="EC7" i="75"/>
  <c r="DV15" i="75"/>
  <c r="AI50" i="75"/>
  <c r="EC19" i="75"/>
  <c r="DV36" i="75"/>
  <c r="DV31" i="75"/>
  <c r="DW21" i="75"/>
  <c r="DP35" i="75"/>
  <c r="DV37" i="75"/>
  <c r="AJ36" i="75"/>
  <c r="I36" i="75"/>
  <c r="DJ36" i="75"/>
  <c r="EC47" i="75"/>
  <c r="EC14" i="75"/>
  <c r="EC36" i="75"/>
  <c r="EC31" i="75"/>
  <c r="DQ49" i="75"/>
  <c r="EC16" i="75"/>
  <c r="EC20" i="75"/>
  <c r="I14" i="75"/>
  <c r="EC22" i="75"/>
  <c r="DQ39" i="75"/>
  <c r="F11" i="42"/>
  <c r="F13" i="42" s="1"/>
  <c r="F15" i="42" s="1"/>
  <c r="F17" i="42" s="1"/>
  <c r="EC23" i="75"/>
  <c r="F15" i="83"/>
  <c r="DJ33" i="75"/>
  <c r="AJ33" i="75"/>
  <c r="I33" i="75"/>
  <c r="AJ30" i="75"/>
  <c r="I30" i="75"/>
  <c r="DJ30" i="75"/>
  <c r="I43" i="75"/>
  <c r="DJ43" i="75"/>
  <c r="AJ43" i="75"/>
  <c r="DP45" i="75"/>
  <c r="DV48" i="75"/>
  <c r="I35" i="75"/>
  <c r="DJ35" i="75"/>
  <c r="AJ35" i="75"/>
  <c r="I40" i="75"/>
  <c r="H49" i="75"/>
  <c r="AJ40" i="75"/>
  <c r="DJ40" i="75"/>
  <c r="DP33" i="75"/>
  <c r="I29" i="75"/>
  <c r="DJ29" i="75"/>
  <c r="AJ29" i="75"/>
  <c r="AJ42" i="75"/>
  <c r="I42" i="75"/>
  <c r="DJ42" i="75"/>
  <c r="DP23" i="75"/>
  <c r="U39" i="75"/>
  <c r="T39" i="75"/>
  <c r="DL39" i="75"/>
  <c r="ED39" i="75" s="1"/>
  <c r="DJ23" i="75"/>
  <c r="AJ23" i="75"/>
  <c r="I23" i="75"/>
  <c r="AF39" i="75"/>
  <c r="AE39" i="75"/>
  <c r="DM39" i="75"/>
  <c r="EE39" i="75" s="1"/>
  <c r="DV35" i="75"/>
  <c r="J15" i="75"/>
  <c r="AJ15" i="75"/>
  <c r="I15" i="75"/>
  <c r="DJ15" i="75"/>
  <c r="S50" i="75"/>
  <c r="T21" i="75"/>
  <c r="DL21" i="75"/>
  <c r="ED21" i="75" s="1"/>
  <c r="U21" i="75"/>
  <c r="I32" i="75"/>
  <c r="DJ32" i="75"/>
  <c r="AJ32" i="75"/>
  <c r="DJ13" i="75"/>
  <c r="AJ13" i="75"/>
  <c r="J13" i="75"/>
  <c r="I13" i="75"/>
  <c r="EC26" i="75"/>
  <c r="I28" i="75"/>
  <c r="AJ28" i="75"/>
  <c r="DJ28" i="75"/>
  <c r="DJ10" i="75"/>
  <c r="AJ10" i="75"/>
  <c r="I10" i="75"/>
  <c r="J10" i="75"/>
  <c r="J12" i="75"/>
  <c r="AJ12" i="75"/>
  <c r="DJ12" i="75"/>
  <c r="DP48" i="75"/>
  <c r="U49" i="75"/>
  <c r="T49" i="75"/>
  <c r="DL49" i="75"/>
  <c r="ED49" i="75" s="1"/>
  <c r="DJ47" i="75"/>
  <c r="AJ47" i="75"/>
  <c r="I47" i="75"/>
  <c r="M39" i="75"/>
  <c r="L39" i="75"/>
  <c r="DK39" i="75"/>
  <c r="DP36" i="75"/>
  <c r="AJ22" i="75"/>
  <c r="H39" i="75"/>
  <c r="DJ22" i="75"/>
  <c r="I22" i="75"/>
  <c r="DV20" i="75"/>
  <c r="DV26" i="75"/>
  <c r="DV16" i="75"/>
  <c r="DJ31" i="75"/>
  <c r="AJ31" i="75"/>
  <c r="I31" i="75"/>
  <c r="DV6" i="75"/>
  <c r="H21" i="75"/>
  <c r="AJ6" i="75"/>
  <c r="I6" i="75"/>
  <c r="DJ6" i="75"/>
  <c r="J6" i="75"/>
  <c r="DJ27" i="75"/>
  <c r="AJ27" i="75"/>
  <c r="I27" i="75"/>
  <c r="DP19" i="75"/>
  <c r="DJ8" i="75"/>
  <c r="AJ8" i="75"/>
  <c r="J8" i="75"/>
  <c r="I8" i="75"/>
  <c r="EA21" i="75"/>
  <c r="DP10" i="75"/>
  <c r="DP11" i="75"/>
  <c r="DV47" i="75"/>
  <c r="EC48" i="75"/>
  <c r="DV41" i="75"/>
  <c r="EC32" i="75"/>
  <c r="DV32" i="75"/>
  <c r="DV22" i="75"/>
  <c r="DJ19" i="75"/>
  <c r="AJ19" i="75"/>
  <c r="J19" i="75"/>
  <c r="I19" i="75"/>
  <c r="DJ20" i="75"/>
  <c r="AJ20" i="75"/>
  <c r="J20" i="75"/>
  <c r="I20" i="75"/>
  <c r="DP15" i="75"/>
  <c r="DP6" i="75"/>
  <c r="EC24" i="75"/>
  <c r="AD50" i="75"/>
  <c r="DM21" i="75"/>
  <c r="EE21" i="75" s="1"/>
  <c r="AF21" i="75"/>
  <c r="AE21" i="75"/>
  <c r="EC6" i="75"/>
  <c r="DV13" i="75"/>
  <c r="AJ46" i="75"/>
  <c r="I46" i="75"/>
  <c r="DJ46" i="75"/>
  <c r="M49" i="75"/>
  <c r="L49" i="75"/>
  <c r="DK49" i="75"/>
  <c r="DP44" i="75"/>
  <c r="DV45" i="75"/>
  <c r="DP42" i="75"/>
  <c r="DV44" i="75"/>
  <c r="DP46" i="75"/>
  <c r="DP32" i="75"/>
  <c r="DV38" i="75"/>
  <c r="EC45" i="75"/>
  <c r="DP34" i="75"/>
  <c r="DP28" i="75"/>
  <c r="DJ26" i="75"/>
  <c r="AJ26" i="75"/>
  <c r="I26" i="75"/>
  <c r="DP18" i="75"/>
  <c r="DV30" i="75"/>
  <c r="DP24" i="75"/>
  <c r="DP22" i="75"/>
  <c r="DV24" i="75"/>
  <c r="DP20" i="75"/>
  <c r="J18" i="75"/>
  <c r="I18" i="75"/>
  <c r="DJ18" i="75"/>
  <c r="AJ18" i="75"/>
  <c r="DV29" i="75"/>
  <c r="DJ7" i="75"/>
  <c r="AJ7" i="75"/>
  <c r="J7" i="75"/>
  <c r="I7" i="75"/>
  <c r="EC10" i="75"/>
  <c r="DV9" i="75"/>
  <c r="DV8" i="75"/>
  <c r="D50" i="75"/>
  <c r="DJ16" i="75"/>
  <c r="AJ16" i="75"/>
  <c r="I16" i="75"/>
  <c r="J16" i="75"/>
  <c r="EC8" i="75"/>
  <c r="DQ21" i="75"/>
  <c r="DP12" i="75"/>
  <c r="DV23" i="75"/>
  <c r="DV17" i="75"/>
  <c r="DJ34" i="75"/>
  <c r="AJ34" i="75"/>
  <c r="I34" i="75"/>
  <c r="DJ37" i="75"/>
  <c r="AJ37" i="75"/>
  <c r="I37" i="75"/>
  <c r="X50" i="75"/>
  <c r="DV14" i="75"/>
  <c r="DV7" i="75"/>
  <c r="DP27" i="75"/>
  <c r="DV25" i="75"/>
  <c r="DJ17" i="75"/>
  <c r="AJ17" i="75"/>
  <c r="J17" i="75"/>
  <c r="I17" i="75"/>
  <c r="DP14" i="75"/>
  <c r="DV10" i="75"/>
  <c r="DJ11" i="75"/>
  <c r="AJ11" i="75"/>
  <c r="J11" i="75"/>
  <c r="I11" i="75"/>
  <c r="DP30" i="75"/>
  <c r="DV11" i="75"/>
  <c r="DP29" i="75"/>
  <c r="DJ44" i="75"/>
  <c r="AJ44" i="75"/>
  <c r="I44" i="75"/>
  <c r="I45" i="75"/>
  <c r="DJ45" i="75"/>
  <c r="AJ45" i="75"/>
  <c r="DV33" i="75"/>
  <c r="AF49" i="75"/>
  <c r="AE49" i="75"/>
  <c r="DM49" i="75"/>
  <c r="EE49" i="75" s="1"/>
  <c r="DV27" i="75"/>
  <c r="DP31" i="75"/>
  <c r="EC29" i="75"/>
  <c r="DJ25" i="75"/>
  <c r="AJ25" i="75"/>
  <c r="I25" i="75"/>
  <c r="DV19" i="75"/>
  <c r="DP17" i="75"/>
  <c r="DP25" i="75"/>
  <c r="K50" i="75"/>
  <c r="W50" i="75"/>
  <c r="DP8" i="75"/>
  <c r="G50" i="75"/>
  <c r="J9" i="75"/>
  <c r="DJ9" i="75"/>
  <c r="AJ9" i="75"/>
  <c r="I9" i="75"/>
  <c r="DJ24" i="75"/>
  <c r="AJ24" i="75"/>
  <c r="I24" i="75"/>
  <c r="DP9" i="75"/>
  <c r="E15" i="83" l="1"/>
  <c r="G15" i="83" s="1"/>
  <c r="D14" i="83"/>
  <c r="D16" i="83" s="1"/>
  <c r="EB26" i="75"/>
  <c r="EA49" i="75"/>
  <c r="DU50" i="75"/>
  <c r="CI50" i="75"/>
  <c r="CH50" i="75"/>
  <c r="CE50" i="75"/>
  <c r="DO50" i="75"/>
  <c r="AX50" i="75"/>
  <c r="AW50" i="75"/>
  <c r="AT50" i="75"/>
  <c r="F14" i="83"/>
  <c r="F16" i="83" s="1"/>
  <c r="EB38" i="75"/>
  <c r="EB41" i="75"/>
  <c r="EB40" i="75"/>
  <c r="EC39" i="75"/>
  <c r="D11" i="37" s="1"/>
  <c r="EB43" i="75"/>
  <c r="DW50" i="75"/>
  <c r="EB37" i="75"/>
  <c r="EC21" i="75"/>
  <c r="D10" i="37" s="1"/>
  <c r="EB18" i="75"/>
  <c r="EB47" i="75"/>
  <c r="C15" i="75"/>
  <c r="C9" i="75"/>
  <c r="C30" i="75"/>
  <c r="C26" i="75"/>
  <c r="C28" i="75"/>
  <c r="C37" i="75"/>
  <c r="C6" i="75"/>
  <c r="C40" i="75"/>
  <c r="C49" i="75"/>
  <c r="C35" i="75"/>
  <c r="C36" i="75"/>
  <c r="C20" i="75"/>
  <c r="C32" i="75"/>
  <c r="C39" i="75"/>
  <c r="C43" i="75"/>
  <c r="C31" i="75"/>
  <c r="C42" i="75"/>
  <c r="C8" i="75"/>
  <c r="C33" i="75"/>
  <c r="C22" i="75"/>
  <c r="DI50" i="75"/>
  <c r="C38" i="75"/>
  <c r="C21" i="75"/>
  <c r="C47" i="75"/>
  <c r="C14" i="75"/>
  <c r="C10" i="75"/>
  <c r="C46" i="75"/>
  <c r="C48" i="75"/>
  <c r="C29" i="75"/>
  <c r="C13" i="75"/>
  <c r="C41" i="75"/>
  <c r="C45" i="75"/>
  <c r="C17" i="75"/>
  <c r="C24" i="75"/>
  <c r="C19" i="75"/>
  <c r="C27" i="75"/>
  <c r="C23" i="75"/>
  <c r="C34" i="75"/>
  <c r="C25" i="75"/>
  <c r="C50" i="75"/>
  <c r="C16" i="75"/>
  <c r="C18" i="75"/>
  <c r="C12" i="75"/>
  <c r="C11" i="75"/>
  <c r="C44" i="75"/>
  <c r="C7" i="75"/>
  <c r="EB46" i="75"/>
  <c r="EC49" i="75"/>
  <c r="EB44" i="75"/>
  <c r="DX50" i="75"/>
  <c r="DR50" i="75"/>
  <c r="DY50" i="75"/>
  <c r="EB14" i="75"/>
  <c r="EB48" i="75"/>
  <c r="DS50" i="75"/>
  <c r="EB17" i="75"/>
  <c r="EB36" i="75"/>
  <c r="EB19" i="75"/>
  <c r="U50" i="75"/>
  <c r="AF50" i="75"/>
  <c r="EB23" i="75"/>
  <c r="DV49" i="75"/>
  <c r="DF49" i="75"/>
  <c r="DP21" i="75"/>
  <c r="EB27" i="75"/>
  <c r="EB13" i="75"/>
  <c r="M50" i="75"/>
  <c r="DK50" i="75"/>
  <c r="L50" i="75"/>
  <c r="H50" i="75"/>
  <c r="I21" i="75"/>
  <c r="DJ21" i="75"/>
  <c r="J21" i="75"/>
  <c r="AJ21" i="75"/>
  <c r="EB30" i="75"/>
  <c r="EB16" i="75"/>
  <c r="EB22" i="75"/>
  <c r="EB42" i="75"/>
  <c r="EB29" i="75"/>
  <c r="EB35" i="75"/>
  <c r="DQ50" i="75"/>
  <c r="EB25" i="75"/>
  <c r="EB45" i="75"/>
  <c r="EB11" i="75"/>
  <c r="DP49" i="75"/>
  <c r="BU49" i="75"/>
  <c r="DM50" i="75"/>
  <c r="AE50" i="75"/>
  <c r="EB6" i="75"/>
  <c r="DJ39" i="75"/>
  <c r="J39" i="75"/>
  <c r="I39" i="75"/>
  <c r="AJ39" i="75"/>
  <c r="EB12" i="75"/>
  <c r="EB32" i="75"/>
  <c r="DL50" i="75"/>
  <c r="T50" i="75"/>
  <c r="EB24" i="75"/>
  <c r="EB9" i="75"/>
  <c r="EB34" i="75"/>
  <c r="EB7" i="75"/>
  <c r="EB10" i="75"/>
  <c r="EB15" i="75"/>
  <c r="DP39" i="75"/>
  <c r="EB20" i="75"/>
  <c r="DV39" i="75"/>
  <c r="EB8" i="75"/>
  <c r="DV21" i="75"/>
  <c r="EB31" i="75"/>
  <c r="EB28" i="75"/>
  <c r="EB33" i="75"/>
  <c r="J49" i="75"/>
  <c r="I49" i="75"/>
  <c r="DJ49" i="75"/>
  <c r="AJ49" i="75"/>
  <c r="D13" i="37" l="1"/>
  <c r="EA50" i="75"/>
  <c r="EB49" i="75"/>
  <c r="ED50" i="75"/>
  <c r="D11" i="42"/>
  <c r="G11" i="42" s="1"/>
  <c r="EE50" i="75"/>
  <c r="D12" i="42"/>
  <c r="J50" i="75"/>
  <c r="DV50" i="75"/>
  <c r="EB21" i="75"/>
  <c r="C10" i="37" s="1"/>
  <c r="DP50" i="75"/>
  <c r="EB39" i="75"/>
  <c r="DJ50" i="75"/>
  <c r="I50" i="75"/>
  <c r="BU50" i="75"/>
  <c r="DF50" i="75"/>
  <c r="AJ50" i="75"/>
  <c r="EC50" i="75"/>
  <c r="E13" i="83" l="1"/>
  <c r="G13" i="83" s="1"/>
  <c r="E12" i="83"/>
  <c r="D13" i="42"/>
  <c r="D15" i="42" s="1"/>
  <c r="D17" i="42" s="1"/>
  <c r="C13" i="37"/>
  <c r="EB50" i="75"/>
  <c r="G12" i="83" l="1"/>
  <c r="G14" i="83" s="1"/>
  <c r="G16" i="83" s="1"/>
  <c r="E14" i="83"/>
  <c r="E16" i="83" s="1"/>
  <c r="M47" i="74"/>
  <c r="L47" i="74"/>
  <c r="L57" i="44" l="1"/>
  <c r="K57" i="44"/>
  <c r="J57" i="44"/>
  <c r="I57" i="44"/>
  <c r="L40" i="44"/>
  <c r="K40" i="44"/>
  <c r="J40" i="44"/>
  <c r="I40" i="44"/>
  <c r="C17" i="42" l="1"/>
  <c r="G16" i="42" l="1"/>
  <c r="H16" i="42" s="1"/>
  <c r="H11" i="42" l="1"/>
  <c r="M1" i="44" l="1" a="1"/>
  <c r="M1" i="44" s="1"/>
  <c r="G14" i="42" l="1"/>
  <c r="H14" i="42" s="1"/>
  <c r="G12" i="42" l="1"/>
  <c r="G13" i="42" s="1"/>
  <c r="G15" i="42" s="1"/>
  <c r="G17" i="42" s="1"/>
  <c r="H12" i="42" l="1"/>
  <c r="H13" i="42" s="1"/>
  <c r="H15" i="42" s="1"/>
  <c r="H17"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Howard Field</author>
  </authors>
  <commentList>
    <comment ref="D11" authorId="0" shapeId="0" xr:uid="{7BAE9F71-2408-4A77-8CB2-E46BE3C03A9A}">
      <text>
        <r>
          <rPr>
            <sz val="10"/>
            <color indexed="81"/>
            <rFont val="Tahoma"/>
            <family val="2"/>
          </rPr>
          <t>Automatically picks up data dependent on 'Claim Year Financial' &amp; 'This Quarter' entered on F6 &amp; F7 dropdowns</t>
        </r>
      </text>
    </comment>
    <comment ref="F11" authorId="0" shapeId="0" xr:uid="{56ED9299-BF99-4B41-A50F-B62B1A499FA7}">
      <text>
        <r>
          <rPr>
            <sz val="10"/>
            <color indexed="81"/>
            <rFont val="Tahoma"/>
            <family val="2"/>
          </rPr>
          <t>Requires forecasts to be entered for all 3 years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Howard Field</author>
  </authors>
  <commentList>
    <comment ref="D9" authorId="0" shapeId="0" xr:uid="{39B77E09-E838-4512-8CF4-B3D41ABC547D}">
      <text>
        <r>
          <rPr>
            <sz val="10"/>
            <color indexed="81"/>
            <rFont val="Tahoma"/>
            <family val="2"/>
          </rPr>
          <t>Requires forecasts to be entered for all 3 years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<sst xmlns="http://schemas.openxmlformats.org/spreadsheetml/2006/main" count="5696" uniqueCount="959">
  <si>
    <t>Summary Progress Report (update since last quarter)</t>
  </si>
  <si>
    <t>Reprofile requested to next F/Y (capital) £</t>
  </si>
  <si>
    <t>Reprofile requested to next F/Y  (revenue) £</t>
  </si>
  <si>
    <t>Received interim project evaluation reports?</t>
  </si>
  <si>
    <t>Received final project evaluation reports?</t>
  </si>
  <si>
    <t>Received Interim programme evaluation reports?</t>
  </si>
  <si>
    <t>Received final programme evaluation reports?</t>
  </si>
  <si>
    <t>Please describe proposed or current evaluation activity (250 words max)</t>
  </si>
  <si>
    <t>E1 Improvements to town centres &amp; High Streets</t>
  </si>
  <si>
    <t xml:space="preserve">Towns Fund (incl. Future High Streets Fund)  </t>
  </si>
  <si>
    <t>Community &amp; Voluntary Sector &amp; Private Sector</t>
  </si>
  <si>
    <t>E8 Campaigns to encourage visits and exploring of local area</t>
  </si>
  <si>
    <t>Existing Council budget</t>
  </si>
  <si>
    <t>E18 Supporting Made Smarter Adoption</t>
  </si>
  <si>
    <t>Voluntary Sector Organisation</t>
  </si>
  <si>
    <t>Other UKG local growth funding</t>
  </si>
  <si>
    <t>Private sector</t>
  </si>
  <si>
    <t>E20 R&amp;D grants supporting innovative product &amp; service development</t>
  </si>
  <si>
    <t>Private Sector Company</t>
  </si>
  <si>
    <t>Farming in Protected Landscapes</t>
  </si>
  <si>
    <t>Legacy EU Funding</t>
  </si>
  <si>
    <t>E34 Courses including basic, life &amp; career skills</t>
  </si>
  <si>
    <t>E41 Local digital skills</t>
  </si>
  <si>
    <t>Bespoke intervention</t>
  </si>
  <si>
    <t>E4 Enhancing existing cultural, historic &amp; heritage institutions offer</t>
  </si>
  <si>
    <t>HE Institution</t>
  </si>
  <si>
    <t xml:space="preserve">Brownfield Infrastructure and Land Fund  </t>
  </si>
  <si>
    <t>Small scale business rural business support</t>
  </si>
  <si>
    <t>E2 Community &amp; neighbourhood infrastructure projects</t>
  </si>
  <si>
    <t>E3 Creation of and improvements to local green spaces</t>
  </si>
  <si>
    <t>E5 Built &amp; landscaped environment to design out crime</t>
  </si>
  <si>
    <t>E6 Local arts, cultural, heritage &amp; creative activities</t>
  </si>
  <si>
    <t>E7 Support for active travel enhancements</t>
  </si>
  <si>
    <t>E9 Impactful volunteering and/or social action projects</t>
  </si>
  <si>
    <t>E10 Local sports facilities, tournaments, teams &amp; leagues</t>
  </si>
  <si>
    <t>E11 Capacity building &amp; infrastructure support local groups</t>
  </si>
  <si>
    <t>E12 Community engagement schemes, local regeneration</t>
  </si>
  <si>
    <t>E13 Community measures to reduce the cost of living</t>
  </si>
  <si>
    <t>E14 Relevant feasibility studies</t>
  </si>
  <si>
    <t>E15 Investment and support for digital connectivity for local community facilities</t>
  </si>
  <si>
    <t>E16 Open markets &amp; town centre retail &amp; service sector</t>
  </si>
  <si>
    <t>E17 Development &amp; promotion of visitor economy</t>
  </si>
  <si>
    <t>E19 Investment in research and development at the local level</t>
  </si>
  <si>
    <t>E21 Development of innovation infrastructure at the local level</t>
  </si>
  <si>
    <t>E22 Enterprise infrastructure &amp; employment / innovation sites</t>
  </si>
  <si>
    <t>E23 Strengthening local entrepreneurial ecosystems</t>
  </si>
  <si>
    <t>E24 Training hubs, business support offers, incubators</t>
  </si>
  <si>
    <t>E25 Bid for &amp; host international business events &amp; conferences</t>
  </si>
  <si>
    <t>E26 Growing the local social economy</t>
  </si>
  <si>
    <t>E27 Develop angel investor networks</t>
  </si>
  <si>
    <t>E28 Export Grants to grow overseas trading etc</t>
  </si>
  <si>
    <t>E29 Supporting decarbonisation whilst growing the local economy</t>
  </si>
  <si>
    <t>E30 Business support measures to drive employment growth</t>
  </si>
  <si>
    <t>E31 Support relevant feasibility studies</t>
  </si>
  <si>
    <t>E32 Investment in resilience infrastructure and nature-based solutions</t>
  </si>
  <si>
    <t>E33 Employment support for economically inactive people</t>
  </si>
  <si>
    <t>E35 Enrichment &amp; volunteering activities</t>
  </si>
  <si>
    <t>E36 Increase levels of digital inclusion, essential digital skills</t>
  </si>
  <si>
    <t>E37 Tailored support for the employed to access courses</t>
  </si>
  <si>
    <t>E38 Local areas to fund local skills needs</t>
  </si>
  <si>
    <t>E39 Green skills courses</t>
  </si>
  <si>
    <t>E40 Retraining support - high carbon sectors</t>
  </si>
  <si>
    <t>REPF</t>
  </si>
  <si>
    <t>Circular economy</t>
  </si>
  <si>
    <t>Local Authority</t>
  </si>
  <si>
    <t>FE College</t>
  </si>
  <si>
    <t>Other Public Sector</t>
  </si>
  <si>
    <t xml:space="preserve">Changing Places Fund </t>
  </si>
  <si>
    <t xml:space="preserve">Community Ownership Fund  </t>
  </si>
  <si>
    <t xml:space="preserve">Levelling Up Fund </t>
  </si>
  <si>
    <t xml:space="preserve">Borderlands Inclusive Growth Deal  </t>
  </si>
  <si>
    <t xml:space="preserve">Devolution Deal Investment Funds  </t>
  </si>
  <si>
    <t xml:space="preserve">Levelling Up Parks Fund </t>
  </si>
  <si>
    <t xml:space="preserve">Local Digital Fund  </t>
  </si>
  <si>
    <t xml:space="preserve">Shared Outcomes Fund - Changing Futures  </t>
  </si>
  <si>
    <t xml:space="preserve">Brownfield Housing Fund  </t>
  </si>
  <si>
    <t xml:space="preserve">Garden Communities Programme  </t>
  </si>
  <si>
    <t xml:space="preserve">Housing Infrastructure Fund  </t>
  </si>
  <si>
    <t>Land Assembly Fund (London and National)</t>
  </si>
  <si>
    <t xml:space="preserve">Land Release Fund  </t>
  </si>
  <si>
    <t>Farming Investment Fund</t>
  </si>
  <si>
    <t>Community and Voluntary Sector</t>
  </si>
  <si>
    <t>Community and Voluntary sector &amp; Other Public Sector</t>
  </si>
  <si>
    <t>Community &amp; Voluntary Sector &amp; Existing Council Budget</t>
  </si>
  <si>
    <t>Community &amp; Voluntary Sector &amp; Legacy EU Funding</t>
  </si>
  <si>
    <t>Existing Council budget &amp; Other Public Sector</t>
  </si>
  <si>
    <t>Existing Council Budget &amp; Private Sector</t>
  </si>
  <si>
    <t>Existing Council Budget &amp; Legacy EU Funding</t>
  </si>
  <si>
    <t>Legacy EU Funding &amp; Private Sector</t>
  </si>
  <si>
    <t>Legacy EU funding &amp; Other Public Sector</t>
  </si>
  <si>
    <t>Private sector &amp; Other Public Sector</t>
  </si>
  <si>
    <t>Intervention</t>
  </si>
  <si>
    <t>E1: Improvements to town centres &amp; high streets</t>
  </si>
  <si>
    <t>E2: Community &amp; neighbourhood infrastructure projects</t>
  </si>
  <si>
    <t>E3: Creation of and improvements to local green spaces</t>
  </si>
  <si>
    <t>E4: Enhancing existing cultural, historic &amp; heritage institutions offer</t>
  </si>
  <si>
    <t>E6: Local arts, cultural, heritage &amp; creative activities</t>
  </si>
  <si>
    <t>E8: Campaigns to encourage visits and exploring of local area</t>
  </si>
  <si>
    <t>E9: Impactful volunteering and/or social action projects</t>
  </si>
  <si>
    <t>E11: Capacity building &amp; infrastructure support local groups</t>
  </si>
  <si>
    <t>E12: Community engagement schemes, local regeneration</t>
  </si>
  <si>
    <t>E13: Community measures to reduce the cost of living</t>
  </si>
  <si>
    <t>E14: Relevant feasibility studies</t>
  </si>
  <si>
    <t>E17: Development &amp; promotion of visitor economy</t>
  </si>
  <si>
    <t>E19: Investment in research and development at the local level</t>
  </si>
  <si>
    <t>E23: Strengthening local entrepreneurial ecosystems</t>
  </si>
  <si>
    <t>E24: Training hubs, business support offers, incubators</t>
  </si>
  <si>
    <t>E26: Growing the local social economy</t>
  </si>
  <si>
    <t>E29: Supporting decarbonisation whilst growing the local economy</t>
  </si>
  <si>
    <t>E33: Employment support for economically inactive people</t>
  </si>
  <si>
    <t>E34: Courses including basic, life &amp; career skills</t>
  </si>
  <si>
    <t>E35: Enrichment &amp; volunteering activities</t>
  </si>
  <si>
    <t>E37: Tailored support for the employed to access courses</t>
  </si>
  <si>
    <t>E39: Green skills courses</t>
  </si>
  <si>
    <t>Outputs</t>
  </si>
  <si>
    <t>Amount of public realm created or improved</t>
  </si>
  <si>
    <t>Increased footfall</t>
  </si>
  <si>
    <t>Increased visitor numbers</t>
  </si>
  <si>
    <t>Improved engagement numbers</t>
  </si>
  <si>
    <t>Expenditure Profile</t>
  </si>
  <si>
    <t>E1 Improvements to town centres &amp; High Streets,</t>
  </si>
  <si>
    <t>E2 Community &amp; neighbourhood infrastructure projects,</t>
  </si>
  <si>
    <t>E3 Creation of and improvements to local green spaces,</t>
  </si>
  <si>
    <t>E4 Enhancing existing cultural, historic &amp; heritage institutions offer,</t>
  </si>
  <si>
    <t>E5 Built &amp; landscaped environment to design out crime,</t>
  </si>
  <si>
    <t>E6 Local arts, cultural, heritage &amp; creative activities,</t>
  </si>
  <si>
    <t>E7 Support for active travel enhancements,</t>
  </si>
  <si>
    <t>E9 Impactful volunteering and/or social action projects,</t>
  </si>
  <si>
    <t>E10 Local sports facilities, tournaments, teams &amp; leagues,</t>
  </si>
  <si>
    <t>E11 Capacity building &amp; infrastructure support local groups,</t>
  </si>
  <si>
    <t>E12 Community engagement schemes, local regeneration,</t>
  </si>
  <si>
    <t>E13 Community measures to reduce the cost of living,</t>
  </si>
  <si>
    <t>E14 Relevant feasibility studies,</t>
  </si>
  <si>
    <t>E16 Open markets &amp; town centre retail &amp; service sector,</t>
  </si>
  <si>
    <t>E17 Development &amp; promotion of visitor economy,</t>
  </si>
  <si>
    <t>E18 Supporting Made Smarter Adoption,</t>
  </si>
  <si>
    <t>E19 Investment in research and development at the local level,</t>
  </si>
  <si>
    <t>E20 R&amp;D grants supporting innovative product &amp; service development,</t>
  </si>
  <si>
    <t>E21 Development of innovation infrastructure at the local level,</t>
  </si>
  <si>
    <t>E22 Enterprise infrastructure &amp; employment / innovation sites,</t>
  </si>
  <si>
    <t>E23 Strengthening local entrepreneurial ecosystems,</t>
  </si>
  <si>
    <t>E24 Training hubs, business support offers, incubators,</t>
  </si>
  <si>
    <t>E25 Bid for &amp; host international business events &amp; conferences,</t>
  </si>
  <si>
    <t>E26 Growing the local social economy,</t>
  </si>
  <si>
    <t>E27 Develop angel investor networks,</t>
  </si>
  <si>
    <t>E28 Export Grants to grow overseas trading etc,</t>
  </si>
  <si>
    <t>E29 Supporting decarbonisation whilst growing the local economy,</t>
  </si>
  <si>
    <t>E30 Business support measures to drive employment growth,</t>
  </si>
  <si>
    <t>E31 Support relevant feasibility studies,</t>
  </si>
  <si>
    <t xml:space="preserve">E32 Investment in resilience infrastructure and nature-based solutions </t>
  </si>
  <si>
    <t>People &amp; Skills Totals</t>
  </si>
  <si>
    <t>E33 Employment support for economically inactive people,</t>
  </si>
  <si>
    <t>E34 Courses including basic, life &amp; career skills,</t>
  </si>
  <si>
    <t>E35 Enrichment &amp; volunteering activities,</t>
  </si>
  <si>
    <t>E36 Increase levels of digital inclusion, essential digital skills,</t>
  </si>
  <si>
    <t>E37 Tailored support for the employed to access courses,</t>
  </si>
  <si>
    <t>E38 Local areas to fund local skills needs,</t>
  </si>
  <si>
    <t>E39 Green skills courses,</t>
  </si>
  <si>
    <t>E40 Retraining support - high carbon sectors,</t>
  </si>
  <si>
    <t xml:space="preserve">Source Name </t>
  </si>
  <si>
    <t>Total</t>
  </si>
  <si>
    <t>Project Progress Report</t>
  </si>
  <si>
    <t>Outcomes</t>
  </si>
  <si>
    <t>Expenditure</t>
  </si>
  <si>
    <t>Sign-Off</t>
  </si>
  <si>
    <t>Project Name:</t>
  </si>
  <si>
    <t>What happens next?</t>
  </si>
  <si>
    <t>Name of Applicant:</t>
  </si>
  <si>
    <t>Claim Number:</t>
  </si>
  <si>
    <t>Eligible Expenditure</t>
  </si>
  <si>
    <t>Other Public</t>
  </si>
  <si>
    <t>Private</t>
  </si>
  <si>
    <t>Third Sector</t>
  </si>
  <si>
    <t>Other (incl. in kind)</t>
  </si>
  <si>
    <t>Name:</t>
  </si>
  <si>
    <t>Date:</t>
  </si>
  <si>
    <t>Position in Organisation:</t>
  </si>
  <si>
    <t>Signed / electronic signature inserted:</t>
  </si>
  <si>
    <t>Eligible SPF Claim total</t>
  </si>
  <si>
    <t>Capital or Revenue</t>
  </si>
  <si>
    <t>Supplier name</t>
  </si>
  <si>
    <t>Invoice Reference or Receipt No</t>
  </si>
  <si>
    <t>Date of Invoice / receipt</t>
  </si>
  <si>
    <t>Expenditure Details / Description</t>
  </si>
  <si>
    <t>Invoice Value (excl. VAT)</t>
  </si>
  <si>
    <t>VAT Amount</t>
  </si>
  <si>
    <t>Total Amount Paid</t>
  </si>
  <si>
    <t xml:space="preserve"> Notes if applicable</t>
  </si>
  <si>
    <t>Pillar_1</t>
  </si>
  <si>
    <t>Pillar_2</t>
  </si>
  <si>
    <t>Pillar_3</t>
  </si>
  <si>
    <t>PILLAR</t>
  </si>
  <si>
    <t>Case Study Template</t>
  </si>
  <si>
    <t>Updated Output Indicator for Reporting</t>
  </si>
  <si>
    <t>Unit of Measurement</t>
  </si>
  <si>
    <t>Square metres (M2)</t>
  </si>
  <si>
    <t>Total length of new or improved cycle ways or foot paths</t>
  </si>
  <si>
    <t>Amount of rehabilitated land</t>
  </si>
  <si>
    <t>No. of events/participatory programmes</t>
  </si>
  <si>
    <t>No. of amenities/facilities created or improved</t>
  </si>
  <si>
    <t>No. of feasibility studies developed as a result of support</t>
  </si>
  <si>
    <t>No. of households receiving support</t>
  </si>
  <si>
    <t>No. of households supported to take up energy efficiency measures</t>
  </si>
  <si>
    <t>No. of local events or activities supported</t>
  </si>
  <si>
    <t>No. of neighbourhood improvements undertaken</t>
  </si>
  <si>
    <t>No. of organisations receiving financial support other than grants</t>
  </si>
  <si>
    <t>No. of organisations receiving grants</t>
  </si>
  <si>
    <t>No. of organisations receiving non-financial support</t>
  </si>
  <si>
    <t>No. of people supported to engage in job-searching</t>
  </si>
  <si>
    <t>No. of projects successfully completed</t>
  </si>
  <si>
    <t>No. of Tourism, Culture or Heritage assets created or improved</t>
  </si>
  <si>
    <t>No. of trees planted</t>
  </si>
  <si>
    <t>No. of effective engagements between keyworkers and additional services</t>
  </si>
  <si>
    <t>No. of economically inactive people engaging with keyworker support services</t>
  </si>
  <si>
    <t>No. of economically inactive people supported to engage with the benefits system</t>
  </si>
  <si>
    <t>No. of people accessing mental and physical health support leading to employment</t>
  </si>
  <si>
    <t>No. of people receiving support to gain employment</t>
  </si>
  <si>
    <t>No. of people retraining</t>
  </si>
  <si>
    <t>No. of people supported onto a course through provision of financial support</t>
  </si>
  <si>
    <t xml:space="preserve">No. of people supported to access basic skills courses </t>
  </si>
  <si>
    <t>No. of people supported to engage in life skills</t>
  </si>
  <si>
    <t xml:space="preserve">No. of people taking part in work experience programmes </t>
  </si>
  <si>
    <t>No. of socially excluded people accessing support</t>
  </si>
  <si>
    <t>No. of volunteering opportunities supported</t>
  </si>
  <si>
    <t>No. of commercial buildings completed or improved</t>
  </si>
  <si>
    <t>No. of decarbonisation plans developed as a result of support</t>
  </si>
  <si>
    <t>No. of people attending training sessions</t>
  </si>
  <si>
    <t>No. of people reached</t>
  </si>
  <si>
    <t>Target (GFA)</t>
  </si>
  <si>
    <t>Reporting Metrics from 2023</t>
  </si>
  <si>
    <t>Estimated Carbon dioxide equivalent reductions as a result of support</t>
  </si>
  <si>
    <t>Tonnes of CO2e</t>
  </si>
  <si>
    <t>No. of people</t>
  </si>
  <si>
    <t xml:space="preserve">No. of people </t>
  </si>
  <si>
    <t>Improved perception of facilities/amenities</t>
  </si>
  <si>
    <t xml:space="preserve">Improved perception of facility/infrastructure project </t>
  </si>
  <si>
    <t>Increased users of facilities/amenities</t>
  </si>
  <si>
    <t>No. of users</t>
  </si>
  <si>
    <t xml:space="preserve">Increased affordability of events/entry </t>
  </si>
  <si>
    <t>Increased number of web searches for a place</t>
  </si>
  <si>
    <t>No. of web searches</t>
  </si>
  <si>
    <t xml:space="preserve">Increased take up of energy efficiency measures </t>
  </si>
  <si>
    <t>No. of households</t>
  </si>
  <si>
    <t>Increased use of cycleways or foot paths</t>
  </si>
  <si>
    <t>No. of cyclists or pedestrians</t>
  </si>
  <si>
    <t>Jobs created as a result of support</t>
  </si>
  <si>
    <t>No. of Full time equivalent (FTE)</t>
  </si>
  <si>
    <t xml:space="preserve">Jobs safeguarded as a result of support </t>
  </si>
  <si>
    <t>No. of full time equivalent (FTE)</t>
  </si>
  <si>
    <t>Number of community-led arts, cultural, heritage and creative programmes as a result of support</t>
  </si>
  <si>
    <t>No. of programmes</t>
  </si>
  <si>
    <t>Number of vacant units filled</t>
  </si>
  <si>
    <t>No. of vacant units filled</t>
  </si>
  <si>
    <t>No. of volunteering roles created</t>
  </si>
  <si>
    <t>People engaged in life skills support following interventions</t>
  </si>
  <si>
    <t>Number of people gaining qualifications, licences and skills</t>
  </si>
  <si>
    <t>People gaining a qualification or completing a course following support</t>
  </si>
  <si>
    <t>Number of economically inactive individuals engaging with benefits system following support</t>
  </si>
  <si>
    <t xml:space="preserve">Number of people engaged in job-searching following support </t>
  </si>
  <si>
    <t>Number of people engaging with mainstream healthcare services</t>
  </si>
  <si>
    <t>Number of people experiencing reduced structural barriers into employment and into skills provision</t>
  </si>
  <si>
    <t>Number of people familiarised with employers expectations, including, standards of behaviour in the workplace</t>
  </si>
  <si>
    <t xml:space="preserve">Number of people in education/training following support
</t>
  </si>
  <si>
    <t xml:space="preserve">Number of people in employment, including self-employment, following support </t>
  </si>
  <si>
    <t>Number of people sustaining employment for 6 months</t>
  </si>
  <si>
    <t>Number of people sustaining engagement with keyworker support and additional services</t>
  </si>
  <si>
    <t>Number of people with basic skills following support</t>
  </si>
  <si>
    <t>Improved perception of attractions</t>
  </si>
  <si>
    <t xml:space="preserve">Increase in visitor spending </t>
  </si>
  <si>
    <t>Increased amount of investment</t>
  </si>
  <si>
    <t>No. of enterprises</t>
  </si>
  <si>
    <t>Increased number of enterprises supported</t>
  </si>
  <si>
    <t>The number of projects arising from funded feasibility studies</t>
  </si>
  <si>
    <t>No. of projects</t>
  </si>
  <si>
    <t xml:space="preserve">Number of enterprises adopting new or improved products or services </t>
  </si>
  <si>
    <t>Number of enterprises adopting new to the firm technologies or processes</t>
  </si>
  <si>
    <t>Number of enterprises increasing their export capability</t>
  </si>
  <si>
    <t xml:space="preserve">Number of enterprises with improved productivity </t>
  </si>
  <si>
    <t>Number of early stage enterprises which increase their revenue following support</t>
  </si>
  <si>
    <t>Number of new enterprises created as a result of support</t>
  </si>
  <si>
    <t>No. of new enterprises</t>
  </si>
  <si>
    <t>Number of new to market products</t>
  </si>
  <si>
    <t xml:space="preserve">No. of products </t>
  </si>
  <si>
    <t>Number of organisations engaged in knowledge transfer activity following support</t>
  </si>
  <si>
    <t>No. of Organisations</t>
  </si>
  <si>
    <t>Number of R&amp;D (Research &amp; Development) active enterprises</t>
  </si>
  <si>
    <t>Guidance Ref: 1</t>
  </si>
  <si>
    <t>% of Total UKSPF Allocation</t>
  </si>
  <si>
    <t>Cumulative Total 
(in year)</t>
  </si>
  <si>
    <t>% full allocation spent</t>
  </si>
  <si>
    <t>Forecasted % spend</t>
  </si>
  <si>
    <t>2022 - 2023</t>
  </si>
  <si>
    <t>% full allocation</t>
  </si>
  <si>
    <t>Total Match/Leverage</t>
  </si>
  <si>
    <t>Variance</t>
  </si>
  <si>
    <t>% full Target</t>
  </si>
  <si>
    <t>Forecasted % target</t>
  </si>
  <si>
    <t>km</t>
  </si>
  <si>
    <t>Amount of green or blue space created or improved</t>
  </si>
  <si>
    <t>Section 151 / Section 95 Officer / Chief Finance Officer</t>
  </si>
  <si>
    <t>Any yellow cell = overspend</t>
  </si>
  <si>
    <t>Interim or Final claim?</t>
  </si>
  <si>
    <t xml:space="preserve">Project Name:
</t>
  </si>
  <si>
    <t>Leverage Funding (Match)</t>
  </si>
  <si>
    <t>Telephone:</t>
  </si>
  <si>
    <t>Name</t>
  </si>
  <si>
    <t>Email</t>
  </si>
  <si>
    <t>Phone</t>
  </si>
  <si>
    <t>Forecast for FULL financial year</t>
  </si>
  <si>
    <t>Contact
Details:</t>
  </si>
  <si>
    <t xml:space="preserve">The Grant Agreement is your contract with West Yorkshire Combined Authority for the UK Shared Prosperity Fund.
It refers to "eligible costs" as approved following the application process and in accordance with the guidance.
Only expenditure incurred between the start and end date of your project as specified in the Grant Agreement is eligible.
Payments will be released, in arrears, by submitting reports and claims showing what you have spent on eligible costs and the deliverables achieved.  Claims must be submitted quarterly as follows:
</t>
  </si>
  <si>
    <t>West Yorkshire Combined Authority - UK Shared Prosperity Fund - Progress and Claim Form</t>
  </si>
  <si>
    <t xml:space="preserve">Summary </t>
  </si>
  <si>
    <t>I have complied with the procurement policy included in the Funding Agreement</t>
  </si>
  <si>
    <t>Please set out what is going well - any key learning points</t>
  </si>
  <si>
    <t>Number of Plans</t>
  </si>
  <si>
    <t xml:space="preserve">Once you have submitted your claim form. The Funding Strategy Team will check your claim and may ask you for further clarifications, additional evidence, or request to visit your project to monitor progress or audit evidence on site. Following verification and acceptance of your claim, your claim will be forwarded for payment.
</t>
  </si>
  <si>
    <t>Date of Payment</t>
  </si>
  <si>
    <t>Commissioned local programme level evaluation?</t>
  </si>
  <si>
    <t>Requested projects to undertake evaluation?</t>
  </si>
  <si>
    <t>No. of amenities or facilities</t>
  </si>
  <si>
    <t>No. of studies</t>
  </si>
  <si>
    <t>No. of events/activities</t>
  </si>
  <si>
    <t>No. of improvements</t>
  </si>
  <si>
    <t>No. of organisations</t>
  </si>
  <si>
    <t>No. of assets</t>
  </si>
  <si>
    <t>No. of trees</t>
  </si>
  <si>
    <t>No. of opportunities</t>
  </si>
  <si>
    <t>No. of buildings</t>
  </si>
  <si>
    <t>No. of entrepreneurs</t>
  </si>
  <si>
    <t>E31: Funding to support revelant feasibility studies</t>
  </si>
  <si>
    <t>Forecast for full year</t>
  </si>
  <si>
    <t>Check ALL yellow cells = OVERSPEND</t>
  </si>
  <si>
    <t>Commentary on spend</t>
  </si>
  <si>
    <t>4. Transactions</t>
  </si>
  <si>
    <t>Communities &amp; Place</t>
  </si>
  <si>
    <t>PILLAR 1</t>
  </si>
  <si>
    <t>PILLAR 2</t>
  </si>
  <si>
    <t>PILLAR 3</t>
  </si>
  <si>
    <t xml:space="preserve"> Total Communities &amp; Place Totals</t>
  </si>
  <si>
    <t>Local Business Totals</t>
  </si>
  <si>
    <t>Local Business</t>
  </si>
  <si>
    <t>People &amp; Skills</t>
  </si>
  <si>
    <t>Unique Reference No.</t>
  </si>
  <si>
    <t>Please provide 2 quotes about the project for the case study</t>
  </si>
  <si>
    <r>
      <t xml:space="preserve">► Applied management controls to </t>
    </r>
    <r>
      <rPr>
        <b/>
        <sz val="12"/>
        <rFont val="Arial"/>
        <family val="2"/>
      </rPr>
      <t>mitigate the risk of fraud;</t>
    </r>
  </si>
  <si>
    <r>
      <t xml:space="preserve">Brief note on spend </t>
    </r>
    <r>
      <rPr>
        <sz val="12"/>
        <rFont val="Arial"/>
        <family val="2"/>
      </rPr>
      <t>(e.g. "on track"; Underspend; Overspend etc.).</t>
    </r>
  </si>
  <si>
    <r>
      <t xml:space="preserve">Progress Summary </t>
    </r>
    <r>
      <rPr>
        <sz val="12"/>
        <rFont val="Arial"/>
        <family val="2"/>
      </rPr>
      <t xml:space="preserve">please provide narrative of progress to date including explanation of RAG ratings. This narrative could include latest milestones met, emerging themes </t>
    </r>
    <r>
      <rPr>
        <b/>
        <sz val="12"/>
        <rFont val="Arial"/>
        <family val="2"/>
      </rPr>
      <t>(Max 500 words)</t>
    </r>
  </si>
  <si>
    <t>Cost Heading E- No.</t>
  </si>
  <si>
    <r>
      <t xml:space="preserve">Please set out what is </t>
    </r>
    <r>
      <rPr>
        <b/>
        <u/>
        <sz val="12"/>
        <rFont val="Arial"/>
        <family val="2"/>
      </rPr>
      <t>NOT</t>
    </r>
    <r>
      <rPr>
        <sz val="12"/>
        <rFont val="Arial"/>
        <family val="2"/>
      </rPr>
      <t xml:space="preserve"> going well - any key challenges and what may need to happen to address them</t>
    </r>
  </si>
  <si>
    <t>WEST YORKSHIRE- UK SHARED PROSPERITY FUND</t>
  </si>
  <si>
    <t>How to use this form to submit a Claim</t>
  </si>
  <si>
    <t>Please complete all the sections and email the completed form to:</t>
  </si>
  <si>
    <t>UKSPF Capital</t>
  </si>
  <si>
    <t>UKSPF Revenue</t>
  </si>
  <si>
    <t>Email:</t>
  </si>
  <si>
    <t>I have complied with the branding and communications guidance.</t>
  </si>
  <si>
    <t>During your quarterly reporting if you are currently forecasting an underspend at year end, please explain the arrangements you have in place to recover spend and reduce the forecast underspend over the next quarter and whether you will require a change request to be considered.  (Max 500 words)</t>
  </si>
  <si>
    <t>Tab1.    Front Page</t>
  </si>
  <si>
    <t>Tab2.    Summary Progress Report</t>
  </si>
  <si>
    <t>Tab3.    Expenditure</t>
  </si>
  <si>
    <t>Tab4.    Transactions</t>
  </si>
  <si>
    <t>|</t>
  </si>
  <si>
    <t>Name of Project</t>
  </si>
  <si>
    <t>Project Description</t>
  </si>
  <si>
    <t>New or pre-UKSPF Project?</t>
  </si>
  <si>
    <t>Main Intervention</t>
  </si>
  <si>
    <r>
      <t>Location</t>
    </r>
    <r>
      <rPr>
        <sz val="12"/>
        <color theme="0"/>
        <rFont val="Calibri"/>
        <family val="2"/>
        <scheme val="minor"/>
      </rPr>
      <t xml:space="preserve"> </t>
    </r>
  </si>
  <si>
    <t xml:space="preserve"> Delivery Lead</t>
  </si>
  <si>
    <t>Type of organisation</t>
  </si>
  <si>
    <t>Status</t>
  </si>
  <si>
    <t>Reason for closure</t>
  </si>
  <si>
    <t xml:space="preserve">Other non-UKSPF Funding Growth </t>
  </si>
  <si>
    <t>Other Funding Sources</t>
  </si>
  <si>
    <t>Name of Organisation Delivering Project</t>
  </si>
  <si>
    <t>New</t>
  </si>
  <si>
    <t>Planned</t>
  </si>
  <si>
    <t>Estimated total UKSPFbudget</t>
  </si>
  <si>
    <t>Primary source of non-UKSPF funding by spend, if applicable (drop-down)</t>
  </si>
  <si>
    <t>Secondary source of non-UKSPF funding by spend, if applicable (drop-down)</t>
  </si>
  <si>
    <r>
      <t xml:space="preserve"> Areas that will benefit -</t>
    </r>
    <r>
      <rPr>
        <sz val="12"/>
        <color theme="0"/>
        <rFont val="Calibri"/>
        <family val="2"/>
        <scheme val="minor"/>
      </rPr>
      <t xml:space="preserve"> Local Authority Areas that will benefit. </t>
    </r>
    <r>
      <rPr>
        <i/>
        <sz val="12"/>
        <color theme="0"/>
        <rFont val="Calibri"/>
        <family val="2"/>
        <scheme val="minor"/>
      </rPr>
      <t>If more than one please list all.</t>
    </r>
  </si>
  <si>
    <t>Tab5.    Delivery Report</t>
  </si>
  <si>
    <t>NA</t>
  </si>
  <si>
    <r>
      <t xml:space="preserve">UKSPF - </t>
    </r>
    <r>
      <rPr>
        <sz val="12"/>
        <color theme="0"/>
        <rFont val="Calibri"/>
        <family val="2"/>
        <scheme val="minor"/>
      </rPr>
      <t>Total Funding Allocated</t>
    </r>
    <r>
      <rPr>
        <b/>
        <sz val="12"/>
        <color theme="0"/>
        <rFont val="Calibri"/>
        <family val="2"/>
        <scheme val="minor"/>
      </rPr>
      <t xml:space="preserve"> </t>
    </r>
  </si>
  <si>
    <t>Any Match Funding</t>
  </si>
  <si>
    <r>
      <rPr>
        <b/>
        <sz val="12"/>
        <color theme="0"/>
        <rFont val="Calibri"/>
        <family val="2"/>
        <scheme val="minor"/>
      </rPr>
      <t>Total Budge</t>
    </r>
    <r>
      <rPr>
        <sz val="12"/>
        <color theme="0"/>
        <rFont val="Calibri"/>
        <family val="2"/>
        <scheme val="minor"/>
      </rPr>
      <t xml:space="preserve">t = UKSPF </t>
    </r>
    <r>
      <rPr>
        <b/>
        <sz val="12"/>
        <color theme="0"/>
        <rFont val="Calibri"/>
        <family val="2"/>
        <scheme val="minor"/>
      </rPr>
      <t>plus</t>
    </r>
    <r>
      <rPr>
        <sz val="12"/>
        <color theme="0"/>
        <rFont val="Calibri"/>
        <family val="2"/>
        <scheme val="minor"/>
      </rPr>
      <t xml:space="preserve"> match funding</t>
    </r>
  </si>
  <si>
    <t>Parish Council Grant funding (Council)</t>
  </si>
  <si>
    <t xml:space="preserve">Other (please specify) </t>
  </si>
  <si>
    <t>Other</t>
  </si>
  <si>
    <r>
      <t xml:space="preserve">Project Postcode or Project Delivery Postcode </t>
    </r>
    <r>
      <rPr>
        <sz val="12"/>
        <color theme="0"/>
        <rFont val="Calibri"/>
        <family val="2"/>
        <scheme val="minor"/>
      </rPr>
      <t xml:space="preserve">(if applicable - i.e. address of capital build, or local address for lead delivery organisation). </t>
    </r>
    <r>
      <rPr>
        <i/>
        <sz val="12"/>
        <color theme="0"/>
        <rFont val="Calibri"/>
        <family val="2"/>
        <scheme val="minor"/>
      </rPr>
      <t>If Multiple please state all.</t>
    </r>
  </si>
  <si>
    <t>Joe Bloggss Community Club</t>
  </si>
  <si>
    <t>Claim Period To:</t>
  </si>
  <si>
    <t>Claim Period From:</t>
  </si>
  <si>
    <t>HD1 2BB, HD9 8NN</t>
  </si>
  <si>
    <t>Huddersfield, Holmfirth</t>
  </si>
  <si>
    <r>
      <t>I confirm that all the information provided within this report is accurate and that all material detail regarding expenditure and progress delivering this UKSPF project have been disclosed.  I also confirm that the delivery of this UKSPF investment has been carried out</t>
    </r>
    <r>
      <rPr>
        <b/>
        <sz val="12"/>
        <rFont val="Arial"/>
        <family val="2"/>
      </rPr>
      <t xml:space="preserve"> in line with the authority's duties for propriety, regularity, value for money and financial reporting, and that the Local Authority has:</t>
    </r>
  </si>
  <si>
    <t>Admin Fee</t>
  </si>
  <si>
    <t>[Project Name]</t>
  </si>
  <si>
    <t>Tab 5 - Delivery Report</t>
  </si>
  <si>
    <t>Tab 3 - Expenditure</t>
  </si>
  <si>
    <t>Tab 2 - Summary Progress Report</t>
  </si>
  <si>
    <t>Tab 1 - Front Page:</t>
  </si>
  <si>
    <t>[Date]</t>
  </si>
  <si>
    <t>Tab12.  Case Study Template</t>
  </si>
  <si>
    <t>Making our Town Centre Vibrant</t>
  </si>
  <si>
    <t>Public realm improvement to increae footfall in the town centre.</t>
  </si>
  <si>
    <r>
      <rPr>
        <b/>
        <sz val="12"/>
        <color theme="0"/>
        <rFont val="Calibri"/>
        <family val="2"/>
        <scheme val="minor"/>
      </rPr>
      <t>Brief description of project  (Max 15 words</t>
    </r>
    <r>
      <rPr>
        <sz val="12"/>
        <color theme="0"/>
        <rFont val="Calibri"/>
        <family val="2"/>
        <scheme val="minor"/>
      </rPr>
      <t xml:space="preserve">). i.e. the primary activity funded by UKSPF, for example: </t>
    </r>
    <r>
      <rPr>
        <i/>
        <sz val="12"/>
        <color theme="0"/>
        <rFont val="Calibri"/>
        <family val="2"/>
        <scheme val="minor"/>
      </rPr>
      <t>Local business development grants</t>
    </r>
    <r>
      <rPr>
        <sz val="12"/>
        <color theme="0"/>
        <rFont val="Calibri"/>
        <family val="2"/>
        <scheme val="minor"/>
      </rPr>
      <t>.</t>
    </r>
  </si>
  <si>
    <t>If other please state source</t>
  </si>
  <si>
    <r>
      <t xml:space="preserve">If you are forecasting an underspend at </t>
    </r>
    <r>
      <rPr>
        <b/>
        <sz val="12"/>
        <rFont val="Arial"/>
        <family val="2"/>
      </rPr>
      <t>year end,</t>
    </r>
    <r>
      <rPr>
        <sz val="12"/>
        <rFont val="Arial"/>
        <family val="2"/>
      </rPr>
      <t xml:space="preserve"> please provide details of the amount you may wish to reprofile to the next financial year - </t>
    </r>
    <r>
      <rPr>
        <b/>
        <sz val="12"/>
        <rFont val="Arial"/>
        <family val="2"/>
      </rPr>
      <t>Please do not plan on the basis that any underspend will be rolled forward to the next financial year.  Any underspends will be subject to the change request process and could also result in permission being sought via the Secretary of State which may take some time to approve.  No changes should take place until you have recieved approval by the Combined Authority.</t>
    </r>
  </si>
  <si>
    <t>[Applicant Name]</t>
  </si>
  <si>
    <r>
      <t>Project</t>
    </r>
    <r>
      <rPr>
        <sz val="12"/>
        <color theme="0"/>
        <rFont val="Calibri"/>
        <family val="2"/>
        <scheme val="minor"/>
      </rPr>
      <t xml:space="preserve"> </t>
    </r>
    <r>
      <rPr>
        <b/>
        <sz val="12"/>
        <color theme="0"/>
        <rFont val="Calibri"/>
        <family val="2"/>
        <scheme val="minor"/>
      </rPr>
      <t>Name</t>
    </r>
  </si>
  <si>
    <t>UKSPFWestYorkshire@westyorks-ca.gov.uk</t>
  </si>
  <si>
    <t>2023 - 2024</t>
  </si>
  <si>
    <t>2024 - 2025</t>
  </si>
  <si>
    <r>
      <rPr>
        <b/>
        <sz val="14"/>
        <rFont val="Arial"/>
        <family val="2"/>
      </rPr>
      <t>Capital</t>
    </r>
    <r>
      <rPr>
        <sz val="14"/>
        <rFont val="Arial"/>
        <family val="2"/>
      </rPr>
      <t xml:space="preserve"> cumulative spend  (in year)</t>
    </r>
  </si>
  <si>
    <r>
      <t xml:space="preserve"> </t>
    </r>
    <r>
      <rPr>
        <b/>
        <sz val="14"/>
        <rFont val="Arial"/>
        <family val="2"/>
      </rPr>
      <t>Revenue</t>
    </r>
    <r>
      <rPr>
        <sz val="14"/>
        <rFont val="Arial"/>
        <family val="2"/>
      </rPr>
      <t xml:space="preserve"> cumulative spend (in year)</t>
    </r>
  </si>
  <si>
    <t>E1</t>
  </si>
  <si>
    <t>E2</t>
  </si>
  <si>
    <t>E3</t>
  </si>
  <si>
    <t>E4</t>
  </si>
  <si>
    <t>E6</t>
  </si>
  <si>
    <t>E8</t>
  </si>
  <si>
    <t>E9</t>
  </si>
  <si>
    <t>E11</t>
  </si>
  <si>
    <t>E12</t>
  </si>
  <si>
    <t>E13</t>
  </si>
  <si>
    <t>E14</t>
  </si>
  <si>
    <t>COMBINED Outcome Indicator</t>
  </si>
  <si>
    <t>Cumulative Total</t>
  </si>
  <si>
    <t>Forecast</t>
  </si>
  <si>
    <t>.</t>
  </si>
  <si>
    <t>E17</t>
  </si>
  <si>
    <t>E19</t>
  </si>
  <si>
    <t>E23</t>
  </si>
  <si>
    <t>E24</t>
  </si>
  <si>
    <t>E26</t>
  </si>
  <si>
    <t>E29</t>
  </si>
  <si>
    <t>E31</t>
  </si>
  <si>
    <t>COMBINED Outcome Indicator Totals</t>
  </si>
  <si>
    <t>E33</t>
  </si>
  <si>
    <t>E34</t>
  </si>
  <si>
    <t>E35</t>
  </si>
  <si>
    <t>E37</t>
  </si>
  <si>
    <t>E39</t>
  </si>
  <si>
    <t>No. of people in employment engaging with the skills system</t>
  </si>
  <si>
    <t xml:space="preserve">No. of people receiving support to sustain employment </t>
  </si>
  <si>
    <t xml:space="preserve"> </t>
  </si>
  <si>
    <t>UKSPF Totals</t>
  </si>
  <si>
    <t xml:space="preserve">Type_of_Organisation </t>
  </si>
  <si>
    <t>data validation drop downs list</t>
  </si>
  <si>
    <t>in cell</t>
  </si>
  <si>
    <t>Interim or Final claim</t>
  </si>
  <si>
    <t>G5</t>
  </si>
  <si>
    <t>G6</t>
  </si>
  <si>
    <t>B19 - B24</t>
  </si>
  <si>
    <t>complete/ not complete checks</t>
  </si>
  <si>
    <t>TAB_2 Summary progress report</t>
  </si>
  <si>
    <t>RAG letters</t>
  </si>
  <si>
    <t>D14 -D16</t>
  </si>
  <si>
    <t>B14 -B16</t>
  </si>
  <si>
    <t>Improved, Unchanged, Worse</t>
  </si>
  <si>
    <t>Yes / No</t>
  </si>
  <si>
    <t>F34 - F40</t>
  </si>
  <si>
    <t>TAB_4 Transactions</t>
  </si>
  <si>
    <t>Column1</t>
  </si>
  <si>
    <t>Column2</t>
  </si>
  <si>
    <t>Column3</t>
  </si>
  <si>
    <t>Column4</t>
  </si>
  <si>
    <t>Column5</t>
  </si>
  <si>
    <t>Column6</t>
  </si>
  <si>
    <t>Column7</t>
  </si>
  <si>
    <t>Column8</t>
  </si>
  <si>
    <t>Column9</t>
  </si>
  <si>
    <t>Column10</t>
  </si>
  <si>
    <t>Column11</t>
  </si>
  <si>
    <t>Column12</t>
  </si>
  <si>
    <t>Column13</t>
  </si>
  <si>
    <t>Column14</t>
  </si>
  <si>
    <t>Column15</t>
  </si>
  <si>
    <t>P1 Communities &amp; place</t>
  </si>
  <si>
    <t>P2  Local Business</t>
  </si>
  <si>
    <t>P3  People &amp; Skills</t>
  </si>
  <si>
    <t>TAB_5 Delivery Report</t>
  </si>
  <si>
    <t>list</t>
  </si>
  <si>
    <t>x3 Pillars, 3 different drop downs</t>
  </si>
  <si>
    <t>column D</t>
  </si>
  <si>
    <t>column B</t>
  </si>
  <si>
    <t>Capital or Revenue, x3 pillars</t>
  </si>
  <si>
    <t xml:space="preserve">Please list each item of expenditure. </t>
  </si>
  <si>
    <t>To add new table row, go to the last cell in the last row of the table (col M) &amp; then press TAB key…</t>
  </si>
  <si>
    <t>To add new table row, go to the last cell in the last row of the table &amp; then press TAB key</t>
  </si>
  <si>
    <t>Actual UKSPF to date</t>
  </si>
  <si>
    <t>Costs
claimed</t>
  </si>
  <si>
    <t>TAB_1 Front Page</t>
  </si>
  <si>
    <t>location</t>
  </si>
  <si>
    <t>content/description</t>
  </si>
  <si>
    <t>type</t>
  </si>
  <si>
    <t>tab</t>
  </si>
  <si>
    <r>
      <t xml:space="preserve">► Applied management controls to ensure funding has been </t>
    </r>
    <r>
      <rPr>
        <b/>
        <sz val="12"/>
        <rFont val="Arial"/>
        <family val="2"/>
      </rPr>
      <t>used in accordance with UK subsidy control legislation;</t>
    </r>
  </si>
  <si>
    <r>
      <t xml:space="preserve">► Applied management controls to ensure that any procurement undertaken by you as a Contracting Authority using UKSPF funds has </t>
    </r>
    <r>
      <rPr>
        <b/>
        <sz val="12"/>
        <rFont val="Arial"/>
        <family val="2"/>
      </rPr>
      <t>complied with public procurement regulations</t>
    </r>
    <r>
      <rPr>
        <sz val="12"/>
        <rFont val="Arial"/>
        <family val="2"/>
      </rPr>
      <t>;</t>
    </r>
  </si>
  <si>
    <r>
      <t xml:space="preserve">► Complied with its obligations under the </t>
    </r>
    <r>
      <rPr>
        <b/>
        <sz val="12"/>
        <rFont val="Arial"/>
        <family val="2"/>
      </rPr>
      <t>Public Sector Equality Duty</t>
    </r>
    <r>
      <rPr>
        <sz val="12"/>
        <rFont val="Arial"/>
        <family val="2"/>
      </rPr>
      <t>;</t>
    </r>
  </si>
  <si>
    <r>
      <t xml:space="preserve">► Complied with the requirements under the </t>
    </r>
    <r>
      <rPr>
        <b/>
        <sz val="12"/>
        <rFont val="Arial"/>
        <family val="2"/>
      </rPr>
      <t>General Data Protection Regulations</t>
    </r>
    <r>
      <rPr>
        <sz val="12"/>
        <rFont val="Arial"/>
        <family val="2"/>
      </rPr>
      <t>.</t>
    </r>
  </si>
  <si>
    <t>Non_UKSPF_Funding</t>
  </si>
  <si>
    <t>Other_Funding_Source</t>
  </si>
  <si>
    <t>column C</t>
  </si>
  <si>
    <t>x3 Pillars = 3 different drop downs</t>
  </si>
  <si>
    <t xml:space="preserve">Planned, Live, Finished, Closed </t>
  </si>
  <si>
    <t>column I</t>
  </si>
  <si>
    <t>column N</t>
  </si>
  <si>
    <t>column O</t>
  </si>
  <si>
    <t>column P</t>
  </si>
  <si>
    <t>Yes, No</t>
  </si>
  <si>
    <t>Grant total</t>
  </si>
  <si>
    <t>Total Grant Project Costs</t>
  </si>
  <si>
    <t>Overall Project Costs</t>
  </si>
  <si>
    <t>(same as column N)</t>
  </si>
  <si>
    <t>Tab_6 - 11 (all Os=Os)</t>
  </si>
  <si>
    <t>column E</t>
  </si>
  <si>
    <r>
      <t xml:space="preserve">Allocation 
(in year) Revenue
</t>
    </r>
    <r>
      <rPr>
        <b/>
        <sz val="14"/>
        <color theme="0"/>
        <rFont val="Arial"/>
        <family val="2"/>
      </rPr>
      <t>2022-23</t>
    </r>
  </si>
  <si>
    <r>
      <t xml:space="preserve">Allocation 
(in year) - Capital
</t>
    </r>
    <r>
      <rPr>
        <b/>
        <sz val="14"/>
        <color theme="0"/>
        <rFont val="Arial"/>
        <family val="2"/>
      </rPr>
      <t>2022-23</t>
    </r>
  </si>
  <si>
    <r>
      <t xml:space="preserve">Annual Expenditure Cumulative Total 
</t>
    </r>
    <r>
      <rPr>
        <b/>
        <sz val="14"/>
        <color rgb="FF92D050"/>
        <rFont val="Arial"/>
        <family val="2"/>
      </rPr>
      <t>2023-24</t>
    </r>
  </si>
  <si>
    <t>Free Tab</t>
  </si>
  <si>
    <t xml:space="preserve"> Indicator Name</t>
  </si>
  <si>
    <t>Lifetime Project Allocation</t>
  </si>
  <si>
    <t>per Funding Agreement</t>
  </si>
  <si>
    <t>Lifetime UKSPF Project Allocation</t>
  </si>
  <si>
    <t xml:space="preserve">WY UKSPF -  Case Study Template </t>
  </si>
  <si>
    <t>Project Start Date:</t>
  </si>
  <si>
    <t>Project End date:</t>
  </si>
  <si>
    <t>Investment Priority:</t>
  </si>
  <si>
    <t>Location (full address):</t>
  </si>
  <si>
    <r>
      <rPr>
        <b/>
        <sz val="12"/>
        <rFont val="Arial"/>
        <family val="2"/>
      </rPr>
      <t>All</t>
    </r>
    <r>
      <rPr>
        <sz val="12"/>
        <rFont val="Arial"/>
        <family val="2"/>
      </rPr>
      <t xml:space="preserve"> previous claims i.e.
</t>
    </r>
    <r>
      <rPr>
        <sz val="12"/>
        <color theme="2" tint="-9.9978637043366805E-2"/>
        <rFont val="Arial"/>
        <family val="2"/>
      </rPr>
      <t>2022 -23 +</t>
    </r>
    <r>
      <rPr>
        <sz val="12"/>
        <rFont val="Arial"/>
        <family val="2"/>
      </rPr>
      <t xml:space="preserve"> </t>
    </r>
    <r>
      <rPr>
        <sz val="12"/>
        <color rgb="FF92D050"/>
        <rFont val="Arial"/>
        <family val="2"/>
      </rPr>
      <t>2023-24</t>
    </r>
    <r>
      <rPr>
        <sz val="12"/>
        <rFont val="Arial"/>
        <family val="2"/>
      </rPr>
      <t xml:space="preserve"> 
(</t>
    </r>
    <r>
      <rPr>
        <b/>
        <sz val="12"/>
        <rFont val="Arial"/>
        <family val="2"/>
      </rPr>
      <t>not</t>
    </r>
    <r>
      <rPr>
        <sz val="12"/>
        <rFont val="Arial"/>
        <family val="2"/>
      </rPr>
      <t xml:space="preserve"> incl. this claim)</t>
    </r>
  </si>
  <si>
    <r>
      <t xml:space="preserve">Cumulative spend
</t>
    </r>
    <r>
      <rPr>
        <sz val="14"/>
        <rFont val="Arial"/>
        <family val="2"/>
      </rPr>
      <t xml:space="preserve">Full 3-years </t>
    </r>
    <r>
      <rPr>
        <b/>
        <sz val="14"/>
        <rFont val="Arial"/>
        <family val="2"/>
      </rPr>
      <t xml:space="preserve">
</t>
    </r>
  </si>
  <si>
    <r>
      <t xml:space="preserve">Allocation
</t>
    </r>
    <r>
      <rPr>
        <sz val="14"/>
        <rFont val="Arial"/>
        <family val="2"/>
      </rPr>
      <t xml:space="preserve">Full 3-years 
</t>
    </r>
  </si>
  <si>
    <r>
      <t>Cumulative</t>
    </r>
    <r>
      <rPr>
        <b/>
        <sz val="14"/>
        <rFont val="Arial"/>
        <family val="2"/>
      </rPr>
      <t xml:space="preserve"> Capital</t>
    </r>
    <r>
      <rPr>
        <sz val="14"/>
        <rFont val="Arial"/>
        <family val="2"/>
      </rPr>
      <t xml:space="preserve"> spend 
Full 3 years</t>
    </r>
  </si>
  <si>
    <r>
      <t xml:space="preserve">Cumulative </t>
    </r>
    <r>
      <rPr>
        <b/>
        <sz val="14"/>
        <rFont val="Arial"/>
        <family val="2"/>
      </rPr>
      <t>Revenue</t>
    </r>
    <r>
      <rPr>
        <sz val="14"/>
        <rFont val="Arial"/>
        <family val="2"/>
      </rPr>
      <t xml:space="preserve"> spend
 Full 3 years</t>
    </r>
  </si>
  <si>
    <r>
      <t xml:space="preserve">Forecast 
</t>
    </r>
    <r>
      <rPr>
        <sz val="14"/>
        <color theme="0"/>
        <rFont val="Arial"/>
        <family val="2"/>
      </rPr>
      <t>full 3 years</t>
    </r>
  </si>
  <si>
    <r>
      <t xml:space="preserve">Actual
this Claim Period 
 </t>
    </r>
    <r>
      <rPr>
        <sz val="12"/>
        <rFont val="Arial"/>
        <family val="2"/>
      </rPr>
      <t xml:space="preserve">(of </t>
    </r>
    <r>
      <rPr>
        <sz val="12"/>
        <color rgb="FF92D050"/>
        <rFont val="Arial"/>
        <family val="2"/>
      </rPr>
      <t>2023-24</t>
    </r>
    <r>
      <rPr>
        <sz val="12"/>
        <rFont val="Arial"/>
        <family val="2"/>
      </rPr>
      <t>)</t>
    </r>
  </si>
  <si>
    <r>
      <rPr>
        <b/>
        <sz val="12"/>
        <rFont val="Arial"/>
        <family val="2"/>
      </rPr>
      <t xml:space="preserve"> Forecast (in year)</t>
    </r>
    <r>
      <rPr>
        <b/>
        <sz val="12"/>
        <color rgb="FFFF0000"/>
        <rFont val="Arial"/>
        <family val="2"/>
      </rPr>
      <t xml:space="preserve"> </t>
    </r>
    <r>
      <rPr>
        <b/>
        <sz val="12"/>
        <rFont val="Arial"/>
        <family val="2"/>
      </rPr>
      <t xml:space="preserve">to end of financial year </t>
    </r>
    <r>
      <rPr>
        <sz val="12"/>
        <color rgb="FF92D050"/>
        <rFont val="Arial"/>
        <family val="2"/>
      </rPr>
      <t>2023 - 24</t>
    </r>
  </si>
  <si>
    <t>Any further match funding details:</t>
  </si>
  <si>
    <r>
      <t xml:space="preserve">Match funding total:
</t>
    </r>
    <r>
      <rPr>
        <sz val="12"/>
        <rFont val="Arial"/>
        <family val="2"/>
      </rPr>
      <t>(per funding agreement)</t>
    </r>
  </si>
  <si>
    <r>
      <rPr>
        <sz val="12"/>
        <rFont val="Arial"/>
        <family val="2"/>
      </rPr>
      <t>This case study project project has delivered against:</t>
    </r>
    <r>
      <rPr>
        <sz val="12"/>
        <color rgb="FFFFFFFF"/>
        <rFont val="Arial"/>
        <family val="2"/>
      </rPr>
      <t xml:space="preserve">
 (please list)</t>
    </r>
  </si>
  <si>
    <r>
      <t xml:space="preserve">Interventions </t>
    </r>
    <r>
      <rPr>
        <sz val="12"/>
        <rFont val="Arial"/>
        <family val="2"/>
      </rPr>
      <t>(E Numbers)</t>
    </r>
  </si>
  <si>
    <t xml:space="preserve">Outputs:
</t>
  </si>
  <si>
    <t xml:space="preserve">Outcomes:
</t>
  </si>
  <si>
    <t>Please provide a maximum 200 word summary of the case study</t>
  </si>
  <si>
    <r>
      <t>Project Photos -</t>
    </r>
    <r>
      <rPr>
        <sz val="12"/>
        <rFont val="Arial"/>
        <family val="2"/>
      </rPr>
      <t xml:space="preserve">  </t>
    </r>
    <r>
      <rPr>
        <sz val="12"/>
        <color rgb="FFFFFFFF"/>
        <rFont val="Arial"/>
        <family val="2"/>
      </rPr>
      <t>please send your photo/s separately</t>
    </r>
  </si>
  <si>
    <t>Spend and Claim Summary</t>
  </si>
  <si>
    <t xml:space="preserve">Balance remaining </t>
  </si>
  <si>
    <r>
      <t>Tab9.    Community and Place Out</t>
    </r>
    <r>
      <rPr>
        <b/>
        <u/>
        <sz val="12"/>
        <color theme="10"/>
        <rFont val="Arial"/>
        <family val="2"/>
      </rPr>
      <t>comes</t>
    </r>
  </si>
  <si>
    <r>
      <t>Tab10.  Support for Local Business Out</t>
    </r>
    <r>
      <rPr>
        <b/>
        <u/>
        <sz val="12"/>
        <color theme="10"/>
        <rFont val="Arial"/>
        <family val="2"/>
      </rPr>
      <t>comes</t>
    </r>
  </si>
  <si>
    <r>
      <t>Tab11.  People and Skills Out</t>
    </r>
    <r>
      <rPr>
        <b/>
        <u/>
        <sz val="12"/>
        <color theme="10"/>
        <rFont val="Arial"/>
        <family val="2"/>
      </rPr>
      <t>comes</t>
    </r>
  </si>
  <si>
    <r>
      <t>Tab6.    Community and Place Out</t>
    </r>
    <r>
      <rPr>
        <b/>
        <u/>
        <sz val="12"/>
        <color theme="10"/>
        <rFont val="Arial"/>
        <family val="2"/>
      </rPr>
      <t>puts</t>
    </r>
  </si>
  <si>
    <r>
      <t>Tab7.    Support for Local Business Out</t>
    </r>
    <r>
      <rPr>
        <b/>
        <u/>
        <sz val="12"/>
        <color theme="10"/>
        <rFont val="Arial"/>
        <family val="2"/>
      </rPr>
      <t>puts</t>
    </r>
  </si>
  <si>
    <r>
      <t>Tab8.    People and Skills Out</t>
    </r>
    <r>
      <rPr>
        <b/>
        <u/>
        <sz val="12"/>
        <color theme="10"/>
        <rFont val="Arial"/>
        <family val="2"/>
      </rPr>
      <t>puts</t>
    </r>
  </si>
  <si>
    <t>Authorised Review &amp; Sign-Off - checks</t>
  </si>
  <si>
    <r>
      <t xml:space="preserve">Report Status </t>
    </r>
    <r>
      <rPr>
        <sz val="11"/>
        <rFont val="Arial"/>
        <family val="2"/>
      </rPr>
      <t>(dropdown)</t>
    </r>
  </si>
  <si>
    <t xml:space="preserve">Alternate Contact </t>
  </si>
  <si>
    <r>
      <t xml:space="preserve">Pillar </t>
    </r>
    <r>
      <rPr>
        <b/>
        <sz val="12"/>
        <color theme="1"/>
        <rFont val="Arial"/>
        <family val="2"/>
      </rPr>
      <t>1</t>
    </r>
    <r>
      <rPr>
        <sz val="12"/>
        <color theme="1"/>
        <rFont val="Arial"/>
        <family val="2"/>
      </rPr>
      <t xml:space="preserve"> - Communities &amp; Place</t>
    </r>
  </si>
  <si>
    <r>
      <t xml:space="preserve">Pillar </t>
    </r>
    <r>
      <rPr>
        <b/>
        <sz val="12"/>
        <color theme="1"/>
        <rFont val="Arial"/>
        <family val="2"/>
      </rPr>
      <t>2</t>
    </r>
    <r>
      <rPr>
        <sz val="12"/>
        <color theme="1"/>
        <rFont val="Arial"/>
        <family val="2"/>
      </rPr>
      <t xml:space="preserve"> - Support for </t>
    </r>
    <r>
      <rPr>
        <sz val="12"/>
        <rFont val="Arial"/>
        <family val="2"/>
      </rPr>
      <t>Business</t>
    </r>
  </si>
  <si>
    <r>
      <t xml:space="preserve">Pillar </t>
    </r>
    <r>
      <rPr>
        <b/>
        <sz val="12"/>
        <color theme="1"/>
        <rFont val="Arial"/>
        <family val="2"/>
      </rPr>
      <t>3</t>
    </r>
    <r>
      <rPr>
        <sz val="12"/>
        <color theme="1"/>
        <rFont val="Arial"/>
        <family val="2"/>
      </rPr>
      <t xml:space="preserve"> - People &amp; Skills</t>
    </r>
  </si>
  <si>
    <r>
      <rPr>
        <b/>
        <sz val="12"/>
        <rFont val="Arial"/>
        <family val="2"/>
      </rPr>
      <t>Cumulative Total</t>
    </r>
    <r>
      <rPr>
        <sz val="12"/>
        <rFont val="Arial"/>
        <family val="2"/>
      </rPr>
      <t xml:space="preserve">
</t>
    </r>
    <r>
      <rPr>
        <sz val="12"/>
        <color theme="0" tint="-0.14999847407452621"/>
        <rFont val="Arial"/>
        <family val="2"/>
      </rPr>
      <t>2022 -23</t>
    </r>
    <r>
      <rPr>
        <sz val="12"/>
        <rFont val="Arial"/>
        <family val="2"/>
      </rPr>
      <t xml:space="preserve"> + </t>
    </r>
    <r>
      <rPr>
        <sz val="12"/>
        <color rgb="FF92D050"/>
        <rFont val="Arial"/>
        <family val="2"/>
      </rPr>
      <t xml:space="preserve">2023-24 </t>
    </r>
  </si>
  <si>
    <t>Not to exceed total Lifetime Project Allocation - column C</t>
  </si>
  <si>
    <t>Contact Details for queries relating to this form</t>
  </si>
  <si>
    <t>Report Period Ending:</t>
  </si>
  <si>
    <t>Commissioned local project evaluations?</t>
  </si>
  <si>
    <r>
      <rPr>
        <b/>
        <sz val="12"/>
        <color rgb="FF000000"/>
        <rFont val="Arial"/>
        <family val="2"/>
      </rPr>
      <t>Progress Summary</t>
    </r>
    <r>
      <rPr>
        <sz val="12"/>
        <color rgb="FF000000"/>
        <rFont val="Arial"/>
        <family val="2"/>
      </rPr>
      <t xml:space="preserve">: Please provide a short summary of progress, including any highlights, issues, or concerns (max 500 words).
If you are forecasting an underspend at the end of the financial year, please explain how you plan to address this and in what timescale. </t>
    </r>
  </si>
  <si>
    <t xml:space="preserve">Must be completed for every claim submission.  
</t>
  </si>
  <si>
    <r>
      <rPr>
        <sz val="12"/>
        <color theme="0"/>
        <rFont val="Calibri"/>
        <family val="2"/>
        <scheme val="minor"/>
      </rPr>
      <t>Is this a continuation of an</t>
    </r>
    <r>
      <rPr>
        <b/>
        <sz val="12"/>
        <color theme="0"/>
        <rFont val="Calibri"/>
        <family val="2"/>
        <scheme val="minor"/>
      </rPr>
      <t xml:space="preserve"> existing </t>
    </r>
    <r>
      <rPr>
        <sz val="12"/>
        <color theme="0"/>
        <rFont val="Calibri"/>
        <family val="2"/>
        <scheme val="minor"/>
      </rPr>
      <t>project with UKSPF funding,</t>
    </r>
    <r>
      <rPr>
        <b/>
        <sz val="12"/>
        <color theme="0"/>
        <rFont val="Calibri"/>
        <family val="2"/>
        <scheme val="minor"/>
      </rPr>
      <t xml:space="preserve"> or a new project? (Drop-down menu)</t>
    </r>
  </si>
  <si>
    <r>
      <t xml:space="preserve">Type of organisation </t>
    </r>
    <r>
      <rPr>
        <sz val="12"/>
        <color theme="0"/>
        <rFont val="Calibri"/>
        <family val="2"/>
        <scheme val="minor"/>
      </rPr>
      <t xml:space="preserve">delivering project (e.g. VSO, Private Sector etc.) </t>
    </r>
    <r>
      <rPr>
        <b/>
        <i/>
        <sz val="12"/>
        <color theme="0"/>
        <rFont val="Calibri"/>
        <family val="2"/>
        <scheme val="minor"/>
      </rPr>
      <t>(Drop down menu</t>
    </r>
    <r>
      <rPr>
        <i/>
        <sz val="12"/>
        <color theme="0"/>
        <rFont val="Calibri"/>
        <family val="2"/>
        <scheme val="minor"/>
      </rPr>
      <t xml:space="preserve">) </t>
    </r>
  </si>
  <si>
    <r>
      <t xml:space="preserve">Main Intervention </t>
    </r>
    <r>
      <rPr>
        <sz val="12"/>
        <color theme="0"/>
        <rFont val="Calibri"/>
        <family val="2"/>
      </rPr>
      <t>(</t>
    </r>
    <r>
      <rPr>
        <b/>
        <sz val="12"/>
        <color theme="0"/>
        <rFont val="Calibri"/>
        <family val="2"/>
      </rPr>
      <t>Drop down menu -</t>
    </r>
    <r>
      <rPr>
        <sz val="12"/>
        <color theme="0"/>
        <rFont val="Calibri"/>
        <family val="2"/>
      </rPr>
      <t xml:space="preserve"> 
select the primary intervention that the project will deliver, based on highest spend)</t>
    </r>
  </si>
  <si>
    <r>
      <t xml:space="preserve">Planned </t>
    </r>
    <r>
      <rPr>
        <sz val="12"/>
        <color theme="0"/>
        <rFont val="Calibri"/>
        <family val="2"/>
        <scheme val="minor"/>
      </rPr>
      <t>(project identified and selected but not yet live)</t>
    </r>
    <r>
      <rPr>
        <b/>
        <sz val="12"/>
        <color theme="0"/>
        <rFont val="Calibri"/>
        <family val="2"/>
        <scheme val="minor"/>
      </rPr>
      <t xml:space="preserve">
Live</t>
    </r>
    <r>
      <rPr>
        <sz val="12"/>
        <color theme="0"/>
        <rFont val="Calibri"/>
        <family val="2"/>
        <scheme val="minor"/>
      </rPr>
      <t xml:space="preserve"> (still running)</t>
    </r>
    <r>
      <rPr>
        <b/>
        <sz val="12"/>
        <color theme="0"/>
        <rFont val="Calibri"/>
        <family val="2"/>
        <scheme val="minor"/>
      </rPr>
      <t xml:space="preserve">, Finished </t>
    </r>
    <r>
      <rPr>
        <sz val="12"/>
        <color theme="0"/>
        <rFont val="Calibri"/>
        <family val="2"/>
        <scheme val="minor"/>
      </rPr>
      <t>(completed)</t>
    </r>
    <r>
      <rPr>
        <b/>
        <sz val="12"/>
        <color theme="0"/>
        <rFont val="Calibri"/>
        <family val="2"/>
        <scheme val="minor"/>
      </rPr>
      <t xml:space="preserve">, Closed </t>
    </r>
    <r>
      <rPr>
        <sz val="12"/>
        <color theme="0"/>
        <rFont val="Calibri"/>
        <family val="2"/>
        <scheme val="minor"/>
      </rPr>
      <t xml:space="preserve">(stopped early). </t>
    </r>
    <r>
      <rPr>
        <i/>
        <sz val="12"/>
        <color theme="0"/>
        <rFont val="Calibri"/>
        <family val="2"/>
        <scheme val="minor"/>
      </rPr>
      <t xml:space="preserve">Select from </t>
    </r>
    <r>
      <rPr>
        <b/>
        <i/>
        <sz val="12"/>
        <color theme="0"/>
        <rFont val="Calibri"/>
        <family val="2"/>
        <scheme val="minor"/>
      </rPr>
      <t>drop-down menu.</t>
    </r>
  </si>
  <si>
    <r>
      <rPr>
        <b/>
        <sz val="12"/>
        <color theme="0"/>
        <rFont val="Calibri"/>
        <family val="2"/>
        <scheme val="minor"/>
      </rPr>
      <t xml:space="preserve">If </t>
    </r>
    <r>
      <rPr>
        <sz val="12"/>
        <color theme="0"/>
        <rFont val="Calibri"/>
        <family val="2"/>
        <scheme val="minor"/>
      </rPr>
      <t>project has closed early rather than being sucessfully completed, please give reason</t>
    </r>
  </si>
  <si>
    <r>
      <rPr>
        <b/>
        <sz val="12"/>
        <rFont val="Arial"/>
        <family val="2"/>
      </rPr>
      <t>Name of Project</t>
    </r>
    <r>
      <rPr>
        <sz val="12"/>
        <rFont val="Arial"/>
        <family val="2"/>
      </rPr>
      <t xml:space="preserve"> - please note - projects should be listed grouped by Pillar)
</t>
    </r>
    <r>
      <rPr>
        <b/>
        <sz val="12"/>
        <rFont val="Arial"/>
        <family val="2"/>
      </rPr>
      <t>Project Description</t>
    </r>
    <r>
      <rPr>
        <sz val="12"/>
        <rFont val="Arial"/>
        <family val="2"/>
      </rPr>
      <t xml:space="preserve"> – max 15 words
</t>
    </r>
    <r>
      <rPr>
        <b/>
        <sz val="12"/>
        <rFont val="Arial"/>
        <family val="2"/>
      </rPr>
      <t>Project</t>
    </r>
    <r>
      <rPr>
        <sz val="12"/>
        <rFont val="Arial"/>
        <family val="2"/>
      </rPr>
      <t xml:space="preserve">, or </t>
    </r>
    <r>
      <rPr>
        <b/>
        <sz val="12"/>
        <rFont val="Arial"/>
        <family val="2"/>
      </rPr>
      <t>Project Delivery Postcode</t>
    </r>
    <r>
      <rPr>
        <sz val="12"/>
        <rFont val="Arial"/>
        <family val="2"/>
      </rPr>
      <t xml:space="preserve"> (if applicable) - list all. 
</t>
    </r>
    <r>
      <rPr>
        <b/>
        <sz val="12"/>
        <rFont val="Arial"/>
        <family val="2"/>
      </rPr>
      <t>Plus Local Authority</t>
    </r>
    <r>
      <rPr>
        <sz val="12"/>
        <rFont val="Arial"/>
        <family val="2"/>
      </rPr>
      <t xml:space="preserve">  - also list all. 
Estimated total UKSPF budget – UKSPF budget, plus any match, total budget - including source Primary and Secondary.</t>
    </r>
  </si>
  <si>
    <t>Guidance</t>
  </si>
  <si>
    <t>Numbers relate to the Row 5 Guidance Ref:</t>
  </si>
  <si>
    <r>
      <t>Guidance reference</t>
    </r>
    <r>
      <rPr>
        <b/>
        <sz val="12"/>
        <color theme="1"/>
        <rFont val="Arial"/>
        <family val="2"/>
      </rPr>
      <t xml:space="preserve"> 1</t>
    </r>
  </si>
  <si>
    <t>Unique Reference No.  Create one to differentiate between the transaction lines - and the pillars</t>
  </si>
  <si>
    <t>Capital or Revenue - select from drop-down menu.</t>
  </si>
  <si>
    <t>Supplier Name, creditor, payee, or employee</t>
  </si>
  <si>
    <t>Cost Heading E No. - select from drop-down menu.</t>
  </si>
  <si>
    <t>Invoice Reference or Receipt No. may also be receipt reference number, cheque number, BACS number, Timesheet #</t>
  </si>
  <si>
    <r>
      <t xml:space="preserve">Date of invoice/Receipt - </t>
    </r>
    <r>
      <rPr>
        <sz val="12"/>
        <color rgb="FFC00000"/>
        <rFont val="Arial"/>
        <family val="2"/>
      </rPr>
      <t>All eligible expenditure must be dated after the project commencement date and before the financial completion date.</t>
    </r>
  </si>
  <si>
    <t>Date of Invoice /receipt</t>
  </si>
  <si>
    <t>Expenditure Details / Description - detail on how the item is specific to the project.</t>
  </si>
  <si>
    <r>
      <t xml:space="preserve">Cost Heading E- No.
</t>
    </r>
    <r>
      <rPr>
        <sz val="12"/>
        <rFont val="Arial"/>
        <family val="2"/>
      </rPr>
      <t>(select from drop down)</t>
    </r>
  </si>
  <si>
    <r>
      <t xml:space="preserve">Capital or Revenue </t>
    </r>
    <r>
      <rPr>
        <sz val="12"/>
        <rFont val="Arial"/>
        <family val="2"/>
      </rPr>
      <t>(drop down)</t>
    </r>
  </si>
  <si>
    <t>Date of Payment - for example, the date th payment order was raised on your system.</t>
  </si>
  <si>
    <t>Transactions (and Admin fee - LAs only)</t>
  </si>
  <si>
    <r>
      <rPr>
        <b/>
        <sz val="12"/>
        <color rgb="FF00B050"/>
        <rFont val="Arial"/>
        <family val="2"/>
      </rPr>
      <t>Green</t>
    </r>
    <r>
      <rPr>
        <sz val="12"/>
        <color rgb="FF00B050"/>
        <rFont val="Arial"/>
        <family val="2"/>
      </rPr>
      <t xml:space="preserve"> </t>
    </r>
    <r>
      <rPr>
        <sz val="12"/>
        <color rgb="FF000000"/>
        <rFont val="Arial"/>
        <family val="2"/>
      </rPr>
      <t xml:space="preserve">– Activity is currently delivering to schedule, within budget and has the resource to deliver. No outstanding Issues at this stage appear to significantly threaten delivery. 
</t>
    </r>
    <r>
      <rPr>
        <b/>
        <sz val="12"/>
        <color rgb="FFFFC000"/>
        <rFont val="Arial"/>
        <family val="2"/>
      </rPr>
      <t>Amber</t>
    </r>
    <r>
      <rPr>
        <b/>
        <sz val="12"/>
        <color rgb="FF000000"/>
        <rFont val="Arial"/>
        <family val="2"/>
      </rPr>
      <t>/</t>
    </r>
    <r>
      <rPr>
        <b/>
        <sz val="12"/>
        <color rgb="FF00B050"/>
        <rFont val="Arial"/>
        <family val="2"/>
      </rPr>
      <t>Green</t>
    </r>
    <r>
      <rPr>
        <sz val="12"/>
        <color rgb="FF000000"/>
        <rFont val="Arial"/>
        <family val="2"/>
      </rPr>
      <t xml:space="preserve"> - Successful delivery appears probable; however, constant attention is needed to ensure risks do not materialise into major Issues, threatening delivery. 
</t>
    </r>
    <r>
      <rPr>
        <b/>
        <sz val="12"/>
        <color rgb="FFFFC000"/>
        <rFont val="Arial"/>
        <family val="2"/>
      </rPr>
      <t>Amber</t>
    </r>
    <r>
      <rPr>
        <sz val="12"/>
        <color rgb="FF000000"/>
        <rFont val="Arial"/>
        <family val="2"/>
      </rPr>
      <t xml:space="preserve">- Successful delivery appears feasible but Issues already exist and require activity management attention. Currently Issues are resolvable, if addressed promptly, and should not present a budget/schedule overrun. 
</t>
    </r>
    <r>
      <rPr>
        <sz val="12"/>
        <color rgb="FFFFC000"/>
        <rFont val="Arial"/>
        <family val="2"/>
      </rPr>
      <t>Amber</t>
    </r>
    <r>
      <rPr>
        <b/>
        <sz val="12"/>
        <color rgb="FF000000"/>
        <rFont val="Arial"/>
        <family val="2"/>
      </rPr>
      <t xml:space="preserve"> /</t>
    </r>
    <r>
      <rPr>
        <b/>
        <sz val="12"/>
        <color rgb="FFFF0000"/>
        <rFont val="Arial"/>
        <family val="2"/>
      </rPr>
      <t>Red</t>
    </r>
    <r>
      <rPr>
        <sz val="12"/>
        <color rgb="FF000000"/>
        <rFont val="Arial"/>
        <family val="2"/>
      </rPr>
      <t xml:space="preserve"> - Successful delivery is in doubt, with major risks or Issues apparent in several areas. Urgent action is needed to ensure these issues are addressed, and whether resolution is feasible. 
</t>
    </r>
    <r>
      <rPr>
        <b/>
        <sz val="12"/>
        <color rgb="FFFF0000"/>
        <rFont val="Arial"/>
        <family val="2"/>
      </rPr>
      <t>Red</t>
    </r>
    <r>
      <rPr>
        <sz val="12"/>
        <color rgb="FF000000"/>
        <rFont val="Arial"/>
        <family val="2"/>
      </rPr>
      <t xml:space="preserve"> - Successful delivery of the activity appears to be unachievable. There are major Issues with scope, schedule, budget, quality and/or benefits delivery. At this stage, Issues do not appear to be manageable or resolvable</t>
    </r>
  </si>
  <si>
    <r>
      <t xml:space="preserve">►Cumulative spend </t>
    </r>
    <r>
      <rPr>
        <sz val="12"/>
        <color rgb="FF000000"/>
        <rFont val="Arial"/>
        <family val="2"/>
      </rPr>
      <t xml:space="preserve"> and </t>
    </r>
    <r>
      <rPr>
        <b/>
        <sz val="12"/>
        <color rgb="FF000000"/>
        <rFont val="Arial"/>
        <family val="2"/>
      </rPr>
      <t>Forecast</t>
    </r>
    <r>
      <rPr>
        <sz val="12"/>
        <color rgb="FF000000"/>
        <rFont val="Arial"/>
        <family val="2"/>
      </rPr>
      <t xml:space="preserve"> </t>
    </r>
    <r>
      <rPr>
        <b/>
        <sz val="12"/>
        <color rgb="FF000000"/>
        <rFont val="Arial"/>
        <family val="2"/>
      </rPr>
      <t xml:space="preserve">Spend totals </t>
    </r>
    <r>
      <rPr>
        <sz val="12"/>
        <color rgb="FF000000"/>
        <rFont val="Arial"/>
        <family val="2"/>
      </rPr>
      <t>are set to pull automatically from the expenditure tab.</t>
    </r>
    <r>
      <rPr>
        <b/>
        <sz val="12"/>
        <color rgb="FF000000"/>
        <rFont val="Arial"/>
        <family val="2"/>
      </rPr>
      <t xml:space="preserve"> 
</t>
    </r>
    <r>
      <rPr>
        <sz val="12"/>
        <color rgb="FF000000"/>
        <rFont val="Arial"/>
        <family val="2"/>
      </rPr>
      <t xml:space="preserve">
</t>
    </r>
    <r>
      <rPr>
        <b/>
        <sz val="12"/>
        <color rgb="FFFF0000"/>
        <rFont val="Arial"/>
        <family val="2"/>
      </rPr>
      <t>R</t>
    </r>
    <r>
      <rPr>
        <b/>
        <sz val="12"/>
        <color rgb="FFFFC000"/>
        <rFont val="Arial"/>
        <family val="2"/>
      </rPr>
      <t>A</t>
    </r>
    <r>
      <rPr>
        <b/>
        <sz val="12"/>
        <color rgb="FF00B050"/>
        <rFont val="Arial"/>
        <family val="2"/>
      </rPr>
      <t>G</t>
    </r>
    <r>
      <rPr>
        <b/>
        <sz val="12"/>
        <color rgb="FF000000"/>
        <rFont val="Arial"/>
        <family val="2"/>
      </rPr>
      <t xml:space="preserve">: </t>
    </r>
    <r>
      <rPr>
        <sz val="12"/>
        <color rgb="FF000000"/>
        <rFont val="Arial"/>
        <family val="2"/>
      </rPr>
      <t xml:space="preserve">Please rate your overall delivery position for each </t>
    </r>
    <r>
      <rPr>
        <sz val="12"/>
        <color theme="1"/>
        <rFont val="Arial"/>
        <family val="2"/>
      </rPr>
      <t xml:space="preserve">Pillar </t>
    </r>
    <r>
      <rPr>
        <sz val="12"/>
        <rFont val="Arial"/>
        <family val="2"/>
      </rPr>
      <t>using the five-point drop-down scale:</t>
    </r>
    <r>
      <rPr>
        <sz val="12"/>
        <color rgb="FF000000"/>
        <rFont val="Arial"/>
        <family val="2"/>
      </rPr>
      <t xml:space="preserve">
</t>
    </r>
    <r>
      <rPr>
        <b/>
        <sz val="12"/>
        <color rgb="FF000000"/>
        <rFont val="Arial"/>
        <family val="2"/>
      </rPr>
      <t xml:space="preserve">
Progress Summary: </t>
    </r>
    <r>
      <rPr>
        <sz val="12"/>
        <color rgb="FF000000"/>
        <rFont val="Arial"/>
        <family val="2"/>
      </rPr>
      <t xml:space="preserve">Please provide a short summary of progress, including any highlights, issues, or concerns (max 500 words).
If you are forecasting an underspend at the end of the financial year, please explain how you plan to address this and in what timescale.  </t>
    </r>
  </si>
  <si>
    <r>
      <t xml:space="preserve">Items of expenditure missed or processed after the submission deadline should be included in the </t>
    </r>
    <r>
      <rPr>
        <u/>
        <sz val="12"/>
        <color theme="1"/>
        <rFont val="Arial"/>
        <family val="2"/>
      </rPr>
      <t>following</t>
    </r>
    <r>
      <rPr>
        <sz val="12"/>
        <color theme="1"/>
        <rFont val="Arial"/>
        <family val="2"/>
      </rPr>
      <t xml:space="preserve"> claim. All dates in your expenditure listing must match the original receipts, invoices, and bank statements. Do not pre- or post-date any items.</t>
    </r>
  </si>
  <si>
    <r>
      <t xml:space="preserve">At this stage you are </t>
    </r>
    <r>
      <rPr>
        <b/>
        <u/>
        <sz val="12"/>
        <color theme="1"/>
        <rFont val="Arial"/>
        <family val="2"/>
      </rPr>
      <t>NOT</t>
    </r>
    <r>
      <rPr>
        <sz val="12"/>
        <color theme="1"/>
        <rFont val="Arial"/>
        <family val="2"/>
      </rPr>
      <t xml:space="preserve"> required to submit with your claim any supporting documentation unless stipulated.  As part of our sample testing, you will be notified which records to produce for checking.  
►All original paperwork must be retained for a minimum of 6 years after the date of the funding agreement and be able to presented for audit.</t>
    </r>
  </si>
  <si>
    <r>
      <rPr>
        <sz val="12"/>
        <color rgb="FFC00000"/>
        <rFont val="Arial"/>
        <family val="2"/>
      </rPr>
      <t>►Tab2_Progress Report must be completed for every claim</t>
    </r>
    <r>
      <rPr>
        <sz val="12"/>
        <color theme="1"/>
        <rFont val="Arial"/>
        <family val="2"/>
      </rPr>
      <t>.  Failure to provide a full progress report will result in delayed payment.</t>
    </r>
  </si>
  <si>
    <r>
      <t xml:space="preserve">► </t>
    </r>
    <r>
      <rPr>
        <sz val="12"/>
        <color theme="1"/>
        <rFont val="Arial"/>
        <family val="2"/>
      </rPr>
      <t xml:space="preserve"> A</t>
    </r>
    <r>
      <rPr>
        <sz val="12"/>
        <color theme="1"/>
        <rFont val="Arial"/>
        <family val="2"/>
      </rPr>
      <t>lthough tabs are locked,</t>
    </r>
    <r>
      <rPr>
        <b/>
        <sz val="12"/>
        <color theme="1"/>
        <rFont val="Arial"/>
        <family val="2"/>
      </rPr>
      <t xml:space="preserve"> users can hide or unhide both columns and rows. </t>
    </r>
  </si>
  <si>
    <r>
      <rPr>
        <sz val="10"/>
        <rFont val="Arial"/>
        <family val="2"/>
      </rPr>
      <t>►</t>
    </r>
    <r>
      <rPr>
        <sz val="12"/>
        <rFont val="Arial"/>
        <family val="2"/>
      </rPr>
      <t xml:space="preserve"> </t>
    </r>
    <r>
      <rPr>
        <u/>
        <sz val="12"/>
        <rFont val="Arial"/>
        <family val="2"/>
      </rPr>
      <t>top section</t>
    </r>
    <r>
      <rPr>
        <sz val="12"/>
        <rFont val="Arial"/>
        <family val="2"/>
      </rPr>
      <t xml:space="preserve"> complete the project names, dates etc.
</t>
    </r>
    <r>
      <rPr>
        <sz val="10"/>
        <rFont val="Arial"/>
        <family val="2"/>
      </rPr>
      <t>►</t>
    </r>
    <r>
      <rPr>
        <u/>
        <sz val="12"/>
        <rFont val="Arial"/>
        <family val="2"/>
      </rPr>
      <t xml:space="preserve">Spend and claim summary </t>
    </r>
    <r>
      <rPr>
        <sz val="12"/>
        <rFont val="Arial"/>
        <family val="2"/>
      </rPr>
      <t xml:space="preserve">section   - enter the  project allocations -  all other totals are set to pull automatically from the expenditure tab.
</t>
    </r>
    <r>
      <rPr>
        <sz val="10"/>
        <rFont val="Arial"/>
        <family val="2"/>
      </rPr>
      <t>►</t>
    </r>
    <r>
      <rPr>
        <u/>
        <sz val="12"/>
        <rFont val="Arial"/>
        <family val="2"/>
      </rPr>
      <t>Authorised Review &amp; Sign-Off - checks</t>
    </r>
    <r>
      <rPr>
        <sz val="12"/>
        <rFont val="Arial"/>
        <family val="2"/>
      </rPr>
      <t xml:space="preserve">  complete the Report Status (dropdown), and all white cells, completed  - and </t>
    </r>
    <r>
      <rPr>
        <b/>
        <sz val="12"/>
        <rFont val="Arial"/>
        <family val="2"/>
      </rPr>
      <t>ensure it is signed and dated by a delegated officer</t>
    </r>
    <r>
      <rPr>
        <sz val="12"/>
        <rFont val="Arial"/>
        <family val="2"/>
      </rPr>
      <t xml:space="preserve"> (Section 151 / Section 95 Officer / Chief Finance Officer) and provide contact details.</t>
    </r>
  </si>
  <si>
    <r>
      <t xml:space="preserve">CAUTION - this </t>
    </r>
    <r>
      <rPr>
        <b/>
        <sz val="12"/>
        <color rgb="FFC00000"/>
        <rFont val="Arial"/>
        <family val="2"/>
      </rPr>
      <t xml:space="preserve">tab has not been protected </t>
    </r>
    <r>
      <rPr>
        <sz val="12"/>
        <color rgb="FFC00000"/>
        <rFont val="Arial"/>
        <family val="2"/>
      </rPr>
      <t>in order to allow 'expanding' tables.  Please beware of overwriting formulae &amp; drop downs etc.</t>
    </r>
  </si>
  <si>
    <r>
      <t xml:space="preserve">Invoice Value </t>
    </r>
    <r>
      <rPr>
        <b/>
        <sz val="12"/>
        <rFont val="Arial"/>
        <family val="2"/>
      </rPr>
      <t>excluding. VAT</t>
    </r>
  </si>
  <si>
    <t>Total amount paid - including VAT IF ANY to be included in this claim.</t>
  </si>
  <si>
    <t xml:space="preserve">Eligible SPF claim total </t>
  </si>
  <si>
    <t xml:space="preserve">Notes if applicable </t>
  </si>
  <si>
    <r>
      <t xml:space="preserve">►After completing the form, please </t>
    </r>
    <r>
      <rPr>
        <sz val="12"/>
        <color rgb="FFC00000"/>
        <rFont val="Arial"/>
        <family val="2"/>
      </rPr>
      <t>ensure you have inserted an electronic signature from an approved representative</t>
    </r>
    <r>
      <rPr>
        <sz val="12"/>
        <rFont val="Arial"/>
        <family val="2"/>
      </rPr>
      <t xml:space="preserve"> of your organisation operating within your financial delegations, then email it to: UKSPFWestYorkshire@westyorks-ca.gov.uk </t>
    </r>
  </si>
  <si>
    <t>OP12</t>
  </si>
  <si>
    <t>Intervention:</t>
  </si>
  <si>
    <t>OP15</t>
  </si>
  <si>
    <t>OP20</t>
  </si>
  <si>
    <t>OP10</t>
  </si>
  <si>
    <t>OP17</t>
  </si>
  <si>
    <t>OP14</t>
  </si>
  <si>
    <t>OP13</t>
  </si>
  <si>
    <t>OP16</t>
  </si>
  <si>
    <t>OP18</t>
  </si>
  <si>
    <t>OP19</t>
  </si>
  <si>
    <t>OP21</t>
  </si>
  <si>
    <t>OP11</t>
  </si>
  <si>
    <t>OP27</t>
  </si>
  <si>
    <t>OC10</t>
  </si>
  <si>
    <t>Notes</t>
  </si>
  <si>
    <t>Number of volunteering opportunities created as a result of support</t>
  </si>
  <si>
    <t>OC13</t>
  </si>
  <si>
    <t>OC11</t>
  </si>
  <si>
    <t>OC14</t>
  </si>
  <si>
    <t>OC12</t>
  </si>
  <si>
    <t>OC16</t>
  </si>
  <si>
    <t>Number of enterprises engaged in new markets</t>
  </si>
  <si>
    <t>OC17</t>
  </si>
  <si>
    <t>OC19</t>
  </si>
  <si>
    <t>OC20</t>
  </si>
  <si>
    <t xml:space="preserve">OC23 </t>
  </si>
  <si>
    <t>OC21</t>
  </si>
  <si>
    <t>OC15</t>
  </si>
  <si>
    <t>OC18</t>
  </si>
  <si>
    <t>No. of potential entrepreneurs assisted to be enterprise ready</t>
  </si>
  <si>
    <t>OC27</t>
  </si>
  <si>
    <t>OC25</t>
  </si>
  <si>
    <t>OP31</t>
  </si>
  <si>
    <t>OP32</t>
  </si>
  <si>
    <t>OP33</t>
  </si>
  <si>
    <t>OP34</t>
  </si>
  <si>
    <t>OP35</t>
  </si>
  <si>
    <t>OP36</t>
  </si>
  <si>
    <t>OP37</t>
  </si>
  <si>
    <t>OP38</t>
  </si>
  <si>
    <t>OP40</t>
  </si>
  <si>
    <t>No. of people supported to participate in education</t>
  </si>
  <si>
    <t>OC24</t>
  </si>
  <si>
    <t>OC26</t>
  </si>
  <si>
    <t>OC28</t>
  </si>
  <si>
    <t>OC29</t>
  </si>
  <si>
    <t>OC32</t>
  </si>
  <si>
    <t>OC31</t>
  </si>
  <si>
    <t>OC35</t>
  </si>
  <si>
    <t>OC36</t>
  </si>
  <si>
    <t>OC37</t>
  </si>
  <si>
    <t>No. of engagements</t>
  </si>
  <si>
    <t>Q 1</t>
  </si>
  <si>
    <t>Q 2</t>
  </si>
  <si>
    <t>Q 3</t>
  </si>
  <si>
    <t>Q 4</t>
  </si>
  <si>
    <r>
      <t xml:space="preserve">UKSPF Allocation Annual Expenditure - </t>
    </r>
    <r>
      <rPr>
        <b/>
        <sz val="14"/>
        <color theme="0"/>
        <rFont val="Arial Black"/>
        <family val="2"/>
      </rPr>
      <t>CAPITAL + REVENUE COMBINED TOTALS</t>
    </r>
  </si>
  <si>
    <t>This Quarter:</t>
  </si>
  <si>
    <t>Claim Year (financial):</t>
  </si>
  <si>
    <t>2022-23</t>
  </si>
  <si>
    <t>Q1</t>
  </si>
  <si>
    <r>
      <t xml:space="preserve"> Forecast 
</t>
    </r>
    <r>
      <rPr>
        <sz val="12"/>
        <color theme="0"/>
        <rFont val="Arial"/>
        <family val="2"/>
      </rPr>
      <t>to end of project</t>
    </r>
  </si>
  <si>
    <r>
      <t xml:space="preserve">Lifetime Project Allocation
</t>
    </r>
    <r>
      <rPr>
        <sz val="12"/>
        <color theme="0"/>
        <rFont val="Arial"/>
        <family val="2"/>
      </rPr>
      <t>per GFA</t>
    </r>
  </si>
  <si>
    <t>Interim</t>
  </si>
  <si>
    <r>
      <t xml:space="preserve">Actual Balance remaining 
</t>
    </r>
    <r>
      <rPr>
        <sz val="12"/>
        <color rgb="FFFFFF00"/>
        <rFont val="Arial"/>
        <family val="2"/>
      </rPr>
      <t>Not to exceed total Lifetime Project Allocation (column C)</t>
    </r>
  </si>
  <si>
    <r>
      <t xml:space="preserve">TOTAL Allocation 
Capital + Revenue 
</t>
    </r>
    <r>
      <rPr>
        <b/>
        <sz val="14"/>
        <color rgb="FFFFFFFF"/>
        <rFont val="Arial"/>
        <family val="2"/>
      </rPr>
      <t>2022-23</t>
    </r>
  </si>
  <si>
    <r>
      <t xml:space="preserve">TOTAL Allocation 
Capital + Revenue 
</t>
    </r>
    <r>
      <rPr>
        <b/>
        <sz val="14"/>
        <color rgb="FF92D050"/>
        <rFont val="Arial"/>
        <family val="2"/>
      </rPr>
      <t>2023-24</t>
    </r>
  </si>
  <si>
    <r>
      <t xml:space="preserve">Allocation 
(in year) - Capital
</t>
    </r>
    <r>
      <rPr>
        <b/>
        <sz val="14"/>
        <color rgb="FF92D050"/>
        <rFont val="Arial"/>
        <family val="2"/>
      </rPr>
      <t>2023-24</t>
    </r>
  </si>
  <si>
    <r>
      <t>UKSPF Allocation Annual Expenditure -</t>
    </r>
    <r>
      <rPr>
        <b/>
        <sz val="14"/>
        <color theme="0"/>
        <rFont val="Arial Black"/>
        <family val="2"/>
      </rPr>
      <t xml:space="preserve"> CAPITAL + REVENUE COMBINED TOTALS</t>
    </r>
  </si>
  <si>
    <r>
      <t xml:space="preserve">TOTAL Allocation 
Capital + Revenue 
</t>
    </r>
    <r>
      <rPr>
        <b/>
        <sz val="14"/>
        <color rgb="FF00FFFF"/>
        <rFont val="Arial"/>
        <family val="2"/>
      </rPr>
      <t>2024-25</t>
    </r>
  </si>
  <si>
    <r>
      <t xml:space="preserve">Allocation 
(in year) - Capital
</t>
    </r>
    <r>
      <rPr>
        <b/>
        <sz val="14"/>
        <color rgb="FF00FFFF"/>
        <rFont val="Arial"/>
        <family val="2"/>
      </rPr>
      <t>2024-25</t>
    </r>
  </si>
  <si>
    <r>
      <t xml:space="preserve">Allocation 
(in year) Revenue
</t>
    </r>
    <r>
      <rPr>
        <b/>
        <sz val="14"/>
        <color rgb="FF00FFFF"/>
        <rFont val="Arial"/>
        <family val="2"/>
      </rPr>
      <t>2024-25</t>
    </r>
  </si>
  <si>
    <r>
      <t xml:space="preserve">Annual Expenditure Cumulative Total 
</t>
    </r>
    <r>
      <rPr>
        <b/>
        <sz val="14"/>
        <color rgb="FF00FFFF"/>
        <rFont val="Arial"/>
        <family val="2"/>
      </rPr>
      <t>2024-25</t>
    </r>
  </si>
  <si>
    <t>2022-23_Q1Cap</t>
  </si>
  <si>
    <t>2022-23_Q2Cap</t>
  </si>
  <si>
    <t>2022-23_Q3Cap</t>
  </si>
  <si>
    <t>2022-23_Q4Cap</t>
  </si>
  <si>
    <t>2022-23_Q1Rev</t>
  </si>
  <si>
    <t>2022-23_Q2Rev</t>
  </si>
  <si>
    <t>2022-23_Q3Rev</t>
  </si>
  <si>
    <t>2022-23_Q4Rev</t>
  </si>
  <si>
    <t>2023-24_Q1Cap</t>
  </si>
  <si>
    <t>2023-24_Q2Cap</t>
  </si>
  <si>
    <t>2023-24_Q3Cap</t>
  </si>
  <si>
    <t>2023-24_Q4Cap</t>
  </si>
  <si>
    <r>
      <t xml:space="preserve">Allocation 
(in year) Revenue
</t>
    </r>
    <r>
      <rPr>
        <b/>
        <sz val="14"/>
        <color rgb="FF92D050"/>
        <rFont val="Arial"/>
        <family val="2"/>
      </rPr>
      <t>2023-24</t>
    </r>
  </si>
  <si>
    <t>CAPITAL</t>
  </si>
  <si>
    <t>REVENUE</t>
  </si>
  <si>
    <t>2023-24_Q1Rev</t>
  </si>
  <si>
    <t>2023-24_Q2Rev</t>
  </si>
  <si>
    <t>2023-24_Q3Rev</t>
  </si>
  <si>
    <t>2023-24_Q4Rev</t>
  </si>
  <si>
    <t>2024-25_Q1Cap</t>
  </si>
  <si>
    <t>2024-25_Q2Cap</t>
  </si>
  <si>
    <t>2024-25_Q3Cap</t>
  </si>
  <si>
    <t>2024-25_Q4Cap</t>
  </si>
  <si>
    <t>2024-25_Q1Rev</t>
  </si>
  <si>
    <t>2024-25_Q2Rev</t>
  </si>
  <si>
    <t>2024-25_Q3Rev</t>
  </si>
  <si>
    <t>2024-25_Q4Rev</t>
  </si>
  <si>
    <r>
      <t xml:space="preserve">Annual Expenditure Cumulative Total 
</t>
    </r>
    <r>
      <rPr>
        <b/>
        <sz val="14"/>
        <color rgb="FFFFFFFF"/>
        <rFont val="Arial"/>
        <family val="2"/>
      </rPr>
      <t>2022-23</t>
    </r>
  </si>
  <si>
    <t>2022-23_Q1Match</t>
  </si>
  <si>
    <t>2022-23_Q2Match</t>
  </si>
  <si>
    <t>2022-23_Q3Match</t>
  </si>
  <si>
    <t>2022-23_Q4Match</t>
  </si>
  <si>
    <t>2023-24_Q1Match</t>
  </si>
  <si>
    <t>2023-24_Q2Match</t>
  </si>
  <si>
    <t>2023-24_Q3Match</t>
  </si>
  <si>
    <t>2023-24_Q4Match</t>
  </si>
  <si>
    <t>2024-25_Q1Match</t>
  </si>
  <si>
    <t>2024-25_Q2Match</t>
  </si>
  <si>
    <t>2024-25_Q3Match</t>
  </si>
  <si>
    <t>2024-25_Q4Match</t>
  </si>
  <si>
    <r>
      <rPr>
        <b/>
        <sz val="12"/>
        <rFont val="Arial"/>
        <family val="2"/>
      </rPr>
      <t>Cumulative Total</t>
    </r>
    <r>
      <rPr>
        <sz val="12"/>
        <rFont val="Arial"/>
        <family val="2"/>
      </rPr>
      <t xml:space="preserve">
</t>
    </r>
    <r>
      <rPr>
        <b/>
        <sz val="12"/>
        <color theme="0"/>
        <rFont val="Arial"/>
        <family val="2"/>
      </rPr>
      <t>Whole Project</t>
    </r>
    <r>
      <rPr>
        <sz val="12"/>
        <color theme="0"/>
        <rFont val="Arial"/>
        <family val="2"/>
      </rPr>
      <t xml:space="preserve"> to date</t>
    </r>
  </si>
  <si>
    <t>Front Page</t>
  </si>
  <si>
    <t>Summary Progress Report</t>
  </si>
  <si>
    <t>Eligible Expenditure claimed</t>
  </si>
  <si>
    <r>
      <t xml:space="preserve">Report Status 
</t>
    </r>
    <r>
      <rPr>
        <sz val="11"/>
        <rFont val="Arial"/>
        <family val="2"/>
      </rPr>
      <t>(dropdown)</t>
    </r>
  </si>
  <si>
    <t>[Project]</t>
  </si>
  <si>
    <r>
      <t xml:space="preserve">Actual spend
</t>
    </r>
    <r>
      <rPr>
        <sz val="12"/>
        <color theme="0"/>
        <rFont val="Arial"/>
        <family val="2"/>
      </rPr>
      <t>this Claim Period</t>
    </r>
  </si>
  <si>
    <t>2023-24</t>
  </si>
  <si>
    <t>2024-25</t>
  </si>
  <si>
    <t xml:space="preserve">Grand totals by E-Numbers (for convenient checks only, totals are not otherwise useful): </t>
  </si>
  <si>
    <r>
      <t xml:space="preserve">Full Project Summary 3 years - 
2022-2023 + </t>
    </r>
    <r>
      <rPr>
        <b/>
        <sz val="16"/>
        <color rgb="FF00B050"/>
        <rFont val="Arial Black"/>
        <family val="2"/>
      </rPr>
      <t>2023-2024</t>
    </r>
    <r>
      <rPr>
        <b/>
        <sz val="16"/>
        <rFont val="Arial Black"/>
        <family val="2"/>
      </rPr>
      <t xml:space="preserve"> +</t>
    </r>
    <r>
      <rPr>
        <b/>
        <sz val="16"/>
        <color rgb="FF00B0F0"/>
        <rFont val="Arial Black"/>
        <family val="2"/>
      </rPr>
      <t xml:space="preserve"> 2024-2025</t>
    </r>
  </si>
  <si>
    <t>[Blank]</t>
  </si>
  <si>
    <t>[spare]</t>
  </si>
  <si>
    <t>Forecast % target</t>
  </si>
  <si>
    <r>
      <t>P1_Communities and Place  - Out</t>
    </r>
    <r>
      <rPr>
        <b/>
        <sz val="14"/>
        <color rgb="FF00B0F0"/>
        <rFont val="Arial"/>
        <family val="2"/>
      </rPr>
      <t>puts</t>
    </r>
  </si>
  <si>
    <r>
      <t>P3_People and Skills - Out</t>
    </r>
    <r>
      <rPr>
        <b/>
        <sz val="14"/>
        <color theme="5" tint="-0.249977111117893"/>
        <rFont val="Arial"/>
        <family val="2"/>
      </rPr>
      <t>comes</t>
    </r>
  </si>
  <si>
    <r>
      <t>P2_Support for Business  - Out</t>
    </r>
    <r>
      <rPr>
        <b/>
        <sz val="14"/>
        <color theme="5" tint="-0.249977111117893"/>
        <rFont val="Arial"/>
        <family val="2"/>
      </rPr>
      <t>comes</t>
    </r>
  </si>
  <si>
    <r>
      <t>P1_Communities and Place  - Out</t>
    </r>
    <r>
      <rPr>
        <b/>
        <sz val="14"/>
        <color theme="5" tint="-0.249977111117893"/>
        <rFont val="Arial"/>
        <family val="2"/>
      </rPr>
      <t>comes</t>
    </r>
  </si>
  <si>
    <r>
      <t>P3_People and Skills - Out</t>
    </r>
    <r>
      <rPr>
        <b/>
        <sz val="14"/>
        <color rgb="FF00B0F0"/>
        <rFont val="Arial"/>
        <family val="2"/>
      </rPr>
      <t>puts</t>
    </r>
  </si>
  <si>
    <r>
      <t>P2_Support for Business  - Out</t>
    </r>
    <r>
      <rPr>
        <b/>
        <sz val="14"/>
        <color rgb="FF00B0F0"/>
        <rFont val="Arial"/>
        <family val="2"/>
      </rPr>
      <t>puts</t>
    </r>
  </si>
  <si>
    <r>
      <t xml:space="preserve">Full Project Summary 3 years - 
2022-2023 + </t>
    </r>
    <r>
      <rPr>
        <b/>
        <sz val="12"/>
        <color rgb="FF00B050"/>
        <rFont val="Arial"/>
        <family val="2"/>
      </rPr>
      <t>2023-2024</t>
    </r>
    <r>
      <rPr>
        <b/>
        <sz val="12"/>
        <rFont val="Arial"/>
        <family val="2"/>
      </rPr>
      <t xml:space="preserve"> + </t>
    </r>
    <r>
      <rPr>
        <b/>
        <sz val="12"/>
        <color rgb="FF00B0F0"/>
        <rFont val="Arial"/>
        <family val="2"/>
      </rPr>
      <t>2024-2025</t>
    </r>
  </si>
  <si>
    <t xml:space="preserve">We are required as a Lead Authority to share case studies with Government to highlight success and lessons learnt  To provide evidence of your case studies please: 
      - complete a copy of the template (tab)
      - send your photo/s separately.
</t>
  </si>
  <si>
    <r>
      <t>Tabs 6,7,8,9,10 &amp; 11 (Out</t>
    </r>
    <r>
      <rPr>
        <b/>
        <sz val="14"/>
        <color rgb="FF00B0F0"/>
        <rFont val="Arial"/>
        <family val="2"/>
      </rPr>
      <t>puts</t>
    </r>
    <r>
      <rPr>
        <b/>
        <sz val="14"/>
        <rFont val="Arial"/>
        <family val="2"/>
      </rPr>
      <t xml:space="preserve"> &amp; Out</t>
    </r>
    <r>
      <rPr>
        <b/>
        <sz val="14"/>
        <color theme="5" tint="-0.249977111117893"/>
        <rFont val="Arial"/>
        <family val="2"/>
      </rPr>
      <t>comes</t>
    </r>
    <r>
      <rPr>
        <b/>
        <sz val="14"/>
        <rFont val="Arial"/>
        <family val="2"/>
      </rPr>
      <t>)</t>
    </r>
  </si>
  <si>
    <r>
      <t xml:space="preserve">► Enter each new quarterly claim in the appropriate Quarter column (Q1, Q2, etc)
► Spend figures should reflect what projects have spent against profile.  ‘Spend’ includes expenditure invoiced and paid, as well as accrued, in line with your financial accounting standards. 
►  </t>
    </r>
    <r>
      <rPr>
        <b/>
        <sz val="12"/>
        <rFont val="Arial"/>
        <family val="2"/>
      </rPr>
      <t xml:space="preserve">Enter a forecast for each row </t>
    </r>
    <r>
      <rPr>
        <sz val="12"/>
        <rFont val="Arial"/>
        <family val="2"/>
      </rPr>
      <t xml:space="preserve">relevant to your project/s. -  </t>
    </r>
    <r>
      <rPr>
        <i/>
        <u/>
        <sz val="12"/>
        <rFont val="Arial"/>
        <family val="2"/>
      </rPr>
      <t>Forecast spend figures on all tabs should show the full total expected to be spent / achieved over the whole specified period (this was different in ESIF).</t>
    </r>
    <r>
      <rPr>
        <sz val="12"/>
        <rFont val="Arial"/>
        <family val="2"/>
      </rPr>
      <t xml:space="preserve">
</t>
    </r>
    <r>
      <rPr>
        <b/>
        <sz val="12"/>
        <rFont val="Arial"/>
        <family val="2"/>
      </rPr>
      <t xml:space="preserve">►  Also forecast for </t>
    </r>
    <r>
      <rPr>
        <b/>
        <sz val="12"/>
        <color rgb="FF00B0F0"/>
        <rFont val="Arial"/>
        <family val="2"/>
      </rPr>
      <t>2024-25</t>
    </r>
    <r>
      <rPr>
        <b/>
        <sz val="12"/>
        <rFont val="Arial"/>
        <family val="2"/>
      </rPr>
      <t xml:space="preserve"> </t>
    </r>
    <r>
      <rPr>
        <sz val="12"/>
        <rFont val="Arial"/>
        <family val="2"/>
      </rPr>
      <t>for each row relevant to your project/s - by default please mirror your allocation, later amend as appropriate - allowing effective use of the 'Full Project Summary  table (far right hand side of the sheet).</t>
    </r>
    <r>
      <rPr>
        <b/>
        <sz val="12"/>
        <rFont val="Arial"/>
        <family val="2"/>
      </rPr>
      <t xml:space="preserve">
► Please note and address any</t>
    </r>
    <r>
      <rPr>
        <b/>
        <sz val="12"/>
        <color theme="7" tint="-0.249977111117893"/>
        <rFont val="Arial"/>
        <family val="2"/>
      </rPr>
      <t xml:space="preserve"> yellow</t>
    </r>
    <r>
      <rPr>
        <b/>
        <sz val="12"/>
        <rFont val="Arial"/>
        <family val="2"/>
      </rPr>
      <t xml:space="preserve"> cells  - where conditional formatting flags overspends </t>
    </r>
    <r>
      <rPr>
        <sz val="12"/>
        <rFont val="Arial"/>
        <family val="2"/>
      </rPr>
      <t xml:space="preserve">(+ve variances) 
</t>
    </r>
    <r>
      <rPr>
        <sz val="12"/>
        <color rgb="FFFF0000"/>
        <rFont val="Arial"/>
        <family val="2"/>
      </rPr>
      <t xml:space="preserve">
</t>
    </r>
    <r>
      <rPr>
        <sz val="12"/>
        <rFont val="Arial"/>
        <family val="2"/>
      </rPr>
      <t xml:space="preserve">
</t>
    </r>
  </si>
  <si>
    <r>
      <t>Underspend (</t>
    </r>
    <r>
      <rPr>
        <b/>
        <sz val="12"/>
        <rFont val="Arial"/>
        <family val="2"/>
      </rPr>
      <t>Revenue</t>
    </r>
    <r>
      <rPr>
        <sz val="12"/>
        <rFont val="Arial"/>
        <family val="2"/>
      </rPr>
      <t>) £</t>
    </r>
  </si>
  <si>
    <r>
      <t>Underspend (</t>
    </r>
    <r>
      <rPr>
        <b/>
        <sz val="12"/>
        <rFont val="Arial"/>
        <family val="2"/>
      </rPr>
      <t>Capital</t>
    </r>
    <r>
      <rPr>
        <sz val="12"/>
        <rFont val="Arial"/>
        <family val="2"/>
      </rPr>
      <t>) £</t>
    </r>
  </si>
  <si>
    <r>
      <rPr>
        <b/>
        <sz val="12"/>
        <rFont val="Arial"/>
        <family val="2"/>
      </rPr>
      <t>If you are forecasting an underspend at year end</t>
    </r>
    <r>
      <rPr>
        <sz val="12"/>
        <rFont val="Arial"/>
        <family val="2"/>
      </rPr>
      <t>, set out the plans you have to ensure that you are in a position to utilise reprofiled funding as well as the allocation for the next financial year.</t>
    </r>
  </si>
  <si>
    <r>
      <rPr>
        <b/>
        <sz val="12"/>
        <rFont val="Arial"/>
        <family val="2"/>
      </rPr>
      <t>Forward Look</t>
    </r>
    <r>
      <rPr>
        <sz val="12"/>
        <rFont val="Arial"/>
        <family val="2"/>
      </rPr>
      <t>. Please provide a narrative highlighting any events, case studies and opportunities for Ministerial visits. (Max 250 words)</t>
    </r>
  </si>
  <si>
    <t xml:space="preserve">If you have carried out any local evaluation - </t>
  </si>
  <si>
    <t xml:space="preserve">have you:  </t>
  </si>
  <si>
    <r>
      <t xml:space="preserve">G: </t>
    </r>
    <r>
      <rPr>
        <sz val="11"/>
        <color theme="0"/>
        <rFont val="Arial"/>
        <family val="2"/>
      </rPr>
      <t>currently delivering to schedule</t>
    </r>
    <r>
      <rPr>
        <b/>
        <sz val="11"/>
        <color theme="0"/>
        <rFont val="Arial"/>
        <family val="2"/>
      </rPr>
      <t xml:space="preserve">
A/G: </t>
    </r>
    <r>
      <rPr>
        <sz val="11"/>
        <color theme="0"/>
        <rFont val="Arial"/>
        <family val="2"/>
      </rPr>
      <t>Successful delivery appears probable</t>
    </r>
    <r>
      <rPr>
        <b/>
        <sz val="11"/>
        <color theme="0"/>
        <rFont val="Arial"/>
        <family val="2"/>
      </rPr>
      <t xml:space="preserve">
A: </t>
    </r>
    <r>
      <rPr>
        <sz val="11"/>
        <color theme="0"/>
        <rFont val="Arial"/>
        <family val="2"/>
      </rPr>
      <t>Successful delivery appears feasible, but issues require management attention</t>
    </r>
    <r>
      <rPr>
        <b/>
        <sz val="11"/>
        <color theme="0"/>
        <rFont val="Arial"/>
        <family val="2"/>
      </rPr>
      <t xml:space="preserve">
A/R: </t>
    </r>
    <r>
      <rPr>
        <sz val="11"/>
        <color theme="0"/>
        <rFont val="Arial"/>
        <family val="2"/>
      </rPr>
      <t xml:space="preserve">Success in doubt. </t>
    </r>
    <r>
      <rPr>
        <b/>
        <sz val="11"/>
        <color theme="0"/>
        <rFont val="Arial"/>
        <family val="2"/>
      </rPr>
      <t xml:space="preserve">
R: </t>
    </r>
    <r>
      <rPr>
        <sz val="11"/>
        <color theme="0"/>
        <rFont val="Arial"/>
        <family val="2"/>
      </rPr>
      <t>Success appears unachievable.</t>
    </r>
  </si>
  <si>
    <r>
      <t xml:space="preserve">Pillar </t>
    </r>
    <r>
      <rPr>
        <b/>
        <sz val="12"/>
        <color theme="1"/>
        <rFont val="Arial"/>
        <family val="2"/>
      </rPr>
      <t>1</t>
    </r>
    <r>
      <rPr>
        <sz val="12"/>
        <color theme="1"/>
        <rFont val="Arial"/>
        <family val="2"/>
      </rPr>
      <t xml:space="preserve"> - Communities &amp; Place</t>
    </r>
  </si>
  <si>
    <r>
      <t xml:space="preserve">Pillar </t>
    </r>
    <r>
      <rPr>
        <b/>
        <sz val="12"/>
        <color theme="1"/>
        <rFont val="Arial"/>
        <family val="2"/>
      </rPr>
      <t xml:space="preserve">2 </t>
    </r>
    <r>
      <rPr>
        <sz val="12"/>
        <color theme="1"/>
        <rFont val="Arial"/>
        <family val="2"/>
      </rPr>
      <t xml:space="preserve">- Support for </t>
    </r>
    <r>
      <rPr>
        <sz val="12"/>
        <rFont val="Arial"/>
        <family val="2"/>
      </rPr>
      <t>Business</t>
    </r>
  </si>
  <si>
    <r>
      <t xml:space="preserve">Pillar </t>
    </r>
    <r>
      <rPr>
        <b/>
        <sz val="12"/>
        <color theme="1"/>
        <rFont val="Arial"/>
        <family val="2"/>
      </rPr>
      <t>3</t>
    </r>
    <r>
      <rPr>
        <sz val="12"/>
        <color theme="1"/>
        <rFont val="Arial"/>
        <family val="2"/>
      </rPr>
      <t xml:space="preserve"> - People &amp; Skills</t>
    </r>
  </si>
  <si>
    <r>
      <t xml:space="preserve">Delivery RAG </t>
    </r>
    <r>
      <rPr>
        <sz val="12"/>
        <rFont val="Arial"/>
        <family val="2"/>
      </rPr>
      <t>rate your overall delivery position using the drop-down scale</t>
    </r>
    <r>
      <rPr>
        <sz val="11"/>
        <rFont val="Arial"/>
        <family val="2"/>
      </rPr>
      <t xml:space="preserve"> 
</t>
    </r>
    <r>
      <rPr>
        <i/>
        <sz val="11"/>
        <rFont val="Arial"/>
        <family val="2"/>
      </rPr>
      <t>(expanded explanation on Guidance tab)</t>
    </r>
    <r>
      <rPr>
        <b/>
        <sz val="12"/>
        <rFont val="Arial"/>
        <family val="2"/>
      </rPr>
      <t xml:space="preserve">
</t>
    </r>
    <r>
      <rPr>
        <sz val="12"/>
        <rFont val="Arial"/>
        <family val="2"/>
      </rPr>
      <t xml:space="preserve">       </t>
    </r>
  </si>
  <si>
    <r>
      <rPr>
        <b/>
        <sz val="12"/>
        <rFont val="Arial"/>
        <family val="2"/>
      </rPr>
      <t>Cumulative Total</t>
    </r>
    <r>
      <rPr>
        <sz val="12"/>
        <rFont val="Arial"/>
        <family val="2"/>
      </rPr>
      <t xml:space="preserve">
</t>
    </r>
    <r>
      <rPr>
        <b/>
        <sz val="12"/>
        <color theme="0"/>
        <rFont val="Arial"/>
        <family val="2"/>
      </rPr>
      <t>Whole Project</t>
    </r>
    <r>
      <rPr>
        <sz val="12"/>
        <color theme="0"/>
        <rFont val="Arial"/>
        <family val="2"/>
      </rPr>
      <t xml:space="preserve"> to date</t>
    </r>
    <r>
      <rPr>
        <sz val="11"/>
        <rFont val="Arial"/>
        <family val="2"/>
      </rPr>
      <t xml:space="preserve"> (excluding any Admin Fee) </t>
    </r>
  </si>
  <si>
    <r>
      <t xml:space="preserve"> Forecast 
</t>
    </r>
    <r>
      <rPr>
        <sz val="12"/>
        <color theme="0"/>
        <rFont val="Arial"/>
        <family val="2"/>
      </rPr>
      <t>to end of project</t>
    </r>
    <r>
      <rPr>
        <b/>
        <sz val="12"/>
        <rFont val="Arial"/>
        <family val="2"/>
      </rPr>
      <t xml:space="preserve">
</t>
    </r>
    <r>
      <rPr>
        <sz val="11"/>
        <rFont val="Arial"/>
        <family val="2"/>
      </rPr>
      <t xml:space="preserve"> (excluding any Admin Fee) </t>
    </r>
  </si>
  <si>
    <r>
      <t xml:space="preserve">► Applied management controls to ensure any procurement undertaken by you as a Contracting Authority using UKSPF funds has </t>
    </r>
    <r>
      <rPr>
        <b/>
        <sz val="12"/>
        <rFont val="Arial"/>
        <family val="2"/>
      </rPr>
      <t>complied with public procurement regulations</t>
    </r>
    <r>
      <rPr>
        <sz val="12"/>
        <rFont val="Arial"/>
        <family val="2"/>
      </rPr>
      <t>;</t>
    </r>
  </si>
  <si>
    <r>
      <t xml:space="preserve">Navigation -  </t>
    </r>
    <r>
      <rPr>
        <b/>
        <sz val="14"/>
        <color theme="4" tint="0.59999389629810485"/>
        <rFont val="Arial"/>
        <family val="2"/>
      </rPr>
      <t>links</t>
    </r>
    <r>
      <rPr>
        <b/>
        <sz val="14"/>
        <rFont val="Arial"/>
        <family val="2"/>
      </rPr>
      <t xml:space="preserve"> below to the relevant tabs: </t>
    </r>
  </si>
  <si>
    <t>Contracted (Yes/ - )</t>
  </si>
  <si>
    <t>-</t>
  </si>
  <si>
    <t>Overall Summary 
2022-2023</t>
  </si>
  <si>
    <r>
      <t xml:space="preserve">Overall Summary 
</t>
    </r>
    <r>
      <rPr>
        <b/>
        <sz val="16"/>
        <color rgb="FF92D050"/>
        <rFont val="Arial Black"/>
        <family val="2"/>
      </rPr>
      <t>2023-2024</t>
    </r>
  </si>
  <si>
    <r>
      <rPr>
        <b/>
        <sz val="16"/>
        <color theme="0"/>
        <rFont val="Arial Black"/>
        <family val="2"/>
      </rPr>
      <t xml:space="preserve">Overall Summary 
</t>
    </r>
    <r>
      <rPr>
        <b/>
        <sz val="16"/>
        <color rgb="FF00FFFF"/>
        <rFont val="Arial Black"/>
        <family val="2"/>
      </rPr>
      <t>2024-2025</t>
    </r>
  </si>
  <si>
    <t>Match</t>
  </si>
  <si>
    <r>
      <t xml:space="preserve">Allocation 
</t>
    </r>
    <r>
      <rPr>
        <b/>
        <sz val="14"/>
        <color theme="0"/>
        <rFont val="Arial"/>
        <family val="2"/>
      </rPr>
      <t>2022-23</t>
    </r>
  </si>
  <si>
    <t>Forecast 
Full Year</t>
  </si>
  <si>
    <r>
      <t xml:space="preserve">Allocation 
</t>
    </r>
    <r>
      <rPr>
        <b/>
        <sz val="14"/>
        <color rgb="FF92D050"/>
        <rFont val="Arial"/>
        <family val="2"/>
      </rPr>
      <t>2023-24</t>
    </r>
  </si>
  <si>
    <r>
      <t xml:space="preserve">Allocation 
</t>
    </r>
    <r>
      <rPr>
        <b/>
        <sz val="14"/>
        <color rgb="FF00FFFF"/>
        <rFont val="Arial"/>
        <family val="2"/>
      </rPr>
      <t>2024-25</t>
    </r>
  </si>
  <si>
    <t xml:space="preserve">Cumulative Spend
YTD </t>
  </si>
  <si>
    <t xml:space="preserve">Cumulative spend
</t>
  </si>
  <si>
    <t>OP03</t>
  </si>
  <si>
    <t>OP02</t>
  </si>
  <si>
    <t>OP09</t>
  </si>
  <si>
    <t>OP06</t>
  </si>
  <si>
    <t>OP07</t>
  </si>
  <si>
    <t>OP08</t>
  </si>
  <si>
    <t>OP04</t>
  </si>
  <si>
    <t>OP05</t>
  </si>
  <si>
    <t>do not delete!</t>
  </si>
  <si>
    <t>OC03</t>
  </si>
  <si>
    <t>OC07</t>
  </si>
  <si>
    <t>OC09</t>
  </si>
  <si>
    <t>OC08</t>
  </si>
  <si>
    <t>OC04</t>
  </si>
  <si>
    <t>OC01</t>
  </si>
  <si>
    <t>OC02</t>
  </si>
  <si>
    <t>OC05</t>
  </si>
  <si>
    <t>x</t>
  </si>
  <si>
    <t>Indicator
Reference</t>
  </si>
  <si>
    <t>UKSPF CAPITAL</t>
  </si>
  <si>
    <t>UKSPF REVENUE</t>
  </si>
  <si>
    <r>
      <t xml:space="preserve">Affordability </t>
    </r>
    <r>
      <rPr>
        <sz val="10"/>
        <color rgb="FF00B050"/>
        <rFont val="Arial"/>
        <family val="2"/>
      </rPr>
      <t>(</t>
    </r>
    <r>
      <rPr>
        <b/>
        <sz val="10"/>
        <color rgb="FF00B050"/>
        <rFont val="Arial"/>
        <family val="2"/>
      </rPr>
      <t>£)</t>
    </r>
  </si>
  <si>
    <r>
      <t xml:space="preserve">Amount of visitor spend in </t>
    </r>
    <r>
      <rPr>
        <b/>
        <sz val="10"/>
        <color rgb="FF00B050"/>
        <rFont val="Arial"/>
        <family val="2"/>
      </rPr>
      <t>£</t>
    </r>
  </si>
  <si>
    <r>
      <t xml:space="preserve"> </t>
    </r>
    <r>
      <rPr>
        <b/>
        <sz val="10"/>
        <color rgb="FF00B050"/>
        <rFont val="Arial"/>
        <family val="2"/>
      </rPr>
      <t xml:space="preserve"> £</t>
    </r>
  </si>
  <si>
    <t>Original Reporting Periods</t>
  </si>
  <si>
    <t>New deadline – partner claims</t>
  </si>
  <si>
    <t>1 Oct 2022 to 31 Mar 2023</t>
  </si>
  <si>
    <t>COMPLETED</t>
  </si>
  <si>
    <t>1 April to 30 June 2023</t>
  </si>
  <si>
    <t>1 Apr 23 to 16 Jun 23</t>
  </si>
  <si>
    <t>1 Jul to 30 Sept 2023</t>
  </si>
  <si>
    <t>17 Jun 23 to 31 Aug 23</t>
  </si>
  <si>
    <t>Wed 27th Sept 23</t>
  </si>
  <si>
    <t>1 Oct to 31 Dec 2023</t>
  </si>
  <si>
    <t>1 Sept 23 to 30 Nov 23</t>
  </si>
  <si>
    <r>
      <t>Tues 2</t>
    </r>
    <r>
      <rPr>
        <vertAlign val="superscript"/>
        <sz val="12"/>
        <color rgb="FF000000"/>
        <rFont val="Calibri"/>
        <family val="2"/>
        <scheme val="minor"/>
      </rPr>
      <t>nd</t>
    </r>
    <r>
      <rPr>
        <sz val="12"/>
        <color rgb="FF000000"/>
        <rFont val="Calibri"/>
        <family val="2"/>
        <scheme val="minor"/>
      </rPr>
      <t xml:space="preserve"> Jan 24</t>
    </r>
  </si>
  <si>
    <t>1 Jan to 31 Mar 2024</t>
  </si>
  <si>
    <t>1 Dec 23 to 31st Mar 24</t>
  </si>
  <si>
    <t xml:space="preserve">Fri 12th Apr 24 </t>
  </si>
  <si>
    <t>1 Apr to 30 Jun 2024</t>
  </si>
  <si>
    <t>1 Apr 24 to Fri 31 May 24</t>
  </si>
  <si>
    <t>Wed 26th Jun 24</t>
  </si>
  <si>
    <t>1 Jul to 30 Sept 2024</t>
  </si>
  <si>
    <t>1 Jun 24 to 31 Aug 24</t>
  </si>
  <si>
    <t>Wed 25th Sept 24</t>
  </si>
  <si>
    <t>1 Oct to 31 Dec 2024</t>
  </si>
  <si>
    <t>1 Sept 24 to 30 Nov 24</t>
  </si>
  <si>
    <t>Thurs 2nd Jan 25</t>
  </si>
  <si>
    <t>1 Jan to 31 Mar 2025</t>
  </si>
  <si>
    <t>1 Dec 24 to 31st Mar 25</t>
  </si>
  <si>
    <t>Fri 18th April 25</t>
  </si>
  <si>
    <r>
      <t>New Reporting period</t>
    </r>
    <r>
      <rPr>
        <sz val="12"/>
        <color rgb="FF000000"/>
        <rFont val="Calibri"/>
        <family val="2"/>
        <scheme val="minor"/>
      </rPr>
      <t xml:space="preserve"> 
(cut off for delivery to be claimed)</t>
    </r>
  </si>
  <si>
    <t>% split across sources</t>
  </si>
  <si>
    <r>
      <rPr>
        <b/>
        <sz val="12"/>
        <rFont val="Arial"/>
        <family val="2"/>
      </rPr>
      <t xml:space="preserve">Brief note on trend </t>
    </r>
    <r>
      <rPr>
        <sz val="12"/>
        <rFont val="Arial"/>
        <family val="2"/>
      </rPr>
      <t>(dropdown)</t>
    </r>
  </si>
  <si>
    <r>
      <t xml:space="preserve">Please work though each column and fill as appropriate - see row 2  for additional information.  
</t>
    </r>
    <r>
      <rPr>
        <b/>
        <sz val="12"/>
        <rFont val="Arial"/>
        <family val="2"/>
      </rPr>
      <t>All projects should be listed here, with the total of each pillar equally the total allocation set out for each pillar on Expenditure tab.</t>
    </r>
    <r>
      <rPr>
        <sz val="12"/>
        <rFont val="Arial"/>
        <family val="2"/>
      </rPr>
      <t xml:space="preserve">
Further: 
</t>
    </r>
  </si>
  <si>
    <r>
      <t>► Set each row as Contracted (Yes/ No) -  following a change in the Government guidance 08-03-23 it is possible to report on non-contracted outputs and outcomes as well as those you are contracted to deliver. Y</t>
    </r>
    <r>
      <rPr>
        <i/>
        <sz val="12"/>
        <rFont val="Arial"/>
        <family val="2"/>
      </rPr>
      <t>ou may now use the auto-filter to select only contracted lines.</t>
    </r>
    <r>
      <rPr>
        <sz val="12"/>
        <rFont val="Arial"/>
        <family val="2"/>
      </rPr>
      <t xml:space="preserve">
► Enter each new claim in the appropriate Quarter columns (Q1, Q2, etc)   
►  Enter a forecast for each row relevant to your project/s.
►  </t>
    </r>
    <r>
      <rPr>
        <b/>
        <sz val="12"/>
        <rFont val="Arial"/>
        <family val="2"/>
      </rPr>
      <t xml:space="preserve">Also forecast for </t>
    </r>
    <r>
      <rPr>
        <b/>
        <sz val="12"/>
        <color rgb="FF00B0F0"/>
        <rFont val="Arial"/>
        <family val="2"/>
      </rPr>
      <t>2024-25</t>
    </r>
    <r>
      <rPr>
        <sz val="12"/>
        <rFont val="Arial"/>
        <family val="2"/>
      </rPr>
      <t xml:space="preserve"> for each row relevant to your project/s - by default please mirror your allocation, later amend as appropriate - allowing effective use of the 'Full Project Summary  table (far right hand side of the sheet).</t>
    </r>
  </si>
  <si>
    <t>►  In Expenditure and Os &amp; Os tabs, whole year blocks can also be hidden
/ unhidden using the ' + ' and ' - ' symbols at the top of those tabs see circles
in screen shots.</t>
  </si>
  <si>
    <r>
      <rPr>
        <b/>
        <sz val="16"/>
        <color theme="0"/>
        <rFont val="Arial"/>
        <family val="2"/>
      </rPr>
      <t>Match /Leverage</t>
    </r>
    <r>
      <rPr>
        <b/>
        <sz val="16"/>
        <rFont val="Arial"/>
        <family val="2"/>
      </rPr>
      <t xml:space="preserve"> Sources</t>
    </r>
  </si>
  <si>
    <r>
      <t xml:space="preserve">Leverage funding allocation – the </t>
    </r>
    <r>
      <rPr>
        <sz val="14"/>
        <color theme="0"/>
        <rFont val="Arial"/>
        <family val="2"/>
      </rPr>
      <t>project total has been split evenly across the years of the programme</t>
    </r>
    <r>
      <rPr>
        <sz val="14"/>
        <rFont val="Arial"/>
        <family val="2"/>
      </rPr>
      <t>, but this is just for accounting purposes, deliverers will not be held to this.</t>
    </r>
  </si>
  <si>
    <r>
      <t xml:space="preserve">TOTAL Allocation
</t>
    </r>
    <r>
      <rPr>
        <b/>
        <sz val="14"/>
        <color theme="0"/>
        <rFont val="Arial"/>
        <family val="2"/>
      </rPr>
      <t xml:space="preserve">2022-23 </t>
    </r>
  </si>
  <si>
    <r>
      <t xml:space="preserve">TOTAL Allocation
</t>
    </r>
    <r>
      <rPr>
        <b/>
        <sz val="14"/>
        <color rgb="FF92D050"/>
        <rFont val="Arial"/>
        <family val="2"/>
      </rPr>
      <t>2023-24</t>
    </r>
  </si>
  <si>
    <r>
      <t xml:space="preserve">TOTAL Allocation
</t>
    </r>
    <r>
      <rPr>
        <b/>
        <sz val="14"/>
        <color theme="0"/>
        <rFont val="Arial"/>
        <family val="2"/>
      </rPr>
      <t xml:space="preserve">2022-23 
</t>
    </r>
  </si>
  <si>
    <r>
      <t xml:space="preserve">TOTAL Allocation
</t>
    </r>
    <r>
      <rPr>
        <b/>
        <sz val="14"/>
        <color rgb="FF92D050"/>
        <rFont val="Arial"/>
        <family val="2"/>
      </rPr>
      <t>2023-24</t>
    </r>
    <r>
      <rPr>
        <b/>
        <sz val="14"/>
        <color theme="0"/>
        <rFont val="Arial"/>
        <family val="2"/>
      </rPr>
      <t xml:space="preserve"> </t>
    </r>
  </si>
  <si>
    <r>
      <t xml:space="preserve">These dates will be in the contract variation.  </t>
    </r>
    <r>
      <rPr>
        <b/>
        <sz val="12"/>
        <color theme="1"/>
        <rFont val="Arial"/>
        <family val="2"/>
      </rPr>
      <t>Please note the ones around March have to be the two weeks</t>
    </r>
    <r>
      <rPr>
        <sz val="12"/>
        <color theme="1"/>
        <rFont val="Arial"/>
        <family val="2"/>
      </rPr>
      <t xml:space="preserve"> I can not extend here at all so you will need to plan well and be thinking of the return and resources to ensure deadline are met please.  </t>
    </r>
  </si>
  <si>
    <r>
      <t xml:space="preserve">TOTAL Allocation
</t>
    </r>
    <r>
      <rPr>
        <b/>
        <sz val="14"/>
        <color rgb="FF00FFFF"/>
        <rFont val="Arial"/>
        <family val="2"/>
      </rPr>
      <t>2024-25</t>
    </r>
    <r>
      <rPr>
        <b/>
        <sz val="14"/>
        <color theme="0"/>
        <rFont val="Arial"/>
        <family val="2"/>
      </rPr>
      <t xml:space="preserve"> </t>
    </r>
  </si>
  <si>
    <r>
      <t xml:space="preserve">TOTAL Allocation
</t>
    </r>
    <r>
      <rPr>
        <b/>
        <sz val="14"/>
        <color rgb="FF00FFFF"/>
        <rFont val="Arial"/>
        <family val="2"/>
      </rPr>
      <t>2024-25</t>
    </r>
    <r>
      <rPr>
        <b/>
        <sz val="14"/>
        <color theme="0"/>
        <rFont val="Arial"/>
        <family val="2"/>
      </rPr>
      <t xml:space="preserve"> 
</t>
    </r>
  </si>
  <si>
    <t>Was OC09</t>
  </si>
  <si>
    <t>Was OC10</t>
  </si>
  <si>
    <t>Was OC11</t>
  </si>
  <si>
    <t>Was OC12</t>
  </si>
  <si>
    <t>Was OC13</t>
  </si>
  <si>
    <t>Previously unselected</t>
  </si>
  <si>
    <t xml:space="preserve">Was OC06 </t>
  </si>
  <si>
    <t xml:space="preserve">Was OC08 
</t>
  </si>
  <si>
    <t xml:space="preserve">Was OC14
</t>
  </si>
  <si>
    <t xml:space="preserve">Was OC06
</t>
  </si>
  <si>
    <t xml:space="preserve">Was OC16
</t>
  </si>
  <si>
    <t>Was OC15</t>
  </si>
  <si>
    <t>was OC17</t>
  </si>
  <si>
    <t>was OC18</t>
  </si>
  <si>
    <t>was OC19</t>
  </si>
  <si>
    <t>was OC20</t>
  </si>
  <si>
    <t>was OC21</t>
  </si>
  <si>
    <t>was OC22</t>
  </si>
  <si>
    <t>was OC23</t>
  </si>
  <si>
    <t>Was OC24</t>
  </si>
  <si>
    <t>Was OC25</t>
  </si>
  <si>
    <t>Was OC26</t>
  </si>
  <si>
    <t>OC33</t>
  </si>
  <si>
    <t>Was OC27</t>
  </si>
  <si>
    <t>Was OC28</t>
  </si>
  <si>
    <t>Was OC29</t>
  </si>
  <si>
    <t>Was OC37</t>
  </si>
  <si>
    <t>Was OC36</t>
  </si>
  <si>
    <t>Was OC35</t>
  </si>
  <si>
    <t>Was OC32</t>
  </si>
  <si>
    <t>Was OC31</t>
  </si>
  <si>
    <t>Was OC30</t>
  </si>
  <si>
    <t>Number of active or sustained participants in community groups as a result of support</t>
  </si>
  <si>
    <t>was a Spare</t>
  </si>
  <si>
    <t>OC34</t>
  </si>
  <si>
    <t>OC38</t>
  </si>
  <si>
    <t>OC39</t>
  </si>
  <si>
    <t>OC40</t>
  </si>
  <si>
    <t>OC42</t>
  </si>
  <si>
    <t>OC43</t>
  </si>
  <si>
    <t>OC44</t>
  </si>
  <si>
    <t>OC45</t>
  </si>
  <si>
    <t>OC46</t>
  </si>
  <si>
    <t xml:space="preserve">Was OP07
</t>
  </si>
  <si>
    <t xml:space="preserve">Was OP06 
</t>
  </si>
  <si>
    <t xml:space="preserve">Was OP09
</t>
  </si>
  <si>
    <t xml:space="preserve">Was OP11
</t>
  </si>
  <si>
    <t xml:space="preserve">Was OP13
</t>
  </si>
  <si>
    <t>Was OP08</t>
  </si>
  <si>
    <t>Amount of commercial space completed or improved</t>
  </si>
  <si>
    <t>OP26</t>
  </si>
  <si>
    <t>OP28</t>
  </si>
  <si>
    <t>OP29</t>
  </si>
  <si>
    <t>Was OP34</t>
  </si>
  <si>
    <t>OP30</t>
  </si>
  <si>
    <t>Was OP37</t>
  </si>
  <si>
    <t>Was OP43</t>
  </si>
  <si>
    <t xml:space="preserve">Also against Supporting Local Business </t>
  </si>
  <si>
    <t xml:space="preserve">No Change </t>
  </si>
  <si>
    <t xml:space="preserve">Was OP10
Also against Supporting Local Business </t>
  </si>
  <si>
    <t>Was OP14
Also against Supporting Local Business</t>
  </si>
  <si>
    <t xml:space="preserve">Was OP15
Also against Supporting Local Business </t>
  </si>
  <si>
    <t>OP01</t>
  </si>
  <si>
    <t>OP01(B)</t>
  </si>
  <si>
    <t>OP04(A)</t>
  </si>
  <si>
    <t>OP01(A)</t>
  </si>
  <si>
    <t>OC22</t>
  </si>
  <si>
    <t>OC30</t>
  </si>
  <si>
    <t>Was OP29.</t>
  </si>
  <si>
    <t xml:space="preserve">Was OP25
Also against Supporting Local Business </t>
  </si>
  <si>
    <t xml:space="preserve">No Change
Also against Supporting Local Business </t>
  </si>
  <si>
    <t>No Change</t>
  </si>
  <si>
    <t xml:space="preserve">Was OP21
Also against Supporting Local Business </t>
  </si>
  <si>
    <t xml:space="preserve">Was OP16
Also against People &amp; Skills
</t>
  </si>
  <si>
    <t xml:space="preserve">Was OP 19
Also against Supporting Local Business </t>
  </si>
  <si>
    <t xml:space="preserve">Unchanged
</t>
  </si>
  <si>
    <t xml:space="preserve">No Change 
Also against Supporting Local Business </t>
  </si>
  <si>
    <t xml:space="preserve">Was OP20
Also against Supporting Local Business </t>
  </si>
  <si>
    <t>Was a Spare. Also against Communities and Place (OK)</t>
  </si>
  <si>
    <t>Was OP 29</t>
  </si>
  <si>
    <t>Was OP 30</t>
  </si>
  <si>
    <t>Was OP42</t>
  </si>
  <si>
    <t>was OP31</t>
  </si>
  <si>
    <t>Was a spare</t>
  </si>
  <si>
    <t>Was OP38</t>
  </si>
  <si>
    <t>was 40</t>
  </si>
  <si>
    <t>was OP41</t>
  </si>
  <si>
    <t>OP39</t>
  </si>
  <si>
    <t>was OP35</t>
  </si>
  <si>
    <t>was OP33</t>
  </si>
  <si>
    <t>OC41</t>
  </si>
  <si>
    <r>
      <t xml:space="preserve">Deliverers should include evidence lists in advance,e.g. a full list of all claimed 'Orgs receiving grants'  from which WYCA can make the sample selection. </t>
    </r>
    <r>
      <rPr>
        <b/>
        <sz val="11"/>
        <color theme="1"/>
        <rFont val="Arial"/>
        <family val="2"/>
      </rPr>
      <t xml:space="preserve"> 
►Please have lists grouped/ sorted by OP/OC code
</t>
    </r>
    <r>
      <rPr>
        <sz val="11"/>
        <color theme="1"/>
        <rFont val="Arial"/>
        <family val="2"/>
      </rPr>
      <t xml:space="preserve">►Please do not load with images.
</t>
    </r>
    <r>
      <rPr>
        <b/>
        <sz val="11"/>
        <color theme="1"/>
        <rFont val="Arial"/>
        <family val="2"/>
      </rPr>
      <t>►</t>
    </r>
    <r>
      <rPr>
        <sz val="11"/>
        <color theme="1"/>
        <rFont val="Arial"/>
        <family val="2"/>
      </rPr>
      <t xml:space="preserve">This tab must not be used a substitute for input on tabs </t>
    </r>
    <r>
      <rPr>
        <b/>
        <sz val="11"/>
        <color theme="1"/>
        <rFont val="Arial"/>
        <family val="2"/>
      </rPr>
      <t xml:space="preserve">1-12
</t>
    </r>
  </si>
  <si>
    <t>Pillar</t>
  </si>
  <si>
    <t>OutPUT or outCOME ?</t>
  </si>
  <si>
    <t>E No.</t>
  </si>
  <si>
    <t>OP/ OC Ref.</t>
  </si>
  <si>
    <t>Name / org /individual /etc - an identifier)</t>
  </si>
  <si>
    <t>Count  (as may be multiple), default is '1'</t>
  </si>
  <si>
    <t>Lists here need to be set out under headers as below, as sampling will be carried out on whole cohorts of OP/OC codes ( not split by E No.s) . Furhter columnbs can be included as required, but please populate these.</t>
  </si>
  <si>
    <t>Also against Communities &amp; Place</t>
  </si>
  <si>
    <t>Previously unselected
Also against Communities &amp; Place</t>
  </si>
  <si>
    <t>Was OP 25
Also against Communities &amp; Place</t>
  </si>
  <si>
    <t>No. of plans</t>
  </si>
  <si>
    <t>No Change 
Also against Communities &amp; Place</t>
  </si>
  <si>
    <t>Was OP10
Also against Communities &amp; Place</t>
  </si>
  <si>
    <t>Number of local events or activities supported</t>
  </si>
  <si>
    <t>Number of events/ activities</t>
  </si>
  <si>
    <t>Was OP14
Also against Communities &amp; Place</t>
  </si>
  <si>
    <t>Number of assets</t>
  </si>
  <si>
    <t>Was OP15
Also against Communities &amp; Place</t>
  </si>
  <si>
    <t>Number of events/ participatory programmes</t>
  </si>
  <si>
    <t>Was OP21 &amp; OP30 
Also against Communities &amp; Place</t>
  </si>
  <si>
    <t xml:space="preserve">No. of potential entrepreneurs assisted to be enterprise ready </t>
  </si>
  <si>
    <t>Was OP19
Now Also against Communities &amp; Place</t>
  </si>
  <si>
    <t>No Change 
Now Also against Communities &amp; Place</t>
  </si>
  <si>
    <t xml:space="preserve">Was OP20 P1 Only Newly added to P2
</t>
  </si>
  <si>
    <t>OP22</t>
  </si>
  <si>
    <t xml:space="preserve">No. of enterprises receiving financial support other than grants </t>
  </si>
  <si>
    <t xml:space="preserve">No. of enterprises </t>
  </si>
  <si>
    <t>OP23</t>
  </si>
  <si>
    <t xml:space="preserve">No. of enterprises receiving non-financial support </t>
  </si>
  <si>
    <t>OP24</t>
  </si>
  <si>
    <t>No. of enterprises receiving grants</t>
  </si>
  <si>
    <t>OP25</t>
  </si>
  <si>
    <t>Was OP27</t>
  </si>
  <si>
    <t>No. of enterprises engaged in new markets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</si>
</sst>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dd\-mmm\-yyyy"/>
  </numFmts>
  <fonts count="179"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b/>
      <sz val="15"/>
      <color theme="3"/>
      <name val="Calibri"/>
      <family val="2"/>
      <scheme val="minor"/>
    </font>
    <font>
      <b/>
      <sz val="12"/>
      <color theme="1"/>
      <name val="Calibri"/>
      <family val="2"/>
      <scheme val="minor"/>
    </font>
    <font>
      <sz val="12"/>
      <color theme="1"/>
      <name val="Calibri"/>
      <family val="2"/>
      <scheme val="minor"/>
    </font>
    <font>
      <u/>
      <sz val="11"/>
      <color theme="10"/>
      <name val="Calibri"/>
      <family val="2"/>
      <scheme val="minor"/>
    </font>
    <font>
      <sz val="12"/>
      <color rgb="FF000000"/>
      <name val="Calibri"/>
      <family val="2"/>
      <scheme val="minor"/>
    </font>
    <font>
      <b/>
      <sz val="12"/>
      <color theme="0"/>
      <name val="Arial"/>
      <family val="2"/>
    </font>
    <font>
      <sz val="12"/>
      <color rgb="FFFF0000"/>
      <name val="Arial"/>
      <family val="2"/>
    </font>
    <font>
      <b/>
      <sz val="12"/>
      <color theme="1"/>
      <name val="Arial"/>
      <family val="2"/>
    </font>
    <font>
      <sz val="12"/>
      <color theme="0"/>
      <name val="Arial"/>
      <family val="2"/>
    </font>
    <font>
      <sz val="12"/>
      <name val="Arial"/>
      <family val="2"/>
    </font>
    <font>
      <b/>
      <u/>
      <sz val="12"/>
      <name val="Arial"/>
      <family val="2"/>
    </font>
    <font>
      <b/>
      <sz val="12"/>
      <name val="Arial"/>
      <family val="2"/>
    </font>
    <font>
      <b/>
      <sz val="12"/>
      <color rgb="FFFF0000"/>
      <name val="Arial"/>
      <family val="2"/>
    </font>
    <font>
      <b/>
      <u/>
      <sz val="12"/>
      <color theme="1"/>
      <name val="Arial"/>
      <family val="2"/>
    </font>
    <font>
      <b/>
      <sz val="12"/>
      <color rgb="FF000000"/>
      <name val="Arial"/>
      <family val="2"/>
    </font>
    <font>
      <sz val="12"/>
      <color rgb="FF000000"/>
      <name val="Arial"/>
      <family val="2"/>
    </font>
    <font>
      <i/>
      <sz val="12"/>
      <color theme="1"/>
      <name val="Arial"/>
      <family val="2"/>
    </font>
    <font>
      <b/>
      <sz val="14"/>
      <color theme="0"/>
      <name val="Arial"/>
      <family val="2"/>
    </font>
    <font>
      <b/>
      <sz val="14"/>
      <name val="Arial"/>
      <family val="2"/>
    </font>
    <font>
      <b/>
      <sz val="14"/>
      <color theme="1"/>
      <name val="Arial"/>
      <family val="2"/>
    </font>
    <font>
      <sz val="12"/>
      <color theme="2"/>
      <name val="Arial"/>
      <family val="2"/>
    </font>
    <font>
      <u/>
      <sz val="12"/>
      <color theme="10"/>
      <name val="Arial"/>
      <family val="2"/>
    </font>
    <font>
      <sz val="14"/>
      <color theme="1"/>
      <name val="Arial"/>
      <family val="2"/>
    </font>
    <font>
      <sz val="14"/>
      <name val="Arial"/>
      <family val="2"/>
    </font>
    <font>
      <u/>
      <sz val="12"/>
      <name val="Arial"/>
      <family val="2"/>
    </font>
    <font>
      <sz val="12"/>
      <color theme="5" tint="-0.249977111117893"/>
      <name val="Arial"/>
      <family val="2"/>
    </font>
    <font>
      <sz val="12"/>
      <color rgb="FF0070C0"/>
      <name val="Arial"/>
      <family val="2"/>
    </font>
    <font>
      <b/>
      <sz val="14"/>
      <color rgb="FF000000"/>
      <name val="Arial"/>
      <family val="2"/>
    </font>
    <font>
      <b/>
      <sz val="12"/>
      <color theme="5" tint="-0.249977111117893"/>
      <name val="Arial"/>
      <family val="2"/>
    </font>
    <font>
      <b/>
      <sz val="12"/>
      <color rgb="FFC00000"/>
      <name val="Arial"/>
      <family val="2"/>
    </font>
    <font>
      <sz val="12"/>
      <name val="Arial"/>
      <family val="2"/>
    </font>
    <font>
      <sz val="12"/>
      <color theme="1"/>
      <name val="Arial"/>
      <family val="2"/>
    </font>
    <font>
      <b/>
      <sz val="18"/>
      <color theme="0"/>
      <name val="Arial"/>
      <family val="2"/>
    </font>
    <font>
      <b/>
      <sz val="12"/>
      <color theme="0"/>
      <name val="Calibri"/>
      <family val="2"/>
      <scheme val="minor"/>
    </font>
    <font>
      <sz val="12"/>
      <color theme="0"/>
      <name val="Calibri"/>
      <family val="2"/>
      <scheme val="minor"/>
    </font>
    <font>
      <i/>
      <sz val="12"/>
      <color theme="0"/>
      <name val="Calibri"/>
      <family val="2"/>
      <scheme val="minor"/>
    </font>
    <font>
      <sz val="12"/>
      <color theme="0"/>
      <name val="Calibri"/>
      <family val="2"/>
    </font>
    <font>
      <sz val="12"/>
      <color theme="0" tint="-0.14999847407452621"/>
      <name val="Arial"/>
      <family val="2"/>
    </font>
    <font>
      <i/>
      <sz val="12"/>
      <color theme="1"/>
      <name val="Calibri"/>
      <family val="2"/>
      <scheme val="minor"/>
    </font>
    <font>
      <b/>
      <sz val="12"/>
      <color theme="1"/>
      <name val="Arial"/>
      <family val="2"/>
    </font>
    <font>
      <b/>
      <sz val="12"/>
      <color theme="0"/>
      <name val="Calibri"/>
      <family val="2"/>
    </font>
    <font>
      <b/>
      <sz val="16"/>
      <name val="Arial"/>
      <family val="2"/>
    </font>
    <font>
      <b/>
      <sz val="14"/>
      <color theme="0"/>
      <name val="Arial Black"/>
      <family val="2"/>
    </font>
    <font>
      <b/>
      <sz val="14"/>
      <name val="Arial Black"/>
      <family val="2"/>
    </font>
    <font>
      <b/>
      <sz val="18"/>
      <color rgb="FFFFFF00"/>
      <name val="Arial Black"/>
      <family val="2"/>
    </font>
    <font>
      <sz val="14"/>
      <name val="Arial Black"/>
      <family val="2"/>
    </font>
    <font>
      <sz val="12"/>
      <name val="Arial Black"/>
      <family val="2"/>
    </font>
    <font>
      <b/>
      <sz val="12"/>
      <color rgb="FF0070C0"/>
      <name val="Arial"/>
      <family val="2"/>
    </font>
    <font>
      <b/>
      <sz val="16"/>
      <name val="Arial Black"/>
      <family val="2"/>
    </font>
    <font>
      <sz val="16"/>
      <name val="Arial Black"/>
      <family val="2"/>
    </font>
    <font>
      <b/>
      <i/>
      <sz val="12"/>
      <color rgb="FF0070C0"/>
      <name val="Calibri"/>
      <family val="2"/>
      <scheme val="minor"/>
    </font>
    <font>
      <i/>
      <sz val="12"/>
      <color rgb="FF0070C0"/>
      <name val="Calibri"/>
      <family val="2"/>
      <scheme val="minor"/>
    </font>
    <font>
      <sz val="11"/>
      <name val="Arial"/>
      <family val="2"/>
    </font>
    <font>
      <b/>
      <sz val="11"/>
      <color theme="0"/>
      <name val="Arial"/>
      <family val="2"/>
    </font>
    <font>
      <b/>
      <sz val="16"/>
      <color theme="1"/>
      <name val="Calibri"/>
      <family val="2"/>
      <scheme val="minor"/>
    </font>
    <font>
      <sz val="16"/>
      <color theme="1"/>
      <name val="Calibri"/>
      <family val="2"/>
      <scheme val="minor"/>
    </font>
    <font>
      <b/>
      <sz val="12"/>
      <color theme="5" tint="0.79998168889431442"/>
      <name val="Calibri"/>
      <family val="2"/>
      <scheme val="minor"/>
    </font>
    <font>
      <b/>
      <sz val="14"/>
      <name val="Calibri"/>
      <family val="2"/>
      <scheme val="minor"/>
    </font>
    <font>
      <b/>
      <sz val="14"/>
      <color theme="7" tint="0.79998168889431442"/>
      <name val="Calibri"/>
      <family val="2"/>
      <scheme val="minor"/>
    </font>
    <font>
      <sz val="12"/>
      <color theme="10"/>
      <name val="Arial"/>
      <family val="2"/>
    </font>
    <font>
      <b/>
      <sz val="14"/>
      <color rgb="FFFFFFFF"/>
      <name val="Arial"/>
      <family val="2"/>
    </font>
    <font>
      <b/>
      <sz val="14"/>
      <color rgb="FF00FFFF"/>
      <name val="Arial"/>
      <family val="2"/>
    </font>
    <font>
      <b/>
      <sz val="16"/>
      <color theme="0"/>
      <name val="Arial"/>
      <family val="2"/>
    </font>
    <font>
      <b/>
      <sz val="16"/>
      <color theme="0"/>
      <name val="Arial Black"/>
      <family val="2"/>
    </font>
    <font>
      <sz val="16"/>
      <color theme="1"/>
      <name val="Arial Black"/>
      <family val="2"/>
    </font>
    <font>
      <b/>
      <sz val="14"/>
      <color rgb="FF92D050"/>
      <name val="Arial"/>
      <family val="2"/>
    </font>
    <font>
      <sz val="16"/>
      <color theme="1"/>
      <name val="Arial"/>
      <family val="2"/>
    </font>
    <font>
      <b/>
      <sz val="16"/>
      <color rgb="FF00B050"/>
      <name val="Arial Black"/>
      <family val="2"/>
    </font>
    <font>
      <sz val="11"/>
      <color theme="1"/>
      <name val="Arial"/>
      <family val="2"/>
    </font>
    <font>
      <sz val="12"/>
      <color theme="2" tint="-9.9978637043366805E-2"/>
      <name val="Arial"/>
      <family val="2"/>
    </font>
    <font>
      <sz val="12"/>
      <color rgb="FF92D050"/>
      <name val="Arial"/>
      <family val="2"/>
    </font>
    <font>
      <sz val="12"/>
      <color rgb="FFC00000"/>
      <name val="Arial"/>
      <family val="2"/>
    </font>
    <font>
      <sz val="24"/>
      <color theme="2"/>
      <name val="Arial"/>
      <family val="2"/>
    </font>
    <font>
      <sz val="8"/>
      <name val="Calibri"/>
      <family val="2"/>
      <scheme val="minor"/>
    </font>
    <font>
      <sz val="14"/>
      <color theme="0"/>
      <name val="Arial"/>
      <family val="2"/>
    </font>
    <font>
      <sz val="12"/>
      <name val="Arial"/>
      <family val="2"/>
    </font>
    <font>
      <b/>
      <sz val="12"/>
      <name val="Arial"/>
      <family val="2"/>
    </font>
    <font>
      <sz val="12"/>
      <color rgb="FFFFFFFF"/>
      <name val="Arial"/>
      <family val="2"/>
    </font>
    <font>
      <sz val="24"/>
      <color theme="2"/>
      <name val="Arial"/>
      <family val="2"/>
    </font>
    <font>
      <b/>
      <sz val="12"/>
      <color theme="1"/>
      <name val="Arial"/>
      <family val="2"/>
    </font>
    <font>
      <b/>
      <u/>
      <sz val="12"/>
      <color theme="10"/>
      <name val="Arial"/>
      <family val="2"/>
    </font>
    <font>
      <u/>
      <sz val="12"/>
      <color theme="1"/>
      <name val="Arial"/>
      <family val="2"/>
    </font>
    <font>
      <sz val="10"/>
      <name val="Arial"/>
      <family val="2"/>
    </font>
    <font>
      <b/>
      <i/>
      <sz val="12"/>
      <color theme="0"/>
      <name val="Calibri"/>
      <family val="2"/>
      <scheme val="minor"/>
    </font>
    <font>
      <b/>
      <sz val="18"/>
      <name val="Arial"/>
      <family val="2"/>
    </font>
    <font>
      <b/>
      <sz val="14"/>
      <color theme="4" tint="0.59999389629810485"/>
      <name val="Arial"/>
      <family val="2"/>
    </font>
    <font>
      <b/>
      <sz val="12"/>
      <color rgb="FF00B050"/>
      <name val="Arial"/>
      <family val="2"/>
    </font>
    <font>
      <sz val="12"/>
      <color rgb="FF00B050"/>
      <name val="Arial"/>
      <family val="2"/>
    </font>
    <font>
      <sz val="12"/>
      <color rgb="FFFFC000"/>
      <name val="Arial"/>
      <family val="2"/>
    </font>
    <font>
      <b/>
      <sz val="12"/>
      <color rgb="FFFFC000"/>
      <name val="Arial"/>
      <family val="2"/>
    </font>
    <font>
      <i/>
      <sz val="12"/>
      <name val="Arial"/>
      <family val="2"/>
    </font>
    <font>
      <b/>
      <sz val="12"/>
      <color theme="7" tint="-0.249977111117893"/>
      <name val="Arial"/>
      <family val="2"/>
    </font>
    <font>
      <sz val="12"/>
      <color theme="1"/>
      <name val="Arial Black"/>
      <family val="2"/>
    </font>
    <font>
      <sz val="12"/>
      <color rgb="FFFFFF00"/>
      <name val="Arial"/>
      <family val="2"/>
    </font>
    <font>
      <b/>
      <sz val="16"/>
      <color rgb="FF92D050"/>
      <name val="Arial Black"/>
      <family val="2"/>
    </font>
    <font>
      <b/>
      <sz val="16"/>
      <color rgb="FFFFFFFF"/>
      <name val="Arial Black"/>
      <family val="2"/>
    </font>
    <font>
      <b/>
      <sz val="16"/>
      <color rgb="FF00FFFF"/>
      <name val="Arial Black"/>
      <family val="2"/>
    </font>
    <font>
      <sz val="10"/>
      <color indexed="81"/>
      <name val="Tahoma"/>
      <family val="2"/>
    </font>
    <font>
      <u/>
      <sz val="14"/>
      <color theme="10"/>
      <name val="Calibri"/>
      <family val="2"/>
      <scheme val="minor"/>
    </font>
    <font>
      <sz val="12"/>
      <color theme="3" tint="0.39997558519241921"/>
      <name val="Arial Narrow"/>
      <family val="2"/>
    </font>
    <font>
      <sz val="28"/>
      <color rgb="FF009A93"/>
      <name val="Arial Narrow"/>
      <family val="2"/>
    </font>
    <font>
      <sz val="10"/>
      <color theme="1"/>
      <name val="Arial"/>
      <family val="2"/>
    </font>
    <font>
      <b/>
      <sz val="14"/>
      <color theme="5" tint="-0.249977111117893"/>
      <name val="Arial"/>
      <family val="2"/>
    </font>
    <font>
      <b/>
      <sz val="16"/>
      <color rgb="FF00B0F0"/>
      <name val="Arial Black"/>
      <family val="2"/>
    </font>
    <font>
      <sz val="9"/>
      <color theme="1"/>
      <name val="Arial"/>
      <family val="2"/>
    </font>
    <font>
      <b/>
      <sz val="9"/>
      <color theme="1"/>
      <name val="Arial"/>
      <family val="2"/>
    </font>
    <font>
      <sz val="9"/>
      <color theme="0"/>
      <name val="Arial"/>
      <family val="2"/>
    </font>
    <font>
      <sz val="9"/>
      <color rgb="FF0070C0"/>
      <name val="Arial"/>
      <family val="2"/>
    </font>
    <font>
      <sz val="9"/>
      <name val="Arial"/>
      <family val="2"/>
    </font>
    <font>
      <b/>
      <sz val="9"/>
      <name val="Arial"/>
      <family val="2"/>
    </font>
    <font>
      <b/>
      <sz val="9"/>
      <color rgb="FF0070C0"/>
      <name val="Arial"/>
      <family val="2"/>
    </font>
    <font>
      <sz val="9"/>
      <color theme="1" tint="0.34998626667073579"/>
      <name val="Arial"/>
      <family val="2"/>
    </font>
    <font>
      <b/>
      <sz val="9"/>
      <color theme="5" tint="-0.249977111117893"/>
      <name val="Arial"/>
      <family val="2"/>
    </font>
    <font>
      <b/>
      <sz val="9"/>
      <color rgb="FFFFFF00"/>
      <name val="Arial"/>
      <family val="2"/>
    </font>
    <font>
      <b/>
      <sz val="12"/>
      <color rgb="FFFFFF00"/>
      <name val="Arial"/>
      <family val="2"/>
    </font>
    <font>
      <b/>
      <sz val="12"/>
      <color rgb="FF00B0F0"/>
      <name val="Arial"/>
      <family val="2"/>
    </font>
    <font>
      <b/>
      <sz val="14"/>
      <color rgb="FF00B0F0"/>
      <name val="Arial"/>
      <family val="2"/>
    </font>
    <font>
      <sz val="10"/>
      <color theme="0" tint="-0.34998626667073579"/>
      <name val="Arial"/>
      <family val="2"/>
    </font>
    <font>
      <b/>
      <sz val="10"/>
      <name val="Arial"/>
      <family val="2"/>
    </font>
    <font>
      <sz val="10"/>
      <color rgb="FF000000"/>
      <name val="Arial"/>
      <family val="2"/>
    </font>
    <font>
      <sz val="10"/>
      <color rgb="FF0070C0"/>
      <name val="Arial"/>
      <family val="2"/>
    </font>
    <font>
      <sz val="10"/>
      <color theme="5" tint="-0.249977111117893"/>
      <name val="Arial"/>
      <family val="2"/>
    </font>
    <font>
      <b/>
      <sz val="12"/>
      <color theme="4" tint="0.79998168889431442"/>
      <name val="Arial"/>
      <family val="2"/>
    </font>
    <font>
      <i/>
      <u/>
      <sz val="12"/>
      <name val="Arial"/>
      <family val="2"/>
    </font>
    <font>
      <sz val="11"/>
      <color theme="0"/>
      <name val="Arial"/>
      <family val="2"/>
    </font>
    <font>
      <i/>
      <sz val="11"/>
      <name val="Arial"/>
      <family val="2"/>
    </font>
    <font>
      <sz val="8"/>
      <color theme="2"/>
      <name val="Arial"/>
      <family val="2"/>
    </font>
    <font>
      <sz val="10"/>
      <color theme="0" tint="-0.249977111117893"/>
      <name val="Arial"/>
      <family val="2"/>
    </font>
    <font>
      <b/>
      <sz val="10"/>
      <color theme="5" tint="-0.249977111117893"/>
      <name val="Arial"/>
      <family val="2"/>
    </font>
    <font>
      <b/>
      <sz val="10"/>
      <color rgb="FF0070C0"/>
      <name val="Arial"/>
      <family val="2"/>
    </font>
    <font>
      <b/>
      <sz val="10"/>
      <color indexed="30"/>
      <name val="Arial"/>
      <family val="2"/>
    </font>
    <font>
      <sz val="10"/>
      <color rgb="FF00B050"/>
      <name val="Arial"/>
      <family val="2"/>
    </font>
    <font>
      <b/>
      <sz val="10"/>
      <color rgb="FF00B050"/>
      <name val="Arial"/>
      <family val="2"/>
    </font>
    <font>
      <b/>
      <sz val="11"/>
      <name val="Arial"/>
      <family val="2"/>
    </font>
    <font>
      <sz val="11"/>
      <color theme="0" tint="-0.34998626667073579"/>
      <name val="Arial"/>
      <family val="2"/>
    </font>
    <font>
      <sz val="11"/>
      <color theme="0" tint="-0.249977111117893"/>
      <name val="Arial"/>
      <family val="2"/>
    </font>
    <font>
      <b/>
      <sz val="12"/>
      <color rgb="FFAEAAAA"/>
      <name val="Calibri"/>
      <family val="2"/>
      <scheme val="minor"/>
    </font>
    <font>
      <b/>
      <sz val="12"/>
      <color rgb="FF000000"/>
      <name val="Calibri"/>
      <family val="2"/>
      <scheme val="minor"/>
    </font>
    <font>
      <strike/>
      <sz val="12"/>
      <color rgb="FFAEAAAA"/>
      <name val="Calibri"/>
      <family val="2"/>
      <scheme val="minor"/>
    </font>
    <font>
      <sz val="12"/>
      <color rgb="FFAEAAAA"/>
      <name val="Calibri"/>
      <family val="2"/>
      <scheme val="minor"/>
    </font>
    <font>
      <strike/>
      <sz val="12"/>
      <color rgb="FF000000"/>
      <name val="Calibri"/>
      <family val="2"/>
      <scheme val="minor"/>
    </font>
    <font>
      <vertAlign val="superscript"/>
      <sz val="12"/>
      <color rgb="FF000000"/>
      <name val="Calibri"/>
      <family val="2"/>
      <scheme val="minor"/>
    </font>
    <font>
      <b/>
      <sz val="12"/>
      <color rgb="FFFF0000"/>
      <name val="Calibri"/>
      <family val="2"/>
      <scheme val="minor"/>
    </font>
    <font>
      <sz val="12"/>
      <color theme="1"/>
      <name val="Arial"/>
      <family val="2"/>
    </font>
    <font>
      <sz val="10"/>
      <color theme="0" tint="-0.499984740745262"/>
      <name val="Arial"/>
      <family val="2"/>
    </font>
    <font>
      <sz val="9"/>
      <name val="Arial"/>
      <family val="2"/>
    </font>
    <font>
      <b/>
      <sz val="9"/>
      <color rgb="FF0070C0"/>
      <name val="Arial"/>
      <family val="2"/>
    </font>
    <font>
      <b/>
      <sz val="26"/>
      <color theme="4" tint="-0.249977111117893"/>
      <name val="Arial Narrow"/>
      <family val="2"/>
    </font>
    <font>
      <b/>
      <sz val="11"/>
      <color theme="1"/>
      <name val="Arial"/>
      <family val="2"/>
    </font>
  </fonts>
  <fills count="35">
    <fill>
      <patternFill patternType="none"/>
    </fill>
    <fill>
      <patternFill patternType="gray125"/>
    </fill>
    <fill>
      <patternFill patternType="solid">
        <fgColor theme="0" tint="-0.34998626667073579"/>
        <bgColor indexed="64"/>
      </patternFill>
    </fill>
    <fill>
      <patternFill patternType="solid">
        <fgColor theme="2"/>
        <bgColor indexed="64"/>
      </patternFill>
    </fill>
    <fill>
      <patternFill patternType="solid">
        <fgColor theme="0"/>
        <bgColor indexed="64"/>
      </patternFill>
    </fill>
    <fill>
      <patternFill patternType="solid">
        <fgColor rgb="FFFFFF00"/>
        <bgColor indexed="64"/>
      </patternFill>
    </fill>
    <fill>
      <patternFill patternType="solid">
        <fgColor rgb="FF17243D"/>
        <bgColor indexed="64"/>
      </patternFill>
    </fill>
    <fill>
      <patternFill patternType="solid">
        <fgColor rgb="FF009A9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5" tint="0.79998168889431442"/>
        <bgColor rgb="FF000000"/>
      </patternFill>
    </fill>
    <fill>
      <patternFill patternType="solid">
        <fgColor theme="4" tint="0.79998168889431442"/>
        <bgColor rgb="FF000000"/>
      </patternFill>
    </fill>
    <fill>
      <patternFill patternType="solid">
        <fgColor theme="7" tint="0.79998168889431442"/>
        <bgColor rgb="FF000000"/>
      </patternFill>
    </fill>
    <fill>
      <patternFill patternType="solid">
        <fgColor theme="0" tint="-0.249977111117893"/>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6" tint="0.79998168889431442"/>
        <bgColor theme="6" tint="0.79998168889431442"/>
      </patternFill>
    </fill>
    <fill>
      <patternFill patternType="solid">
        <fgColor theme="9" tint="0.59999389629810485"/>
        <bgColor indexed="64"/>
      </patternFill>
    </fill>
    <fill>
      <patternFill patternType="solid">
        <fgColor theme="0" tint="-0.14999847407452621"/>
        <bgColor indexed="64"/>
      </patternFill>
    </fill>
    <fill>
      <patternFill patternType="solid">
        <fgColor rgb="FFDDFFFD"/>
        <bgColor indexed="64"/>
      </patternFill>
    </fill>
    <fill>
      <patternFill patternType="solid">
        <fgColor theme="1" tint="4.9989318521683403E-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8" tint="0.79998168889431442"/>
        <bgColor rgb="FF000000"/>
      </patternFill>
    </fill>
    <fill>
      <patternFill patternType="solid">
        <fgColor theme="8" tint="0.59999389629810485"/>
        <bgColor indexed="64"/>
      </patternFill>
    </fill>
    <fill>
      <patternFill patternType="solid">
        <fgColor theme="1"/>
        <bgColor indexed="64"/>
      </patternFill>
    </fill>
    <fill>
      <patternFill patternType="solid">
        <fgColor rgb="FFE7E6E6"/>
        <bgColor indexed="64"/>
      </patternFill>
    </fill>
    <fill>
      <patternFill patternType="solid">
        <fgColor rgb="FF808080"/>
        <bgColor indexed="64"/>
      </patternFill>
    </fill>
    <fill>
      <patternFill patternType="solid">
        <fgColor rgb="FFFFFFFF"/>
        <bgColor indexed="64"/>
      </patternFill>
    </fill>
    <fill>
      <patternFill patternType="solid">
        <fgColor rgb="FFE2EFD9"/>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bottom style="hair">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medium">
        <color indexed="64"/>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right style="hair">
        <color indexed="64"/>
      </right>
      <top/>
      <bottom style="medium">
        <color indexed="64"/>
      </bottom>
      <diagonal/>
    </border>
    <border>
      <left style="medium">
        <color indexed="64"/>
      </left>
      <right style="hair">
        <color theme="4" tint="0.39997558519241921"/>
      </right>
      <top style="medium">
        <color indexed="64"/>
      </top>
      <bottom style="medium">
        <color indexed="64"/>
      </bottom>
      <diagonal/>
    </border>
    <border>
      <left style="hair">
        <color theme="4" tint="0.39997558519241921"/>
      </left>
      <right style="hair">
        <color theme="4" tint="0.39997558519241921"/>
      </right>
      <top style="medium">
        <color indexed="64"/>
      </top>
      <bottom style="medium">
        <color indexed="64"/>
      </bottom>
      <diagonal/>
    </border>
    <border>
      <left style="thin">
        <color theme="6"/>
      </left>
      <right/>
      <top style="medium">
        <color theme="6"/>
      </top>
      <bottom/>
      <diagonal/>
    </border>
    <border>
      <left style="thin">
        <color theme="6"/>
      </left>
      <right/>
      <top style="thin">
        <color theme="6"/>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style="hair">
        <color indexed="64"/>
      </left>
      <right style="medium">
        <color indexed="64"/>
      </right>
      <top/>
      <bottom style="medium">
        <color indexed="64"/>
      </bottom>
      <diagonal/>
    </border>
    <border>
      <left/>
      <right/>
      <top style="medium">
        <color theme="6"/>
      </top>
      <bottom/>
      <diagonal/>
    </border>
    <border>
      <left/>
      <right/>
      <top style="thin">
        <color theme="6"/>
      </top>
      <bottom/>
      <diagonal/>
    </border>
    <border>
      <left style="medium">
        <color indexed="64"/>
      </left>
      <right/>
      <top/>
      <bottom style="thin">
        <color theme="6"/>
      </bottom>
      <diagonal/>
    </border>
    <border>
      <left style="thin">
        <color indexed="64"/>
      </left>
      <right/>
      <top/>
      <bottom style="thin">
        <color theme="6"/>
      </bottom>
      <diagonal/>
    </border>
    <border>
      <left style="thin">
        <color theme="6"/>
      </left>
      <right/>
      <top/>
      <bottom style="thin">
        <color theme="6"/>
      </bottom>
      <diagonal/>
    </border>
    <border>
      <left style="thin">
        <color indexed="64"/>
      </left>
      <right style="medium">
        <color indexed="64"/>
      </right>
      <top/>
      <bottom style="thin">
        <color theme="6"/>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theme="4" tint="0.39997558519241921"/>
      </right>
      <top/>
      <bottom style="hair">
        <color indexed="64"/>
      </bottom>
      <diagonal/>
    </border>
    <border>
      <left style="hair">
        <color theme="4" tint="0.39997558519241921"/>
      </left>
      <right style="hair">
        <color theme="4" tint="0.39997558519241921"/>
      </right>
      <top/>
      <bottom style="hair">
        <color indexed="64"/>
      </bottom>
      <diagonal/>
    </border>
    <border>
      <left/>
      <right style="medium">
        <color indexed="64"/>
      </right>
      <top/>
      <bottom style="hair">
        <color indexed="64"/>
      </bottom>
      <diagonal/>
    </border>
    <border>
      <left/>
      <right style="medium">
        <color indexed="64"/>
      </right>
      <top style="medium">
        <color indexed="64"/>
      </top>
      <bottom style="hair">
        <color indexed="64"/>
      </bottom>
      <diagonal/>
    </border>
    <border>
      <left style="medium">
        <color indexed="64"/>
      </left>
      <right style="hair">
        <color theme="4" tint="0.39997558519241921"/>
      </right>
      <top style="medium">
        <color indexed="64"/>
      </top>
      <bottom style="hair">
        <color indexed="64"/>
      </bottom>
      <diagonal/>
    </border>
    <border>
      <left style="hair">
        <color theme="4" tint="0.39997558519241921"/>
      </left>
      <right style="hair">
        <color theme="4" tint="0.39997558519241921"/>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theme="4" tint="0.39997558519241921"/>
      </right>
      <top style="hair">
        <color indexed="64"/>
      </top>
      <bottom style="hair">
        <color indexed="64"/>
      </bottom>
      <diagonal/>
    </border>
    <border>
      <left style="hair">
        <color theme="4" tint="0.39997558519241921"/>
      </left>
      <right style="hair">
        <color theme="4" tint="0.39997558519241921"/>
      </right>
      <top style="hair">
        <color indexed="64"/>
      </top>
      <bottom style="hair">
        <color indexed="64"/>
      </bottom>
      <diagonal/>
    </border>
    <border>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hair">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rgb="FFC00000"/>
      </left>
      <right style="medium">
        <color rgb="FFC00000"/>
      </right>
      <top style="medium">
        <color rgb="FFC00000"/>
      </top>
      <bottom style="medium">
        <color rgb="FFC00000"/>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right style="thin">
        <color indexed="64"/>
      </right>
      <top/>
      <bottom style="hair">
        <color indexed="64"/>
      </bottom>
      <diagonal/>
    </border>
    <border>
      <left style="medium">
        <color indexed="64"/>
      </left>
      <right style="thin">
        <color indexed="64"/>
      </right>
      <top/>
      <bottom/>
      <diagonal/>
    </border>
    <border>
      <left/>
      <right style="medium">
        <color rgb="FFC00000"/>
      </right>
      <top/>
      <bottom/>
      <diagonal/>
    </border>
    <border>
      <left style="thin">
        <color indexed="64"/>
      </left>
      <right style="medium">
        <color indexed="64"/>
      </right>
      <top style="medium">
        <color rgb="FFC00000"/>
      </top>
      <bottom/>
      <diagonal/>
    </border>
    <border>
      <left style="thin">
        <color indexed="64"/>
      </left>
      <right style="medium">
        <color indexed="64"/>
      </right>
      <top style="medium">
        <color indexed="64"/>
      </top>
      <bottom style="medium">
        <color indexed="64"/>
      </bottom>
      <diagonal/>
    </border>
    <border>
      <left style="hair">
        <color indexed="64"/>
      </left>
      <right style="thin">
        <color indexed="64"/>
      </right>
      <top/>
      <bottom style="medium">
        <color indexed="64"/>
      </bottom>
      <diagonal/>
    </border>
    <border>
      <left style="medium">
        <color indexed="64"/>
      </left>
      <right/>
      <top/>
      <bottom style="hair">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hair">
        <color theme="4" tint="0.39997558519241921"/>
      </left>
      <right style="hair">
        <color theme="4" tint="0.39997558519241921"/>
      </right>
      <top/>
      <bottom style="thin">
        <color indexed="64"/>
      </bottom>
      <diagonal/>
    </border>
    <border>
      <left style="medium">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theme="4" tint="0.39997558519241921"/>
      </right>
      <top/>
      <bottom style="medium">
        <color indexed="64"/>
      </bottom>
      <diagonal/>
    </border>
    <border>
      <left style="hair">
        <color theme="4" tint="0.39997558519241921"/>
      </left>
      <right style="hair">
        <color theme="4" tint="0.39997558519241921"/>
      </right>
      <top/>
      <bottom style="medium">
        <color indexed="64"/>
      </bottom>
      <diagonal/>
    </border>
    <border>
      <left style="hair">
        <color indexed="64"/>
      </left>
      <right style="hair">
        <color indexed="64"/>
      </right>
      <top/>
      <bottom style="thin">
        <color indexed="64"/>
      </bottom>
      <diagonal/>
    </border>
    <border>
      <left style="medium">
        <color indexed="64"/>
      </left>
      <right style="hair">
        <color theme="4" tint="0.39997558519241921"/>
      </right>
      <top/>
      <bottom style="thin">
        <color indexed="64"/>
      </bottom>
      <diagonal/>
    </border>
    <border>
      <left style="medium">
        <color indexed="64"/>
      </left>
      <right style="medium">
        <color indexed="64"/>
      </right>
      <top/>
      <bottom style="medium">
        <color indexed="64"/>
      </bottom>
      <diagonal/>
    </border>
    <border>
      <left/>
      <right style="medium">
        <color indexed="64"/>
      </right>
      <top style="hair">
        <color indexed="64"/>
      </top>
      <bottom style="thin">
        <color indexed="64"/>
      </bottom>
      <diagonal/>
    </border>
    <border>
      <left style="hair">
        <color indexed="64"/>
      </left>
      <right style="medium">
        <color indexed="64"/>
      </right>
      <top style="medium">
        <color indexed="64"/>
      </top>
      <bottom style="medium">
        <color indexed="64"/>
      </bottom>
      <diagonal/>
    </border>
    <border>
      <left/>
      <right style="hair">
        <color theme="4" tint="0.39997558519241921"/>
      </right>
      <top style="hair">
        <color indexed="64"/>
      </top>
      <bottom style="hair">
        <color indexed="64"/>
      </bottom>
      <diagonal/>
    </border>
    <border>
      <left/>
      <right style="thin">
        <color indexed="64"/>
      </right>
      <top style="medium">
        <color indexed="64"/>
      </top>
      <bottom style="medium">
        <color indexed="64"/>
      </bottom>
      <diagonal/>
    </border>
  </borders>
  <cellStyleXfs count="21">
    <xf numFmtId="0" fontId="0" fillId="0" borderId="0"/>
    <xf numFmtId="0" fontId="30" fillId="0" borderId="26" applyNumberFormat="0" applyFill="0" applyAlignment="0" applyProtection="0"/>
    <xf numFmtId="0" fontId="33" fillId="0" borderId="0" applyNumberFormat="0" applyFill="0" applyBorder="0" applyAlignment="0" applyProtection="0"/>
    <xf numFmtId="0" fontId="28" fillId="0" borderId="0"/>
    <xf numFmtId="9" fontId="28" fillId="0" borderId="0" applyFont="0" applyFill="0" applyBorder="0" applyAlignment="0" applyProtection="0"/>
    <xf numFmtId="43" fontId="28" fillId="0" borderId="0" applyFont="0" applyFill="0" applyBorder="0" applyAlignment="0" applyProtection="0"/>
    <xf numFmtId="0" fontId="27" fillId="0" borderId="0"/>
    <xf numFmtId="43" fontId="29" fillId="0" borderId="0" applyFont="0" applyFill="0" applyBorder="0" applyAlignment="0" applyProtection="0"/>
    <xf numFmtId="44" fontId="29" fillId="0" borderId="0" applyFont="0" applyFill="0" applyBorder="0" applyAlignment="0" applyProtection="0"/>
    <xf numFmtId="0" fontId="29" fillId="0" borderId="0"/>
    <xf numFmtId="43" fontId="29" fillId="0" borderId="0" applyFont="0" applyFill="0" applyBorder="0" applyAlignment="0" applyProtection="0"/>
    <xf numFmtId="9" fontId="2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29" fillId="0" borderId="0" applyFont="0" applyFill="0" applyBorder="0" applyAlignment="0" applyProtection="0"/>
    <xf numFmtId="0" fontId="2" fillId="0" borderId="0"/>
  </cellStyleXfs>
  <cellXfs count="1306">
    <xf numFmtId="0" fontId="0" fillId="0" borderId="0" xfId="0"/>
    <xf numFmtId="0" fontId="32" fillId="0" borderId="0" xfId="0" applyFont="1"/>
    <xf numFmtId="0" fontId="32" fillId="8" borderId="21" xfId="6" applyFont="1" applyFill="1" applyBorder="1" applyAlignment="1">
      <alignment vertical="center" wrapText="1"/>
    </xf>
    <xf numFmtId="0" fontId="32" fillId="9" borderId="1" xfId="6" applyFont="1" applyFill="1" applyBorder="1" applyAlignment="1">
      <alignment vertical="center" wrapText="1"/>
    </xf>
    <xf numFmtId="0" fontId="32" fillId="10" borderId="22" xfId="6" applyFont="1" applyFill="1" applyBorder="1" applyAlignment="1">
      <alignment vertical="center" wrapText="1"/>
    </xf>
    <xf numFmtId="0" fontId="32" fillId="8" borderId="46" xfId="6" applyFont="1" applyFill="1" applyBorder="1" applyAlignment="1">
      <alignment vertical="center" wrapText="1"/>
    </xf>
    <xf numFmtId="0" fontId="32" fillId="9" borderId="7" xfId="6" applyFont="1" applyFill="1" applyBorder="1" applyAlignment="1">
      <alignment vertical="center" wrapText="1"/>
    </xf>
    <xf numFmtId="0" fontId="32" fillId="10" borderId="58" xfId="6" applyFont="1" applyFill="1" applyBorder="1" applyAlignment="1">
      <alignment vertical="center" wrapText="1"/>
    </xf>
    <xf numFmtId="0" fontId="32" fillId="0" borderId="0" xfId="6" applyFont="1" applyAlignment="1">
      <alignment vertical="center"/>
    </xf>
    <xf numFmtId="0" fontId="31" fillId="0" borderId="0" xfId="6" applyFont="1" applyAlignment="1">
      <alignment vertical="center"/>
    </xf>
    <xf numFmtId="0" fontId="34" fillId="0" borderId="0" xfId="0" applyFont="1" applyAlignment="1">
      <alignment vertical="center"/>
    </xf>
    <xf numFmtId="0" fontId="26" fillId="0" borderId="0" xfId="0" applyFont="1"/>
    <xf numFmtId="0" fontId="35" fillId="7" borderId="0" xfId="1" applyFont="1" applyFill="1" applyBorder="1" applyAlignment="1">
      <alignment horizontal="left" vertical="top"/>
    </xf>
    <xf numFmtId="0" fontId="35" fillId="7" borderId="12" xfId="1" applyFont="1" applyFill="1" applyBorder="1" applyAlignment="1">
      <alignment horizontal="left" vertical="top"/>
    </xf>
    <xf numFmtId="0" fontId="39" fillId="0" borderId="0" xfId="0" applyFont="1"/>
    <xf numFmtId="0" fontId="26" fillId="4" borderId="0" xfId="0" applyFont="1" applyFill="1"/>
    <xf numFmtId="0" fontId="26" fillId="0" borderId="0" xfId="3" applyFont="1" applyAlignment="1">
      <alignment vertical="top"/>
    </xf>
    <xf numFmtId="0" fontId="26" fillId="3" borderId="14" xfId="3" applyFont="1" applyFill="1" applyBorder="1" applyAlignment="1">
      <alignment horizontal="center" vertical="top"/>
    </xf>
    <xf numFmtId="0" fontId="26" fillId="0" borderId="0" xfId="3" applyFont="1" applyAlignment="1">
      <alignment horizontal="center" vertical="top"/>
    </xf>
    <xf numFmtId="0" fontId="26" fillId="0" borderId="0" xfId="3" applyFont="1" applyAlignment="1">
      <alignment horizontal="left" vertical="top" wrapText="1"/>
    </xf>
    <xf numFmtId="0" fontId="26" fillId="3" borderId="0" xfId="3" applyFont="1" applyFill="1" applyAlignment="1">
      <alignment vertical="top" wrapText="1"/>
    </xf>
    <xf numFmtId="0" fontId="50" fillId="0" borderId="0" xfId="3" applyFont="1" applyAlignment="1">
      <alignment vertical="top"/>
    </xf>
    <xf numFmtId="0" fontId="39" fillId="3" borderId="1" xfId="2" applyFont="1" applyFill="1" applyBorder="1" applyAlignment="1">
      <alignment horizontal="left" vertical="center" wrapText="1"/>
    </xf>
    <xf numFmtId="0" fontId="39" fillId="7" borderId="2" xfId="3" applyFont="1" applyFill="1" applyBorder="1" applyAlignment="1">
      <alignment horizontal="center" vertical="top" wrapText="1"/>
    </xf>
    <xf numFmtId="0" fontId="41" fillId="7" borderId="6" xfId="3" applyFont="1" applyFill="1" applyBorder="1" applyAlignment="1">
      <alignment horizontal="center" vertical="top" wrapText="1"/>
    </xf>
    <xf numFmtId="0" fontId="26" fillId="0" borderId="0" xfId="0" applyFont="1" applyAlignment="1">
      <alignment vertical="center"/>
    </xf>
    <xf numFmtId="0" fontId="48" fillId="7" borderId="11" xfId="1" applyFont="1" applyFill="1" applyBorder="1" applyAlignment="1">
      <alignment horizontal="left" vertical="top"/>
    </xf>
    <xf numFmtId="0" fontId="35" fillId="6" borderId="4" xfId="3" applyFont="1" applyFill="1" applyBorder="1" applyAlignment="1">
      <alignment horizontal="left" vertical="top" wrapText="1"/>
    </xf>
    <xf numFmtId="0" fontId="59" fillId="6" borderId="4" xfId="3" applyFont="1" applyFill="1" applyBorder="1" applyAlignment="1">
      <alignment horizontal="left" vertical="top" wrapText="1"/>
    </xf>
    <xf numFmtId="0" fontId="35" fillId="6" borderId="4" xfId="3" applyFont="1" applyFill="1" applyBorder="1" applyAlignment="1">
      <alignment vertical="top" wrapText="1"/>
    </xf>
    <xf numFmtId="0" fontId="35" fillId="6" borderId="5" xfId="3" applyFont="1" applyFill="1" applyBorder="1" applyAlignment="1">
      <alignment horizontal="left" wrapText="1"/>
    </xf>
    <xf numFmtId="0" fontId="26" fillId="4" borderId="0" xfId="3" applyFont="1" applyFill="1" applyAlignment="1">
      <alignment vertical="top"/>
    </xf>
    <xf numFmtId="0" fontId="26" fillId="3" borderId="0" xfId="3" applyFont="1" applyFill="1" applyAlignment="1">
      <alignment horizontal="left" vertical="top" wrapText="1"/>
    </xf>
    <xf numFmtId="0" fontId="26" fillId="3" borderId="0" xfId="3" applyFont="1" applyFill="1" applyAlignment="1">
      <alignment horizontal="left" wrapText="1"/>
    </xf>
    <xf numFmtId="0" fontId="26" fillId="4" borderId="0" xfId="3" applyFont="1" applyFill="1" applyAlignment="1">
      <alignment vertical="top" wrapText="1"/>
    </xf>
    <xf numFmtId="0" fontId="26" fillId="0" borderId="0" xfId="3" applyFont="1" applyAlignment="1">
      <alignment vertical="top" wrapText="1"/>
    </xf>
    <xf numFmtId="0" fontId="26" fillId="4" borderId="0" xfId="3" applyFont="1" applyFill="1" applyAlignment="1">
      <alignment horizontal="left" vertical="top" wrapText="1"/>
    </xf>
    <xf numFmtId="0" fontId="26" fillId="4" borderId="0" xfId="3" applyFont="1" applyFill="1" applyAlignment="1">
      <alignment horizontal="left" wrapText="1"/>
    </xf>
    <xf numFmtId="0" fontId="37" fillId="3" borderId="0" xfId="3" applyFont="1" applyFill="1" applyAlignment="1">
      <alignment horizontal="center" vertical="top" wrapText="1"/>
    </xf>
    <xf numFmtId="0" fontId="37" fillId="3" borderId="0" xfId="3" applyFont="1" applyFill="1" applyAlignment="1">
      <alignment horizontal="center" vertical="top"/>
    </xf>
    <xf numFmtId="0" fontId="37" fillId="3" borderId="33" xfId="3" applyFont="1" applyFill="1" applyBorder="1" applyAlignment="1">
      <alignment horizontal="center" vertical="top"/>
    </xf>
    <xf numFmtId="0" fontId="26" fillId="4" borderId="0" xfId="3" applyFont="1" applyFill="1" applyAlignment="1">
      <alignment horizontal="center" vertical="top" wrapText="1"/>
    </xf>
    <xf numFmtId="0" fontId="26" fillId="0" borderId="0" xfId="3" applyFont="1" applyAlignment="1">
      <alignment horizontal="center" vertical="top" wrapText="1"/>
    </xf>
    <xf numFmtId="0" fontId="39" fillId="4" borderId="0" xfId="3" applyFont="1" applyFill="1"/>
    <xf numFmtId="0" fontId="39" fillId="0" borderId="0" xfId="3" applyFont="1"/>
    <xf numFmtId="0" fontId="26" fillId="4" borderId="0" xfId="3" applyFont="1" applyFill="1"/>
    <xf numFmtId="0" fontId="26" fillId="0" borderId="0" xfId="3" applyFont="1"/>
    <xf numFmtId="0" fontId="26" fillId="4" borderId="29" xfId="3" applyFont="1" applyFill="1" applyBorder="1" applyAlignment="1">
      <alignment horizontal="left" vertical="top"/>
    </xf>
    <xf numFmtId="0" fontId="26" fillId="4" borderId="27" xfId="3" applyFont="1" applyFill="1" applyBorder="1" applyAlignment="1">
      <alignment horizontal="left" vertical="top" wrapText="1"/>
    </xf>
    <xf numFmtId="0" fontId="26" fillId="4" borderId="27" xfId="3" applyFont="1" applyFill="1" applyBorder="1" applyAlignment="1">
      <alignment horizontal="left" vertical="top"/>
    </xf>
    <xf numFmtId="0" fontId="37" fillId="3" borderId="46" xfId="3" applyFont="1" applyFill="1" applyBorder="1" applyAlignment="1">
      <alignment horizontal="center" vertical="top"/>
    </xf>
    <xf numFmtId="0" fontId="37" fillId="3" borderId="7" xfId="3" applyFont="1" applyFill="1" applyBorder="1" applyAlignment="1">
      <alignment horizontal="center" vertical="top" wrapText="1"/>
    </xf>
    <xf numFmtId="0" fontId="37" fillId="3" borderId="7" xfId="3" applyFont="1" applyFill="1" applyBorder="1" applyAlignment="1">
      <alignment horizontal="center" vertical="top"/>
    </xf>
    <xf numFmtId="0" fontId="37" fillId="3" borderId="58" xfId="3" applyFont="1" applyFill="1" applyBorder="1" applyAlignment="1">
      <alignment horizontal="center" vertical="top"/>
    </xf>
    <xf numFmtId="0" fontId="26" fillId="4" borderId="31" xfId="3" applyFont="1" applyFill="1" applyBorder="1" applyAlignment="1">
      <alignment horizontal="left" vertical="top"/>
    </xf>
    <xf numFmtId="0" fontId="26" fillId="4" borderId="0" xfId="3" applyFont="1" applyFill="1" applyAlignment="1">
      <alignment horizontal="left" vertical="top"/>
    </xf>
    <xf numFmtId="0" fontId="26" fillId="4" borderId="33" xfId="3" applyFont="1" applyFill="1" applyBorder="1" applyAlignment="1">
      <alignment horizontal="left"/>
    </xf>
    <xf numFmtId="0" fontId="49" fillId="10" borderId="24" xfId="0" applyFont="1" applyFill="1" applyBorder="1" applyAlignment="1">
      <alignment vertical="center"/>
    </xf>
    <xf numFmtId="0" fontId="49" fillId="10" borderId="20" xfId="0" applyFont="1" applyFill="1" applyBorder="1" applyAlignment="1">
      <alignment vertical="center"/>
    </xf>
    <xf numFmtId="0" fontId="49" fillId="10" borderId="25" xfId="0" applyFont="1" applyFill="1" applyBorder="1" applyAlignment="1">
      <alignment vertical="center"/>
    </xf>
    <xf numFmtId="0" fontId="26" fillId="0" borderId="0" xfId="3" applyFont="1" applyAlignment="1">
      <alignment horizontal="left" vertical="top"/>
    </xf>
    <xf numFmtId="0" fontId="26" fillId="0" borderId="0" xfId="3" applyFont="1" applyAlignment="1">
      <alignment horizontal="left"/>
    </xf>
    <xf numFmtId="0" fontId="35" fillId="6" borderId="4" xfId="3" applyFont="1" applyFill="1" applyBorder="1" applyAlignment="1">
      <alignment horizontal="left" vertical="top"/>
    </xf>
    <xf numFmtId="0" fontId="26" fillId="3" borderId="0" xfId="3" applyFont="1" applyFill="1" applyAlignment="1">
      <alignment horizontal="left" vertical="top"/>
    </xf>
    <xf numFmtId="0" fontId="52" fillId="4" borderId="0" xfId="3" applyFont="1" applyFill="1" applyAlignment="1">
      <alignment vertical="center"/>
    </xf>
    <xf numFmtId="0" fontId="52" fillId="0" borderId="0" xfId="0" applyFont="1" applyAlignment="1">
      <alignment vertical="center"/>
    </xf>
    <xf numFmtId="0" fontId="52" fillId="0" borderId="0" xfId="3" applyFont="1" applyAlignment="1">
      <alignment vertical="center"/>
    </xf>
    <xf numFmtId="0" fontId="24" fillId="3" borderId="1" xfId="3" applyFont="1" applyFill="1" applyBorder="1" applyAlignment="1">
      <alignment horizontal="left" vertical="center" wrapText="1"/>
    </xf>
    <xf numFmtId="0" fontId="62" fillId="6" borderId="3" xfId="3" applyFont="1" applyFill="1" applyBorder="1" applyAlignment="1">
      <alignment horizontal="left" vertical="top"/>
    </xf>
    <xf numFmtId="0" fontId="57" fillId="12" borderId="24" xfId="0" applyFont="1" applyFill="1" applyBorder="1" applyAlignment="1">
      <alignment horizontal="left" vertical="center"/>
    </xf>
    <xf numFmtId="0" fontId="49" fillId="11" borderId="20" xfId="0" applyFont="1" applyFill="1" applyBorder="1" applyAlignment="1">
      <alignment horizontal="left" vertical="center"/>
    </xf>
    <xf numFmtId="0" fontId="57" fillId="12" borderId="20" xfId="0" applyFont="1" applyFill="1" applyBorder="1" applyAlignment="1">
      <alignment horizontal="left" vertical="center"/>
    </xf>
    <xf numFmtId="0" fontId="57" fillId="12" borderId="25" xfId="0" applyFont="1" applyFill="1" applyBorder="1" applyAlignment="1">
      <alignment horizontal="left" vertical="center"/>
    </xf>
    <xf numFmtId="0" fontId="57" fillId="13" borderId="24" xfId="0" applyFont="1" applyFill="1" applyBorder="1" applyAlignment="1">
      <alignment horizontal="left" vertical="center"/>
    </xf>
    <xf numFmtId="0" fontId="57" fillId="13" borderId="20" xfId="0" applyFont="1" applyFill="1" applyBorder="1" applyAlignment="1">
      <alignment horizontal="left" vertical="center"/>
    </xf>
    <xf numFmtId="0" fontId="57" fillId="13" borderId="25" xfId="0" applyFont="1" applyFill="1" applyBorder="1" applyAlignment="1">
      <alignment horizontal="left" vertical="center"/>
    </xf>
    <xf numFmtId="0" fontId="26" fillId="4" borderId="27" xfId="3" applyFont="1" applyFill="1" applyBorder="1"/>
    <xf numFmtId="0" fontId="26" fillId="4" borderId="27" xfId="3" applyFont="1" applyFill="1" applyBorder="1" applyAlignment="1">
      <alignment vertical="top"/>
    </xf>
    <xf numFmtId="0" fontId="26" fillId="4" borderId="28" xfId="3" applyFont="1" applyFill="1" applyBorder="1" applyAlignment="1">
      <alignment horizontal="left"/>
    </xf>
    <xf numFmtId="0" fontId="31" fillId="0" borderId="0" xfId="0" applyFont="1"/>
    <xf numFmtId="164" fontId="32" fillId="0" borderId="0" xfId="0" applyNumberFormat="1" applyFont="1" applyAlignment="1">
      <alignment horizontal="right"/>
    </xf>
    <xf numFmtId="0" fontId="32" fillId="0" borderId="0" xfId="0" applyFont="1" applyAlignment="1">
      <alignment horizontal="center"/>
    </xf>
    <xf numFmtId="0" fontId="32" fillId="0" borderId="0" xfId="0" applyFont="1" applyAlignment="1">
      <alignment horizontal="center" vertical="top"/>
    </xf>
    <xf numFmtId="0" fontId="68" fillId="0" borderId="0" xfId="0" applyFont="1"/>
    <xf numFmtId="0" fontId="39" fillId="3" borderId="0" xfId="3" applyFont="1" applyFill="1" applyAlignment="1">
      <alignment horizontal="left" vertical="top"/>
    </xf>
    <xf numFmtId="0" fontId="39" fillId="4" borderId="0" xfId="3" applyFont="1" applyFill="1" applyAlignment="1">
      <alignment horizontal="left" vertical="top"/>
    </xf>
    <xf numFmtId="0" fontId="39" fillId="4" borderId="0" xfId="3" applyFont="1" applyFill="1" applyAlignment="1">
      <alignment horizontal="left" vertical="top" wrapText="1"/>
    </xf>
    <xf numFmtId="0" fontId="63" fillId="6" borderId="42" xfId="0" applyFont="1" applyFill="1" applyBorder="1" applyAlignment="1">
      <alignment horizontal="center" vertical="top" wrapText="1"/>
    </xf>
    <xf numFmtId="0" fontId="63" fillId="7" borderId="6" xfId="0" applyFont="1" applyFill="1" applyBorder="1" applyAlignment="1">
      <alignment horizontal="center" vertical="top" wrapText="1"/>
    </xf>
    <xf numFmtId="0" fontId="21" fillId="0" borderId="0" xfId="0" applyFont="1" applyAlignment="1">
      <alignment horizontal="left" indent="2"/>
    </xf>
    <xf numFmtId="0" fontId="41" fillId="7" borderId="21" xfId="3" applyFont="1" applyFill="1" applyBorder="1" applyAlignment="1">
      <alignment vertical="top"/>
    </xf>
    <xf numFmtId="0" fontId="41" fillId="7" borderId="46" xfId="3" applyFont="1" applyFill="1" applyBorder="1" applyAlignment="1">
      <alignment horizontal="left" vertical="top" wrapText="1"/>
    </xf>
    <xf numFmtId="0" fontId="26" fillId="3" borderId="36" xfId="3" applyFont="1" applyFill="1" applyBorder="1" applyAlignment="1">
      <alignment horizontal="center" vertical="top"/>
    </xf>
    <xf numFmtId="0" fontId="26" fillId="3" borderId="62" xfId="3" applyFont="1" applyFill="1" applyBorder="1" applyAlignment="1">
      <alignment horizontal="center" vertical="top"/>
    </xf>
    <xf numFmtId="0" fontId="39" fillId="5" borderId="34" xfId="3" applyFont="1" applyFill="1" applyBorder="1" applyAlignment="1">
      <alignment horizontal="center" vertical="top"/>
    </xf>
    <xf numFmtId="0" fontId="39" fillId="7" borderId="33" xfId="3" applyFont="1" applyFill="1" applyBorder="1" applyAlignment="1">
      <alignment horizontal="center" vertical="top" wrapText="1"/>
    </xf>
    <xf numFmtId="0" fontId="26" fillId="3" borderId="21" xfId="0" applyFont="1" applyFill="1" applyBorder="1" applyAlignment="1">
      <alignment horizontal="left" indent="1"/>
    </xf>
    <xf numFmtId="0" fontId="39" fillId="3" borderId="31" xfId="0" applyFont="1" applyFill="1" applyBorder="1" applyAlignment="1">
      <alignment horizontal="left" vertical="center" indent="1"/>
    </xf>
    <xf numFmtId="0" fontId="26" fillId="3" borderId="0" xfId="3" applyFont="1" applyFill="1" applyAlignment="1">
      <alignment vertical="top"/>
    </xf>
    <xf numFmtId="0" fontId="39" fillId="3" borderId="0" xfId="3" applyFont="1" applyFill="1" applyAlignment="1">
      <alignment horizontal="left" vertical="top" wrapText="1"/>
    </xf>
    <xf numFmtId="0" fontId="39" fillId="3" borderId="33" xfId="3" applyFont="1" applyFill="1" applyBorder="1" applyAlignment="1">
      <alignment horizontal="left" vertical="top" wrapText="1"/>
    </xf>
    <xf numFmtId="0" fontId="39" fillId="3" borderId="31" xfId="3" applyFont="1" applyFill="1" applyBorder="1" applyAlignment="1">
      <alignment horizontal="left" vertical="top" wrapText="1"/>
    </xf>
    <xf numFmtId="0" fontId="26" fillId="3" borderId="31" xfId="3" applyFont="1" applyFill="1" applyBorder="1" applyAlignment="1">
      <alignment vertical="top"/>
    </xf>
    <xf numFmtId="0" fontId="26" fillId="3" borderId="0" xfId="3" applyFont="1" applyFill="1" applyAlignment="1">
      <alignment horizontal="right" vertical="top"/>
    </xf>
    <xf numFmtId="0" fontId="26" fillId="3" borderId="33" xfId="3" applyFont="1" applyFill="1" applyBorder="1" applyAlignment="1">
      <alignment vertical="top"/>
    </xf>
    <xf numFmtId="0" fontId="24" fillId="3" borderId="0" xfId="3" applyFont="1" applyFill="1" applyAlignment="1">
      <alignment horizontal="right" vertical="top"/>
    </xf>
    <xf numFmtId="0" fontId="37" fillId="3" borderId="31" xfId="3" applyFont="1" applyFill="1" applyBorder="1" applyAlignment="1">
      <alignment horizontal="right" vertical="top"/>
    </xf>
    <xf numFmtId="0" fontId="37" fillId="3" borderId="0" xfId="3" applyFont="1" applyFill="1" applyAlignment="1">
      <alignment horizontal="right" vertical="top"/>
    </xf>
    <xf numFmtId="0" fontId="37" fillId="3" borderId="31" xfId="3" applyFont="1" applyFill="1" applyBorder="1" applyAlignment="1">
      <alignment horizontal="right" vertical="top" wrapText="1"/>
    </xf>
    <xf numFmtId="0" fontId="46" fillId="3" borderId="0" xfId="3" applyFont="1" applyFill="1" applyAlignment="1">
      <alignment vertical="top"/>
    </xf>
    <xf numFmtId="0" fontId="26" fillId="3" borderId="29" xfId="3" applyFont="1" applyFill="1" applyBorder="1" applyAlignment="1">
      <alignment vertical="top"/>
    </xf>
    <xf numFmtId="0" fontId="26" fillId="3" borderId="27" xfId="3" applyFont="1" applyFill="1" applyBorder="1" applyAlignment="1">
      <alignment vertical="top"/>
    </xf>
    <xf numFmtId="0" fontId="26" fillId="3" borderId="28" xfId="3" applyFont="1" applyFill="1" applyBorder="1" applyAlignment="1">
      <alignment vertical="top"/>
    </xf>
    <xf numFmtId="0" fontId="41" fillId="7" borderId="0" xfId="3" applyFont="1" applyFill="1" applyAlignment="1">
      <alignment horizontal="left" vertical="top"/>
    </xf>
    <xf numFmtId="0" fontId="26" fillId="7" borderId="0" xfId="3" applyFont="1" applyFill="1" applyAlignment="1">
      <alignment vertical="top"/>
    </xf>
    <xf numFmtId="0" fontId="35" fillId="7" borderId="0" xfId="3" applyFont="1" applyFill="1" applyAlignment="1">
      <alignment horizontal="left" vertical="top"/>
    </xf>
    <xf numFmtId="0" fontId="41" fillId="7" borderId="33" xfId="3" applyFont="1" applyFill="1" applyBorder="1" applyAlignment="1">
      <alignment horizontal="left" vertical="top"/>
    </xf>
    <xf numFmtId="0" fontId="35" fillId="7" borderId="33" xfId="3" applyFont="1" applyFill="1" applyBorder="1" applyAlignment="1">
      <alignment horizontal="left" vertical="top"/>
    </xf>
    <xf numFmtId="0" fontId="26" fillId="3" borderId="46" xfId="0" applyFont="1" applyFill="1" applyBorder="1" applyAlignment="1">
      <alignment horizontal="left" wrapText="1" indent="1"/>
    </xf>
    <xf numFmtId="0" fontId="41" fillId="2" borderId="21" xfId="3" applyFont="1" applyFill="1" applyBorder="1" applyAlignment="1">
      <alignment horizontal="left" vertical="top"/>
    </xf>
    <xf numFmtId="0" fontId="41" fillId="2" borderId="5" xfId="3" applyFont="1" applyFill="1" applyBorder="1" applyAlignment="1">
      <alignment horizontal="left" vertical="top"/>
    </xf>
    <xf numFmtId="0" fontId="26" fillId="0" borderId="7" xfId="0" applyFont="1" applyBorder="1" applyAlignment="1" applyProtection="1">
      <alignment horizontal="center" vertical="top"/>
      <protection locked="0"/>
    </xf>
    <xf numFmtId="0" fontId="26" fillId="0" borderId="1" xfId="0" applyFont="1" applyBorder="1" applyAlignment="1" applyProtection="1">
      <alignment horizontal="center" vertical="top"/>
      <protection locked="0"/>
    </xf>
    <xf numFmtId="0" fontId="41" fillId="7" borderId="0" xfId="3" applyFont="1" applyFill="1" applyAlignment="1">
      <alignment horizontal="left" vertical="top" wrapText="1"/>
    </xf>
    <xf numFmtId="0" fontId="41" fillId="7" borderId="11" xfId="3" applyFont="1" applyFill="1" applyBorder="1" applyAlignment="1">
      <alignment horizontal="left" vertical="top" wrapText="1"/>
    </xf>
    <xf numFmtId="0" fontId="41" fillId="7" borderId="11" xfId="3" applyFont="1" applyFill="1" applyBorder="1" applyAlignment="1">
      <alignment horizontal="center" vertical="center" wrapText="1"/>
    </xf>
    <xf numFmtId="0" fontId="41" fillId="25" borderId="77" xfId="0" applyFont="1" applyFill="1" applyBorder="1" applyAlignment="1">
      <alignment horizontal="left" vertical="top"/>
    </xf>
    <xf numFmtId="0" fontId="41" fillId="7" borderId="78" xfId="0" applyFont="1" applyFill="1" applyBorder="1" applyAlignment="1">
      <alignment horizontal="left" vertical="top" wrapText="1"/>
    </xf>
    <xf numFmtId="0" fontId="41" fillId="3" borderId="0" xfId="3" applyFont="1" applyFill="1" applyAlignment="1">
      <alignment horizontal="left" vertical="top"/>
    </xf>
    <xf numFmtId="167" fontId="39" fillId="3" borderId="82" xfId="11" applyNumberFormat="1" applyFont="1" applyFill="1" applyBorder="1" applyAlignment="1" applyProtection="1">
      <alignment horizontal="center"/>
    </xf>
    <xf numFmtId="43" fontId="19" fillId="3" borderId="82" xfId="10" applyFont="1" applyFill="1" applyBorder="1" applyProtection="1"/>
    <xf numFmtId="43" fontId="19" fillId="3" borderId="37" xfId="10" applyFont="1" applyFill="1" applyBorder="1" applyProtection="1"/>
    <xf numFmtId="43" fontId="77" fillId="3" borderId="83" xfId="10" applyFont="1" applyFill="1" applyBorder="1" applyProtection="1"/>
    <xf numFmtId="167" fontId="56" fillId="3" borderId="84" xfId="11" applyNumberFormat="1" applyFont="1" applyFill="1" applyBorder="1" applyAlignment="1" applyProtection="1">
      <alignment horizontal="center" vertical="center"/>
    </xf>
    <xf numFmtId="43" fontId="56" fillId="3" borderId="37" xfId="10" applyFont="1" applyFill="1" applyBorder="1" applyProtection="1"/>
    <xf numFmtId="43" fontId="56" fillId="3" borderId="83" xfId="10" applyFont="1" applyFill="1" applyBorder="1" applyProtection="1"/>
    <xf numFmtId="167" fontId="56" fillId="3" borderId="84" xfId="11" applyNumberFormat="1" applyFont="1" applyFill="1" applyBorder="1" applyAlignment="1" applyProtection="1">
      <alignment horizontal="center"/>
    </xf>
    <xf numFmtId="43" fontId="56" fillId="3" borderId="85" xfId="10" applyFont="1" applyFill="1" applyBorder="1" applyProtection="1"/>
    <xf numFmtId="43" fontId="56" fillId="3" borderId="89" xfId="10" applyFont="1" applyFill="1" applyBorder="1" applyProtection="1"/>
    <xf numFmtId="167" fontId="55" fillId="0" borderId="33" xfId="11" applyNumberFormat="1" applyFont="1" applyBorder="1" applyAlignment="1" applyProtection="1">
      <alignment wrapText="1"/>
      <protection locked="0"/>
    </xf>
    <xf numFmtId="43" fontId="41" fillId="3" borderId="90" xfId="10" applyFont="1" applyFill="1" applyBorder="1" applyProtection="1"/>
    <xf numFmtId="43" fontId="39" fillId="3" borderId="91" xfId="10" applyFont="1" applyFill="1" applyBorder="1" applyProtection="1"/>
    <xf numFmtId="43" fontId="39" fillId="3" borderId="92" xfId="10" applyFont="1" applyFill="1" applyBorder="1" applyProtection="1"/>
    <xf numFmtId="43" fontId="39" fillId="3" borderId="94" xfId="10" applyFont="1" applyFill="1" applyBorder="1" applyProtection="1"/>
    <xf numFmtId="43" fontId="56" fillId="3" borderId="95" xfId="10" applyFont="1" applyFill="1" applyBorder="1" applyProtection="1"/>
    <xf numFmtId="167" fontId="56" fillId="3" borderId="96" xfId="11" applyNumberFormat="1" applyFont="1" applyFill="1" applyBorder="1" applyAlignment="1" applyProtection="1">
      <alignment horizontal="center"/>
    </xf>
    <xf numFmtId="43" fontId="56" fillId="3" borderId="97" xfId="10" applyFont="1" applyFill="1" applyBorder="1" applyProtection="1"/>
    <xf numFmtId="43" fontId="41" fillId="3" borderId="98" xfId="10" applyFont="1" applyFill="1" applyBorder="1" applyProtection="1"/>
    <xf numFmtId="43" fontId="39" fillId="3" borderId="93" xfId="10" applyFont="1" applyFill="1" applyBorder="1" applyProtection="1"/>
    <xf numFmtId="43" fontId="41" fillId="11" borderId="29" xfId="10" applyFont="1" applyFill="1" applyBorder="1" applyProtection="1"/>
    <xf numFmtId="43" fontId="39" fillId="11" borderId="27" xfId="10" applyFont="1" applyFill="1" applyBorder="1" applyProtection="1"/>
    <xf numFmtId="43" fontId="39" fillId="11" borderId="28" xfId="10" applyFont="1" applyFill="1" applyBorder="1" applyProtection="1"/>
    <xf numFmtId="167" fontId="19" fillId="3" borderId="100" xfId="11" applyNumberFormat="1" applyFont="1" applyFill="1" applyBorder="1" applyAlignment="1" applyProtection="1">
      <alignment horizontal="center"/>
    </xf>
    <xf numFmtId="43" fontId="19" fillId="3" borderId="100" xfId="10" applyFont="1" applyFill="1" applyBorder="1" applyProtection="1"/>
    <xf numFmtId="43" fontId="19" fillId="3" borderId="89" xfId="10" applyFont="1" applyFill="1" applyBorder="1" applyProtection="1"/>
    <xf numFmtId="43" fontId="77" fillId="3" borderId="87" xfId="10" applyFont="1" applyFill="1" applyBorder="1" applyProtection="1"/>
    <xf numFmtId="167" fontId="56" fillId="3" borderId="88" xfId="11" applyNumberFormat="1" applyFont="1" applyFill="1" applyBorder="1" applyAlignment="1" applyProtection="1">
      <alignment horizontal="center" vertical="center"/>
    </xf>
    <xf numFmtId="167" fontId="55" fillId="0" borderId="33" xfId="11" applyNumberFormat="1" applyFont="1" applyFill="1" applyBorder="1" applyAlignment="1" applyProtection="1">
      <alignment wrapText="1"/>
      <protection locked="0"/>
    </xf>
    <xf numFmtId="167" fontId="19" fillId="3" borderId="102" xfId="11" applyNumberFormat="1" applyFont="1" applyFill="1" applyBorder="1" applyAlignment="1" applyProtection="1">
      <alignment horizontal="center"/>
    </xf>
    <xf numFmtId="43" fontId="19" fillId="3" borderId="102" xfId="10" applyFont="1" applyFill="1" applyBorder="1" applyProtection="1"/>
    <xf numFmtId="43" fontId="19" fillId="3" borderId="97" xfId="10" applyFont="1" applyFill="1" applyBorder="1" applyProtection="1"/>
    <xf numFmtId="43" fontId="77" fillId="3" borderId="95" xfId="10" applyFont="1" applyFill="1" applyBorder="1" applyProtection="1"/>
    <xf numFmtId="167" fontId="56" fillId="3" borderId="96" xfId="11" applyNumberFormat="1" applyFont="1" applyFill="1" applyBorder="1" applyAlignment="1" applyProtection="1">
      <alignment horizontal="center" vertical="center"/>
    </xf>
    <xf numFmtId="43" fontId="41" fillId="3" borderId="65" xfId="10" applyFont="1" applyFill="1" applyBorder="1" applyProtection="1"/>
    <xf numFmtId="43" fontId="39" fillId="3" borderId="40" xfId="10" applyFont="1" applyFill="1" applyBorder="1" applyProtection="1"/>
    <xf numFmtId="43" fontId="39" fillId="3" borderId="62" xfId="10" applyFont="1" applyFill="1" applyBorder="1" applyProtection="1"/>
    <xf numFmtId="43" fontId="41" fillId="8" borderId="63" xfId="10" applyFont="1" applyFill="1" applyBorder="1" applyProtection="1"/>
    <xf numFmtId="43" fontId="39" fillId="8" borderId="66" xfId="10" applyFont="1" applyFill="1" applyBorder="1" applyProtection="1"/>
    <xf numFmtId="43" fontId="39" fillId="8" borderId="28" xfId="10" applyFont="1" applyFill="1" applyBorder="1" applyProtection="1"/>
    <xf numFmtId="43" fontId="41" fillId="10" borderId="63" xfId="10" applyFont="1" applyFill="1" applyBorder="1" applyProtection="1"/>
    <xf numFmtId="43" fontId="39" fillId="10" borderId="66" xfId="10" applyFont="1" applyFill="1" applyBorder="1" applyProtection="1"/>
    <xf numFmtId="43" fontId="39" fillId="10" borderId="28" xfId="10" applyFont="1" applyFill="1" applyBorder="1" applyProtection="1"/>
    <xf numFmtId="43" fontId="37" fillId="2" borderId="59" xfId="10" applyFont="1" applyFill="1" applyBorder="1" applyAlignment="1" applyProtection="1">
      <alignment vertical="center"/>
    </xf>
    <xf numFmtId="167" fontId="37" fillId="2" borderId="60" xfId="11" applyNumberFormat="1" applyFont="1" applyFill="1" applyBorder="1" applyAlignment="1" applyProtection="1">
      <alignment horizontal="center" vertical="center"/>
    </xf>
    <xf numFmtId="43" fontId="37" fillId="2" borderId="60" xfId="10" applyFont="1" applyFill="1" applyBorder="1" applyAlignment="1" applyProtection="1">
      <alignment vertical="center"/>
    </xf>
    <xf numFmtId="43" fontId="37" fillId="2" borderId="20" xfId="10" applyFont="1" applyFill="1" applyBorder="1" applyAlignment="1" applyProtection="1">
      <alignment vertical="center"/>
    </xf>
    <xf numFmtId="43" fontId="41" fillId="2" borderId="67" xfId="10" applyFont="1" applyFill="1" applyBorder="1" applyAlignment="1" applyProtection="1">
      <alignment vertical="center"/>
    </xf>
    <xf numFmtId="167" fontId="41" fillId="2" borderId="68" xfId="11" applyNumberFormat="1" applyFont="1" applyFill="1" applyBorder="1" applyAlignment="1" applyProtection="1">
      <alignment horizontal="center" vertical="center"/>
    </xf>
    <xf numFmtId="43" fontId="39" fillId="2" borderId="20" xfId="10" applyFont="1" applyFill="1" applyBorder="1" applyAlignment="1" applyProtection="1">
      <alignment vertical="center"/>
    </xf>
    <xf numFmtId="43" fontId="41" fillId="2" borderId="59" xfId="10" applyFont="1" applyFill="1" applyBorder="1" applyAlignment="1" applyProtection="1">
      <alignment vertical="center"/>
    </xf>
    <xf numFmtId="167" fontId="41" fillId="2" borderId="60" xfId="11" applyNumberFormat="1" applyFont="1" applyFill="1" applyBorder="1" applyAlignment="1" applyProtection="1">
      <alignment horizontal="center" vertical="center"/>
    </xf>
    <xf numFmtId="43" fontId="41" fillId="2" borderId="20" xfId="10" applyFont="1" applyFill="1" applyBorder="1" applyAlignment="1" applyProtection="1">
      <alignment vertical="center"/>
    </xf>
    <xf numFmtId="43" fontId="41" fillId="2" borderId="24" xfId="10" applyFont="1" applyFill="1" applyBorder="1" applyAlignment="1" applyProtection="1">
      <alignment vertical="center"/>
    </xf>
    <xf numFmtId="167" fontId="41" fillId="2" borderId="57" xfId="11" applyNumberFormat="1" applyFont="1" applyFill="1" applyBorder="1" applyAlignment="1" applyProtection="1">
      <alignment horizontal="center" vertical="center"/>
    </xf>
    <xf numFmtId="167" fontId="41" fillId="2" borderId="57" xfId="11" applyNumberFormat="1" applyFont="1" applyFill="1" applyBorder="1" applyAlignment="1" applyProtection="1">
      <alignment vertical="center"/>
    </xf>
    <xf numFmtId="167" fontId="58" fillId="2" borderId="25" xfId="11" applyNumberFormat="1" applyFont="1" applyFill="1" applyBorder="1" applyAlignment="1" applyProtection="1">
      <alignment vertical="center" wrapText="1"/>
    </xf>
    <xf numFmtId="43" fontId="41" fillId="2" borderId="57" xfId="10" applyFont="1" applyFill="1" applyBorder="1" applyAlignment="1" applyProtection="1">
      <alignment vertical="center"/>
    </xf>
    <xf numFmtId="43" fontId="41" fillId="2" borderId="25" xfId="10" applyFont="1" applyFill="1" applyBorder="1" applyAlignment="1" applyProtection="1">
      <alignment vertical="center"/>
    </xf>
    <xf numFmtId="43" fontId="19" fillId="0" borderId="0" xfId="10" applyFont="1" applyBorder="1" applyProtection="1"/>
    <xf numFmtId="0" fontId="80" fillId="20" borderId="43" xfId="0" applyFont="1" applyFill="1" applyBorder="1" applyAlignment="1">
      <alignment horizontal="left" vertical="top" wrapText="1"/>
    </xf>
    <xf numFmtId="0" fontId="81" fillId="20" borderId="42" xfId="0" applyFont="1" applyFill="1" applyBorder="1" applyAlignment="1">
      <alignment horizontal="left" vertical="top" wrapText="1"/>
    </xf>
    <xf numFmtId="0" fontId="81" fillId="20" borderId="42" xfId="0" applyFont="1" applyFill="1" applyBorder="1" applyAlignment="1">
      <alignment horizontal="center" vertical="top" wrapText="1"/>
    </xf>
    <xf numFmtId="164" fontId="81" fillId="20" borderId="42" xfId="0" applyNumberFormat="1" applyFont="1" applyFill="1" applyBorder="1" applyAlignment="1">
      <alignment horizontal="right" vertical="top" wrapText="1"/>
    </xf>
    <xf numFmtId="164" fontId="81" fillId="20" borderId="45" xfId="0" applyNumberFormat="1" applyFont="1" applyFill="1" applyBorder="1" applyAlignment="1">
      <alignment horizontal="right" vertical="top" wrapText="1"/>
    </xf>
    <xf numFmtId="0" fontId="81" fillId="20" borderId="72" xfId="0" applyFont="1" applyFill="1" applyBorder="1" applyAlignment="1">
      <alignment horizontal="center" vertical="top" wrapText="1"/>
    </xf>
    <xf numFmtId="0" fontId="32" fillId="4" borderId="0" xfId="0" applyFont="1" applyFill="1"/>
    <xf numFmtId="0" fontId="32" fillId="4" borderId="0" xfId="0" applyFont="1" applyFill="1" applyAlignment="1">
      <alignment horizontal="center" vertical="top"/>
    </xf>
    <xf numFmtId="0" fontId="32" fillId="4" borderId="0" xfId="0" applyFont="1" applyFill="1" applyAlignment="1">
      <alignment horizontal="center"/>
    </xf>
    <xf numFmtId="164" fontId="32" fillId="4" borderId="0" xfId="0" applyNumberFormat="1" applyFont="1" applyFill="1" applyAlignment="1">
      <alignment horizontal="right"/>
    </xf>
    <xf numFmtId="0" fontId="26" fillId="4" borderId="0" xfId="3" applyFont="1" applyFill="1" applyAlignment="1">
      <alignment horizontal="left"/>
    </xf>
    <xf numFmtId="0" fontId="20" fillId="4" borderId="0" xfId="3" applyFont="1" applyFill="1" applyAlignment="1">
      <alignment horizontal="left" vertical="top"/>
    </xf>
    <xf numFmtId="0" fontId="32" fillId="0" borderId="27" xfId="0" applyFont="1" applyBorder="1"/>
    <xf numFmtId="0" fontId="86" fillId="11" borderId="27" xfId="0" applyFont="1" applyFill="1" applyBorder="1" applyAlignment="1">
      <alignment horizontal="left" vertical="top" wrapText="1"/>
    </xf>
    <xf numFmtId="0" fontId="87" fillId="11" borderId="27" xfId="0" applyFont="1" applyFill="1" applyBorder="1" applyAlignment="1">
      <alignment horizontal="left" vertical="top" wrapText="1"/>
    </xf>
    <xf numFmtId="0" fontId="88" fillId="10" borderId="2" xfId="0" applyFont="1" applyFill="1" applyBorder="1" applyAlignment="1">
      <alignment horizontal="left" vertical="top"/>
    </xf>
    <xf numFmtId="0" fontId="88" fillId="10" borderId="11" xfId="0" applyFont="1" applyFill="1" applyBorder="1" applyAlignment="1">
      <alignment horizontal="left" vertical="top"/>
    </xf>
    <xf numFmtId="0" fontId="87" fillId="10" borderId="12" xfId="0" applyFont="1" applyFill="1" applyBorder="1" applyAlignment="1">
      <alignment horizontal="left" vertical="top"/>
    </xf>
    <xf numFmtId="0" fontId="39" fillId="7" borderId="80" xfId="0" applyFont="1" applyFill="1" applyBorder="1" applyAlignment="1">
      <alignment horizontal="left" vertical="top" wrapText="1"/>
    </xf>
    <xf numFmtId="0" fontId="32" fillId="3" borderId="1" xfId="0" applyFont="1" applyFill="1" applyBorder="1"/>
    <xf numFmtId="0" fontId="35" fillId="7" borderId="61" xfId="3" applyFont="1" applyFill="1" applyBorder="1" applyAlignment="1">
      <alignment horizontal="left" vertical="top"/>
    </xf>
    <xf numFmtId="0" fontId="35" fillId="7" borderId="4" xfId="3" applyFont="1" applyFill="1" applyBorder="1" applyAlignment="1">
      <alignment horizontal="left" vertical="top"/>
    </xf>
    <xf numFmtId="0" fontId="35" fillId="7" borderId="14" xfId="3" applyFont="1" applyFill="1" applyBorder="1" applyAlignment="1">
      <alignment horizontal="left" vertical="top"/>
    </xf>
    <xf numFmtId="0" fontId="35" fillId="7" borderId="62" xfId="3" applyFont="1" applyFill="1" applyBorder="1" applyAlignment="1">
      <alignment horizontal="left" vertical="top"/>
    </xf>
    <xf numFmtId="0" fontId="84" fillId="3" borderId="3" xfId="0" applyFont="1" applyFill="1" applyBorder="1"/>
    <xf numFmtId="0" fontId="32" fillId="3" borderId="4" xfId="0" applyFont="1" applyFill="1" applyBorder="1"/>
    <xf numFmtId="0" fontId="85" fillId="3" borderId="4" xfId="0" applyFont="1" applyFill="1" applyBorder="1"/>
    <xf numFmtId="0" fontId="85" fillId="3" borderId="5" xfId="0" applyFont="1" applyFill="1" applyBorder="1"/>
    <xf numFmtId="0" fontId="14" fillId="4" borderId="0" xfId="3" applyFont="1" applyFill="1" applyAlignment="1">
      <alignment horizontal="left" vertical="top"/>
    </xf>
    <xf numFmtId="0" fontId="39" fillId="18" borderId="75" xfId="3" applyFont="1" applyFill="1" applyBorder="1" applyAlignment="1" applyProtection="1">
      <alignment horizontal="left" vertical="top" wrapText="1"/>
      <protection locked="0"/>
    </xf>
    <xf numFmtId="0" fontId="39" fillId="18" borderId="69" xfId="3" applyFont="1" applyFill="1" applyBorder="1" applyAlignment="1" applyProtection="1">
      <alignment horizontal="left" vertical="top" wrapText="1"/>
      <protection locked="0"/>
    </xf>
    <xf numFmtId="0" fontId="39" fillId="18" borderId="69" xfId="3" applyFont="1" applyFill="1" applyBorder="1" applyAlignment="1" applyProtection="1">
      <alignment horizontal="left" vertical="top"/>
      <protection locked="0"/>
    </xf>
    <xf numFmtId="166" fontId="39" fillId="18" borderId="69" xfId="3" applyNumberFormat="1" applyFont="1" applyFill="1" applyBorder="1" applyAlignment="1" applyProtection="1">
      <alignment horizontal="left" vertical="top"/>
      <protection locked="0"/>
    </xf>
    <xf numFmtId="43" fontId="39" fillId="18" borderId="69" xfId="5" applyFont="1" applyFill="1" applyBorder="1" applyAlignment="1" applyProtection="1">
      <alignment vertical="center"/>
      <protection locked="0"/>
    </xf>
    <xf numFmtId="0" fontId="39" fillId="0" borderId="76" xfId="3" applyFont="1" applyBorder="1" applyAlignment="1" applyProtection="1">
      <alignment horizontal="left" vertical="top" wrapText="1"/>
      <protection locked="0"/>
    </xf>
    <xf numFmtId="0" fontId="39" fillId="0" borderId="70" xfId="3" applyFont="1" applyBorder="1" applyAlignment="1" applyProtection="1">
      <alignment horizontal="left" vertical="top" wrapText="1"/>
      <protection locked="0"/>
    </xf>
    <xf numFmtId="0" fontId="39" fillId="0" borderId="70" xfId="3" applyFont="1" applyBorder="1" applyAlignment="1" applyProtection="1">
      <alignment horizontal="left" vertical="top"/>
      <protection locked="0"/>
    </xf>
    <xf numFmtId="166" fontId="39" fillId="0" borderId="70" xfId="3" applyNumberFormat="1" applyFont="1" applyBorder="1" applyAlignment="1" applyProtection="1">
      <alignment horizontal="left" vertical="top"/>
      <protection locked="0"/>
    </xf>
    <xf numFmtId="43" fontId="39" fillId="0" borderId="70" xfId="5" applyFont="1" applyBorder="1" applyAlignment="1" applyProtection="1">
      <alignment vertical="center"/>
      <protection locked="0"/>
    </xf>
    <xf numFmtId="0" fontId="39" fillId="18" borderId="76" xfId="3" applyFont="1" applyFill="1" applyBorder="1" applyAlignment="1" applyProtection="1">
      <alignment horizontal="left" vertical="top" wrapText="1"/>
      <protection locked="0"/>
    </xf>
    <xf numFmtId="0" fontId="39" fillId="18" borderId="70" xfId="3" applyFont="1" applyFill="1" applyBorder="1" applyAlignment="1" applyProtection="1">
      <alignment horizontal="left" vertical="top" wrapText="1"/>
      <protection locked="0"/>
    </xf>
    <xf numFmtId="0" fontId="39" fillId="18" borderId="70" xfId="3" applyFont="1" applyFill="1" applyBorder="1" applyAlignment="1" applyProtection="1">
      <alignment horizontal="left" vertical="top"/>
      <protection locked="0"/>
    </xf>
    <xf numFmtId="166" fontId="39" fillId="18" borderId="70" xfId="3" applyNumberFormat="1" applyFont="1" applyFill="1" applyBorder="1" applyAlignment="1" applyProtection="1">
      <alignment horizontal="left" vertical="top"/>
      <protection locked="0"/>
    </xf>
    <xf numFmtId="43" fontId="39" fillId="18" borderId="70" xfId="5" applyFont="1" applyFill="1" applyBorder="1" applyAlignment="1" applyProtection="1">
      <alignment vertical="center"/>
      <protection locked="0"/>
    </xf>
    <xf numFmtId="0" fontId="39" fillId="18" borderId="75" xfId="3" applyFont="1" applyFill="1" applyBorder="1" applyAlignment="1" applyProtection="1">
      <alignment horizontal="left" vertical="top"/>
      <protection locked="0"/>
    </xf>
    <xf numFmtId="0" fontId="39" fillId="0" borderId="76" xfId="3" applyFont="1" applyBorder="1" applyAlignment="1" applyProtection="1">
      <alignment horizontal="left" vertical="top"/>
      <protection locked="0"/>
    </xf>
    <xf numFmtId="0" fontId="39" fillId="18" borderId="76" xfId="3" applyFont="1" applyFill="1" applyBorder="1" applyAlignment="1" applyProtection="1">
      <alignment horizontal="left" vertical="top"/>
      <protection locked="0"/>
    </xf>
    <xf numFmtId="0" fontId="41" fillId="7" borderId="1" xfId="0" applyFont="1" applyFill="1" applyBorder="1" applyAlignment="1">
      <alignment horizontal="left" vertical="center" wrapText="1"/>
    </xf>
    <xf numFmtId="0" fontId="39" fillId="0" borderId="0" xfId="0" applyFont="1" applyAlignment="1">
      <alignment wrapText="1"/>
    </xf>
    <xf numFmtId="169" fontId="39" fillId="0" borderId="1" xfId="0" applyNumberFormat="1" applyFont="1" applyBorder="1" applyAlignment="1" applyProtection="1">
      <alignment horizontal="center" vertical="center"/>
      <protection locked="0"/>
    </xf>
    <xf numFmtId="0" fontId="102" fillId="0" borderId="0" xfId="0" applyFont="1"/>
    <xf numFmtId="0" fontId="106" fillId="7" borderId="6" xfId="3" applyFont="1" applyFill="1" applyBorder="1" applyAlignment="1">
      <alignment horizontal="center" vertical="top" wrapText="1"/>
    </xf>
    <xf numFmtId="0" fontId="106" fillId="7" borderId="1" xfId="0" applyFont="1" applyFill="1" applyBorder="1" applyAlignment="1">
      <alignment horizontal="left" vertical="center" wrapText="1"/>
    </xf>
    <xf numFmtId="0" fontId="105" fillId="7" borderId="1" xfId="0" applyFont="1" applyFill="1" applyBorder="1" applyAlignment="1">
      <alignment horizontal="left" vertical="center" wrapText="1"/>
    </xf>
    <xf numFmtId="0" fontId="105" fillId="0" borderId="0" xfId="0" applyFont="1" applyAlignment="1">
      <alignment wrapText="1"/>
    </xf>
    <xf numFmtId="0" fontId="105" fillId="0" borderId="0" xfId="0" applyFont="1"/>
    <xf numFmtId="0" fontId="39" fillId="0" borderId="0" xfId="0" applyFont="1" applyAlignment="1">
      <alignment vertical="center"/>
    </xf>
    <xf numFmtId="0" fontId="106" fillId="7" borderId="0" xfId="0" applyFont="1" applyFill="1" applyAlignment="1">
      <alignment horizontal="left" vertical="center" wrapText="1"/>
    </xf>
    <xf numFmtId="0" fontId="108" fillId="0" borderId="0" xfId="0" applyFont="1" applyAlignment="1">
      <alignment horizontal="left"/>
    </xf>
    <xf numFmtId="0" fontId="105" fillId="0" borderId="0" xfId="0" applyFont="1" applyAlignment="1">
      <alignment horizontal="left"/>
    </xf>
    <xf numFmtId="0" fontId="41" fillId="3" borderId="0" xfId="0" applyFont="1" applyFill="1" applyAlignment="1">
      <alignment horizontal="left" vertical="center" wrapText="1"/>
    </xf>
    <xf numFmtId="169" fontId="39" fillId="3" borderId="0" xfId="0" applyNumberFormat="1" applyFont="1" applyFill="1" applyAlignment="1" applyProtection="1">
      <alignment horizontal="center" vertical="center"/>
      <protection locked="0"/>
    </xf>
    <xf numFmtId="0" fontId="106" fillId="3" borderId="0" xfId="0" applyFont="1" applyFill="1" applyAlignment="1">
      <alignment horizontal="left" vertical="center" wrapText="1"/>
    </xf>
    <xf numFmtId="44" fontId="106" fillId="0" borderId="3" xfId="0" applyNumberFormat="1" applyFont="1" applyBorder="1" applyAlignment="1" applyProtection="1">
      <alignment horizontal="center" vertical="center"/>
      <protection locked="0"/>
    </xf>
    <xf numFmtId="0" fontId="16" fillId="3" borderId="27" xfId="3" applyFont="1" applyFill="1" applyBorder="1" applyAlignment="1">
      <alignment horizontal="right" vertical="center"/>
    </xf>
    <xf numFmtId="43" fontId="39" fillId="3" borderId="50" xfId="7" applyFont="1" applyFill="1" applyBorder="1" applyAlignment="1">
      <alignment horizontal="left" vertical="center" wrapText="1"/>
    </xf>
    <xf numFmtId="43" fontId="39" fillId="3" borderId="32" xfId="7" applyFont="1" applyFill="1" applyBorder="1" applyAlignment="1">
      <alignment horizontal="left" vertical="center" wrapText="1"/>
    </xf>
    <xf numFmtId="0" fontId="26" fillId="0" borderId="0" xfId="3" applyFont="1" applyAlignment="1">
      <alignment vertical="center"/>
    </xf>
    <xf numFmtId="0" fontId="24" fillId="3" borderId="5" xfId="3" applyFont="1" applyFill="1" applyBorder="1" applyAlignment="1">
      <alignment horizontal="right" vertical="center"/>
    </xf>
    <xf numFmtId="43" fontId="39" fillId="3" borderId="1" xfId="7" applyFont="1" applyFill="1" applyBorder="1" applyAlignment="1">
      <alignment horizontal="left" vertical="center" wrapText="1"/>
    </xf>
    <xf numFmtId="43" fontId="105" fillId="3" borderId="1" xfId="7" applyFont="1" applyFill="1" applyBorder="1" applyAlignment="1">
      <alignment horizontal="left" vertical="center" wrapText="1"/>
    </xf>
    <xf numFmtId="43" fontId="39" fillId="3" borderId="22" xfId="7" applyFont="1" applyFill="1" applyBorder="1" applyAlignment="1">
      <alignment horizontal="left" vertical="center" wrapText="1"/>
    </xf>
    <xf numFmtId="0" fontId="24" fillId="3" borderId="35" xfId="3" applyFont="1" applyFill="1" applyBorder="1" applyAlignment="1">
      <alignment horizontal="right" vertical="center"/>
    </xf>
    <xf numFmtId="43" fontId="105" fillId="3" borderId="50" xfId="7" applyFont="1" applyFill="1" applyBorder="1" applyAlignment="1">
      <alignment horizontal="left" vertical="center" wrapText="1"/>
    </xf>
    <xf numFmtId="0" fontId="37" fillId="3" borderId="105" xfId="3" applyFont="1" applyFill="1" applyBorder="1" applyAlignment="1">
      <alignment horizontal="right" vertical="center"/>
    </xf>
    <xf numFmtId="43" fontId="41" fillId="15" borderId="2" xfId="7" applyFont="1" applyFill="1" applyBorder="1" applyAlignment="1" applyProtection="1">
      <alignment horizontal="left" vertical="center" wrapText="1"/>
      <protection locked="0"/>
    </xf>
    <xf numFmtId="43" fontId="41" fillId="15" borderId="2" xfId="7" applyFont="1" applyFill="1" applyBorder="1" applyAlignment="1">
      <alignment horizontal="left" vertical="center" wrapText="1"/>
    </xf>
    <xf numFmtId="43" fontId="41" fillId="15" borderId="104" xfId="7" applyFont="1" applyFill="1" applyBorder="1" applyAlignment="1">
      <alignment horizontal="left" vertical="center" wrapText="1"/>
    </xf>
    <xf numFmtId="0" fontId="37" fillId="0" borderId="0" xfId="3" applyFont="1" applyAlignment="1">
      <alignment vertical="center"/>
    </xf>
    <xf numFmtId="43" fontId="37" fillId="15" borderId="15" xfId="7" applyFont="1" applyFill="1" applyBorder="1" applyAlignment="1">
      <alignment horizontal="left" vertical="center"/>
    </xf>
    <xf numFmtId="43" fontId="109" fillId="15" borderId="15" xfId="7" applyFont="1" applyFill="1" applyBorder="1" applyAlignment="1">
      <alignment horizontal="left" vertical="center"/>
    </xf>
    <xf numFmtId="43" fontId="41" fillId="15" borderId="7" xfId="7" applyFont="1" applyFill="1" applyBorder="1" applyAlignment="1">
      <alignment horizontal="left" vertical="center" wrapText="1"/>
    </xf>
    <xf numFmtId="43" fontId="41" fillId="15" borderId="58" xfId="7" applyFont="1" applyFill="1" applyBorder="1" applyAlignment="1">
      <alignment horizontal="left" vertical="center" wrapText="1"/>
    </xf>
    <xf numFmtId="0" fontId="16" fillId="3" borderId="31" xfId="3" applyFont="1" applyFill="1" applyBorder="1" applyAlignment="1">
      <alignment horizontal="right" vertical="center"/>
    </xf>
    <xf numFmtId="0" fontId="26" fillId="3" borderId="35" xfId="3" applyFont="1" applyFill="1" applyBorder="1" applyAlignment="1">
      <alignment horizontal="right" vertical="center" wrapText="1"/>
    </xf>
    <xf numFmtId="0" fontId="61" fillId="0" borderId="0" xfId="3" applyFont="1" applyAlignment="1">
      <alignment vertical="center"/>
    </xf>
    <xf numFmtId="0" fontId="37" fillId="3" borderId="61" xfId="3" applyFont="1" applyFill="1" applyBorder="1" applyAlignment="1">
      <alignment horizontal="center" vertical="center"/>
    </xf>
    <xf numFmtId="0" fontId="37" fillId="3" borderId="14" xfId="3" applyFont="1" applyFill="1" applyBorder="1" applyAlignment="1">
      <alignment horizontal="right" vertical="center"/>
    </xf>
    <xf numFmtId="43" fontId="37" fillId="15" borderId="7" xfId="7" applyFont="1" applyFill="1" applyBorder="1" applyAlignment="1">
      <alignment horizontal="center" vertical="center"/>
    </xf>
    <xf numFmtId="0" fontId="37" fillId="0" borderId="0" xfId="0" applyFont="1" applyAlignment="1">
      <alignment vertical="center"/>
    </xf>
    <xf numFmtId="0" fontId="26" fillId="0" borderId="0" xfId="0" applyFont="1" applyAlignment="1">
      <alignment vertical="top"/>
    </xf>
    <xf numFmtId="0" fontId="26" fillId="4" borderId="36" xfId="3" applyFont="1" applyFill="1" applyBorder="1" applyAlignment="1">
      <alignment horizontal="center" vertical="top"/>
    </xf>
    <xf numFmtId="0" fontId="26" fillId="4" borderId="14" xfId="3" applyFont="1" applyFill="1" applyBorder="1" applyAlignment="1">
      <alignment horizontal="center" vertical="top"/>
    </xf>
    <xf numFmtId="0" fontId="26" fillId="4" borderId="62" xfId="3" applyFont="1" applyFill="1" applyBorder="1" applyAlignment="1">
      <alignment horizontal="center" vertical="top"/>
    </xf>
    <xf numFmtId="0" fontId="39" fillId="4" borderId="4" xfId="0" applyFont="1" applyFill="1" applyBorder="1" applyAlignment="1" applyProtection="1">
      <alignment vertical="top" wrapText="1"/>
      <protection locked="0"/>
    </xf>
    <xf numFmtId="0" fontId="63" fillId="7" borderId="41" xfId="0" applyFont="1" applyFill="1" applyBorder="1" applyAlignment="1">
      <alignment horizontal="center" vertical="top" wrapText="1"/>
    </xf>
    <xf numFmtId="0" fontId="64" fillId="7" borderId="6" xfId="0" applyFont="1" applyFill="1" applyBorder="1" applyAlignment="1">
      <alignment horizontal="center" vertical="top" wrapText="1"/>
    </xf>
    <xf numFmtId="0" fontId="70" fillId="7" borderId="6" xfId="0" applyFont="1" applyFill="1" applyBorder="1" applyAlignment="1">
      <alignment horizontal="center" vertical="top" wrapText="1"/>
    </xf>
    <xf numFmtId="164" fontId="63" fillId="7" borderId="6" xfId="0" applyNumberFormat="1" applyFont="1" applyFill="1" applyBorder="1" applyAlignment="1">
      <alignment horizontal="center" vertical="top" wrapText="1"/>
    </xf>
    <xf numFmtId="164" fontId="64" fillId="7" borderId="6" xfId="0" applyNumberFormat="1" applyFont="1" applyFill="1" applyBorder="1" applyAlignment="1">
      <alignment horizontal="center" vertical="top" wrapText="1"/>
    </xf>
    <xf numFmtId="0" fontId="63" fillId="7" borderId="23" xfId="0" applyFont="1" applyFill="1" applyBorder="1" applyAlignment="1">
      <alignment horizontal="center" vertical="top" wrapText="1"/>
    </xf>
    <xf numFmtId="0" fontId="32" fillId="0" borderId="0" xfId="0" applyFont="1" applyAlignment="1">
      <alignment vertical="top"/>
    </xf>
    <xf numFmtId="0" fontId="62" fillId="3" borderId="0" xfId="0" applyFont="1" applyFill="1" applyAlignment="1">
      <alignment horizontal="center" vertical="top"/>
    </xf>
    <xf numFmtId="0" fontId="62" fillId="3" borderId="12" xfId="0" applyFont="1" applyFill="1" applyBorder="1" applyAlignment="1">
      <alignment horizontal="center" vertical="top"/>
    </xf>
    <xf numFmtId="0" fontId="114" fillId="3" borderId="11" xfId="0" applyFont="1" applyFill="1" applyBorder="1" applyAlignment="1">
      <alignment horizontal="left" vertical="top"/>
    </xf>
    <xf numFmtId="0" fontId="12" fillId="3" borderId="31" xfId="3" applyFont="1" applyFill="1" applyBorder="1" applyAlignment="1">
      <alignment horizontal="center" vertical="top"/>
    </xf>
    <xf numFmtId="43" fontId="39" fillId="21" borderId="1" xfId="7" applyFont="1" applyFill="1" applyBorder="1" applyAlignment="1" applyProtection="1">
      <alignment horizontal="left" vertical="center" wrapText="1"/>
      <protection locked="0"/>
    </xf>
    <xf numFmtId="43" fontId="39" fillId="21" borderId="50" xfId="7" applyFont="1" applyFill="1" applyBorder="1" applyAlignment="1" applyProtection="1">
      <alignment horizontal="left" vertical="center" wrapText="1"/>
      <protection locked="0"/>
    </xf>
    <xf numFmtId="43" fontId="22" fillId="21" borderId="106" xfId="7" applyFont="1" applyFill="1" applyBorder="1" applyAlignment="1" applyProtection="1">
      <alignment horizontal="left" vertical="center"/>
      <protection locked="0"/>
    </xf>
    <xf numFmtId="43" fontId="60" fillId="21" borderId="50" xfId="7" applyFont="1" applyFill="1" applyBorder="1" applyAlignment="1" applyProtection="1">
      <alignment horizontal="left" vertical="center" wrapText="1"/>
      <protection locked="0"/>
    </xf>
    <xf numFmtId="0" fontId="63" fillId="6" borderId="43" xfId="0" applyFont="1" applyFill="1" applyBorder="1" applyAlignment="1">
      <alignment horizontal="center" vertical="top" wrapText="1"/>
    </xf>
    <xf numFmtId="0" fontId="63" fillId="6" borderId="45" xfId="0" applyFont="1" applyFill="1" applyBorder="1" applyAlignment="1">
      <alignment horizontal="center" vertical="top" wrapText="1"/>
    </xf>
    <xf numFmtId="0" fontId="63" fillId="6" borderId="44" xfId="0" applyFont="1" applyFill="1" applyBorder="1" applyAlignment="1">
      <alignment horizontal="center" vertical="top" wrapText="1"/>
    </xf>
    <xf numFmtId="0" fontId="63" fillId="6" borderId="72" xfId="0" applyFont="1" applyFill="1" applyBorder="1" applyAlignment="1">
      <alignment horizontal="center" vertical="top" wrapText="1"/>
    </xf>
    <xf numFmtId="0" fontId="32" fillId="0" borderId="0" xfId="0" applyFont="1" applyAlignment="1">
      <alignment vertical="top" wrapText="1"/>
    </xf>
    <xf numFmtId="0" fontId="39" fillId="4" borderId="0" xfId="0" applyFont="1" applyFill="1" applyAlignment="1">
      <alignment vertical="top" wrapText="1"/>
    </xf>
    <xf numFmtId="0" fontId="21" fillId="4" borderId="0" xfId="0" applyFont="1" applyFill="1" applyAlignment="1">
      <alignment horizontal="left" indent="2"/>
    </xf>
    <xf numFmtId="0" fontId="26" fillId="4" borderId="0" xfId="0" applyFont="1" applyFill="1" applyAlignment="1">
      <alignment vertical="top"/>
    </xf>
    <xf numFmtId="0" fontId="26" fillId="4" borderId="0" xfId="0" applyFont="1" applyFill="1" applyAlignment="1">
      <alignment vertical="center"/>
    </xf>
    <xf numFmtId="0" fontId="26" fillId="0" borderId="11" xfId="0" applyFont="1" applyBorder="1" applyAlignment="1">
      <alignment horizontal="left" vertical="center"/>
    </xf>
    <xf numFmtId="0" fontId="26" fillId="0" borderId="13" xfId="0" applyFont="1" applyBorder="1" applyAlignment="1">
      <alignment horizontal="left" vertical="center"/>
    </xf>
    <xf numFmtId="0" fontId="45" fillId="4" borderId="0" xfId="0" applyFont="1" applyFill="1" applyAlignment="1">
      <alignment horizontal="left" vertical="center" wrapText="1"/>
    </xf>
    <xf numFmtId="0" fontId="39" fillId="4" borderId="0" xfId="0" applyFont="1" applyFill="1" applyAlignment="1">
      <alignment horizontal="left" vertical="top" wrapText="1"/>
    </xf>
    <xf numFmtId="0" fontId="11" fillId="4" borderId="11" xfId="0" applyFont="1" applyFill="1" applyBorder="1" applyAlignment="1">
      <alignment horizontal="left" vertical="top" wrapText="1"/>
    </xf>
    <xf numFmtId="0" fontId="26" fillId="4" borderId="0" xfId="0" applyFont="1" applyFill="1" applyAlignment="1">
      <alignment horizontal="left" vertical="top" wrapText="1"/>
    </xf>
    <xf numFmtId="0" fontId="26" fillId="4" borderId="12" xfId="0" applyFont="1" applyFill="1" applyBorder="1" applyAlignment="1">
      <alignment horizontal="left" vertical="top" wrapText="1"/>
    </xf>
    <xf numFmtId="0" fontId="9" fillId="4" borderId="0" xfId="0" applyFont="1" applyFill="1"/>
    <xf numFmtId="0" fontId="101" fillId="4" borderId="0" xfId="0" applyFont="1" applyFill="1"/>
    <xf numFmtId="0" fontId="101" fillId="0" borderId="0" xfId="0" applyFont="1"/>
    <xf numFmtId="0" fontId="0" fillId="0" borderId="0" xfId="0" applyProtection="1">
      <protection locked="0"/>
    </xf>
    <xf numFmtId="0" fontId="98" fillId="0" borderId="0" xfId="0" applyFont="1" applyProtection="1">
      <protection locked="0"/>
    </xf>
    <xf numFmtId="43" fontId="41" fillId="20" borderId="64" xfId="10" applyFont="1" applyFill="1" applyBorder="1" applyProtection="1"/>
    <xf numFmtId="43" fontId="41" fillId="20" borderId="112" xfId="10" applyFont="1" applyFill="1" applyBorder="1" applyProtection="1"/>
    <xf numFmtId="43" fontId="41" fillId="20" borderId="98" xfId="10" applyFont="1" applyFill="1" applyBorder="1" applyProtection="1"/>
    <xf numFmtId="14" fontId="21" fillId="0" borderId="13" xfId="3" applyNumberFormat="1" applyFont="1" applyBorder="1" applyAlignment="1" applyProtection="1">
      <alignment horizontal="center" vertical="center"/>
      <protection locked="0"/>
    </xf>
    <xf numFmtId="0" fontId="41" fillId="7" borderId="1" xfId="3" applyFont="1" applyFill="1" applyBorder="1" applyAlignment="1">
      <alignment horizontal="center" vertical="top" wrapText="1"/>
    </xf>
    <xf numFmtId="0" fontId="39" fillId="7" borderId="1" xfId="3" applyFont="1" applyFill="1" applyBorder="1" applyAlignment="1">
      <alignment horizontal="center" vertical="top" wrapText="1"/>
    </xf>
    <xf numFmtId="0" fontId="48" fillId="7" borderId="8" xfId="3" applyFont="1" applyFill="1" applyBorder="1" applyAlignment="1">
      <alignment vertical="center"/>
    </xf>
    <xf numFmtId="0" fontId="48" fillId="7" borderId="31" xfId="3" applyFont="1" applyFill="1" applyBorder="1" applyAlignment="1">
      <alignment vertical="center"/>
    </xf>
    <xf numFmtId="0" fontId="26" fillId="3" borderId="15" xfId="0" applyFont="1" applyFill="1" applyBorder="1" applyAlignment="1">
      <alignment horizontal="right" wrapText="1" indent="1"/>
    </xf>
    <xf numFmtId="0" fontId="26" fillId="3" borderId="5" xfId="0" applyFont="1" applyFill="1" applyBorder="1" applyAlignment="1">
      <alignment horizontal="right" indent="1"/>
    </xf>
    <xf numFmtId="43" fontId="39" fillId="4" borderId="1" xfId="7" applyFont="1" applyFill="1" applyBorder="1" applyAlignment="1" applyProtection="1">
      <alignment horizontal="left" vertical="center" wrapText="1"/>
      <protection locked="0"/>
    </xf>
    <xf numFmtId="43" fontId="39" fillId="4" borderId="50" xfId="7" applyFont="1" applyFill="1" applyBorder="1" applyAlignment="1" applyProtection="1">
      <alignment horizontal="left" vertical="center" wrapText="1"/>
      <protection locked="0"/>
    </xf>
    <xf numFmtId="0" fontId="49" fillId="4" borderId="116" xfId="3" applyFont="1" applyFill="1" applyBorder="1" applyAlignment="1" applyProtection="1">
      <alignment horizontal="center" vertical="center"/>
      <protection locked="0"/>
    </xf>
    <xf numFmtId="43" fontId="39" fillId="3" borderId="7" xfId="7" applyFont="1" applyFill="1" applyBorder="1" applyAlignment="1">
      <alignment horizontal="right" vertical="center" wrapText="1"/>
    </xf>
    <xf numFmtId="43" fontId="39" fillId="3" borderId="50" xfId="7" applyFont="1" applyFill="1" applyBorder="1" applyAlignment="1">
      <alignment horizontal="right" vertical="center" wrapText="1"/>
    </xf>
    <xf numFmtId="43" fontId="105" fillId="3" borderId="50" xfId="7" applyFont="1" applyFill="1" applyBorder="1" applyAlignment="1">
      <alignment horizontal="right" vertical="center" wrapText="1"/>
    </xf>
    <xf numFmtId="43" fontId="109" fillId="15" borderId="15" xfId="7" applyFont="1" applyFill="1" applyBorder="1" applyAlignment="1">
      <alignment horizontal="right" vertical="center"/>
    </xf>
    <xf numFmtId="43" fontId="37" fillId="15" borderId="7" xfId="7" applyFont="1" applyFill="1" applyBorder="1" applyAlignment="1">
      <alignment horizontal="right" vertical="center"/>
    </xf>
    <xf numFmtId="0" fontId="41" fillId="7" borderId="122" xfId="3" applyFont="1" applyFill="1" applyBorder="1" applyAlignment="1">
      <alignment horizontal="right" vertical="center"/>
    </xf>
    <xf numFmtId="0" fontId="41" fillId="0" borderId="1" xfId="3" applyFont="1" applyBorder="1" applyAlignment="1" applyProtection="1">
      <alignment horizontal="center" vertical="center"/>
      <protection locked="0"/>
    </xf>
    <xf numFmtId="14" fontId="21" fillId="0" borderId="1" xfId="3" applyNumberFormat="1" applyFont="1" applyBorder="1" applyAlignment="1" applyProtection="1">
      <alignment horizontal="center" vertical="center"/>
      <protection locked="0"/>
    </xf>
    <xf numFmtId="0" fontId="8" fillId="4" borderId="0" xfId="3" applyFont="1" applyFill="1" applyAlignment="1">
      <alignment vertical="top"/>
    </xf>
    <xf numFmtId="0" fontId="0" fillId="4" borderId="0" xfId="0" applyFill="1"/>
    <xf numFmtId="0" fontId="26" fillId="4" borderId="0" xfId="3" applyFont="1" applyFill="1" applyAlignment="1">
      <alignment vertical="center"/>
    </xf>
    <xf numFmtId="0" fontId="8" fillId="4" borderId="0" xfId="3" applyFont="1" applyFill="1" applyAlignment="1">
      <alignment vertical="center"/>
    </xf>
    <xf numFmtId="0" fontId="39" fillId="5" borderId="14" xfId="3" applyFont="1" applyFill="1" applyBorder="1" applyAlignment="1">
      <alignment horizontal="center" vertical="top"/>
    </xf>
    <xf numFmtId="0" fontId="26" fillId="3" borderId="61" xfId="3" applyFont="1" applyFill="1" applyBorder="1" applyAlignment="1">
      <alignment vertical="top"/>
    </xf>
    <xf numFmtId="0" fontId="26" fillId="3" borderId="14" xfId="3" applyFont="1" applyFill="1" applyBorder="1" applyAlignment="1">
      <alignment vertical="top"/>
    </xf>
    <xf numFmtId="0" fontId="48" fillId="7" borderId="33" xfId="3" applyFont="1" applyFill="1" applyBorder="1" applyAlignment="1">
      <alignment vertical="center"/>
    </xf>
    <xf numFmtId="0" fontId="35" fillId="7" borderId="121" xfId="3" applyFont="1" applyFill="1" applyBorder="1" applyAlignment="1">
      <alignment horizontal="left" vertical="top"/>
    </xf>
    <xf numFmtId="0" fontId="48" fillId="7" borderId="29" xfId="3" applyFont="1" applyFill="1" applyBorder="1" applyAlignment="1">
      <alignment vertical="center"/>
    </xf>
    <xf numFmtId="0" fontId="48" fillId="7" borderId="27" xfId="3" applyFont="1" applyFill="1" applyBorder="1" applyAlignment="1">
      <alignment vertical="center"/>
    </xf>
    <xf numFmtId="0" fontId="48" fillId="7" borderId="28" xfId="3" applyFont="1" applyFill="1" applyBorder="1" applyAlignment="1">
      <alignment vertical="center"/>
    </xf>
    <xf numFmtId="0" fontId="48" fillId="7" borderId="14" xfId="3" applyFont="1" applyFill="1" applyBorder="1" applyAlignment="1">
      <alignment horizontal="left" vertical="center"/>
    </xf>
    <xf numFmtId="0" fontId="39" fillId="0" borderId="123" xfId="3" applyFont="1" applyBorder="1" applyAlignment="1" applyProtection="1">
      <alignment horizontal="center" vertical="center"/>
      <protection locked="0"/>
    </xf>
    <xf numFmtId="0" fontId="41" fillId="7" borderId="0" xfId="3" applyFont="1" applyFill="1" applyAlignment="1">
      <alignment horizontal="right" vertical="center"/>
    </xf>
    <xf numFmtId="0" fontId="39" fillId="7" borderId="0" xfId="3" applyFont="1" applyFill="1" applyAlignment="1">
      <alignment horizontal="right" vertical="center"/>
    </xf>
    <xf numFmtId="0" fontId="39" fillId="7" borderId="12" xfId="3" applyFont="1" applyFill="1" applyBorder="1" applyAlignment="1">
      <alignment horizontal="right" vertical="center"/>
    </xf>
    <xf numFmtId="0" fontId="41" fillId="7" borderId="8" xfId="3" applyFont="1" applyFill="1" applyBorder="1" applyAlignment="1">
      <alignment horizontal="right" vertical="center"/>
    </xf>
    <xf numFmtId="0" fontId="41" fillId="7" borderId="8" xfId="3" applyFont="1" applyFill="1" applyBorder="1" applyAlignment="1">
      <alignment horizontal="left" vertical="top"/>
    </xf>
    <xf numFmtId="0" fontId="48" fillId="7" borderId="14" xfId="3" applyFont="1" applyFill="1" applyBorder="1" applyAlignment="1">
      <alignment vertical="top"/>
    </xf>
    <xf numFmtId="0" fontId="48" fillId="7" borderId="0" xfId="3" applyFont="1" applyFill="1" applyAlignment="1">
      <alignment vertical="center"/>
    </xf>
    <xf numFmtId="0" fontId="39" fillId="7" borderId="31" xfId="3" applyFont="1" applyFill="1" applyBorder="1" applyAlignment="1">
      <alignment vertical="center" wrapText="1"/>
    </xf>
    <xf numFmtId="0" fontId="0" fillId="4" borderId="0" xfId="0" applyFill="1" applyAlignment="1">
      <alignment horizontal="left"/>
    </xf>
    <xf numFmtId="0" fontId="41" fillId="7" borderId="15" xfId="3" applyFont="1" applyFill="1" applyBorder="1" applyAlignment="1">
      <alignment horizontal="left" wrapText="1"/>
    </xf>
    <xf numFmtId="0" fontId="39" fillId="7" borderId="31" xfId="3" applyFont="1" applyFill="1" applyBorder="1" applyAlignment="1">
      <alignment vertical="center"/>
    </xf>
    <xf numFmtId="0" fontId="39" fillId="7" borderId="0" xfId="3" applyFont="1" applyFill="1" applyAlignment="1">
      <alignment vertical="center"/>
    </xf>
    <xf numFmtId="0" fontId="48" fillId="7" borderId="31" xfId="3" applyFont="1" applyFill="1" applyBorder="1" applyAlignment="1">
      <alignment vertical="top"/>
    </xf>
    <xf numFmtId="0" fontId="48" fillId="7" borderId="0" xfId="3" applyFont="1" applyFill="1" applyAlignment="1">
      <alignment vertical="top"/>
    </xf>
    <xf numFmtId="0" fontId="48" fillId="7" borderId="33" xfId="3" applyFont="1" applyFill="1" applyBorder="1" applyAlignment="1">
      <alignment vertical="top"/>
    </xf>
    <xf numFmtId="0" fontId="130" fillId="7" borderId="0" xfId="3" applyFont="1" applyFill="1" applyAlignment="1">
      <alignment horizontal="center" vertical="top"/>
    </xf>
    <xf numFmtId="0" fontId="41" fillId="7" borderId="31" xfId="3" applyFont="1" applyFill="1" applyBorder="1" applyAlignment="1">
      <alignment horizontal="left" vertical="top"/>
    </xf>
    <xf numFmtId="0" fontId="129" fillId="7" borderId="0" xfId="3" applyFont="1" applyFill="1" applyAlignment="1">
      <alignment horizontal="center" vertical="top"/>
    </xf>
    <xf numFmtId="0" fontId="48" fillId="7" borderId="0" xfId="3" applyFont="1" applyFill="1" applyAlignment="1">
      <alignment horizontal="left" vertical="center"/>
    </xf>
    <xf numFmtId="0" fontId="46" fillId="3" borderId="0" xfId="3" applyFont="1" applyFill="1" applyAlignment="1">
      <alignment horizontal="left" vertical="top" wrapText="1"/>
    </xf>
    <xf numFmtId="0" fontId="41" fillId="7" borderId="15" xfId="3" applyFont="1" applyFill="1" applyBorder="1" applyAlignment="1">
      <alignment horizontal="right" vertical="top"/>
    </xf>
    <xf numFmtId="0" fontId="37" fillId="3" borderId="0" xfId="3" applyFont="1" applyFill="1" applyAlignment="1">
      <alignment horizontal="right" vertical="top" indent="1"/>
    </xf>
    <xf numFmtId="0" fontId="26" fillId="3" borderId="0" xfId="3" applyFont="1" applyFill="1" applyAlignment="1">
      <alignment horizontal="right" vertical="top" indent="1"/>
    </xf>
    <xf numFmtId="0" fontId="24" fillId="3" borderId="0" xfId="3" applyFont="1" applyFill="1" applyAlignment="1">
      <alignment horizontal="right" vertical="top" indent="1"/>
    </xf>
    <xf numFmtId="0" fontId="37" fillId="3" borderId="31" xfId="3" applyFont="1" applyFill="1" applyBorder="1" applyAlignment="1">
      <alignment horizontal="right" vertical="center" indent="1"/>
    </xf>
    <xf numFmtId="0" fontId="37" fillId="3" borderId="31" xfId="3" applyFont="1" applyFill="1" applyBorder="1" applyAlignment="1">
      <alignment horizontal="right" vertical="center" wrapText="1" indent="1"/>
    </xf>
    <xf numFmtId="0" fontId="48" fillId="7" borderId="31" xfId="3" applyFont="1" applyFill="1" applyBorder="1" applyAlignment="1">
      <alignment horizontal="left" vertical="center" indent="1"/>
    </xf>
    <xf numFmtId="0" fontId="41" fillId="7" borderId="121" xfId="3" applyFont="1" applyFill="1" applyBorder="1" applyAlignment="1">
      <alignment horizontal="left" vertical="center" indent="1"/>
    </xf>
    <xf numFmtId="0" fontId="41" fillId="7" borderId="121" xfId="3" applyFont="1" applyFill="1" applyBorder="1" applyAlignment="1">
      <alignment horizontal="left" vertical="center" wrapText="1" indent="1"/>
    </xf>
    <xf numFmtId="0" fontId="131" fillId="0" borderId="0" xfId="16" applyFont="1"/>
    <xf numFmtId="0" fontId="134" fillId="0" borderId="0" xfId="16" applyFont="1"/>
    <xf numFmtId="0" fontId="136" fillId="7" borderId="1" xfId="16" applyFont="1" applyFill="1" applyBorder="1" applyAlignment="1">
      <alignment horizontal="center" vertical="top" wrapText="1"/>
    </xf>
    <xf numFmtId="0" fontId="138" fillId="7" borderId="1" xfId="16" applyFont="1" applyFill="1" applyBorder="1" applyAlignment="1">
      <alignment horizontal="left" vertical="top" wrapText="1"/>
    </xf>
    <xf numFmtId="0" fontId="138" fillId="7" borderId="1" xfId="16" applyFont="1" applyFill="1" applyBorder="1" applyAlignment="1">
      <alignment horizontal="center" vertical="top" wrapText="1"/>
    </xf>
    <xf numFmtId="0" fontId="136" fillId="30" borderId="13" xfId="16" applyFont="1" applyFill="1" applyBorder="1" applyAlignment="1">
      <alignment horizontal="center" vertical="top" wrapText="1"/>
    </xf>
    <xf numFmtId="164" fontId="138" fillId="15" borderId="53" xfId="9" applyNumberFormat="1" applyFont="1" applyFill="1" applyBorder="1" applyAlignment="1">
      <alignment horizontal="center" vertical="top" wrapText="1"/>
    </xf>
    <xf numFmtId="164" fontId="138" fillId="7" borderId="53" xfId="9" applyNumberFormat="1" applyFont="1" applyFill="1" applyBorder="1" applyAlignment="1">
      <alignment horizontal="center" vertical="top" wrapText="1"/>
    </xf>
    <xf numFmtId="164" fontId="138" fillId="7" borderId="124" xfId="9" applyNumberFormat="1" applyFont="1" applyFill="1" applyBorder="1" applyAlignment="1">
      <alignment horizontal="center" vertical="top" wrapText="1"/>
    </xf>
    <xf numFmtId="0" fontId="140" fillId="2" borderId="27" xfId="16" applyFont="1" applyFill="1" applyBorder="1" applyAlignment="1">
      <alignment horizontal="center" vertical="center" wrapText="1"/>
    </xf>
    <xf numFmtId="0" fontId="137" fillId="2" borderId="27" xfId="16" applyFont="1" applyFill="1" applyBorder="1" applyAlignment="1">
      <alignment vertical="center" wrapText="1"/>
    </xf>
    <xf numFmtId="0" fontId="138" fillId="2" borderId="27" xfId="16" applyFont="1" applyFill="1" applyBorder="1" applyAlignment="1">
      <alignment vertical="center" wrapText="1"/>
    </xf>
    <xf numFmtId="0" fontId="141" fillId="2" borderId="27" xfId="16" applyFont="1" applyFill="1" applyBorder="1" applyAlignment="1">
      <alignment horizontal="right" vertical="center"/>
    </xf>
    <xf numFmtId="168" fontId="139" fillId="30" borderId="27" xfId="10" applyNumberFormat="1" applyFont="1" applyFill="1" applyBorder="1" applyAlignment="1">
      <alignment horizontal="center" vertical="center"/>
    </xf>
    <xf numFmtId="168" fontId="139" fillId="2" borderId="30" xfId="10" applyNumberFormat="1" applyFont="1" applyFill="1" applyBorder="1" applyAlignment="1" applyProtection="1">
      <alignment horizontal="center" vertical="center"/>
    </xf>
    <xf numFmtId="168" fontId="139" fillId="2" borderId="66" xfId="10" applyNumberFormat="1" applyFont="1" applyFill="1" applyBorder="1" applyAlignment="1" applyProtection="1">
      <alignment horizontal="center" vertical="center"/>
    </xf>
    <xf numFmtId="168" fontId="139" fillId="2" borderId="103" xfId="10" applyNumberFormat="1" applyFont="1" applyFill="1" applyBorder="1" applyAlignment="1" applyProtection="1">
      <alignment horizontal="center" vertical="center"/>
    </xf>
    <xf numFmtId="168" fontId="139" fillId="2" borderId="125" xfId="10" applyNumberFormat="1" applyFont="1" applyFill="1" applyBorder="1" applyAlignment="1" applyProtection="1">
      <alignment horizontal="center" vertical="center"/>
    </xf>
    <xf numFmtId="168" fontId="140" fillId="2" borderId="35" xfId="10" applyNumberFormat="1" applyFont="1" applyFill="1" applyBorder="1" applyAlignment="1" applyProtection="1">
      <alignment horizontal="center" vertical="center"/>
    </xf>
    <xf numFmtId="167" fontId="140" fillId="2" borderId="35" xfId="10" applyNumberFormat="1" applyFont="1" applyFill="1" applyBorder="1" applyAlignment="1" applyProtection="1">
      <alignment horizontal="center" vertical="center"/>
    </xf>
    <xf numFmtId="168" fontId="140" fillId="2" borderId="51" xfId="10" applyNumberFormat="1" applyFont="1" applyFill="1" applyBorder="1" applyAlignment="1" applyProtection="1">
      <alignment horizontal="center" vertical="center"/>
    </xf>
    <xf numFmtId="168" fontId="139" fillId="2" borderId="48" xfId="10" applyNumberFormat="1" applyFont="1" applyFill="1" applyBorder="1" applyAlignment="1" applyProtection="1">
      <alignment horizontal="center" vertical="center"/>
    </xf>
    <xf numFmtId="167" fontId="139" fillId="2" borderId="27" xfId="11" applyNumberFormat="1" applyFont="1" applyFill="1" applyBorder="1" applyAlignment="1" applyProtection="1">
      <alignment horizontal="center" vertical="center"/>
    </xf>
    <xf numFmtId="168" fontId="139" fillId="2" borderId="74" xfId="10" applyNumberFormat="1" applyFont="1" applyFill="1" applyBorder="1" applyAlignment="1" applyProtection="1">
      <alignment horizontal="center" vertical="center"/>
    </xf>
    <xf numFmtId="0" fontId="138" fillId="0" borderId="0" xfId="16" applyFont="1" applyAlignment="1">
      <alignment vertical="center"/>
    </xf>
    <xf numFmtId="168" fontId="140" fillId="2" borderId="50" xfId="10" applyNumberFormat="1" applyFont="1" applyFill="1" applyBorder="1" applyAlignment="1" applyProtection="1">
      <alignment horizontal="center" vertical="center"/>
    </xf>
    <xf numFmtId="168" fontId="142" fillId="2" borderId="32" xfId="10" applyNumberFormat="1" applyFont="1" applyFill="1" applyBorder="1" applyAlignment="1" applyProtection="1">
      <alignment horizontal="center" vertical="center"/>
    </xf>
    <xf numFmtId="0" fontId="140" fillId="0" borderId="0" xfId="16" applyFont="1" applyAlignment="1">
      <alignment horizontal="center" vertical="center" wrapText="1"/>
    </xf>
    <xf numFmtId="0" fontId="137" fillId="0" borderId="0" xfId="16" applyFont="1" applyAlignment="1">
      <alignment vertical="center" wrapText="1"/>
    </xf>
    <xf numFmtId="0" fontId="134" fillId="0" borderId="0" xfId="16" applyFont="1" applyAlignment="1">
      <alignment wrapText="1"/>
    </xf>
    <xf numFmtId="0" fontId="134" fillId="0" borderId="0" xfId="16" applyFont="1" applyAlignment="1">
      <alignment horizontal="center" vertical="top"/>
    </xf>
    <xf numFmtId="0" fontId="134" fillId="0" borderId="0" xfId="16" applyFont="1" applyAlignment="1">
      <alignment horizontal="center"/>
    </xf>
    <xf numFmtId="0" fontId="137" fillId="0" borderId="0" xfId="16" applyFont="1"/>
    <xf numFmtId="12" fontId="134" fillId="0" borderId="0" xfId="19" applyNumberFormat="1" applyFont="1" applyAlignment="1">
      <alignment horizontal="center"/>
    </xf>
    <xf numFmtId="0" fontId="138" fillId="7" borderId="1" xfId="17" applyFont="1" applyFill="1" applyBorder="1" applyAlignment="1">
      <alignment horizontal="left" vertical="top" wrapText="1"/>
    </xf>
    <xf numFmtId="164" fontId="143" fillId="7" borderId="0" xfId="17" applyNumberFormat="1" applyFont="1" applyFill="1" applyAlignment="1">
      <alignment horizontal="center" vertical="center" wrapText="1"/>
    </xf>
    <xf numFmtId="164" fontId="143" fillId="7" borderId="18" xfId="17" applyNumberFormat="1" applyFont="1" applyFill="1" applyBorder="1" applyAlignment="1">
      <alignment horizontal="center" vertical="center" wrapText="1"/>
    </xf>
    <xf numFmtId="0" fontId="134" fillId="0" borderId="0" xfId="16" applyFont="1" applyAlignment="1">
      <alignment horizontal="left"/>
    </xf>
    <xf numFmtId="164" fontId="140" fillId="7" borderId="18" xfId="17" applyNumberFormat="1" applyFont="1" applyFill="1" applyBorder="1" applyAlignment="1">
      <alignment horizontal="center" vertical="center" wrapText="1"/>
    </xf>
    <xf numFmtId="0" fontId="138" fillId="0" borderId="0" xfId="16" applyFont="1" applyAlignment="1">
      <alignment horizontal="center"/>
    </xf>
    <xf numFmtId="0" fontId="134" fillId="0" borderId="0" xfId="0" applyFont="1"/>
    <xf numFmtId="164" fontId="144" fillId="7" borderId="0" xfId="17" applyNumberFormat="1" applyFont="1" applyFill="1" applyAlignment="1">
      <alignment horizontal="center" vertical="center" wrapText="1"/>
    </xf>
    <xf numFmtId="0" fontId="44" fillId="12" borderId="0" xfId="16" applyFont="1" applyFill="1" applyAlignment="1">
      <alignment horizontal="left" vertical="center" wrapText="1"/>
    </xf>
    <xf numFmtId="0" fontId="7" fillId="0" borderId="0" xfId="16" applyFont="1" applyAlignment="1">
      <alignment horizontal="left"/>
    </xf>
    <xf numFmtId="0" fontId="7" fillId="0" borderId="0" xfId="16" applyFont="1" applyAlignment="1">
      <alignment vertical="center"/>
    </xf>
    <xf numFmtId="0" fontId="7" fillId="0" borderId="0" xfId="16" applyFont="1"/>
    <xf numFmtId="0" fontId="44" fillId="14" borderId="0" xfId="16" applyFont="1" applyFill="1" applyAlignment="1">
      <alignment horizontal="left" vertical="center" wrapText="1"/>
    </xf>
    <xf numFmtId="0" fontId="44" fillId="13" borderId="0" xfId="16" applyFont="1" applyFill="1" applyAlignment="1">
      <alignment horizontal="left" vertical="center" wrapText="1"/>
    </xf>
    <xf numFmtId="0" fontId="44" fillId="14" borderId="0" xfId="17" applyFont="1" applyFill="1" applyAlignment="1">
      <alignment horizontal="center" vertical="center" wrapText="1"/>
    </xf>
    <xf numFmtId="0" fontId="44" fillId="28" borderId="0" xfId="17" applyFont="1" applyFill="1" applyAlignment="1">
      <alignment horizontal="left" vertical="center" wrapText="1"/>
    </xf>
    <xf numFmtId="0" fontId="131" fillId="3" borderId="7" xfId="16" applyFont="1" applyFill="1" applyBorder="1" applyAlignment="1">
      <alignment horizontal="left" vertical="top" wrapText="1"/>
    </xf>
    <xf numFmtId="0" fontId="149" fillId="3" borderId="13" xfId="16" applyFont="1" applyFill="1" applyBorder="1" applyAlignment="1">
      <alignment horizontal="left" vertical="top" wrapText="1"/>
    </xf>
    <xf numFmtId="0" fontId="149" fillId="0" borderId="0" xfId="16" applyFont="1" applyAlignment="1" applyProtection="1">
      <alignment horizontal="center" vertical="center" wrapText="1"/>
      <protection locked="0"/>
    </xf>
    <xf numFmtId="0" fontId="148" fillId="15" borderId="46" xfId="16" applyFont="1" applyFill="1" applyBorder="1" applyAlignment="1">
      <alignment horizontal="center" vertical="center"/>
    </xf>
    <xf numFmtId="0" fontId="112" fillId="0" borderId="0" xfId="16" applyFont="1" applyAlignment="1" applyProtection="1">
      <alignment horizontal="center" vertical="center"/>
      <protection locked="0"/>
    </xf>
    <xf numFmtId="0" fontId="150" fillId="3" borderId="7" xfId="16" applyFont="1" applyFill="1" applyBorder="1" applyAlignment="1">
      <alignment horizontal="center" vertical="center"/>
    </xf>
    <xf numFmtId="167" fontId="150" fillId="3" borderId="7" xfId="11" applyNumberFormat="1" applyFont="1" applyFill="1" applyBorder="1" applyAlignment="1" applyProtection="1">
      <alignment horizontal="center" vertical="center"/>
    </xf>
    <xf numFmtId="168" fontId="150" fillId="3" borderId="7" xfId="10" applyNumberFormat="1" applyFont="1" applyFill="1" applyBorder="1" applyAlignment="1" applyProtection="1">
      <alignment horizontal="center" vertical="center"/>
    </xf>
    <xf numFmtId="0" fontId="131" fillId="0" borderId="0" xfId="16" applyFont="1" applyAlignment="1">
      <alignment vertical="center"/>
    </xf>
    <xf numFmtId="0" fontId="148" fillId="20" borderId="21" xfId="16" applyFont="1" applyFill="1" applyBorder="1" applyAlignment="1">
      <alignment horizontal="center" vertical="center"/>
    </xf>
    <xf numFmtId="0" fontId="150" fillId="20" borderId="1" xfId="16" applyFont="1" applyFill="1" applyBorder="1" applyAlignment="1">
      <alignment horizontal="center" vertical="center"/>
    </xf>
    <xf numFmtId="0" fontId="151" fillId="20" borderId="22" xfId="16" applyFont="1" applyFill="1" applyBorder="1" applyAlignment="1">
      <alignment horizontal="center" vertical="center"/>
    </xf>
    <xf numFmtId="0" fontId="148" fillId="15" borderId="21" xfId="16" applyFont="1" applyFill="1" applyBorder="1" applyAlignment="1">
      <alignment horizontal="center" vertical="center"/>
    </xf>
    <xf numFmtId="0" fontId="150" fillId="15" borderId="1" xfId="16" applyFont="1" applyFill="1" applyBorder="1" applyAlignment="1">
      <alignment horizontal="center" vertical="center"/>
    </xf>
    <xf numFmtId="0" fontId="151" fillId="15" borderId="22" xfId="16" applyFont="1" applyFill="1" applyBorder="1" applyAlignment="1">
      <alignment horizontal="center" vertical="center"/>
    </xf>
    <xf numFmtId="0" fontId="150" fillId="3" borderId="1" xfId="16" applyFont="1" applyFill="1" applyBorder="1" applyAlignment="1">
      <alignment horizontal="center" vertical="center"/>
    </xf>
    <xf numFmtId="167" fontId="150" fillId="3" borderId="1" xfId="11" applyNumberFormat="1" applyFont="1" applyFill="1" applyBorder="1" applyAlignment="1" applyProtection="1">
      <alignment horizontal="center" vertical="center"/>
    </xf>
    <xf numFmtId="168" fontId="150" fillId="3" borderId="1" xfId="10" applyNumberFormat="1" applyFont="1" applyFill="1" applyBorder="1" applyAlignment="1" applyProtection="1">
      <alignment horizontal="center" vertical="center"/>
    </xf>
    <xf numFmtId="0" fontId="131" fillId="3" borderId="1" xfId="16" applyFont="1" applyFill="1" applyBorder="1" applyAlignment="1">
      <alignment horizontal="left" vertical="top" wrapText="1"/>
    </xf>
    <xf numFmtId="0" fontId="147" fillId="0" borderId="0" xfId="16" applyFont="1" applyAlignment="1">
      <alignment vertical="center" wrapText="1"/>
    </xf>
    <xf numFmtId="0" fontId="149" fillId="3" borderId="7" xfId="17" applyFont="1" applyFill="1" applyBorder="1" applyAlignment="1">
      <alignment horizontal="left" vertical="top" wrapText="1"/>
    </xf>
    <xf numFmtId="0" fontId="149" fillId="3" borderId="1" xfId="17" applyFont="1" applyFill="1" applyBorder="1" applyAlignment="1">
      <alignment horizontal="left" vertical="top" wrapText="1"/>
    </xf>
    <xf numFmtId="0" fontId="149" fillId="3" borderId="1" xfId="17" applyFont="1" applyFill="1" applyBorder="1" applyAlignment="1">
      <alignment horizontal="left" vertical="top"/>
    </xf>
    <xf numFmtId="0" fontId="149" fillId="3" borderId="3" xfId="16" applyFont="1" applyFill="1" applyBorder="1" applyAlignment="1">
      <alignment horizontal="left" vertical="top" wrapText="1"/>
    </xf>
    <xf numFmtId="0" fontId="147" fillId="3" borderId="1" xfId="16" applyFont="1" applyFill="1" applyBorder="1" applyAlignment="1">
      <alignment horizontal="left" vertical="top" wrapText="1"/>
    </xf>
    <xf numFmtId="164" fontId="139" fillId="7" borderId="52" xfId="9" applyNumberFormat="1" applyFont="1" applyFill="1" applyBorder="1" applyAlignment="1">
      <alignment horizontal="center" vertical="top" wrapText="1"/>
    </xf>
    <xf numFmtId="0" fontId="151" fillId="0" borderId="0" xfId="16" applyFont="1" applyAlignment="1" applyProtection="1">
      <alignment horizontal="center" vertical="center"/>
      <protection locked="0"/>
    </xf>
    <xf numFmtId="167" fontId="151" fillId="3" borderId="7" xfId="11" applyNumberFormat="1" applyFont="1" applyFill="1" applyBorder="1" applyAlignment="1" applyProtection="1">
      <alignment horizontal="center" vertical="center"/>
    </xf>
    <xf numFmtId="168" fontId="151" fillId="3" borderId="58" xfId="10" applyNumberFormat="1" applyFont="1" applyFill="1" applyBorder="1" applyAlignment="1" applyProtection="1">
      <alignment horizontal="center" vertical="center"/>
    </xf>
    <xf numFmtId="167" fontId="151" fillId="3" borderId="1" xfId="11" applyNumberFormat="1" applyFont="1" applyFill="1" applyBorder="1" applyAlignment="1" applyProtection="1">
      <alignment horizontal="center" vertical="center"/>
    </xf>
    <xf numFmtId="168" fontId="151" fillId="3" borderId="22" xfId="10" applyNumberFormat="1" applyFont="1" applyFill="1" applyBorder="1" applyAlignment="1" applyProtection="1">
      <alignment horizontal="center" vertical="center"/>
    </xf>
    <xf numFmtId="0" fontId="138" fillId="0" borderId="0" xfId="16" applyFont="1" applyAlignment="1">
      <alignment vertical="top" wrapText="1"/>
    </xf>
    <xf numFmtId="0" fontId="134" fillId="0" borderId="0" xfId="16" applyFont="1" applyAlignment="1">
      <alignment vertical="top" wrapText="1"/>
    </xf>
    <xf numFmtId="164" fontId="139" fillId="7" borderId="47" xfId="9" applyNumberFormat="1" applyFont="1" applyFill="1" applyBorder="1" applyAlignment="1">
      <alignment horizontal="center" vertical="top" wrapText="1"/>
    </xf>
    <xf numFmtId="0" fontId="137" fillId="15" borderId="7" xfId="16" applyFont="1" applyFill="1" applyBorder="1" applyAlignment="1">
      <alignment horizontal="center" vertical="top" wrapText="1"/>
    </xf>
    <xf numFmtId="164" fontId="138" fillId="7" borderId="48" xfId="9" applyNumberFormat="1" applyFont="1" applyFill="1" applyBorder="1" applyAlignment="1">
      <alignment horizontal="center" vertical="top" wrapText="1"/>
    </xf>
    <xf numFmtId="0" fontId="45" fillId="12" borderId="10" xfId="16" applyFont="1" applyFill="1" applyBorder="1" applyAlignment="1">
      <alignment horizontal="right" vertical="center"/>
    </xf>
    <xf numFmtId="0" fontId="45" fillId="14" borderId="10" xfId="16" applyFont="1" applyFill="1" applyBorder="1" applyAlignment="1">
      <alignment horizontal="right" vertical="center"/>
    </xf>
    <xf numFmtId="0" fontId="45" fillId="13" borderId="10" xfId="16" applyFont="1" applyFill="1" applyBorder="1" applyAlignment="1">
      <alignment horizontal="right" vertical="center"/>
    </xf>
    <xf numFmtId="0" fontId="45" fillId="28" borderId="10" xfId="16" applyFont="1" applyFill="1" applyBorder="1" applyAlignment="1">
      <alignment horizontal="right" vertical="center"/>
    </xf>
    <xf numFmtId="0" fontId="45" fillId="12" borderId="15" xfId="16" applyFont="1" applyFill="1" applyBorder="1" applyAlignment="1">
      <alignment horizontal="right" vertical="center"/>
    </xf>
    <xf numFmtId="0" fontId="45" fillId="14" borderId="15" xfId="16" applyFont="1" applyFill="1" applyBorder="1" applyAlignment="1">
      <alignment horizontal="right" vertical="center"/>
    </xf>
    <xf numFmtId="0" fontId="45" fillId="13" borderId="15" xfId="16" applyFont="1" applyFill="1" applyBorder="1" applyAlignment="1">
      <alignment horizontal="right" vertical="center"/>
    </xf>
    <xf numFmtId="0" fontId="45" fillId="28" borderId="15" xfId="16" applyFont="1" applyFill="1" applyBorder="1" applyAlignment="1">
      <alignment horizontal="right" vertical="center"/>
    </xf>
    <xf numFmtId="44" fontId="25" fillId="0" borderId="7" xfId="8" applyFont="1" applyBorder="1" applyAlignment="1" applyProtection="1">
      <alignment horizontal="center" vertical="center" wrapText="1"/>
      <protection locked="0"/>
    </xf>
    <xf numFmtId="44" fontId="25" fillId="0" borderId="6" xfId="8" applyFont="1" applyBorder="1" applyAlignment="1" applyProtection="1">
      <alignment horizontal="center" vertical="center" wrapText="1"/>
      <protection locked="0"/>
    </xf>
    <xf numFmtId="0" fontId="13" fillId="0" borderId="3" xfId="0" applyFont="1" applyBorder="1" applyAlignment="1" applyProtection="1">
      <alignment horizontal="left" vertical="center" wrapText="1"/>
      <protection locked="0"/>
    </xf>
    <xf numFmtId="0" fontId="26" fillId="0" borderId="3" xfId="0" applyFont="1" applyBorder="1" applyAlignment="1" applyProtection="1">
      <alignment horizontal="left" vertical="center" wrapText="1"/>
      <protection locked="0"/>
    </xf>
    <xf numFmtId="167" fontId="55" fillId="3" borderId="101" xfId="11" applyNumberFormat="1" applyFont="1" applyFill="1" applyBorder="1" applyAlignment="1" applyProtection="1">
      <alignment horizontal="center"/>
    </xf>
    <xf numFmtId="43" fontId="55" fillId="3" borderId="85" xfId="10" applyFont="1" applyFill="1" applyBorder="1" applyProtection="1"/>
    <xf numFmtId="167" fontId="55" fillId="3" borderId="93" xfId="11" applyNumberFormat="1" applyFont="1" applyFill="1" applyBorder="1" applyAlignment="1" applyProtection="1">
      <alignment horizontal="center"/>
    </xf>
    <xf numFmtId="43" fontId="55" fillId="3" borderId="94" xfId="10" applyFont="1" applyFill="1" applyBorder="1" applyProtection="1"/>
    <xf numFmtId="167" fontId="55" fillId="3" borderId="101" xfId="11" applyNumberFormat="1" applyFont="1" applyFill="1" applyBorder="1" applyProtection="1"/>
    <xf numFmtId="167" fontId="55" fillId="3" borderId="93" xfId="11" applyNumberFormat="1" applyFont="1" applyFill="1" applyBorder="1" applyProtection="1"/>
    <xf numFmtId="43" fontId="55" fillId="3" borderId="81" xfId="10" applyFont="1" applyFill="1" applyBorder="1" applyProtection="1"/>
    <xf numFmtId="167" fontId="55" fillId="3" borderId="82" xfId="11" applyNumberFormat="1" applyFont="1" applyFill="1" applyBorder="1" applyAlignment="1" applyProtection="1">
      <alignment horizontal="center"/>
    </xf>
    <xf numFmtId="43" fontId="55" fillId="3" borderId="99" xfId="10" applyFont="1" applyFill="1" applyBorder="1" applyProtection="1"/>
    <xf numFmtId="167" fontId="55" fillId="3" borderId="100" xfId="11" applyNumberFormat="1" applyFont="1" applyFill="1" applyBorder="1" applyAlignment="1" applyProtection="1">
      <alignment horizontal="center"/>
    </xf>
    <xf numFmtId="43" fontId="55" fillId="3" borderId="86" xfId="10" applyFont="1" applyFill="1" applyBorder="1" applyProtection="1"/>
    <xf numFmtId="43" fontId="55" fillId="3" borderId="98" xfId="10" applyFont="1" applyFill="1" applyBorder="1" applyProtection="1"/>
    <xf numFmtId="167" fontId="55" fillId="3" borderId="102" xfId="11" applyNumberFormat="1" applyFont="1" applyFill="1" applyBorder="1" applyAlignment="1" applyProtection="1">
      <alignment horizontal="center"/>
    </xf>
    <xf numFmtId="43" fontId="55" fillId="3" borderId="37" xfId="10" applyFont="1" applyFill="1" applyBorder="1" applyProtection="1"/>
    <xf numFmtId="43" fontId="55" fillId="3" borderId="97" xfId="10" applyFont="1" applyFill="1" applyBorder="1" applyProtection="1"/>
    <xf numFmtId="43" fontId="39" fillId="3" borderId="126" xfId="10" applyFont="1" applyFill="1" applyBorder="1" applyProtection="1"/>
    <xf numFmtId="43" fontId="39" fillId="3" borderId="115" xfId="10" applyFont="1" applyFill="1" applyBorder="1" applyProtection="1"/>
    <xf numFmtId="43" fontId="55" fillId="3" borderId="91" xfId="10" applyFont="1" applyFill="1" applyBorder="1" applyProtection="1"/>
    <xf numFmtId="43" fontId="55" fillId="3" borderId="93" xfId="10" applyFont="1" applyFill="1" applyBorder="1" applyProtection="1"/>
    <xf numFmtId="43" fontId="55" fillId="11" borderId="27" xfId="10" applyFont="1" applyFill="1" applyBorder="1" applyProtection="1"/>
    <xf numFmtId="43" fontId="55" fillId="3" borderId="40" xfId="10" applyFont="1" applyFill="1" applyBorder="1" applyProtection="1"/>
    <xf numFmtId="43" fontId="55" fillId="8" borderId="66" xfId="10" applyFont="1" applyFill="1" applyBorder="1" applyProtection="1"/>
    <xf numFmtId="43" fontId="55" fillId="10" borderId="66" xfId="10" applyFont="1" applyFill="1" applyBorder="1" applyProtection="1"/>
    <xf numFmtId="0" fontId="122" fillId="4" borderId="116" xfId="3" applyFont="1" applyFill="1" applyBorder="1" applyAlignment="1" applyProtection="1">
      <alignment horizontal="center" vertical="center"/>
      <protection locked="0"/>
    </xf>
    <xf numFmtId="0" fontId="94" fillId="0" borderId="0" xfId="9" applyFont="1"/>
    <xf numFmtId="0" fontId="97" fillId="20" borderId="16" xfId="9" applyFont="1" applyFill="1" applyBorder="1" applyAlignment="1">
      <alignment horizontal="center" vertical="center"/>
    </xf>
    <xf numFmtId="0" fontId="97" fillId="20" borderId="19" xfId="9" applyFont="1" applyFill="1" applyBorder="1" applyAlignment="1">
      <alignment horizontal="center" vertical="center"/>
    </xf>
    <xf numFmtId="0" fontId="126" fillId="24" borderId="16" xfId="9" applyFont="1" applyFill="1" applyBorder="1" applyAlignment="1">
      <alignment horizontal="center" vertical="center"/>
    </xf>
    <xf numFmtId="0" fontId="126" fillId="24" borderId="19" xfId="9" applyFont="1" applyFill="1" applyBorder="1" applyAlignment="1">
      <alignment horizontal="center" vertical="center"/>
    </xf>
    <xf numFmtId="0" fontId="75" fillId="0" borderId="0" xfId="9" applyFont="1"/>
    <xf numFmtId="14" fontId="73" fillId="7" borderId="0" xfId="9" applyNumberFormat="1" applyFont="1" applyFill="1" applyAlignment="1">
      <alignment horizontal="center" vertical="center" wrapText="1"/>
    </xf>
    <xf numFmtId="0" fontId="76" fillId="0" borderId="0" xfId="9" applyFont="1"/>
    <xf numFmtId="0" fontId="79" fillId="0" borderId="0" xfId="9" applyFont="1"/>
    <xf numFmtId="0" fontId="53" fillId="5" borderId="61" xfId="9" applyFont="1" applyFill="1" applyBorder="1" applyAlignment="1">
      <alignment horizontal="center" vertical="center" wrapText="1"/>
    </xf>
    <xf numFmtId="0" fontId="76" fillId="0" borderId="117" xfId="9" applyFont="1" applyBorder="1"/>
    <xf numFmtId="164" fontId="48" fillId="7" borderId="47" xfId="9" applyNumberFormat="1" applyFont="1" applyFill="1" applyBorder="1" applyAlignment="1">
      <alignment horizontal="center" vertical="center" wrapText="1"/>
    </xf>
    <xf numFmtId="164" fontId="48" fillId="7" borderId="48" xfId="9" applyNumberFormat="1" applyFont="1" applyFill="1" applyBorder="1" applyAlignment="1">
      <alignment horizontal="center" vertical="center" wrapText="1"/>
    </xf>
    <xf numFmtId="165" fontId="47" fillId="7" borderId="48" xfId="9" applyNumberFormat="1" applyFont="1" applyFill="1" applyBorder="1" applyAlignment="1">
      <alignment horizontal="center" vertical="center" wrapText="1"/>
    </xf>
    <xf numFmtId="165" fontId="48" fillId="7" borderId="48" xfId="9" applyNumberFormat="1" applyFont="1" applyFill="1" applyBorder="1" applyAlignment="1">
      <alignment horizontal="center" vertical="center" wrapText="1"/>
    </xf>
    <xf numFmtId="165" fontId="48" fillId="7" borderId="49" xfId="9" applyNumberFormat="1" applyFont="1" applyFill="1" applyBorder="1" applyAlignment="1">
      <alignment horizontal="center" vertical="center" wrapText="1"/>
    </xf>
    <xf numFmtId="164" fontId="53" fillId="7" borderId="51" xfId="9" applyNumberFormat="1" applyFont="1" applyFill="1" applyBorder="1" applyAlignment="1">
      <alignment horizontal="center" vertical="center" wrapText="1"/>
    </xf>
    <xf numFmtId="164" fontId="48" fillId="15" borderId="48" xfId="9" applyNumberFormat="1" applyFont="1" applyFill="1" applyBorder="1" applyAlignment="1">
      <alignment horizontal="center" vertical="center" wrapText="1"/>
    </xf>
    <xf numFmtId="164" fontId="53" fillId="7" borderId="47" xfId="9" applyNumberFormat="1" applyFont="1" applyFill="1" applyBorder="1" applyAlignment="1">
      <alignment horizontal="center" vertical="center" wrapText="1"/>
    </xf>
    <xf numFmtId="164" fontId="53" fillId="7" borderId="48" xfId="9" applyNumberFormat="1" applyFont="1" applyFill="1" applyBorder="1" applyAlignment="1">
      <alignment horizontal="center" vertical="center" wrapText="1"/>
    </xf>
    <xf numFmtId="165" fontId="53" fillId="7" borderId="27" xfId="9" applyNumberFormat="1" applyFont="1" applyFill="1" applyBorder="1" applyAlignment="1">
      <alignment horizontal="center" vertical="center" wrapText="1"/>
    </xf>
    <xf numFmtId="165" fontId="53" fillId="7" borderId="48" xfId="9" applyNumberFormat="1" applyFont="1" applyFill="1" applyBorder="1" applyAlignment="1">
      <alignment horizontal="center" vertical="center" wrapText="1"/>
    </xf>
    <xf numFmtId="164" fontId="53" fillId="7" borderId="27" xfId="9" applyNumberFormat="1" applyFont="1" applyFill="1" applyBorder="1" applyAlignment="1">
      <alignment horizontal="center" vertical="center" wrapText="1"/>
    </xf>
    <xf numFmtId="165" fontId="53" fillId="7" borderId="47" xfId="9" applyNumberFormat="1" applyFont="1" applyFill="1" applyBorder="1" applyAlignment="1">
      <alignment horizontal="center" vertical="center" wrapText="1"/>
    </xf>
    <xf numFmtId="165" fontId="53" fillId="7" borderId="54" xfId="9" applyNumberFormat="1" applyFont="1" applyFill="1" applyBorder="1" applyAlignment="1">
      <alignment horizontal="center" vertical="center" wrapText="1"/>
    </xf>
    <xf numFmtId="0" fontId="53" fillId="0" borderId="0" xfId="9" applyFont="1"/>
    <xf numFmtId="0" fontId="39" fillId="0" borderId="0" xfId="9" applyFont="1"/>
    <xf numFmtId="165" fontId="48" fillId="7" borderId="21" xfId="9" applyNumberFormat="1" applyFont="1" applyFill="1" applyBorder="1" applyAlignment="1">
      <alignment horizontal="center" vertical="top" wrapText="1"/>
    </xf>
    <xf numFmtId="165" fontId="48" fillId="7" borderId="1" xfId="9" applyNumberFormat="1" applyFont="1" applyFill="1" applyBorder="1" applyAlignment="1">
      <alignment horizontal="center" vertical="top" wrapText="1"/>
    </xf>
    <xf numFmtId="165" fontId="47" fillId="7" borderId="1" xfId="9" applyNumberFormat="1" applyFont="1" applyFill="1" applyBorder="1" applyAlignment="1">
      <alignment horizontal="center" vertical="top" wrapText="1"/>
    </xf>
    <xf numFmtId="0" fontId="53" fillId="9" borderId="1" xfId="9" applyFont="1" applyFill="1" applyBorder="1" applyAlignment="1">
      <alignment horizontal="center" vertical="top" wrapText="1"/>
    </xf>
    <xf numFmtId="0" fontId="53" fillId="17" borderId="22" xfId="9" applyFont="1" applyFill="1" applyBorder="1" applyAlignment="1">
      <alignment horizontal="center" vertical="top" wrapText="1"/>
    </xf>
    <xf numFmtId="0" fontId="82" fillId="7" borderId="0" xfId="9" applyFont="1" applyFill="1" applyAlignment="1">
      <alignment horizontal="center" vertical="center" wrapText="1"/>
    </xf>
    <xf numFmtId="164" fontId="82" fillId="7" borderId="38" xfId="9" applyNumberFormat="1" applyFont="1" applyFill="1" applyBorder="1" applyAlignment="1">
      <alignment horizontal="center" vertical="center" wrapText="1"/>
    </xf>
    <xf numFmtId="164" fontId="82" fillId="7" borderId="18" xfId="9" applyNumberFormat="1" applyFont="1" applyFill="1" applyBorder="1" applyAlignment="1">
      <alignment horizontal="center" vertical="center" wrapText="1"/>
    </xf>
    <xf numFmtId="165" fontId="82" fillId="7" borderId="18" xfId="9" applyNumberFormat="1" applyFont="1" applyFill="1" applyBorder="1" applyAlignment="1">
      <alignment horizontal="center" vertical="center" wrapText="1"/>
    </xf>
    <xf numFmtId="165" fontId="82" fillId="7" borderId="39" xfId="9" applyNumberFormat="1" applyFont="1" applyFill="1" applyBorder="1" applyAlignment="1">
      <alignment horizontal="center" vertical="center" wrapText="1"/>
    </xf>
    <xf numFmtId="164" fontId="82" fillId="15" borderId="18" xfId="9" applyNumberFormat="1" applyFont="1" applyFill="1" applyBorder="1" applyAlignment="1">
      <alignment horizontal="center" vertical="center" wrapText="1"/>
    </xf>
    <xf numFmtId="165" fontId="82" fillId="7" borderId="38" xfId="9" applyNumberFormat="1" applyFont="1" applyFill="1" applyBorder="1" applyAlignment="1">
      <alignment horizontal="center" vertical="center" wrapText="1"/>
    </xf>
    <xf numFmtId="165" fontId="82" fillId="7" borderId="39" xfId="9" applyNumberFormat="1" applyFont="1" applyFill="1" applyBorder="1" applyAlignment="1">
      <alignment vertical="center" wrapText="1"/>
    </xf>
    <xf numFmtId="0" fontId="82" fillId="0" borderId="0" xfId="9" applyFont="1"/>
    <xf numFmtId="165" fontId="82" fillId="7" borderId="71" xfId="9" applyNumberFormat="1" applyFont="1" applyFill="1" applyBorder="1" applyAlignment="1">
      <alignment horizontal="center" vertical="top" wrapText="1"/>
    </xf>
    <xf numFmtId="165" fontId="82" fillId="7" borderId="8" xfId="9" applyNumberFormat="1" applyFont="1" applyFill="1" applyBorder="1" applyAlignment="1">
      <alignment horizontal="center" vertical="top" wrapText="1"/>
    </xf>
    <xf numFmtId="0" fontId="82" fillId="9" borderId="8" xfId="9" applyFont="1" applyFill="1" applyBorder="1" applyAlignment="1">
      <alignment horizontal="center" vertical="top" wrapText="1"/>
    </xf>
    <xf numFmtId="0" fontId="82" fillId="17" borderId="73" xfId="9" applyFont="1" applyFill="1" applyBorder="1" applyAlignment="1">
      <alignment horizontal="center" vertical="top" wrapText="1"/>
    </xf>
    <xf numFmtId="0" fontId="45" fillId="3" borderId="37" xfId="9" applyFont="1" applyFill="1" applyBorder="1" applyAlignment="1">
      <alignment vertical="center"/>
    </xf>
    <xf numFmtId="0" fontId="19" fillId="0" borderId="0" xfId="9" applyFont="1"/>
    <xf numFmtId="0" fontId="45" fillId="3" borderId="89" xfId="9" applyFont="1" applyFill="1" applyBorder="1" applyAlignment="1">
      <alignment vertical="center"/>
    </xf>
    <xf numFmtId="0" fontId="45" fillId="3" borderId="97" xfId="9" applyFont="1" applyFill="1" applyBorder="1" applyAlignment="1">
      <alignment vertical="center"/>
    </xf>
    <xf numFmtId="0" fontId="44" fillId="2" borderId="24" xfId="9" applyFont="1" applyFill="1" applyBorder="1" applyAlignment="1">
      <alignment horizontal="right" vertical="center"/>
    </xf>
    <xf numFmtId="0" fontId="19" fillId="0" borderId="0" xfId="9" applyFont="1" applyAlignment="1">
      <alignment vertical="center"/>
    </xf>
    <xf numFmtId="0" fontId="19" fillId="0" borderId="0" xfId="9" applyFont="1" applyAlignment="1">
      <alignment horizontal="center"/>
    </xf>
    <xf numFmtId="165" fontId="41" fillId="0" borderId="0" xfId="9" applyNumberFormat="1" applyFont="1" applyAlignment="1">
      <alignment vertical="center"/>
    </xf>
    <xf numFmtId="165" fontId="35" fillId="0" borderId="0" xfId="9" applyNumberFormat="1" applyFont="1" applyAlignment="1">
      <alignment vertical="center"/>
    </xf>
    <xf numFmtId="165" fontId="35" fillId="0" borderId="0" xfId="9" applyNumberFormat="1" applyFont="1" applyAlignment="1">
      <alignment horizontal="center" vertical="center"/>
    </xf>
    <xf numFmtId="0" fontId="19" fillId="0" borderId="0" xfId="12"/>
    <xf numFmtId="0" fontId="19" fillId="0" borderId="0" xfId="9" applyFont="1" applyAlignment="1">
      <alignment horizontal="center" vertical="center"/>
    </xf>
    <xf numFmtId="0" fontId="96" fillId="0" borderId="0" xfId="9" applyFont="1"/>
    <xf numFmtId="0" fontId="0" fillId="8" borderId="0" xfId="0" applyFill="1"/>
    <xf numFmtId="43" fontId="19" fillId="0" borderId="0" xfId="10" applyFont="1" applyBorder="1" applyProtection="1">
      <protection locked="0"/>
    </xf>
    <xf numFmtId="43" fontId="19" fillId="0" borderId="0" xfId="10" applyFont="1" applyFill="1" applyBorder="1" applyProtection="1">
      <protection locked="0"/>
    </xf>
    <xf numFmtId="43" fontId="55" fillId="0" borderId="31" xfId="7" applyFont="1" applyBorder="1" applyProtection="1">
      <protection locked="0"/>
    </xf>
    <xf numFmtId="43" fontId="55" fillId="0" borderId="31" xfId="10" applyFont="1" applyBorder="1" applyProtection="1">
      <protection locked="0"/>
    </xf>
    <xf numFmtId="43" fontId="37" fillId="25" borderId="79" xfId="0" applyNumberFormat="1" applyFont="1" applyFill="1" applyBorder="1" applyAlignment="1">
      <alignment vertical="center"/>
    </xf>
    <xf numFmtId="0" fontId="7" fillId="0" borderId="0" xfId="0" applyFont="1" applyAlignment="1" applyProtection="1">
      <alignment vertical="top" wrapText="1"/>
      <protection locked="0"/>
    </xf>
    <xf numFmtId="0" fontId="39" fillId="0" borderId="0" xfId="0" applyFont="1" applyAlignment="1" applyProtection="1">
      <alignment vertical="top" wrapText="1"/>
      <protection locked="0"/>
    </xf>
    <xf numFmtId="0" fontId="39" fillId="0" borderId="0" xfId="0" applyFont="1" applyAlignment="1" applyProtection="1">
      <alignment horizontal="center" vertical="top" wrapText="1"/>
      <protection locked="0"/>
    </xf>
    <xf numFmtId="164" fontId="39" fillId="0" borderId="0" xfId="0" applyNumberFormat="1" applyFont="1" applyAlignment="1" applyProtection="1">
      <alignment horizontal="right" vertical="top" wrapText="1"/>
      <protection locked="0"/>
    </xf>
    <xf numFmtId="164" fontId="41" fillId="11" borderId="2" xfId="0" applyNumberFormat="1" applyFont="1" applyFill="1" applyBorder="1" applyAlignment="1" applyProtection="1">
      <alignment horizontal="right" vertical="top" wrapText="1"/>
      <protection locked="0"/>
    </xf>
    <xf numFmtId="0" fontId="152" fillId="8" borderId="11" xfId="0" applyFont="1" applyFill="1" applyBorder="1" applyAlignment="1">
      <alignment horizontal="left" vertical="top"/>
    </xf>
    <xf numFmtId="0" fontId="152" fillId="8" borderId="0" xfId="0" applyFont="1" applyFill="1" applyAlignment="1">
      <alignment horizontal="left" vertical="top"/>
    </xf>
    <xf numFmtId="0" fontId="7" fillId="0" borderId="0" xfId="0" applyFont="1"/>
    <xf numFmtId="0" fontId="7" fillId="0" borderId="0" xfId="0" applyFont="1" applyAlignment="1" applyProtection="1">
      <alignment wrapText="1"/>
      <protection locked="0"/>
    </xf>
    <xf numFmtId="0" fontId="39" fillId="0" borderId="0" xfId="0" applyFont="1" applyAlignment="1" applyProtection="1">
      <alignment wrapText="1"/>
      <protection locked="0"/>
    </xf>
    <xf numFmtId="0" fontId="39" fillId="0" borderId="0" xfId="0" applyFont="1" applyAlignment="1" applyProtection="1">
      <alignment horizontal="center" wrapText="1"/>
      <protection locked="0"/>
    </xf>
    <xf numFmtId="0" fontId="7" fillId="0" borderId="0" xfId="0" applyFont="1" applyProtection="1">
      <protection locked="0"/>
    </xf>
    <xf numFmtId="164" fontId="37" fillId="8" borderId="2" xfId="0" applyNumberFormat="1" applyFont="1" applyFill="1" applyBorder="1" applyAlignment="1" applyProtection="1">
      <alignment horizontal="right" vertical="top" wrapText="1"/>
      <protection locked="0"/>
    </xf>
    <xf numFmtId="0" fontId="41" fillId="8" borderId="0" xfId="0" applyFont="1" applyFill="1" applyAlignment="1">
      <alignment horizontal="left" vertical="top"/>
    </xf>
    <xf numFmtId="164" fontId="41" fillId="10" borderId="48" xfId="0" applyNumberFormat="1" applyFont="1" applyFill="1" applyBorder="1" applyAlignment="1" applyProtection="1">
      <alignment horizontal="right" vertical="top" wrapText="1"/>
      <protection locked="0"/>
    </xf>
    <xf numFmtId="43" fontId="149" fillId="0" borderId="0" xfId="7" applyFont="1" applyAlignment="1" applyProtection="1">
      <alignment horizontal="center" vertical="center" wrapText="1"/>
      <protection locked="0"/>
    </xf>
    <xf numFmtId="43" fontId="148" fillId="15" borderId="21" xfId="7" applyFont="1" applyFill="1" applyBorder="1" applyAlignment="1">
      <alignment horizontal="center" vertical="center"/>
    </xf>
    <xf numFmtId="43" fontId="112" fillId="0" borderId="0" xfId="7" applyFont="1" applyAlignment="1" applyProtection="1">
      <alignment horizontal="center" vertical="center"/>
      <protection locked="0"/>
    </xf>
    <xf numFmtId="43" fontId="150" fillId="3" borderId="1" xfId="7" applyFont="1" applyFill="1" applyBorder="1" applyAlignment="1">
      <alignment horizontal="center" vertical="center"/>
    </xf>
    <xf numFmtId="43" fontId="150" fillId="3" borderId="1" xfId="7" applyFont="1" applyFill="1" applyBorder="1" applyAlignment="1" applyProtection="1">
      <alignment horizontal="center" vertical="center"/>
    </xf>
    <xf numFmtId="43" fontId="151" fillId="0" borderId="0" xfId="7" applyFont="1" applyAlignment="1" applyProtection="1">
      <alignment horizontal="center" vertical="center"/>
      <protection locked="0"/>
    </xf>
    <xf numFmtId="43" fontId="151" fillId="3" borderId="1" xfId="7" applyFont="1" applyFill="1" applyBorder="1" applyAlignment="1" applyProtection="1">
      <alignment horizontal="center" vertical="center"/>
    </xf>
    <xf numFmtId="43" fontId="151" fillId="3" borderId="22" xfId="7" applyFont="1" applyFill="1" applyBorder="1" applyAlignment="1" applyProtection="1">
      <alignment horizontal="center" vertical="center"/>
    </xf>
    <xf numFmtId="43" fontId="148" fillId="20" borderId="21" xfId="7" applyFont="1" applyFill="1" applyBorder="1" applyAlignment="1">
      <alignment horizontal="center" vertical="center"/>
    </xf>
    <xf numFmtId="43" fontId="150" fillId="20" borderId="1" xfId="7" applyFont="1" applyFill="1" applyBorder="1" applyAlignment="1">
      <alignment horizontal="center" vertical="center"/>
    </xf>
    <xf numFmtId="43" fontId="151" fillId="20" borderId="22" xfId="7" applyFont="1" applyFill="1" applyBorder="1" applyAlignment="1">
      <alignment horizontal="center" vertical="center"/>
    </xf>
    <xf numFmtId="43" fontId="150" fillId="15" borderId="1" xfId="7" applyFont="1" applyFill="1" applyBorder="1" applyAlignment="1">
      <alignment horizontal="center" vertical="center"/>
    </xf>
    <xf numFmtId="43" fontId="151" fillId="15" borderId="22" xfId="7" applyFont="1" applyFill="1" applyBorder="1" applyAlignment="1">
      <alignment horizontal="center" vertical="center"/>
    </xf>
    <xf numFmtId="0" fontId="71" fillId="7" borderId="31" xfId="9" applyFont="1" applyFill="1" applyBorder="1" applyAlignment="1">
      <alignment horizontal="center" vertical="center" wrapText="1"/>
    </xf>
    <xf numFmtId="164" fontId="74" fillId="7" borderId="128" xfId="9" applyNumberFormat="1" applyFont="1" applyFill="1" applyBorder="1" applyAlignment="1">
      <alignment horizontal="left" vertical="center" wrapText="1"/>
    </xf>
    <xf numFmtId="164" fontId="74" fillId="7" borderId="127" xfId="9" applyNumberFormat="1" applyFont="1" applyFill="1" applyBorder="1" applyAlignment="1">
      <alignment horizontal="left" vertical="center" wrapText="1"/>
    </xf>
    <xf numFmtId="167" fontId="56" fillId="3" borderId="130" xfId="11" applyNumberFormat="1" applyFont="1" applyFill="1" applyBorder="1" applyAlignment="1" applyProtection="1">
      <alignment horizontal="center" vertical="center"/>
    </xf>
    <xf numFmtId="0" fontId="156" fillId="0" borderId="0" xfId="16" applyFont="1" applyAlignment="1">
      <alignment horizontal="left" wrapText="1"/>
    </xf>
    <xf numFmtId="0" fontId="157" fillId="0" borderId="0" xfId="16" applyFont="1" applyAlignment="1">
      <alignment vertical="center" wrapText="1"/>
    </xf>
    <xf numFmtId="0" fontId="157" fillId="3" borderId="1" xfId="16" applyFont="1" applyFill="1" applyBorder="1" applyAlignment="1">
      <alignment horizontal="left" vertical="top" wrapText="1"/>
    </xf>
    <xf numFmtId="168" fontId="148" fillId="15" borderId="1" xfId="10" applyNumberFormat="1" applyFont="1" applyFill="1" applyBorder="1" applyAlignment="1" applyProtection="1">
      <alignment horizontal="center" vertical="center"/>
    </xf>
    <xf numFmtId="43" fontId="148" fillId="15" borderId="1" xfId="7" applyFont="1" applyFill="1" applyBorder="1" applyAlignment="1" applyProtection="1">
      <alignment horizontal="center" vertical="center"/>
    </xf>
    <xf numFmtId="164" fontId="138" fillId="7" borderId="53" xfId="9" applyNumberFormat="1" applyFont="1" applyFill="1" applyBorder="1" applyAlignment="1">
      <alignment vertical="top" wrapText="1"/>
    </xf>
    <xf numFmtId="168" fontId="142" fillId="2" borderId="103" xfId="10" applyNumberFormat="1" applyFont="1" applyFill="1" applyBorder="1" applyAlignment="1" applyProtection="1">
      <alignment vertical="center"/>
    </xf>
    <xf numFmtId="0" fontId="138" fillId="0" borderId="0" xfId="16" applyFont="1"/>
    <xf numFmtId="0" fontId="159" fillId="2" borderId="5" xfId="16" applyFont="1" applyFill="1" applyBorder="1" applyAlignment="1">
      <alignment horizontal="center" vertical="center"/>
    </xf>
    <xf numFmtId="0" fontId="160" fillId="2" borderId="5" xfId="16" applyFont="1" applyFill="1" applyBorder="1" applyAlignment="1">
      <alignment horizontal="center" vertical="center"/>
    </xf>
    <xf numFmtId="43" fontId="160" fillId="2" borderId="5" xfId="7" applyFont="1" applyFill="1" applyBorder="1" applyAlignment="1">
      <alignment horizontal="center" vertical="center"/>
    </xf>
    <xf numFmtId="0" fontId="148" fillId="2" borderId="36" xfId="16" applyFont="1" applyFill="1" applyBorder="1" applyAlignment="1">
      <alignment horizontal="center" vertical="center"/>
    </xf>
    <xf numFmtId="43" fontId="148" fillId="2" borderId="36" xfId="7" applyFont="1" applyFill="1" applyBorder="1" applyAlignment="1">
      <alignment horizontal="center" vertical="center"/>
    </xf>
    <xf numFmtId="168" fontId="158" fillId="2" borderId="1" xfId="10" applyNumberFormat="1" applyFont="1" applyFill="1" applyBorder="1" applyAlignment="1" applyProtection="1">
      <alignment vertical="center"/>
    </xf>
    <xf numFmtId="43" fontId="158" fillId="2" borderId="1" xfId="7" applyFont="1" applyFill="1" applyBorder="1" applyAlignment="1" applyProtection="1">
      <alignment vertical="center"/>
    </xf>
    <xf numFmtId="167" fontId="150" fillId="15" borderId="1" xfId="11" applyNumberFormat="1" applyFont="1" applyFill="1" applyBorder="1" applyAlignment="1" applyProtection="1">
      <alignment horizontal="center" vertical="center"/>
    </xf>
    <xf numFmtId="168" fontId="150" fillId="15" borderId="1" xfId="10" applyNumberFormat="1" applyFont="1" applyFill="1" applyBorder="1" applyAlignment="1" applyProtection="1">
      <alignment horizontal="center" vertical="center"/>
    </xf>
    <xf numFmtId="167" fontId="151" fillId="15" borderId="1" xfId="11" applyNumberFormat="1" applyFont="1" applyFill="1" applyBorder="1" applyAlignment="1" applyProtection="1">
      <alignment horizontal="center" vertical="center"/>
    </xf>
    <xf numFmtId="168" fontId="151" fillId="15" borderId="22" xfId="10" applyNumberFormat="1" applyFont="1" applyFill="1" applyBorder="1" applyAlignment="1" applyProtection="1">
      <alignment horizontal="center" vertical="center"/>
    </xf>
    <xf numFmtId="43" fontId="150" fillId="15" borderId="1" xfId="7" applyFont="1" applyFill="1" applyBorder="1" applyAlignment="1" applyProtection="1">
      <alignment horizontal="center" vertical="center"/>
    </xf>
    <xf numFmtId="43" fontId="151" fillId="15" borderId="1" xfId="7" applyFont="1" applyFill="1" applyBorder="1" applyAlignment="1" applyProtection="1">
      <alignment horizontal="center" vertical="center"/>
    </xf>
    <xf numFmtId="43" fontId="151" fillId="15" borderId="22" xfId="7" applyFont="1" applyFill="1" applyBorder="1" applyAlignment="1" applyProtection="1">
      <alignment horizontal="center" vertical="center"/>
    </xf>
    <xf numFmtId="43" fontId="55" fillId="3" borderId="50" xfId="7" applyFont="1" applyFill="1" applyBorder="1" applyAlignment="1">
      <alignment horizontal="right" vertical="center" wrapText="1"/>
    </xf>
    <xf numFmtId="43" fontId="56" fillId="3" borderId="7" xfId="7" applyFont="1" applyFill="1" applyBorder="1" applyAlignment="1">
      <alignment horizontal="right" vertical="center" wrapText="1"/>
    </xf>
    <xf numFmtId="43" fontId="56" fillId="3" borderId="50" xfId="7" applyFont="1" applyFill="1" applyBorder="1" applyAlignment="1">
      <alignment horizontal="right" vertical="center" wrapText="1"/>
    </xf>
    <xf numFmtId="0" fontId="6" fillId="9" borderId="15" xfId="3" applyFont="1" applyFill="1" applyBorder="1" applyAlignment="1">
      <alignment horizontal="right" vertical="center"/>
    </xf>
    <xf numFmtId="43" fontId="39" fillId="3" borderId="1" xfId="7" applyFont="1" applyFill="1" applyBorder="1" applyAlignment="1">
      <alignment horizontal="right" vertical="center" wrapText="1"/>
    </xf>
    <xf numFmtId="43" fontId="41" fillId="15" borderId="7" xfId="7" applyFont="1" applyFill="1" applyBorder="1" applyAlignment="1">
      <alignment horizontal="right" vertical="center" wrapText="1"/>
    </xf>
    <xf numFmtId="0" fontId="41" fillId="7" borderId="105" xfId="3" applyFont="1" applyFill="1" applyBorder="1" applyAlignment="1">
      <alignment horizontal="right" vertical="center"/>
    </xf>
    <xf numFmtId="0" fontId="41" fillId="7" borderId="44" xfId="3" applyFont="1" applyFill="1" applyBorder="1" applyAlignment="1">
      <alignment horizontal="right" vertical="center"/>
    </xf>
    <xf numFmtId="0" fontId="6" fillId="17" borderId="35" xfId="3" applyFont="1" applyFill="1" applyBorder="1" applyAlignment="1">
      <alignment horizontal="right" vertical="center"/>
    </xf>
    <xf numFmtId="0" fontId="163" fillId="0" borderId="0" xfId="16" applyFont="1" applyAlignment="1">
      <alignment horizontal="center" vertical="center" wrapText="1"/>
    </xf>
    <xf numFmtId="0" fontId="163" fillId="0" borderId="0" xfId="16" applyFont="1" applyAlignment="1">
      <alignment horizontal="center" vertical="center"/>
    </xf>
    <xf numFmtId="0" fontId="165" fillId="0" borderId="0" xfId="16" applyFont="1" applyAlignment="1">
      <alignment horizontal="center" vertical="center" wrapText="1"/>
    </xf>
    <xf numFmtId="0" fontId="163" fillId="0" borderId="0" xfId="17" applyFont="1" applyAlignment="1">
      <alignment horizontal="center" vertical="top"/>
    </xf>
    <xf numFmtId="0" fontId="0" fillId="0" borderId="0" xfId="0" applyAlignment="1">
      <alignment wrapText="1"/>
    </xf>
    <xf numFmtId="0" fontId="26" fillId="4" borderId="12" xfId="0" applyFont="1" applyFill="1" applyBorder="1"/>
    <xf numFmtId="0" fontId="37" fillId="11" borderId="29" xfId="9" applyFont="1" applyFill="1" applyBorder="1" applyAlignment="1">
      <alignment horizontal="right"/>
    </xf>
    <xf numFmtId="43" fontId="41" fillId="11" borderId="63" xfId="10" applyFont="1" applyFill="1" applyBorder="1" applyProtection="1"/>
    <xf numFmtId="167" fontId="19" fillId="11" borderId="103" xfId="11" applyNumberFormat="1" applyFont="1" applyFill="1" applyBorder="1" applyAlignment="1" applyProtection="1">
      <alignment horizontal="center"/>
    </xf>
    <xf numFmtId="43" fontId="19" fillId="11" borderId="103" xfId="10" applyFont="1" applyFill="1" applyBorder="1" applyProtection="1"/>
    <xf numFmtId="43" fontId="19" fillId="11" borderId="27" xfId="10" applyFont="1" applyFill="1" applyBorder="1" applyProtection="1"/>
    <xf numFmtId="43" fontId="41" fillId="11" borderId="133" xfId="10" applyFont="1" applyFill="1" applyBorder="1" applyProtection="1"/>
    <xf numFmtId="167" fontId="41" fillId="11" borderId="134" xfId="11" applyNumberFormat="1" applyFont="1" applyFill="1" applyBorder="1" applyAlignment="1" applyProtection="1">
      <alignment horizontal="center" vertical="center"/>
    </xf>
    <xf numFmtId="43" fontId="41" fillId="11" borderId="27" xfId="10" applyFont="1" applyFill="1" applyBorder="1" applyProtection="1"/>
    <xf numFmtId="43" fontId="55" fillId="11" borderId="63" xfId="10" applyFont="1" applyFill="1" applyBorder="1" applyProtection="1"/>
    <xf numFmtId="167" fontId="55" fillId="11" borderId="103" xfId="11" applyNumberFormat="1" applyFont="1" applyFill="1" applyBorder="1" applyAlignment="1" applyProtection="1">
      <alignment horizontal="center"/>
    </xf>
    <xf numFmtId="167" fontId="41" fillId="11" borderId="134" xfId="11" applyNumberFormat="1" applyFont="1" applyFill="1" applyBorder="1" applyAlignment="1" applyProtection="1">
      <alignment horizontal="center"/>
    </xf>
    <xf numFmtId="43" fontId="55" fillId="11" borderId="29" xfId="10" applyFont="1" applyFill="1" applyBorder="1" applyProtection="1"/>
    <xf numFmtId="167" fontId="55" fillId="11" borderId="66" xfId="11" applyNumberFormat="1" applyFont="1" applyFill="1" applyBorder="1" applyAlignment="1" applyProtection="1">
      <alignment horizontal="center"/>
    </xf>
    <xf numFmtId="167" fontId="55" fillId="11" borderId="66" xfId="11" applyNumberFormat="1" applyFont="1" applyFill="1" applyBorder="1" applyProtection="1"/>
    <xf numFmtId="43" fontId="39" fillId="11" borderId="29" xfId="10" applyFont="1" applyFill="1" applyBorder="1" applyProtection="1"/>
    <xf numFmtId="167" fontId="55" fillId="11" borderId="28" xfId="11" applyNumberFormat="1" applyFont="1" applyFill="1" applyBorder="1" applyAlignment="1" applyProtection="1">
      <alignment wrapText="1"/>
    </xf>
    <xf numFmtId="0" fontId="45" fillId="3" borderId="14" xfId="9" applyFont="1" applyFill="1" applyBorder="1" applyAlignment="1">
      <alignment vertical="center"/>
    </xf>
    <xf numFmtId="167" fontId="39" fillId="3" borderId="135" xfId="11" applyNumberFormat="1" applyFont="1" applyFill="1" applyBorder="1" applyAlignment="1" applyProtection="1">
      <alignment horizontal="center"/>
    </xf>
    <xf numFmtId="43" fontId="19" fillId="3" borderId="135" xfId="10" applyFont="1" applyFill="1" applyBorder="1" applyProtection="1"/>
    <xf numFmtId="43" fontId="19" fillId="3" borderId="14" xfId="10" applyFont="1" applyFill="1" applyBorder="1" applyProtection="1"/>
    <xf numFmtId="43" fontId="19" fillId="3" borderId="62" xfId="10" applyFont="1" applyFill="1" applyBorder="1" applyProtection="1"/>
    <xf numFmtId="43" fontId="77" fillId="3" borderId="136" xfId="10" applyFont="1" applyFill="1" applyBorder="1" applyProtection="1"/>
    <xf numFmtId="43" fontId="56" fillId="3" borderId="14" xfId="10" applyFont="1" applyFill="1" applyBorder="1" applyProtection="1"/>
    <xf numFmtId="43" fontId="55" fillId="3" borderId="65" xfId="10" applyFont="1" applyFill="1" applyBorder="1" applyProtection="1"/>
    <xf numFmtId="167" fontId="55" fillId="3" borderId="135" xfId="11" applyNumberFormat="1" applyFont="1" applyFill="1" applyBorder="1" applyAlignment="1" applyProtection="1">
      <alignment horizontal="center"/>
    </xf>
    <xf numFmtId="43" fontId="55" fillId="3" borderId="62" xfId="10" applyFont="1" applyFill="1" applyBorder="1" applyProtection="1"/>
    <xf numFmtId="43" fontId="41" fillId="20" borderId="131" xfId="10" applyFont="1" applyFill="1" applyBorder="1" applyProtection="1"/>
    <xf numFmtId="43" fontId="19" fillId="0" borderId="14" xfId="10" applyFont="1" applyBorder="1" applyProtection="1">
      <protection locked="0"/>
    </xf>
    <xf numFmtId="43" fontId="56" fillId="3" borderId="136" xfId="10" applyFont="1" applyFill="1" applyBorder="1" applyProtection="1"/>
    <xf numFmtId="167" fontId="56" fillId="3" borderId="130" xfId="11" applyNumberFormat="1" applyFont="1" applyFill="1" applyBorder="1" applyAlignment="1" applyProtection="1">
      <alignment horizontal="center"/>
    </xf>
    <xf numFmtId="43" fontId="55" fillId="0" borderId="61" xfId="7" applyFont="1" applyBorder="1" applyProtection="1">
      <protection locked="0"/>
    </xf>
    <xf numFmtId="167" fontId="55" fillId="3" borderId="40" xfId="11" applyNumberFormat="1" applyFont="1" applyFill="1" applyBorder="1" applyAlignment="1" applyProtection="1">
      <alignment horizontal="center"/>
    </xf>
    <xf numFmtId="167" fontId="55" fillId="3" borderId="40" xfId="11" applyNumberFormat="1" applyFont="1" applyFill="1" applyBorder="1" applyProtection="1"/>
    <xf numFmtId="43" fontId="55" fillId="3" borderId="14" xfId="10" applyFont="1" applyFill="1" applyBorder="1" applyProtection="1"/>
    <xf numFmtId="43" fontId="39" fillId="3" borderId="61" xfId="10" applyFont="1" applyFill="1" applyBorder="1" applyProtection="1"/>
    <xf numFmtId="167" fontId="55" fillId="0" borderId="62" xfId="11" applyNumberFormat="1" applyFont="1" applyBorder="1" applyAlignment="1" applyProtection="1">
      <alignment wrapText="1"/>
      <protection locked="0"/>
    </xf>
    <xf numFmtId="0" fontId="37" fillId="8" borderId="137" xfId="9" applyFont="1" applyFill="1" applyBorder="1" applyAlignment="1">
      <alignment horizontal="right"/>
    </xf>
    <xf numFmtId="167" fontId="19" fillId="8" borderId="103" xfId="11" applyNumberFormat="1" applyFont="1" applyFill="1" applyBorder="1" applyAlignment="1" applyProtection="1">
      <alignment horizontal="center"/>
    </xf>
    <xf numFmtId="43" fontId="19" fillId="8" borderId="103" xfId="10" applyFont="1" applyFill="1" applyBorder="1" applyProtection="1"/>
    <xf numFmtId="43" fontId="19" fillId="8" borderId="27" xfId="10" applyFont="1" applyFill="1" applyBorder="1" applyProtection="1"/>
    <xf numFmtId="43" fontId="41" fillId="8" borderId="133" xfId="10" applyFont="1" applyFill="1" applyBorder="1" applyProtection="1"/>
    <xf numFmtId="167" fontId="41" fillId="8" borderId="134" xfId="11" applyNumberFormat="1" applyFont="1" applyFill="1" applyBorder="1" applyAlignment="1" applyProtection="1">
      <alignment horizontal="center" vertical="center"/>
    </xf>
    <xf numFmtId="43" fontId="41" fillId="8" borderId="27" xfId="10" applyFont="1" applyFill="1" applyBorder="1" applyProtection="1"/>
    <xf numFmtId="43" fontId="55" fillId="8" borderId="63" xfId="10" applyFont="1" applyFill="1" applyBorder="1" applyProtection="1"/>
    <xf numFmtId="167" fontId="55" fillId="8" borderId="103" xfId="11" applyNumberFormat="1" applyFont="1" applyFill="1" applyBorder="1" applyAlignment="1" applyProtection="1">
      <alignment horizontal="center"/>
    </xf>
    <xf numFmtId="43" fontId="55" fillId="8" borderId="27" xfId="10" applyFont="1" applyFill="1" applyBorder="1" applyProtection="1"/>
    <xf numFmtId="167" fontId="41" fillId="8" borderId="134" xfId="11" applyNumberFormat="1" applyFont="1" applyFill="1" applyBorder="1" applyAlignment="1" applyProtection="1">
      <alignment horizontal="center"/>
    </xf>
    <xf numFmtId="43" fontId="55" fillId="8" borderId="29" xfId="10" applyFont="1" applyFill="1" applyBorder="1" applyProtection="1"/>
    <xf numFmtId="167" fontId="55" fillId="8" borderId="66" xfId="11" applyNumberFormat="1" applyFont="1" applyFill="1" applyBorder="1" applyAlignment="1" applyProtection="1">
      <alignment horizontal="center"/>
    </xf>
    <xf numFmtId="167" fontId="55" fillId="8" borderId="66" xfId="11" applyNumberFormat="1" applyFont="1" applyFill="1" applyBorder="1" applyProtection="1"/>
    <xf numFmtId="43" fontId="39" fillId="8" borderId="29" xfId="10" applyFont="1" applyFill="1" applyBorder="1" applyProtection="1"/>
    <xf numFmtId="167" fontId="55" fillId="8" borderId="28" xfId="11" applyNumberFormat="1" applyFont="1" applyFill="1" applyBorder="1" applyAlignment="1" applyProtection="1">
      <alignment wrapText="1"/>
    </xf>
    <xf numFmtId="167" fontId="19" fillId="3" borderId="135" xfId="11" applyNumberFormat="1" applyFont="1" applyFill="1" applyBorder="1" applyAlignment="1" applyProtection="1">
      <alignment horizontal="center"/>
    </xf>
    <xf numFmtId="43" fontId="19" fillId="0" borderId="14" xfId="10" applyFont="1" applyFill="1" applyBorder="1" applyProtection="1">
      <protection locked="0"/>
    </xf>
    <xf numFmtId="43" fontId="55" fillId="0" borderId="61" xfId="10" applyFont="1" applyBorder="1" applyProtection="1">
      <protection locked="0"/>
    </xf>
    <xf numFmtId="43" fontId="55" fillId="3" borderId="138" xfId="10" applyFont="1" applyFill="1" applyBorder="1" applyProtection="1"/>
    <xf numFmtId="167" fontId="55" fillId="0" borderId="62" xfId="11" applyNumberFormat="1" applyFont="1" applyFill="1" applyBorder="1" applyAlignment="1" applyProtection="1">
      <alignment wrapText="1"/>
      <protection locked="0"/>
    </xf>
    <xf numFmtId="0" fontId="37" fillId="10" borderId="29" xfId="9" applyFont="1" applyFill="1" applyBorder="1" applyAlignment="1">
      <alignment horizontal="right"/>
    </xf>
    <xf numFmtId="43" fontId="37" fillId="10" borderId="63" xfId="10" applyFont="1" applyFill="1" applyBorder="1" applyProtection="1"/>
    <xf numFmtId="167" fontId="19" fillId="10" borderId="103" xfId="11" applyNumberFormat="1" applyFont="1" applyFill="1" applyBorder="1" applyAlignment="1" applyProtection="1">
      <alignment horizontal="center"/>
    </xf>
    <xf numFmtId="43" fontId="19" fillId="10" borderId="103" xfId="10" applyFont="1" applyFill="1" applyBorder="1" applyProtection="1"/>
    <xf numFmtId="43" fontId="19" fillId="10" borderId="27" xfId="10" applyFont="1" applyFill="1" applyBorder="1" applyProtection="1"/>
    <xf numFmtId="43" fontId="77" fillId="10" borderId="133" xfId="10" applyFont="1" applyFill="1" applyBorder="1" applyProtection="1"/>
    <xf numFmtId="167" fontId="39" fillId="10" borderId="134" xfId="11" applyNumberFormat="1" applyFont="1" applyFill="1" applyBorder="1" applyAlignment="1" applyProtection="1">
      <alignment horizontal="center" vertical="center"/>
    </xf>
    <xf numFmtId="43" fontId="56" fillId="10" borderId="27" xfId="10" applyFont="1" applyFill="1" applyBorder="1" applyProtection="1"/>
    <xf numFmtId="43" fontId="55" fillId="10" borderId="63" xfId="10" applyFont="1" applyFill="1" applyBorder="1" applyProtection="1"/>
    <xf numFmtId="167" fontId="55" fillId="10" borderId="103" xfId="11" applyNumberFormat="1" applyFont="1" applyFill="1" applyBorder="1" applyAlignment="1" applyProtection="1">
      <alignment horizontal="center"/>
    </xf>
    <xf numFmtId="43" fontId="55" fillId="10" borderId="27" xfId="10" applyFont="1" applyFill="1" applyBorder="1" applyProtection="1"/>
    <xf numFmtId="43" fontId="56" fillId="10" borderId="133" xfId="10" applyFont="1" applyFill="1" applyBorder="1" applyProtection="1"/>
    <xf numFmtId="167" fontId="56" fillId="10" borderId="134" xfId="11" applyNumberFormat="1" applyFont="1" applyFill="1" applyBorder="1" applyAlignment="1" applyProtection="1">
      <alignment horizontal="center"/>
    </xf>
    <xf numFmtId="43" fontId="55" fillId="10" borderId="29" xfId="10" applyFont="1" applyFill="1" applyBorder="1" applyProtection="1"/>
    <xf numFmtId="167" fontId="55" fillId="10" borderId="66" xfId="11" applyNumberFormat="1" applyFont="1" applyFill="1" applyBorder="1" applyAlignment="1" applyProtection="1">
      <alignment horizontal="center"/>
    </xf>
    <xf numFmtId="167" fontId="55" fillId="10" borderId="66" xfId="11" applyNumberFormat="1" applyFont="1" applyFill="1" applyBorder="1" applyProtection="1"/>
    <xf numFmtId="43" fontId="39" fillId="10" borderId="29" xfId="10" applyFont="1" applyFill="1" applyBorder="1" applyProtection="1"/>
    <xf numFmtId="167" fontId="55" fillId="10" borderId="28" xfId="11" applyNumberFormat="1" applyFont="1" applyFill="1" applyBorder="1" applyAlignment="1" applyProtection="1">
      <alignment wrapText="1"/>
    </xf>
    <xf numFmtId="43" fontId="41" fillId="2" borderId="139" xfId="10" applyFont="1" applyFill="1" applyBorder="1" applyAlignment="1" applyProtection="1">
      <alignment vertical="center"/>
    </xf>
    <xf numFmtId="43" fontId="41" fillId="3" borderId="131" xfId="10" applyFont="1" applyFill="1" applyBorder="1" applyProtection="1"/>
    <xf numFmtId="43" fontId="39" fillId="3" borderId="132" xfId="10" applyFont="1" applyFill="1" applyBorder="1" applyProtection="1"/>
    <xf numFmtId="43" fontId="55" fillId="3" borderId="132" xfId="10" applyFont="1" applyFill="1" applyBorder="1" applyProtection="1"/>
    <xf numFmtId="43" fontId="39" fillId="3" borderId="138" xfId="10" applyFont="1" applyFill="1" applyBorder="1" applyProtection="1"/>
    <xf numFmtId="0" fontId="41" fillId="7" borderId="11" xfId="0" applyFont="1" applyFill="1" applyBorder="1" applyAlignment="1">
      <alignment horizontal="right" vertical="top"/>
    </xf>
    <xf numFmtId="0" fontId="48" fillId="7" borderId="12" xfId="3" applyFont="1" applyFill="1" applyBorder="1" applyAlignment="1">
      <alignment vertical="center"/>
    </xf>
    <xf numFmtId="0" fontId="39" fillId="7" borderId="8" xfId="0" applyFont="1" applyFill="1" applyBorder="1" applyAlignment="1">
      <alignment horizontal="right"/>
    </xf>
    <xf numFmtId="0" fontId="48" fillId="7" borderId="12" xfId="3" applyFont="1" applyFill="1" applyBorder="1" applyAlignment="1">
      <alignment vertical="top"/>
    </xf>
    <xf numFmtId="0" fontId="39" fillId="7" borderId="0" xfId="0" applyFont="1" applyFill="1" applyAlignment="1">
      <alignment horizontal="left" vertical="center" wrapText="1"/>
    </xf>
    <xf numFmtId="0" fontId="39" fillId="7" borderId="0" xfId="0" applyFont="1" applyFill="1" applyAlignment="1">
      <alignment horizontal="right"/>
    </xf>
    <xf numFmtId="0" fontId="39" fillId="7" borderId="14" xfId="0" applyFont="1" applyFill="1" applyBorder="1" applyAlignment="1">
      <alignment horizontal="right"/>
    </xf>
    <xf numFmtId="0" fontId="41" fillId="7" borderId="14" xfId="0" applyFont="1" applyFill="1" applyBorder="1" applyAlignment="1">
      <alignment horizontal="left" vertical="center"/>
    </xf>
    <xf numFmtId="0" fontId="39" fillId="7" borderId="15" xfId="3" applyFont="1" applyFill="1" applyBorder="1" applyAlignment="1">
      <alignment horizontal="center" wrapText="1"/>
    </xf>
    <xf numFmtId="0" fontId="41" fillId="7" borderId="1" xfId="3" applyFont="1" applyFill="1" applyBorder="1" applyAlignment="1">
      <alignment horizontal="center" wrapText="1"/>
    </xf>
    <xf numFmtId="0" fontId="41" fillId="7" borderId="13" xfId="0" applyFont="1" applyFill="1" applyBorder="1" applyAlignment="1">
      <alignment horizontal="center" wrapText="1"/>
    </xf>
    <xf numFmtId="0" fontId="26" fillId="0" borderId="0" xfId="0" applyFont="1" applyAlignment="1">
      <alignment horizontal="left" vertical="top"/>
    </xf>
    <xf numFmtId="0" fontId="12" fillId="3" borderId="4" xfId="0" applyFont="1" applyFill="1" applyBorder="1" applyAlignment="1">
      <alignment horizontal="left" vertical="center"/>
    </xf>
    <xf numFmtId="0" fontId="45" fillId="0" borderId="0" xfId="0" applyFont="1" applyAlignment="1">
      <alignment vertical="center"/>
    </xf>
    <xf numFmtId="0" fontId="12" fillId="3" borderId="8" xfId="0" applyFont="1" applyFill="1" applyBorder="1" applyAlignment="1">
      <alignment horizontal="left" vertical="center"/>
    </xf>
    <xf numFmtId="0" fontId="41" fillId="7" borderId="11" xfId="0" applyFont="1" applyFill="1" applyBorder="1" applyAlignment="1">
      <alignment horizontal="right" vertical="center"/>
    </xf>
    <xf numFmtId="0" fontId="41" fillId="7" borderId="8" xfId="0" applyFont="1" applyFill="1" applyBorder="1" applyAlignment="1">
      <alignment horizontal="right" vertical="center"/>
    </xf>
    <xf numFmtId="43" fontId="37" fillId="3" borderId="2" xfId="0" applyNumberFormat="1" applyFont="1" applyFill="1" applyBorder="1" applyAlignment="1">
      <alignment horizontal="left" vertical="center"/>
    </xf>
    <xf numFmtId="43" fontId="37" fillId="3" borderId="109" xfId="0" applyNumberFormat="1" applyFont="1" applyFill="1" applyBorder="1" applyAlignment="1">
      <alignment horizontal="center" vertical="center"/>
    </xf>
    <xf numFmtId="0" fontId="41" fillId="7" borderId="9" xfId="0" applyFont="1" applyFill="1" applyBorder="1" applyAlignment="1">
      <alignment horizontal="center" vertical="center"/>
    </xf>
    <xf numFmtId="0" fontId="41" fillId="7" borderId="14" xfId="0" applyFont="1" applyFill="1" applyBorder="1" applyAlignment="1">
      <alignment horizontal="left" vertical="top" wrapText="1"/>
    </xf>
    <xf numFmtId="0" fontId="39" fillId="7" borderId="14" xfId="0" applyFont="1" applyFill="1" applyBorder="1" applyAlignment="1">
      <alignment horizontal="center" wrapText="1"/>
    </xf>
    <xf numFmtId="0" fontId="12" fillId="0" borderId="0" xfId="0" applyFont="1" applyAlignment="1">
      <alignment vertical="center"/>
    </xf>
    <xf numFmtId="0" fontId="17" fillId="0" borderId="0" xfId="0" applyFont="1"/>
    <xf numFmtId="0" fontId="7" fillId="3" borderId="14" xfId="0" applyFont="1" applyFill="1" applyBorder="1" applyAlignment="1">
      <alignment horizontal="left" vertical="center"/>
    </xf>
    <xf numFmtId="0" fontId="7" fillId="3" borderId="4" xfId="0" applyFont="1" applyFill="1" applyBorder="1" applyAlignment="1">
      <alignment horizontal="left" vertical="center"/>
    </xf>
    <xf numFmtId="0" fontId="7" fillId="3" borderId="8" xfId="0" applyFont="1" applyFill="1" applyBorder="1" applyAlignment="1">
      <alignment horizontal="left" vertical="center"/>
    </xf>
    <xf numFmtId="0" fontId="41" fillId="7" borderId="11" xfId="0" applyFont="1" applyFill="1" applyBorder="1" applyAlignment="1">
      <alignment horizontal="right"/>
    </xf>
    <xf numFmtId="0" fontId="39" fillId="7" borderId="15" xfId="0" applyFont="1" applyFill="1" applyBorder="1" applyAlignment="1">
      <alignment horizontal="left" vertical="center" wrapText="1"/>
    </xf>
    <xf numFmtId="0" fontId="39" fillId="7" borderId="13" xfId="0" applyFont="1" applyFill="1" applyBorder="1" applyAlignment="1">
      <alignment horizontal="left" vertical="center" wrapText="1"/>
    </xf>
    <xf numFmtId="0" fontId="39" fillId="7" borderId="10" xfId="0" applyFont="1" applyFill="1" applyBorder="1" applyAlignment="1">
      <alignment horizontal="left" vertical="center" wrapText="1"/>
    </xf>
    <xf numFmtId="0" fontId="39" fillId="7" borderId="9" xfId="0" applyFont="1" applyFill="1" applyBorder="1" applyAlignment="1">
      <alignment horizontal="left" vertical="center" wrapText="1"/>
    </xf>
    <xf numFmtId="0" fontId="38" fillId="7" borderId="4" xfId="0" applyFont="1" applyFill="1" applyBorder="1" applyAlignment="1">
      <alignment horizontal="left"/>
    </xf>
    <xf numFmtId="0" fontId="38" fillId="7" borderId="8" xfId="0" applyFont="1" applyFill="1" applyBorder="1" applyAlignment="1">
      <alignment horizontal="left"/>
    </xf>
    <xf numFmtId="0" fontId="39" fillId="7" borderId="0" xfId="0" applyFont="1" applyFill="1" applyAlignment="1">
      <alignment horizontal="left"/>
    </xf>
    <xf numFmtId="0" fontId="38" fillId="7" borderId="0" xfId="0" applyFont="1" applyFill="1" applyAlignment="1">
      <alignment horizontal="left"/>
    </xf>
    <xf numFmtId="0" fontId="38" fillId="7" borderId="14" xfId="0" applyFont="1" applyFill="1" applyBorder="1" applyAlignment="1">
      <alignment horizontal="left"/>
    </xf>
    <xf numFmtId="0" fontId="41" fillId="7" borderId="13" xfId="0" applyFont="1" applyFill="1" applyBorder="1" applyAlignment="1">
      <alignment horizontal="right" vertical="top"/>
    </xf>
    <xf numFmtId="0" fontId="48" fillId="7" borderId="15" xfId="3" applyFont="1" applyFill="1" applyBorder="1" applyAlignment="1">
      <alignment vertical="center"/>
    </xf>
    <xf numFmtId="14" fontId="39" fillId="20" borderId="4" xfId="0" applyNumberFormat="1" applyFont="1" applyFill="1" applyBorder="1" applyAlignment="1">
      <alignment horizontal="left" vertical="top" indent="1"/>
    </xf>
    <xf numFmtId="43" fontId="7" fillId="3" borderId="1" xfId="0" applyNumberFormat="1" applyFont="1" applyFill="1" applyBorder="1" applyAlignment="1">
      <alignment horizontal="left" vertical="center"/>
    </xf>
    <xf numFmtId="43" fontId="55" fillId="3" borderId="3" xfId="0" applyNumberFormat="1" applyFont="1" applyFill="1" applyBorder="1" applyAlignment="1">
      <alignment horizontal="center" vertical="center"/>
    </xf>
    <xf numFmtId="43" fontId="7" fillId="3" borderId="107" xfId="0" applyNumberFormat="1" applyFont="1" applyFill="1" applyBorder="1" applyAlignment="1">
      <alignment horizontal="left" vertical="center"/>
    </xf>
    <xf numFmtId="43" fontId="55" fillId="3" borderId="108" xfId="0" applyNumberFormat="1" applyFont="1" applyFill="1" applyBorder="1" applyAlignment="1">
      <alignment horizontal="center" vertical="center"/>
    </xf>
    <xf numFmtId="43" fontId="41" fillId="27" borderId="81" xfId="10" applyFont="1" applyFill="1" applyBorder="1" applyProtection="1"/>
    <xf numFmtId="43" fontId="41" fillId="27" borderId="65" xfId="10" applyFont="1" applyFill="1" applyBorder="1" applyProtection="1"/>
    <xf numFmtId="0" fontId="37" fillId="0" borderId="3" xfId="0" applyFont="1" applyBorder="1" applyAlignment="1" applyProtection="1">
      <alignment horizontal="center" vertical="center" wrapText="1"/>
      <protection locked="0"/>
    </xf>
    <xf numFmtId="0" fontId="37" fillId="0" borderId="9" xfId="0" applyFont="1" applyBorder="1" applyAlignment="1" applyProtection="1">
      <alignment horizontal="center" vertical="center" wrapText="1"/>
      <protection locked="0"/>
    </xf>
    <xf numFmtId="0" fontId="93" fillId="6" borderId="38" xfId="9" applyFont="1" applyFill="1" applyBorder="1" applyAlignment="1">
      <alignment horizontal="center" vertical="center"/>
    </xf>
    <xf numFmtId="0" fontId="93" fillId="6" borderId="19" xfId="9" applyFont="1" applyFill="1" applyBorder="1" applyAlignment="1">
      <alignment horizontal="center" vertical="center"/>
    </xf>
    <xf numFmtId="14" fontId="73" fillId="7" borderId="14" xfId="9" applyNumberFormat="1" applyFont="1" applyFill="1" applyBorder="1" applyAlignment="1">
      <alignment horizontal="center" vertical="center" wrapText="1"/>
    </xf>
    <xf numFmtId="43" fontId="55" fillId="0" borderId="31" xfId="7" applyFont="1" applyBorder="1" applyProtection="1"/>
    <xf numFmtId="167" fontId="55" fillId="0" borderId="33" xfId="11" applyNumberFormat="1" applyFont="1" applyBorder="1" applyAlignment="1" applyProtection="1">
      <alignment wrapText="1"/>
    </xf>
    <xf numFmtId="43" fontId="19" fillId="0" borderId="0" xfId="10" applyFont="1" applyFill="1" applyBorder="1" applyProtection="1"/>
    <xf numFmtId="43" fontId="19" fillId="0" borderId="14" xfId="10" applyFont="1" applyBorder="1" applyProtection="1"/>
    <xf numFmtId="43" fontId="55" fillId="0" borderId="61" xfId="7" applyFont="1" applyBorder="1" applyProtection="1"/>
    <xf numFmtId="167" fontId="55" fillId="0" borderId="62" xfId="11" applyNumberFormat="1" applyFont="1" applyBorder="1" applyAlignment="1" applyProtection="1">
      <alignment wrapText="1"/>
    </xf>
    <xf numFmtId="43" fontId="55" fillId="0" borderId="31" xfId="10" applyFont="1" applyBorder="1" applyProtection="1"/>
    <xf numFmtId="167" fontId="55" fillId="0" borderId="33" xfId="11" applyNumberFormat="1" applyFont="1" applyFill="1" applyBorder="1" applyAlignment="1" applyProtection="1">
      <alignment wrapText="1"/>
    </xf>
    <xf numFmtId="43" fontId="19" fillId="0" borderId="14" xfId="10" applyFont="1" applyFill="1" applyBorder="1" applyProtection="1"/>
    <xf numFmtId="43" fontId="55" fillId="0" borderId="61" xfId="10" applyFont="1" applyBorder="1" applyProtection="1"/>
    <xf numFmtId="167" fontId="55" fillId="0" borderId="62" xfId="11" applyNumberFormat="1" applyFont="1" applyFill="1" applyBorder="1" applyAlignment="1" applyProtection="1">
      <alignment wrapText="1"/>
    </xf>
    <xf numFmtId="164" fontId="143" fillId="7" borderId="0" xfId="17" applyNumberFormat="1" applyFont="1" applyFill="1" applyAlignment="1" applyProtection="1">
      <alignment horizontal="center" vertical="center" wrapText="1"/>
      <protection hidden="1"/>
    </xf>
    <xf numFmtId="164" fontId="144" fillId="7" borderId="0" xfId="17" applyNumberFormat="1" applyFont="1" applyFill="1" applyAlignment="1" applyProtection="1">
      <alignment horizontal="center" vertical="center" wrapText="1"/>
      <protection hidden="1"/>
    </xf>
    <xf numFmtId="0" fontId="163" fillId="0" borderId="0" xfId="16" applyFont="1" applyAlignment="1" applyProtection="1">
      <alignment horizontal="center" vertical="center" wrapText="1"/>
      <protection hidden="1"/>
    </xf>
    <xf numFmtId="0" fontId="163" fillId="0" borderId="0" xfId="16" applyFont="1" applyAlignment="1" applyProtection="1">
      <alignment horizontal="center" vertical="center"/>
      <protection hidden="1"/>
    </xf>
    <xf numFmtId="0" fontId="165" fillId="0" borderId="0" xfId="16" applyFont="1" applyAlignment="1" applyProtection="1">
      <alignment horizontal="center" vertical="center" wrapText="1"/>
      <protection hidden="1"/>
    </xf>
    <xf numFmtId="0" fontId="140" fillId="0" borderId="0" xfId="16" applyFont="1" applyAlignment="1" applyProtection="1">
      <alignment horizontal="center" vertical="center" wrapText="1"/>
      <protection hidden="1"/>
    </xf>
    <xf numFmtId="0" fontId="0" fillId="0" borderId="0" xfId="0" applyProtection="1">
      <protection hidden="1"/>
    </xf>
    <xf numFmtId="0" fontId="112" fillId="0" borderId="0" xfId="16" applyFont="1" applyAlignment="1">
      <alignment horizontal="center" vertical="center"/>
    </xf>
    <xf numFmtId="0" fontId="151" fillId="0" borderId="0" xfId="16" applyFont="1" applyAlignment="1">
      <alignment horizontal="center" vertical="center"/>
    </xf>
    <xf numFmtId="43" fontId="148" fillId="15" borderId="21" xfId="7" applyFont="1" applyFill="1" applyBorder="1" applyAlignment="1" applyProtection="1">
      <alignment horizontal="center" vertical="center"/>
    </xf>
    <xf numFmtId="43" fontId="112" fillId="0" borderId="0" xfId="7" applyFont="1" applyAlignment="1" applyProtection="1">
      <alignment horizontal="center" vertical="center"/>
    </xf>
    <xf numFmtId="43" fontId="151" fillId="0" borderId="0" xfId="7" applyFont="1" applyAlignment="1" applyProtection="1">
      <alignment horizontal="center" vertical="center"/>
    </xf>
    <xf numFmtId="43" fontId="148" fillId="2" borderId="36" xfId="7" applyFont="1" applyFill="1" applyBorder="1" applyAlignment="1" applyProtection="1">
      <alignment horizontal="center" vertical="center"/>
    </xf>
    <xf numFmtId="43" fontId="160" fillId="2" borderId="5" xfId="7" applyFont="1" applyFill="1" applyBorder="1" applyAlignment="1" applyProtection="1">
      <alignment horizontal="center" vertical="center"/>
    </xf>
    <xf numFmtId="0" fontId="71" fillId="7" borderId="16" xfId="9" applyFont="1" applyFill="1" applyBorder="1" applyAlignment="1">
      <alignment horizontal="center" vertical="center" wrapText="1"/>
    </xf>
    <xf numFmtId="0" fontId="96" fillId="0" borderId="0" xfId="9" applyFont="1" applyAlignment="1">
      <alignment horizontal="center"/>
    </xf>
    <xf numFmtId="0" fontId="96" fillId="0" borderId="0" xfId="12" applyFont="1"/>
    <xf numFmtId="0" fontId="92" fillId="7" borderId="129" xfId="9" applyFont="1" applyFill="1" applyBorder="1" applyAlignment="1">
      <alignment horizontal="center" vertical="center"/>
    </xf>
    <xf numFmtId="0" fontId="71" fillId="0" borderId="14" xfId="9" applyFont="1" applyBorder="1" applyAlignment="1">
      <alignment horizontal="left" vertical="center"/>
    </xf>
    <xf numFmtId="0" fontId="98" fillId="0" borderId="0" xfId="0" applyFont="1"/>
    <xf numFmtId="0" fontId="53" fillId="7" borderId="71" xfId="9" applyFont="1" applyFill="1" applyBorder="1" applyAlignment="1">
      <alignment vertical="top" wrapText="1"/>
    </xf>
    <xf numFmtId="164" fontId="48" fillId="7" borderId="1" xfId="9" applyNumberFormat="1" applyFont="1" applyFill="1" applyBorder="1" applyAlignment="1">
      <alignment horizontal="center" vertical="top" wrapText="1"/>
    </xf>
    <xf numFmtId="164" fontId="48" fillId="7" borderId="1" xfId="9" quotePrefix="1" applyNumberFormat="1" applyFont="1" applyFill="1" applyBorder="1" applyAlignment="1">
      <alignment horizontal="center" vertical="top" wrapText="1"/>
    </xf>
    <xf numFmtId="164" fontId="48" fillId="15" borderId="5" xfId="9" applyNumberFormat="1" applyFont="1" applyFill="1" applyBorder="1" applyAlignment="1">
      <alignment horizontal="center" vertical="center" wrapText="1"/>
    </xf>
    <xf numFmtId="164" fontId="48" fillId="15" borderId="1" xfId="9" applyNumberFormat="1" applyFont="1" applyFill="1" applyBorder="1" applyAlignment="1">
      <alignment horizontal="center" vertical="center" wrapText="1"/>
    </xf>
    <xf numFmtId="164" fontId="48" fillId="7" borderId="5" xfId="9" applyNumberFormat="1" applyFont="1" applyFill="1" applyBorder="1" applyAlignment="1">
      <alignment horizontal="center" vertical="top" wrapText="1"/>
    </xf>
    <xf numFmtId="165" fontId="47" fillId="7" borderId="5" xfId="9" applyNumberFormat="1" applyFont="1" applyFill="1" applyBorder="1" applyAlignment="1">
      <alignment horizontal="center" vertical="top" wrapText="1"/>
    </xf>
    <xf numFmtId="165" fontId="48" fillId="7" borderId="22" xfId="9" applyNumberFormat="1" applyFont="1" applyFill="1" applyBorder="1" applyAlignment="1">
      <alignment horizontal="center" vertical="top" wrapText="1"/>
    </xf>
    <xf numFmtId="0" fontId="52" fillId="0" borderId="0" xfId="9" applyFont="1" applyAlignment="1">
      <alignment vertical="top"/>
    </xf>
    <xf numFmtId="0" fontId="52" fillId="0" borderId="0" xfId="9" applyFont="1" applyAlignment="1">
      <alignment horizontal="center" vertical="top"/>
    </xf>
    <xf numFmtId="0" fontId="52" fillId="0" borderId="0" xfId="12" applyFont="1" applyAlignment="1">
      <alignment vertical="top"/>
    </xf>
    <xf numFmtId="0" fontId="4" fillId="22" borderId="0" xfId="9" applyFont="1" applyFill="1" applyAlignment="1">
      <alignment vertical="top"/>
    </xf>
    <xf numFmtId="0" fontId="4" fillId="22" borderId="33" xfId="9" applyFont="1" applyFill="1" applyBorder="1" applyAlignment="1">
      <alignment vertical="top"/>
    </xf>
    <xf numFmtId="165" fontId="41" fillId="7" borderId="5" xfId="9" applyNumberFormat="1" applyFont="1" applyFill="1" applyBorder="1" applyAlignment="1">
      <alignment horizontal="center" vertical="top" wrapText="1"/>
    </xf>
    <xf numFmtId="0" fontId="4" fillId="0" borderId="0" xfId="9" applyFont="1" applyAlignment="1">
      <alignment vertical="top"/>
    </xf>
    <xf numFmtId="165" fontId="48" fillId="7" borderId="5" xfId="9" applyNumberFormat="1" applyFont="1" applyFill="1" applyBorder="1" applyAlignment="1">
      <alignment horizontal="center" vertical="top" wrapText="1"/>
    </xf>
    <xf numFmtId="0" fontId="71" fillId="7" borderId="31" xfId="9" applyFont="1" applyFill="1" applyBorder="1" applyAlignment="1">
      <alignment vertical="top"/>
    </xf>
    <xf numFmtId="164" fontId="41" fillId="7" borderId="0" xfId="9" applyNumberFormat="1" applyFont="1" applyFill="1" applyAlignment="1">
      <alignment horizontal="center" vertical="top" wrapText="1"/>
    </xf>
    <xf numFmtId="164" fontId="41" fillId="7" borderId="120" xfId="9" quotePrefix="1" applyNumberFormat="1" applyFont="1" applyFill="1" applyBorder="1" applyAlignment="1">
      <alignment horizontal="center" vertical="top" wrapText="1"/>
    </xf>
    <xf numFmtId="164" fontId="41" fillId="7" borderId="37" xfId="9" applyNumberFormat="1" applyFont="1" applyFill="1" applyBorder="1" applyAlignment="1">
      <alignment horizontal="center" vertical="top" wrapText="1"/>
    </xf>
    <xf numFmtId="164" fontId="41" fillId="7" borderId="12" xfId="9" applyNumberFormat="1" applyFont="1" applyFill="1" applyBorder="1" applyAlignment="1">
      <alignment horizontal="center" vertical="top" wrapText="1"/>
    </xf>
    <xf numFmtId="165" fontId="41" fillId="7" borderId="0" xfId="9" applyNumberFormat="1" applyFont="1" applyFill="1" applyAlignment="1">
      <alignment horizontal="center" vertical="top" wrapText="1"/>
    </xf>
    <xf numFmtId="165" fontId="41" fillId="7" borderId="33" xfId="9" applyNumberFormat="1" applyFont="1" applyFill="1" applyBorder="1" applyAlignment="1">
      <alignment horizontal="center" vertical="top" wrapText="1"/>
    </xf>
    <xf numFmtId="0" fontId="4" fillId="0" borderId="0" xfId="9" applyFont="1" applyAlignment="1">
      <alignment horizontal="center" vertical="top"/>
    </xf>
    <xf numFmtId="0" fontId="19" fillId="0" borderId="0" xfId="12" applyAlignment="1">
      <alignment vertical="top"/>
    </xf>
    <xf numFmtId="164" fontId="41" fillId="7" borderId="31" xfId="9" applyNumberFormat="1" applyFont="1" applyFill="1" applyBorder="1" applyAlignment="1">
      <alignment horizontal="center" vertical="top" wrapText="1"/>
    </xf>
    <xf numFmtId="164" fontId="41" fillId="7" borderId="10" xfId="9" applyNumberFormat="1" applyFont="1" applyFill="1" applyBorder="1" applyAlignment="1">
      <alignment horizontal="center" vertical="top" wrapText="1"/>
    </xf>
    <xf numFmtId="0" fontId="4" fillId="0" borderId="0" xfId="12" applyFont="1" applyAlignment="1">
      <alignment vertical="top"/>
    </xf>
    <xf numFmtId="165" fontId="41" fillId="7" borderId="31" xfId="9" applyNumberFormat="1" applyFont="1" applyFill="1" applyBorder="1" applyAlignment="1">
      <alignment horizontal="center" vertical="top" wrapText="1"/>
    </xf>
    <xf numFmtId="165" fontId="41" fillId="7" borderId="12" xfId="9" applyNumberFormat="1" applyFont="1" applyFill="1" applyBorder="1" applyAlignment="1">
      <alignment horizontal="center" vertical="top" wrapText="1"/>
    </xf>
    <xf numFmtId="0" fontId="41" fillId="22" borderId="0" xfId="9" applyFont="1" applyFill="1" applyAlignment="1">
      <alignment vertical="top"/>
    </xf>
    <xf numFmtId="0" fontId="41" fillId="22" borderId="33" xfId="9" applyFont="1" applyFill="1" applyBorder="1" applyAlignment="1">
      <alignment vertical="top"/>
    </xf>
    <xf numFmtId="0" fontId="19" fillId="3" borderId="98" xfId="13" applyFill="1" applyBorder="1" applyAlignment="1">
      <alignment horizontal="left" vertical="center"/>
    </xf>
    <xf numFmtId="43" fontId="37" fillId="0" borderId="31" xfId="14" applyFont="1" applyBorder="1" applyAlignment="1" applyProtection="1">
      <alignment horizontal="right" vertical="center"/>
    </xf>
    <xf numFmtId="167" fontId="4" fillId="3" borderId="113" xfId="11" applyNumberFormat="1" applyFont="1" applyFill="1" applyBorder="1" applyAlignment="1" applyProtection="1">
      <alignment horizontal="center" vertical="center"/>
    </xf>
    <xf numFmtId="43" fontId="4" fillId="0" borderId="0" xfId="10" applyFont="1" applyFill="1" applyBorder="1" applyAlignment="1" applyProtection="1">
      <alignment vertical="center"/>
    </xf>
    <xf numFmtId="43" fontId="4" fillId="0" borderId="12" xfId="10" applyFont="1" applyFill="1" applyBorder="1" applyAlignment="1" applyProtection="1">
      <alignment vertical="center"/>
    </xf>
    <xf numFmtId="43" fontId="77" fillId="3" borderId="140" xfId="10" applyFont="1" applyFill="1" applyBorder="1" applyProtection="1"/>
    <xf numFmtId="43" fontId="56" fillId="3" borderId="12" xfId="10" applyFont="1" applyFill="1" applyBorder="1" applyAlignment="1" applyProtection="1">
      <alignment vertical="center"/>
    </xf>
    <xf numFmtId="43" fontId="55" fillId="0" borderId="0" xfId="10" applyFont="1" applyFill="1" applyBorder="1" applyAlignment="1" applyProtection="1">
      <alignment vertical="center"/>
    </xf>
    <xf numFmtId="43" fontId="55" fillId="3" borderId="33" xfId="10" applyFont="1" applyFill="1" applyBorder="1" applyAlignment="1" applyProtection="1">
      <alignment vertical="center"/>
    </xf>
    <xf numFmtId="0" fontId="4" fillId="0" borderId="0" xfId="9" applyFont="1" applyAlignment="1">
      <alignment vertical="center"/>
    </xf>
    <xf numFmtId="0" fontId="4" fillId="0" borderId="0" xfId="9" applyFont="1" applyAlignment="1">
      <alignment horizontal="center" vertical="center"/>
    </xf>
    <xf numFmtId="0" fontId="19" fillId="0" borderId="0" xfId="12" applyAlignment="1">
      <alignment vertical="center"/>
    </xf>
    <xf numFmtId="43" fontId="4" fillId="0" borderId="0" xfId="10" applyFont="1" applyFill="1" applyBorder="1" applyAlignment="1" applyProtection="1">
      <alignment vertical="center"/>
      <protection locked="0"/>
    </xf>
    <xf numFmtId="43" fontId="4" fillId="0" borderId="12" xfId="10" applyFont="1" applyFill="1" applyBorder="1" applyAlignment="1" applyProtection="1">
      <alignment vertical="center"/>
      <protection locked="0"/>
    </xf>
    <xf numFmtId="43" fontId="55" fillId="0" borderId="0" xfId="10" applyFont="1" applyFill="1" applyBorder="1" applyAlignment="1" applyProtection="1">
      <alignment vertical="center"/>
      <protection locked="0"/>
    </xf>
    <xf numFmtId="43" fontId="41" fillId="3" borderId="98" xfId="10" applyFont="1" applyFill="1" applyBorder="1" applyAlignment="1" applyProtection="1">
      <alignment vertical="center"/>
    </xf>
    <xf numFmtId="43" fontId="56" fillId="3" borderId="93" xfId="10" applyFont="1" applyFill="1" applyBorder="1" applyAlignment="1" applyProtection="1">
      <alignment vertical="center"/>
    </xf>
    <xf numFmtId="43" fontId="55" fillId="3" borderId="118" xfId="10" applyFont="1" applyFill="1" applyBorder="1" applyAlignment="1" applyProtection="1">
      <alignment vertical="center"/>
    </xf>
    <xf numFmtId="0" fontId="4" fillId="22" borderId="0" xfId="9" applyFont="1" applyFill="1" applyAlignment="1">
      <alignment vertical="center"/>
    </xf>
    <xf numFmtId="43" fontId="55" fillId="3" borderId="93" xfId="10" applyFont="1" applyFill="1" applyBorder="1" applyAlignment="1" applyProtection="1">
      <alignment vertical="center"/>
    </xf>
    <xf numFmtId="0" fontId="4" fillId="22" borderId="33" xfId="9" applyFont="1" applyFill="1" applyBorder="1" applyAlignment="1">
      <alignment vertical="center"/>
    </xf>
    <xf numFmtId="0" fontId="19" fillId="3" borderId="115" xfId="13" applyFill="1" applyBorder="1" applyAlignment="1">
      <alignment horizontal="left" vertical="center"/>
    </xf>
    <xf numFmtId="167" fontId="4" fillId="3" borderId="114" xfId="11" applyNumberFormat="1" applyFont="1" applyFill="1" applyBorder="1" applyAlignment="1" applyProtection="1">
      <alignment horizontal="center" vertical="center"/>
    </xf>
    <xf numFmtId="0" fontId="19" fillId="3" borderId="31" xfId="13" applyFill="1" applyBorder="1" applyAlignment="1">
      <alignment horizontal="left" vertical="center"/>
    </xf>
    <xf numFmtId="43" fontId="56" fillId="3" borderId="51" xfId="10" applyFont="1" applyFill="1" applyBorder="1" applyAlignment="1" applyProtection="1">
      <alignment vertical="center"/>
    </xf>
    <xf numFmtId="0" fontId="49" fillId="2" borderId="52" xfId="9" applyFont="1" applyFill="1" applyBorder="1" applyAlignment="1">
      <alignment horizontal="right" vertical="center"/>
    </xf>
    <xf numFmtId="43" fontId="37" fillId="2" borderId="52" xfId="14" applyFont="1" applyFill="1" applyBorder="1" applyAlignment="1" applyProtection="1">
      <alignment horizontal="right" vertical="center"/>
    </xf>
    <xf numFmtId="167" fontId="4" fillId="2" borderId="141" xfId="15" applyNumberFormat="1" applyFont="1" applyFill="1" applyBorder="1" applyAlignment="1" applyProtection="1">
      <alignment horizontal="center" vertical="center"/>
    </xf>
    <xf numFmtId="43" fontId="37" fillId="2" borderId="20" xfId="9" applyNumberFormat="1" applyFont="1" applyFill="1" applyBorder="1" applyAlignment="1">
      <alignment vertical="center"/>
    </xf>
    <xf numFmtId="43" fontId="37" fillId="2" borderId="141" xfId="9" applyNumberFormat="1" applyFont="1" applyFill="1" applyBorder="1" applyAlignment="1">
      <alignment vertical="center"/>
    </xf>
    <xf numFmtId="167" fontId="41" fillId="2" borderId="20" xfId="11" applyNumberFormat="1" applyFont="1" applyFill="1" applyBorder="1" applyAlignment="1" applyProtection="1">
      <alignment horizontal="center" vertical="center"/>
    </xf>
    <xf numFmtId="43" fontId="41" fillId="2" borderId="141" xfId="10" applyFont="1" applyFill="1" applyBorder="1" applyAlignment="1" applyProtection="1">
      <alignment vertical="center"/>
    </xf>
    <xf numFmtId="43" fontId="41" fillId="2" borderId="20" xfId="9" applyNumberFormat="1" applyFont="1" applyFill="1" applyBorder="1" applyAlignment="1">
      <alignment vertical="center"/>
    </xf>
    <xf numFmtId="0" fontId="4" fillId="0" borderId="0" xfId="9" applyFont="1"/>
    <xf numFmtId="0" fontId="4" fillId="0" borderId="0" xfId="9" applyFont="1" applyAlignment="1">
      <alignment horizontal="center"/>
    </xf>
    <xf numFmtId="43" fontId="37" fillId="2" borderId="47" xfId="10" applyFont="1" applyFill="1" applyBorder="1" applyAlignment="1" applyProtection="1">
      <alignment horizontal="right" vertical="center"/>
    </xf>
    <xf numFmtId="43" fontId="37" fillId="2" borderId="48" xfId="10" applyFont="1" applyFill="1" applyBorder="1" applyAlignment="1" applyProtection="1">
      <alignment horizontal="right" vertical="center"/>
    </xf>
    <xf numFmtId="0" fontId="37" fillId="22" borderId="51" xfId="9" applyFont="1" applyFill="1" applyBorder="1" applyAlignment="1">
      <alignment horizontal="right" vertical="center"/>
    </xf>
    <xf numFmtId="0" fontId="37" fillId="22" borderId="54" xfId="9" applyFont="1" applyFill="1" applyBorder="1" applyAlignment="1">
      <alignment horizontal="right" vertical="center"/>
    </xf>
    <xf numFmtId="0" fontId="37" fillId="22" borderId="48" xfId="9" applyFont="1" applyFill="1" applyBorder="1" applyAlignment="1">
      <alignment horizontal="right" vertical="center"/>
    </xf>
    <xf numFmtId="0" fontId="37" fillId="22" borderId="49" xfId="9" applyFont="1" applyFill="1" applyBorder="1" applyAlignment="1">
      <alignment horizontal="right" vertical="center"/>
    </xf>
    <xf numFmtId="0" fontId="167" fillId="31" borderId="1" xfId="0" applyFont="1" applyFill="1" applyBorder="1" applyAlignment="1">
      <alignment horizontal="center" vertical="center" wrapText="1"/>
    </xf>
    <xf numFmtId="0" fontId="170" fillId="32" borderId="1" xfId="0" applyFont="1" applyFill="1" applyBorder="1" applyAlignment="1">
      <alignment horizontal="center" vertical="center" wrapText="1"/>
    </xf>
    <xf numFmtId="0" fontId="0" fillId="4" borderId="12" xfId="0" applyFill="1" applyBorder="1"/>
    <xf numFmtId="0" fontId="3" fillId="4" borderId="12" xfId="0" applyFont="1" applyFill="1" applyBorder="1"/>
    <xf numFmtId="0" fontId="34" fillId="34" borderId="1" xfId="0" applyFont="1" applyFill="1" applyBorder="1" applyAlignment="1">
      <alignment horizontal="center" vertical="center" wrapText="1"/>
    </xf>
    <xf numFmtId="0" fontId="167" fillId="34" borderId="1" xfId="0" applyFont="1" applyFill="1" applyBorder="1" applyAlignment="1">
      <alignment horizontal="center" vertical="center" wrapText="1"/>
    </xf>
    <xf numFmtId="0" fontId="172" fillId="34" borderId="1" xfId="0" applyFont="1" applyFill="1" applyBorder="1" applyAlignment="1">
      <alignment horizontal="center" vertical="center" wrapText="1"/>
    </xf>
    <xf numFmtId="0" fontId="0" fillId="4" borderId="15" xfId="0" applyFill="1" applyBorder="1"/>
    <xf numFmtId="0" fontId="112" fillId="3" borderId="1" xfId="16" applyFont="1" applyFill="1" applyBorder="1" applyAlignment="1">
      <alignment horizontal="left" vertical="top" wrapText="1"/>
    </xf>
    <xf numFmtId="0" fontId="112" fillId="0" borderId="0" xfId="16" applyFont="1" applyAlignment="1">
      <alignment vertical="center" wrapText="1"/>
    </xf>
    <xf numFmtId="164" fontId="143" fillId="7" borderId="0" xfId="17" applyNumberFormat="1" applyFont="1" applyFill="1" applyAlignment="1" applyProtection="1">
      <alignment horizontal="center" vertical="center" wrapText="1"/>
      <protection locked="0"/>
    </xf>
    <xf numFmtId="164" fontId="144" fillId="7" borderId="0" xfId="17" applyNumberFormat="1" applyFont="1" applyFill="1" applyAlignment="1" applyProtection="1">
      <alignment horizontal="center" vertical="center" wrapText="1"/>
      <protection locked="0"/>
    </xf>
    <xf numFmtId="0" fontId="140" fillId="0" borderId="0" xfId="16" applyFont="1" applyAlignment="1" applyProtection="1">
      <alignment horizontal="center" vertical="center" wrapText="1"/>
      <protection locked="0"/>
    </xf>
    <xf numFmtId="0" fontId="135" fillId="0" borderId="0" xfId="0" applyFont="1" applyAlignment="1" applyProtection="1">
      <alignment horizontal="center"/>
      <protection locked="0"/>
    </xf>
    <xf numFmtId="0" fontId="138" fillId="7" borderId="3" xfId="16" applyFont="1" applyFill="1" applyBorder="1" applyAlignment="1">
      <alignment horizontal="center" vertical="top" wrapText="1"/>
    </xf>
    <xf numFmtId="0" fontId="174" fillId="0" borderId="0" xfId="17" applyFont="1" applyAlignment="1">
      <alignment horizontal="left" vertical="top" wrapText="1"/>
    </xf>
    <xf numFmtId="0" fontId="174" fillId="0" borderId="0" xfId="0" applyFont="1" applyAlignment="1">
      <alignment wrapText="1"/>
    </xf>
    <xf numFmtId="0" fontId="174" fillId="0" borderId="0" xfId="16" applyFont="1" applyAlignment="1">
      <alignment vertical="center" wrapText="1"/>
    </xf>
    <xf numFmtId="0" fontId="164" fillId="0" borderId="0" xfId="16" applyFont="1" applyAlignment="1">
      <alignment horizontal="center" vertical="center"/>
    </xf>
    <xf numFmtId="0" fontId="112" fillId="3" borderId="13" xfId="17" applyFont="1" applyFill="1" applyBorder="1" applyAlignment="1">
      <alignment horizontal="left" vertical="top" wrapText="1"/>
    </xf>
    <xf numFmtId="0" fontId="112" fillId="3" borderId="3" xfId="17" applyFont="1" applyFill="1" applyBorder="1" applyAlignment="1">
      <alignment horizontal="left" vertical="top" wrapText="1"/>
    </xf>
    <xf numFmtId="0" fontId="112" fillId="3" borderId="4" xfId="16" applyFont="1" applyFill="1" applyBorder="1" applyAlignment="1">
      <alignment horizontal="left" vertical="top" wrapText="1"/>
    </xf>
    <xf numFmtId="0" fontId="112" fillId="3" borderId="14" xfId="16" applyFont="1" applyFill="1" applyBorder="1" applyAlignment="1">
      <alignment horizontal="left" vertical="top" wrapText="1"/>
    </xf>
    <xf numFmtId="0" fontId="149" fillId="3" borderId="1" xfId="16" applyFont="1" applyFill="1" applyBorder="1" applyAlignment="1">
      <alignment horizontal="left" vertical="top" wrapText="1"/>
    </xf>
    <xf numFmtId="0" fontId="147" fillId="3" borderId="7" xfId="16" applyFont="1" applyFill="1" applyBorder="1" applyAlignment="1">
      <alignment horizontal="left" vertical="top" wrapText="1"/>
    </xf>
    <xf numFmtId="0" fontId="175" fillId="7" borderId="3" xfId="16" applyFont="1" applyFill="1" applyBorder="1" applyAlignment="1">
      <alignment horizontal="center" vertical="top" wrapText="1"/>
    </xf>
    <xf numFmtId="0" fontId="176" fillId="2" borderId="27" xfId="16" applyFont="1" applyFill="1" applyBorder="1" applyAlignment="1">
      <alignment horizontal="center" vertical="center" wrapText="1"/>
    </xf>
    <xf numFmtId="0" fontId="112" fillId="3" borderId="4" xfId="17" applyFont="1" applyFill="1" applyBorder="1" applyAlignment="1">
      <alignment horizontal="left" vertical="top" wrapText="1"/>
    </xf>
    <xf numFmtId="0" fontId="112" fillId="3" borderId="3" xfId="16" applyFont="1" applyFill="1" applyBorder="1" applyAlignment="1">
      <alignment horizontal="left" vertical="top" wrapText="1"/>
    </xf>
    <xf numFmtId="0" fontId="149" fillId="3" borderId="4" xfId="16" applyFont="1" applyFill="1" applyBorder="1" applyAlignment="1">
      <alignment horizontal="left" vertical="top" wrapText="1"/>
    </xf>
    <xf numFmtId="43" fontId="101" fillId="3" borderId="7" xfId="7" applyFont="1" applyFill="1" applyBorder="1" applyAlignment="1" applyProtection="1">
      <alignment horizontal="right" vertical="center" wrapText="1"/>
    </xf>
    <xf numFmtId="43" fontId="101" fillId="3" borderId="50" xfId="7" applyFont="1" applyFill="1" applyBorder="1" applyAlignment="1" applyProtection="1">
      <alignment horizontal="right" vertical="center" wrapText="1"/>
    </xf>
    <xf numFmtId="0" fontId="62" fillId="6" borderId="9" xfId="20" applyFont="1" applyFill="1" applyBorder="1" applyAlignment="1">
      <alignment horizontal="left" vertical="top"/>
    </xf>
    <xf numFmtId="0" fontId="177" fillId="6" borderId="8" xfId="20" applyFont="1" applyFill="1" applyBorder="1" applyAlignment="1">
      <alignment horizontal="right" vertical="top"/>
    </xf>
    <xf numFmtId="0" fontId="2" fillId="11" borderId="13" xfId="0" applyFont="1" applyFill="1" applyBorder="1" applyAlignment="1" applyProtection="1">
      <alignment horizontal="center" vertical="top" wrapText="1"/>
      <protection locked="0"/>
    </xf>
    <xf numFmtId="0" fontId="166" fillId="31" borderId="9" xfId="0" applyFont="1" applyFill="1" applyBorder="1" applyAlignment="1">
      <alignment horizontal="center" vertical="center" wrapText="1"/>
    </xf>
    <xf numFmtId="0" fontId="166" fillId="31" borderId="8" xfId="0" applyFont="1" applyFill="1" applyBorder="1" applyAlignment="1">
      <alignment horizontal="center" vertical="center" wrapText="1"/>
    </xf>
    <xf numFmtId="0" fontId="166" fillId="31" borderId="10" xfId="0" applyFont="1" applyFill="1" applyBorder="1" applyAlignment="1">
      <alignment horizontal="center" vertical="center" wrapText="1"/>
    </xf>
    <xf numFmtId="0" fontId="167" fillId="31" borderId="3" xfId="0" applyFont="1" applyFill="1" applyBorder="1" applyAlignment="1">
      <alignment horizontal="center" vertical="center" wrapText="1"/>
    </xf>
    <xf numFmtId="0" fontId="167" fillId="31" borderId="5"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0" xfId="0" applyFont="1" applyAlignment="1">
      <alignment horizontal="left" vertical="center" wrapText="1"/>
    </xf>
    <xf numFmtId="0" fontId="39" fillId="0" borderId="12" xfId="0" applyFont="1" applyBorder="1" applyAlignment="1">
      <alignment horizontal="left" vertical="center" wrapText="1"/>
    </xf>
    <xf numFmtId="0" fontId="39" fillId="0" borderId="13" xfId="2" applyFont="1" applyFill="1" applyBorder="1" applyAlignment="1">
      <alignment horizontal="left" vertical="top" wrapText="1"/>
    </xf>
    <xf numFmtId="0" fontId="39" fillId="0" borderId="14" xfId="2" applyFont="1" applyFill="1" applyBorder="1" applyAlignment="1">
      <alignment horizontal="left" vertical="top" wrapText="1"/>
    </xf>
    <xf numFmtId="0" fontId="39" fillId="0" borderId="15" xfId="2" applyFont="1" applyFill="1" applyBorder="1" applyAlignment="1">
      <alignment horizontal="left" vertical="top" wrapText="1"/>
    </xf>
    <xf numFmtId="0" fontId="11" fillId="0" borderId="13" xfId="0" applyFont="1" applyBorder="1" applyAlignment="1">
      <alignment horizontal="left" vertical="top" wrapText="1"/>
    </xf>
    <xf numFmtId="0" fontId="26" fillId="0" borderId="14" xfId="0" applyFont="1" applyBorder="1" applyAlignment="1">
      <alignment horizontal="left" vertical="top" wrapText="1"/>
    </xf>
    <xf numFmtId="0" fontId="26" fillId="0" borderId="15" xfId="0" applyFont="1" applyBorder="1" applyAlignment="1">
      <alignment horizontal="left" vertical="top" wrapText="1"/>
    </xf>
    <xf numFmtId="0" fontId="39" fillId="0" borderId="1" xfId="0" applyFont="1" applyBorder="1" applyAlignment="1">
      <alignment horizontal="left" vertical="center" wrapText="1"/>
    </xf>
    <xf numFmtId="0" fontId="10" fillId="19" borderId="11" xfId="0" applyFont="1" applyFill="1" applyBorder="1" applyAlignment="1">
      <alignment horizontal="left" vertical="top" wrapText="1"/>
    </xf>
    <xf numFmtId="0" fontId="11" fillId="19" borderId="0" xfId="0" applyFont="1" applyFill="1" applyAlignment="1">
      <alignment horizontal="left" vertical="top" wrapText="1"/>
    </xf>
    <xf numFmtId="0" fontId="11" fillId="19" borderId="12" xfId="0" applyFont="1" applyFill="1" applyBorder="1" applyAlignment="1">
      <alignment horizontal="left" vertical="top" wrapText="1"/>
    </xf>
    <xf numFmtId="0" fontId="173" fillId="19" borderId="11" xfId="0" applyFont="1" applyFill="1" applyBorder="1" applyAlignment="1">
      <alignment horizontal="left" vertical="top" wrapText="1"/>
    </xf>
    <xf numFmtId="0" fontId="173" fillId="19" borderId="0" xfId="0" applyFont="1" applyFill="1" applyAlignment="1">
      <alignment horizontal="left" vertical="top" wrapText="1"/>
    </xf>
    <xf numFmtId="0" fontId="173" fillId="19" borderId="12" xfId="0" applyFont="1" applyFill="1" applyBorder="1" applyAlignment="1">
      <alignment horizontal="left" vertical="top" wrapText="1"/>
    </xf>
    <xf numFmtId="0" fontId="11" fillId="0" borderId="1" xfId="0" applyFont="1" applyBorder="1" applyAlignment="1">
      <alignment horizontal="left" vertical="center" wrapText="1"/>
    </xf>
    <xf numFmtId="0" fontId="26" fillId="0" borderId="1" xfId="0" applyFont="1" applyBorder="1" applyAlignment="1">
      <alignment horizontal="left" vertical="center" wrapText="1"/>
    </xf>
    <xf numFmtId="0" fontId="11" fillId="0" borderId="4" xfId="0" applyFont="1" applyBorder="1" applyAlignment="1">
      <alignment horizontal="left" vertical="center" wrapText="1"/>
    </xf>
    <xf numFmtId="0" fontId="61" fillId="0" borderId="4" xfId="0" applyFont="1" applyBorder="1" applyAlignment="1">
      <alignment horizontal="left" vertical="center" wrapText="1"/>
    </xf>
    <xf numFmtId="0" fontId="61" fillId="0" borderId="15" xfId="0" applyFont="1" applyBorder="1" applyAlignment="1">
      <alignment horizontal="left" vertical="center" wrapText="1"/>
    </xf>
    <xf numFmtId="0" fontId="168" fillId="32" borderId="11" xfId="0" applyFont="1" applyFill="1" applyBorder="1" applyAlignment="1">
      <alignment horizontal="center" vertical="center" wrapText="1"/>
    </xf>
    <xf numFmtId="0" fontId="168" fillId="32" borderId="0" xfId="0" applyFont="1" applyFill="1" applyAlignment="1">
      <alignment horizontal="center" vertical="center" wrapText="1"/>
    </xf>
    <xf numFmtId="0" fontId="168" fillId="32" borderId="12" xfId="0" applyFont="1" applyFill="1" applyBorder="1" applyAlignment="1">
      <alignment horizontal="center" vertical="center" wrapText="1"/>
    </xf>
    <xf numFmtId="44" fontId="48" fillId="7" borderId="9" xfId="3" applyNumberFormat="1" applyFont="1" applyFill="1" applyBorder="1" applyAlignment="1">
      <alignment horizontal="left" vertical="top"/>
    </xf>
    <xf numFmtId="44" fontId="48" fillId="7" borderId="8" xfId="3" applyNumberFormat="1" applyFont="1" applyFill="1" applyBorder="1" applyAlignment="1">
      <alignment horizontal="left" vertical="top"/>
    </xf>
    <xf numFmtId="44" fontId="48" fillId="7" borderId="10" xfId="3" applyNumberFormat="1" applyFont="1" applyFill="1" applyBorder="1" applyAlignment="1">
      <alignment horizontal="left" vertical="top"/>
    </xf>
    <xf numFmtId="0" fontId="26" fillId="0" borderId="11" xfId="0" applyFont="1" applyBorder="1" applyAlignment="1">
      <alignment horizontal="left" vertical="top" wrapText="1"/>
    </xf>
    <xf numFmtId="0" fontId="26" fillId="0" borderId="0" xfId="0" applyFont="1" applyAlignment="1">
      <alignment horizontal="left" vertical="top" wrapText="1"/>
    </xf>
    <xf numFmtId="0" fontId="26" fillId="0" borderId="12" xfId="0" applyFont="1" applyBorder="1" applyAlignment="1">
      <alignment horizontal="left" vertical="top" wrapText="1"/>
    </xf>
    <xf numFmtId="0" fontId="26" fillId="0" borderId="13" xfId="0" applyFont="1" applyBorder="1" applyAlignment="1">
      <alignment horizontal="left" vertical="top" wrapText="1"/>
    </xf>
    <xf numFmtId="43" fontId="48" fillId="7" borderId="9" xfId="7" applyFont="1" applyFill="1" applyBorder="1" applyAlignment="1">
      <alignment horizontal="left" vertical="top"/>
    </xf>
    <xf numFmtId="43" fontId="48" fillId="7" borderId="8" xfId="7" applyFont="1" applyFill="1" applyBorder="1" applyAlignment="1">
      <alignment horizontal="left" vertical="top"/>
    </xf>
    <xf numFmtId="43" fontId="48" fillId="7" borderId="10" xfId="7" applyFont="1" applyFill="1" applyBorder="1" applyAlignment="1">
      <alignment horizontal="left" vertical="top"/>
    </xf>
    <xf numFmtId="0" fontId="39" fillId="0" borderId="13" xfId="0" applyFont="1" applyBorder="1" applyAlignment="1">
      <alignment horizontal="left" vertical="top" wrapText="1"/>
    </xf>
    <xf numFmtId="0" fontId="39" fillId="0" borderId="14" xfId="0" applyFont="1" applyBorder="1" applyAlignment="1">
      <alignment horizontal="left" vertical="top" wrapText="1"/>
    </xf>
    <xf numFmtId="0" fontId="39" fillId="0" borderId="15" xfId="0" applyFont="1" applyBorder="1" applyAlignment="1">
      <alignment horizontal="left" vertical="top" wrapText="1"/>
    </xf>
    <xf numFmtId="43" fontId="48" fillId="7" borderId="11" xfId="7" applyFont="1" applyFill="1" applyBorder="1" applyAlignment="1">
      <alignment horizontal="left" vertical="top"/>
    </xf>
    <xf numFmtId="43" fontId="48" fillId="7" borderId="0" xfId="7" applyFont="1" applyFill="1" applyBorder="1" applyAlignment="1">
      <alignment horizontal="left" vertical="top"/>
    </xf>
    <xf numFmtId="43" fontId="48" fillId="7" borderId="12" xfId="7" applyFont="1" applyFill="1" applyBorder="1" applyAlignment="1">
      <alignment horizontal="left" vertical="top"/>
    </xf>
    <xf numFmtId="0" fontId="120" fillId="0" borderId="11" xfId="0" applyFont="1" applyBorder="1" applyAlignment="1">
      <alignment horizontal="left" vertical="top" wrapText="1"/>
    </xf>
    <xf numFmtId="0" fontId="120" fillId="0" borderId="0" xfId="0" applyFont="1" applyAlignment="1">
      <alignment horizontal="left" vertical="top" wrapText="1"/>
    </xf>
    <xf numFmtId="0" fontId="120" fillId="0" borderId="12" xfId="0" applyFont="1" applyBorder="1" applyAlignment="1">
      <alignment horizontal="left" vertical="top" wrapText="1"/>
    </xf>
    <xf numFmtId="0" fontId="39" fillId="0" borderId="13" xfId="0" applyFont="1" applyBorder="1" applyAlignment="1">
      <alignment horizontal="left" vertical="top" wrapText="1" indent="2"/>
    </xf>
    <xf numFmtId="0" fontId="39" fillId="0" borderId="14" xfId="0" applyFont="1" applyBorder="1" applyAlignment="1">
      <alignment horizontal="left" vertical="top" wrapText="1" indent="2"/>
    </xf>
    <xf numFmtId="0" fontId="39" fillId="0" borderId="15" xfId="0" applyFont="1" applyBorder="1" applyAlignment="1">
      <alignment horizontal="left" vertical="top" wrapText="1" indent="2"/>
    </xf>
    <xf numFmtId="0" fontId="39" fillId="0" borderId="13" xfId="0" applyFont="1" applyBorder="1" applyAlignment="1">
      <alignment horizontal="left" vertical="center" wrapText="1"/>
    </xf>
    <xf numFmtId="0" fontId="39" fillId="0" borderId="14" xfId="0" applyFont="1" applyBorder="1" applyAlignment="1">
      <alignment horizontal="left" vertical="center" wrapText="1"/>
    </xf>
    <xf numFmtId="0" fontId="39" fillId="0" borderId="15" xfId="0" applyFont="1" applyBorder="1" applyAlignment="1">
      <alignment horizontal="left" vertical="center" wrapText="1"/>
    </xf>
    <xf numFmtId="43" fontId="39" fillId="3" borderId="9" xfId="7" applyFont="1" applyFill="1" applyBorder="1" applyAlignment="1">
      <alignment horizontal="left" vertical="top" wrapText="1"/>
    </xf>
    <xf numFmtId="43" fontId="39" fillId="3" borderId="8" xfId="7" applyFont="1" applyFill="1" applyBorder="1" applyAlignment="1">
      <alignment horizontal="left" vertical="top" wrapText="1"/>
    </xf>
    <xf numFmtId="43" fontId="39" fillId="3" borderId="10" xfId="7" applyFont="1" applyFill="1" applyBorder="1" applyAlignment="1">
      <alignment horizontal="left" vertical="top" wrapText="1"/>
    </xf>
    <xf numFmtId="0" fontId="62" fillId="6" borderId="9" xfId="0" applyFont="1" applyFill="1" applyBorder="1" applyAlignment="1">
      <alignment horizontal="center" vertical="top"/>
    </xf>
    <xf numFmtId="0" fontId="62" fillId="6" borderId="8" xfId="0" applyFont="1" applyFill="1" applyBorder="1" applyAlignment="1">
      <alignment horizontal="center" vertical="top"/>
    </xf>
    <xf numFmtId="0" fontId="62" fillId="6" borderId="10" xfId="0" applyFont="1" applyFill="1" applyBorder="1" applyAlignment="1">
      <alignment horizontal="center" vertical="top"/>
    </xf>
    <xf numFmtId="0" fontId="47" fillId="6" borderId="9" xfId="2" applyFont="1" applyFill="1" applyBorder="1" applyAlignment="1">
      <alignment horizontal="left" vertical="top" wrapText="1"/>
    </xf>
    <xf numFmtId="0" fontId="47" fillId="6" borderId="8" xfId="2" applyFont="1" applyFill="1" applyBorder="1" applyAlignment="1">
      <alignment horizontal="left" vertical="top" wrapText="1"/>
    </xf>
    <xf numFmtId="0" fontId="47" fillId="6" borderId="10" xfId="2" applyFont="1" applyFill="1" applyBorder="1" applyAlignment="1">
      <alignment horizontal="left" vertical="top" wrapText="1"/>
    </xf>
    <xf numFmtId="0" fontId="39" fillId="0" borderId="9" xfId="2" applyFont="1" applyBorder="1" applyAlignment="1">
      <alignment horizontal="left" vertical="top" wrapText="1"/>
    </xf>
    <xf numFmtId="0" fontId="60" fillId="0" borderId="8" xfId="2" applyFont="1" applyBorder="1" applyAlignment="1">
      <alignment horizontal="left" vertical="top" wrapText="1"/>
    </xf>
    <xf numFmtId="0" fontId="60" fillId="0" borderId="10" xfId="2" applyFont="1" applyBorder="1" applyAlignment="1">
      <alignment horizontal="left" vertical="top" wrapText="1"/>
    </xf>
    <xf numFmtId="0" fontId="51" fillId="0" borderId="11" xfId="2" applyFont="1" applyFill="1" applyBorder="1" applyAlignment="1">
      <alignment horizontal="left" vertical="top" wrapText="1" indent="2"/>
    </xf>
    <xf numFmtId="0" fontId="51" fillId="0" borderId="0" xfId="2" applyFont="1" applyFill="1" applyBorder="1" applyAlignment="1">
      <alignment horizontal="left" vertical="top" wrapText="1" indent="2"/>
    </xf>
    <xf numFmtId="0" fontId="170" fillId="32" borderId="3" xfId="0" applyFont="1" applyFill="1" applyBorder="1" applyAlignment="1">
      <alignment horizontal="center" vertical="center" wrapText="1"/>
    </xf>
    <xf numFmtId="0" fontId="170" fillId="32" borderId="5" xfId="0" applyFont="1" applyFill="1" applyBorder="1" applyAlignment="1">
      <alignment horizontal="center" vertical="center" wrapText="1"/>
    </xf>
    <xf numFmtId="0" fontId="39" fillId="0" borderId="6" xfId="0" applyFont="1" applyBorder="1" applyAlignment="1">
      <alignment horizontal="left" vertical="top" wrapText="1"/>
    </xf>
    <xf numFmtId="0" fontId="48" fillId="7" borderId="1" xfId="0" applyFont="1" applyFill="1" applyBorder="1" applyAlignment="1">
      <alignment horizontal="left" vertical="top" wrapText="1"/>
    </xf>
    <xf numFmtId="0" fontId="44" fillId="0" borderId="11" xfId="0" applyFont="1" applyBorder="1" applyAlignment="1">
      <alignment horizontal="left" vertical="top" wrapText="1"/>
    </xf>
    <xf numFmtId="0" fontId="44" fillId="0" borderId="0" xfId="0" applyFont="1" applyAlignment="1">
      <alignment horizontal="left" vertical="top" wrapText="1"/>
    </xf>
    <xf numFmtId="0" fontId="44" fillId="0" borderId="12" xfId="0" applyFont="1" applyBorder="1" applyAlignment="1">
      <alignment horizontal="left" vertical="top" wrapText="1"/>
    </xf>
    <xf numFmtId="0" fontId="45" fillId="0" borderId="11" xfId="0" applyFont="1" applyBorder="1" applyAlignment="1">
      <alignment horizontal="left" vertical="top" wrapText="1" indent="2"/>
    </xf>
    <xf numFmtId="0" fontId="45" fillId="0" borderId="0" xfId="0" applyFont="1" applyAlignment="1">
      <alignment horizontal="left" vertical="top" wrapText="1" indent="2"/>
    </xf>
    <xf numFmtId="0" fontId="45" fillId="0" borderId="12" xfId="0" applyFont="1" applyBorder="1" applyAlignment="1">
      <alignment horizontal="left" vertical="top" wrapText="1" indent="2"/>
    </xf>
    <xf numFmtId="0" fontId="45" fillId="0" borderId="13" xfId="0" applyFont="1" applyBorder="1" applyAlignment="1">
      <alignment horizontal="left" vertical="center" wrapText="1"/>
    </xf>
    <xf numFmtId="0" fontId="45" fillId="0" borderId="14" xfId="0" applyFont="1" applyBorder="1" applyAlignment="1">
      <alignment horizontal="left" vertical="center" wrapText="1"/>
    </xf>
    <xf numFmtId="0" fontId="45" fillId="0" borderId="15" xfId="0" applyFont="1" applyBorder="1" applyAlignment="1">
      <alignment horizontal="left" vertical="center" wrapText="1"/>
    </xf>
    <xf numFmtId="0" fontId="101" fillId="3" borderId="3" xfId="0" applyFont="1" applyFill="1" applyBorder="1" applyAlignment="1">
      <alignment horizontal="left" vertical="top" wrapText="1"/>
    </xf>
    <xf numFmtId="0" fontId="101" fillId="3" borderId="4" xfId="0" applyFont="1" applyFill="1" applyBorder="1" applyAlignment="1">
      <alignment horizontal="left" vertical="top" wrapText="1"/>
    </xf>
    <xf numFmtId="0" fontId="101" fillId="3" borderId="5" xfId="0" applyFont="1" applyFill="1" applyBorder="1" applyAlignment="1">
      <alignment horizontal="left" vertical="top" wrapText="1"/>
    </xf>
    <xf numFmtId="0" fontId="3" fillId="4" borderId="2" xfId="0" applyFont="1" applyFill="1" applyBorder="1" applyAlignment="1">
      <alignment horizontal="right" vertical="top" wrapText="1"/>
    </xf>
    <xf numFmtId="0" fontId="169" fillId="33" borderId="11" xfId="0" applyFont="1" applyFill="1" applyBorder="1" applyAlignment="1">
      <alignment horizontal="center" vertical="center" wrapText="1"/>
    </xf>
    <xf numFmtId="0" fontId="169" fillId="33" borderId="0" xfId="0" applyFont="1" applyFill="1" applyAlignment="1">
      <alignment horizontal="center" vertical="center" wrapText="1"/>
    </xf>
    <xf numFmtId="0" fontId="169" fillId="33" borderId="12"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5" xfId="0" applyFont="1" applyFill="1" applyBorder="1" applyAlignment="1">
      <alignment horizontal="center" vertical="center" wrapText="1"/>
    </xf>
    <xf numFmtId="0" fontId="166" fillId="33" borderId="11" xfId="0" applyFont="1" applyFill="1" applyBorder="1" applyAlignment="1">
      <alignment horizontal="center" vertical="center" wrapText="1"/>
    </xf>
    <xf numFmtId="0" fontId="166" fillId="33" borderId="0" xfId="0" applyFont="1" applyFill="1" applyAlignment="1">
      <alignment horizontal="center" vertical="center" wrapText="1"/>
    </xf>
    <xf numFmtId="0" fontId="166" fillId="33" borderId="12" xfId="0" applyFont="1" applyFill="1" applyBorder="1" applyAlignment="1">
      <alignment horizontal="center" vertical="center" wrapText="1"/>
    </xf>
    <xf numFmtId="0" fontId="167" fillId="3" borderId="3" xfId="0" applyFont="1" applyFill="1" applyBorder="1" applyAlignment="1">
      <alignment horizontal="center" vertical="center" wrapText="1"/>
    </xf>
    <xf numFmtId="0" fontId="167" fillId="3" borderId="5" xfId="0" applyFont="1" applyFill="1" applyBorder="1" applyAlignment="1">
      <alignment horizontal="center" vertical="center" wrapText="1"/>
    </xf>
    <xf numFmtId="0" fontId="166" fillId="33" borderId="13" xfId="0" applyFont="1" applyFill="1" applyBorder="1" applyAlignment="1">
      <alignment horizontal="center" vertical="center" wrapText="1"/>
    </xf>
    <xf numFmtId="0" fontId="166" fillId="33" borderId="14" xfId="0" applyFont="1" applyFill="1" applyBorder="1" applyAlignment="1">
      <alignment horizontal="center" vertical="center" wrapText="1"/>
    </xf>
    <xf numFmtId="0" fontId="166" fillId="33" borderId="15" xfId="0" applyFont="1" applyFill="1" applyBorder="1" applyAlignment="1">
      <alignment horizontal="center" vertical="center" wrapText="1"/>
    </xf>
    <xf numFmtId="0" fontId="172" fillId="3" borderId="3" xfId="0" applyFont="1" applyFill="1" applyBorder="1" applyAlignment="1">
      <alignment horizontal="center" vertical="center" wrapText="1"/>
    </xf>
    <xf numFmtId="0" fontId="172" fillId="3" borderId="5" xfId="0" applyFont="1" applyFill="1" applyBorder="1" applyAlignment="1">
      <alignment horizontal="center" vertical="center" wrapText="1"/>
    </xf>
    <xf numFmtId="0" fontId="39" fillId="7" borderId="6" xfId="3" applyFont="1" applyFill="1" applyBorder="1" applyAlignment="1">
      <alignment horizontal="center" vertical="top" wrapText="1"/>
    </xf>
    <xf numFmtId="0" fontId="105" fillId="7" borderId="7" xfId="3" applyFont="1" applyFill="1" applyBorder="1" applyAlignment="1">
      <alignment horizontal="center" vertical="top" wrapText="1"/>
    </xf>
    <xf numFmtId="0" fontId="41" fillId="7" borderId="6" xfId="3" applyFont="1" applyFill="1" applyBorder="1" applyAlignment="1">
      <alignment horizontal="center" vertical="top" wrapText="1"/>
    </xf>
    <xf numFmtId="0" fontId="41" fillId="7" borderId="7" xfId="3" applyFont="1" applyFill="1" applyBorder="1" applyAlignment="1">
      <alignment horizontal="center" vertical="top" wrapText="1"/>
    </xf>
    <xf numFmtId="0" fontId="24" fillId="0" borderId="3" xfId="3" applyFont="1" applyBorder="1" applyAlignment="1" applyProtection="1">
      <alignment horizontal="center" vertical="center" wrapText="1"/>
      <protection locked="0"/>
    </xf>
    <xf numFmtId="0" fontId="24" fillId="0" borderId="4" xfId="3" applyFont="1" applyBorder="1" applyAlignment="1" applyProtection="1">
      <alignment horizontal="center" vertical="center" wrapText="1"/>
      <protection locked="0"/>
    </xf>
    <xf numFmtId="0" fontId="24" fillId="0" borderId="34" xfId="3" applyFont="1" applyBorder="1" applyAlignment="1" applyProtection="1">
      <alignment horizontal="center" vertical="center" wrapText="1"/>
      <protection locked="0"/>
    </xf>
    <xf numFmtId="0" fontId="39" fillId="4" borderId="3" xfId="2" applyFont="1" applyFill="1" applyBorder="1" applyAlignment="1" applyProtection="1">
      <alignment horizontal="center" vertical="center" wrapText="1"/>
      <protection locked="0"/>
    </xf>
    <xf numFmtId="0" fontId="39" fillId="4" borderId="4" xfId="2" applyFont="1" applyFill="1" applyBorder="1" applyAlignment="1" applyProtection="1">
      <alignment horizontal="center" vertical="center" wrapText="1"/>
      <protection locked="0"/>
    </xf>
    <xf numFmtId="0" fontId="39" fillId="4" borderId="34" xfId="2" applyFont="1" applyFill="1" applyBorder="1" applyAlignment="1" applyProtection="1">
      <alignment horizontal="center" vertical="center" wrapText="1"/>
      <protection locked="0"/>
    </xf>
    <xf numFmtId="0" fontId="37" fillId="3" borderId="31" xfId="3" applyFont="1" applyFill="1" applyBorder="1" applyAlignment="1">
      <alignment horizontal="right" vertical="center"/>
    </xf>
    <xf numFmtId="0" fontId="69" fillId="3" borderId="0" xfId="3" applyFont="1" applyFill="1" applyAlignment="1">
      <alignment horizontal="right" vertical="center"/>
    </xf>
    <xf numFmtId="0" fontId="26" fillId="0" borderId="1" xfId="3" applyFont="1" applyBorder="1" applyAlignment="1" applyProtection="1">
      <alignment horizontal="left" vertical="center" wrapText="1"/>
      <protection locked="0"/>
    </xf>
    <xf numFmtId="0" fontId="46" fillId="0" borderId="9" xfId="3" applyFont="1" applyBorder="1" applyAlignment="1" applyProtection="1">
      <alignment horizontal="left" vertical="center"/>
      <protection locked="0"/>
    </xf>
    <xf numFmtId="0" fontId="46" fillId="0" borderId="10" xfId="3" applyFont="1" applyBorder="1" applyAlignment="1" applyProtection="1">
      <alignment horizontal="left" vertical="center"/>
      <protection locked="0"/>
    </xf>
    <xf numFmtId="0" fontId="46" fillId="0" borderId="13" xfId="3" applyFont="1" applyBorder="1" applyAlignment="1" applyProtection="1">
      <alignment horizontal="left" vertical="center"/>
      <protection locked="0"/>
    </xf>
    <xf numFmtId="0" fontId="46" fillId="0" borderId="15" xfId="3" applyFont="1" applyBorder="1" applyAlignment="1" applyProtection="1">
      <alignment horizontal="left" vertical="center"/>
      <protection locked="0"/>
    </xf>
    <xf numFmtId="0" fontId="37" fillId="3" borderId="31" xfId="3" applyFont="1" applyFill="1" applyBorder="1" applyAlignment="1">
      <alignment horizontal="center" vertical="center" wrapText="1"/>
    </xf>
    <xf numFmtId="0" fontId="37" fillId="3" borderId="0" xfId="3" applyFont="1" applyFill="1" applyAlignment="1">
      <alignment horizontal="right" vertical="top" wrapText="1"/>
    </xf>
    <xf numFmtId="0" fontId="37" fillId="3" borderId="0" xfId="3" applyFont="1" applyFill="1" applyAlignment="1">
      <alignment horizontal="right" vertical="top"/>
    </xf>
    <xf numFmtId="14" fontId="21" fillId="0" borderId="3" xfId="3" applyNumberFormat="1" applyFont="1" applyBorder="1" applyAlignment="1" applyProtection="1">
      <alignment horizontal="center" vertical="center"/>
      <protection locked="0"/>
    </xf>
    <xf numFmtId="14" fontId="21" fillId="0" borderId="5" xfId="3" applyNumberFormat="1" applyFont="1" applyBorder="1" applyAlignment="1" applyProtection="1">
      <alignment horizontal="center" vertical="center"/>
      <protection locked="0"/>
    </xf>
    <xf numFmtId="0" fontId="39" fillId="0" borderId="3" xfId="3" applyFont="1" applyBorder="1" applyAlignment="1" applyProtection="1">
      <alignment horizontal="center" vertical="top"/>
      <protection locked="0"/>
    </xf>
    <xf numFmtId="0" fontId="39" fillId="0" borderId="5" xfId="3" applyFont="1" applyBorder="1" applyAlignment="1" applyProtection="1">
      <alignment horizontal="center" vertical="top"/>
      <protection locked="0"/>
    </xf>
    <xf numFmtId="0" fontId="21" fillId="0" borderId="1" xfId="3" applyFont="1" applyBorder="1" applyAlignment="1" applyProtection="1">
      <alignment horizontal="left" vertical="center" wrapText="1"/>
      <protection locked="0"/>
    </xf>
    <xf numFmtId="0" fontId="48" fillId="7" borderId="71" xfId="3" applyFont="1" applyFill="1" applyBorder="1" applyAlignment="1">
      <alignment horizontal="left" vertical="top"/>
    </xf>
    <xf numFmtId="0" fontId="48" fillId="7" borderId="8" xfId="3" applyFont="1" applyFill="1" applyBorder="1" applyAlignment="1">
      <alignment horizontal="left" vertical="top"/>
    </xf>
    <xf numFmtId="0" fontId="48" fillId="7" borderId="73" xfId="3" applyFont="1" applyFill="1" applyBorder="1" applyAlignment="1">
      <alignment horizontal="left" vertical="top"/>
    </xf>
    <xf numFmtId="0" fontId="39" fillId="0" borderId="31" xfId="3" applyFont="1" applyBorder="1" applyAlignment="1">
      <alignment horizontal="left" vertical="top" wrapText="1"/>
    </xf>
    <xf numFmtId="0" fontId="39" fillId="0" borderId="0" xfId="3" applyFont="1" applyAlignment="1">
      <alignment horizontal="left" vertical="top" wrapText="1"/>
    </xf>
    <xf numFmtId="0" fontId="39" fillId="0" borderId="33" xfId="3" applyFont="1" applyBorder="1" applyAlignment="1">
      <alignment horizontal="left" vertical="top" wrapText="1"/>
    </xf>
    <xf numFmtId="0" fontId="37" fillId="3" borderId="9" xfId="3" applyFont="1" applyFill="1" applyBorder="1" applyAlignment="1">
      <alignment horizontal="center" vertical="center" wrapText="1"/>
    </xf>
    <xf numFmtId="0" fontId="37" fillId="3" borderId="11" xfId="3" applyFont="1" applyFill="1" applyBorder="1" applyAlignment="1">
      <alignment horizontal="center" vertical="center"/>
    </xf>
    <xf numFmtId="0" fontId="41" fillId="7" borderId="71" xfId="3" applyFont="1" applyFill="1" applyBorder="1" applyAlignment="1">
      <alignment horizontal="left" vertical="center"/>
    </xf>
    <xf numFmtId="0" fontId="41" fillId="7" borderId="10" xfId="3" applyFont="1" applyFill="1" applyBorder="1" applyAlignment="1">
      <alignment horizontal="left" vertical="center"/>
    </xf>
    <xf numFmtId="0" fontId="41" fillId="7" borderId="61" xfId="3" applyFont="1" applyFill="1" applyBorder="1" applyAlignment="1">
      <alignment horizontal="left" vertical="center"/>
    </xf>
    <xf numFmtId="0" fontId="41" fillId="7" borderId="15" xfId="3" applyFont="1" applyFill="1" applyBorder="1" applyAlignment="1">
      <alignment horizontal="left" vertical="center"/>
    </xf>
    <xf numFmtId="0" fontId="41" fillId="7" borderId="3" xfId="3" applyFont="1" applyFill="1" applyBorder="1" applyAlignment="1">
      <alignment horizontal="right" vertical="top"/>
    </xf>
    <xf numFmtId="0" fontId="41" fillId="7" borderId="5" xfId="3" applyFont="1" applyFill="1" applyBorder="1" applyAlignment="1">
      <alignment horizontal="right" vertical="top"/>
    </xf>
    <xf numFmtId="0" fontId="41" fillId="7" borderId="36" xfId="3" applyFont="1" applyFill="1" applyBorder="1" applyAlignment="1">
      <alignment horizontal="right" vertical="top"/>
    </xf>
    <xf numFmtId="0" fontId="39" fillId="7" borderId="7" xfId="3" applyFont="1" applyFill="1" applyBorder="1" applyAlignment="1">
      <alignment horizontal="center" vertical="top" wrapText="1"/>
    </xf>
    <xf numFmtId="0" fontId="47" fillId="6" borderId="24" xfId="3" applyFont="1" applyFill="1" applyBorder="1" applyAlignment="1">
      <alignment horizontal="center" vertical="center"/>
    </xf>
    <xf numFmtId="0" fontId="47" fillId="6" borderId="20" xfId="3" applyFont="1" applyFill="1" applyBorder="1" applyAlignment="1">
      <alignment horizontal="center" vertical="center"/>
    </xf>
    <xf numFmtId="0" fontId="47" fillId="6" borderId="25" xfId="3" applyFont="1" applyFill="1" applyBorder="1" applyAlignment="1">
      <alignment horizontal="center" vertical="center"/>
    </xf>
    <xf numFmtId="0" fontId="41" fillId="4" borderId="3" xfId="3" applyFont="1" applyFill="1" applyBorder="1" applyAlignment="1" applyProtection="1">
      <alignment horizontal="left" vertical="top"/>
      <protection locked="0"/>
    </xf>
    <xf numFmtId="0" fontId="41" fillId="4" borderId="4" xfId="3" applyFont="1" applyFill="1" applyBorder="1" applyAlignment="1" applyProtection="1">
      <alignment horizontal="left" vertical="top"/>
      <protection locked="0"/>
    </xf>
    <xf numFmtId="0" fontId="41" fillId="4" borderId="34" xfId="3" applyFont="1" applyFill="1" applyBorder="1" applyAlignment="1" applyProtection="1">
      <alignment horizontal="left" vertical="top"/>
      <protection locked="0"/>
    </xf>
    <xf numFmtId="0" fontId="37" fillId="0" borderId="1" xfId="3" applyFont="1" applyBorder="1" applyAlignment="1" applyProtection="1">
      <alignment horizontal="center" vertical="center"/>
      <protection locked="0"/>
    </xf>
    <xf numFmtId="0" fontId="37" fillId="0" borderId="22" xfId="3" applyFont="1" applyBorder="1" applyAlignment="1" applyProtection="1">
      <alignment horizontal="center" vertical="center"/>
      <protection locked="0"/>
    </xf>
    <xf numFmtId="0" fontId="39" fillId="0" borderId="1" xfId="3" applyFont="1" applyBorder="1" applyAlignment="1" applyProtection="1">
      <alignment horizontal="center" vertical="top"/>
      <protection locked="0"/>
    </xf>
    <xf numFmtId="0" fontId="39" fillId="0" borderId="22" xfId="3" applyFont="1" applyBorder="1" applyAlignment="1" applyProtection="1">
      <alignment horizontal="center" vertical="top"/>
      <protection locked="0"/>
    </xf>
    <xf numFmtId="0" fontId="48" fillId="7" borderId="36" xfId="3" applyFont="1" applyFill="1" applyBorder="1" applyAlignment="1">
      <alignment horizontal="left" vertical="center"/>
    </xf>
    <xf numFmtId="0" fontId="48" fillId="7" borderId="4" xfId="3" applyFont="1" applyFill="1" applyBorder="1" applyAlignment="1">
      <alignment horizontal="left" vertical="center"/>
    </xf>
    <xf numFmtId="0" fontId="37" fillId="4" borderId="3" xfId="3" applyFont="1" applyFill="1" applyBorder="1" applyAlignment="1" applyProtection="1">
      <alignment horizontal="left" vertical="top" wrapText="1"/>
      <protection locked="0"/>
    </xf>
    <xf numFmtId="0" fontId="37" fillId="4" borderId="4" xfId="3" applyFont="1" applyFill="1" applyBorder="1" applyAlignment="1" applyProtection="1">
      <alignment horizontal="left" vertical="top" wrapText="1"/>
      <protection locked="0"/>
    </xf>
    <xf numFmtId="0" fontId="37" fillId="4" borderId="34" xfId="3" applyFont="1" applyFill="1" applyBorder="1" applyAlignment="1" applyProtection="1">
      <alignment horizontal="left" vertical="top" wrapText="1"/>
      <protection locked="0"/>
    </xf>
    <xf numFmtId="0" fontId="41" fillId="3" borderId="16" xfId="3" applyFont="1" applyFill="1" applyBorder="1" applyAlignment="1">
      <alignment horizontal="left" vertical="top"/>
    </xf>
    <xf numFmtId="0" fontId="41" fillId="3" borderId="17" xfId="3" applyFont="1" applyFill="1" applyBorder="1" applyAlignment="1">
      <alignment horizontal="left" vertical="top"/>
    </xf>
    <xf numFmtId="0" fontId="33" fillId="3" borderId="17" xfId="2" applyFill="1" applyBorder="1" applyAlignment="1">
      <alignment horizontal="left" vertical="top"/>
    </xf>
    <xf numFmtId="0" fontId="41" fillId="3" borderId="19" xfId="3" applyFont="1" applyFill="1" applyBorder="1" applyAlignment="1">
      <alignment horizontal="left" vertical="top"/>
    </xf>
    <xf numFmtId="14" fontId="23" fillId="0" borderId="5" xfId="3" applyNumberFormat="1" applyFont="1" applyBorder="1" applyAlignment="1" applyProtection="1">
      <alignment horizontal="center" vertical="center"/>
      <protection locked="0"/>
    </xf>
    <xf numFmtId="0" fontId="37" fillId="3" borderId="0" xfId="3" applyFont="1" applyFill="1" applyAlignment="1">
      <alignment horizontal="right" vertical="center" wrapText="1" indent="1"/>
    </xf>
    <xf numFmtId="0" fontId="37" fillId="3" borderId="0" xfId="3" applyFont="1" applyFill="1" applyAlignment="1">
      <alignment horizontal="right" vertical="center" indent="1"/>
    </xf>
    <xf numFmtId="0" fontId="26" fillId="0" borderId="11" xfId="0" applyFont="1" applyBorder="1" applyAlignment="1" applyProtection="1">
      <alignment horizontal="center" vertical="top"/>
      <protection locked="0"/>
    </xf>
    <xf numFmtId="0" fontId="26" fillId="0" borderId="0" xfId="0" applyFont="1" applyAlignment="1" applyProtection="1">
      <alignment horizontal="center" vertical="top"/>
      <protection locked="0"/>
    </xf>
    <xf numFmtId="0" fontId="41" fillId="7" borderId="3" xfId="3" applyFont="1" applyFill="1" applyBorder="1" applyAlignment="1">
      <alignment horizontal="center" vertical="top" wrapText="1"/>
    </xf>
    <xf numFmtId="0" fontId="41" fillId="7" borderId="5" xfId="3" applyFont="1" applyFill="1" applyBorder="1" applyAlignment="1">
      <alignment horizontal="center" vertical="top" wrapText="1"/>
    </xf>
    <xf numFmtId="0" fontId="47" fillId="6" borderId="16" xfId="3" applyFont="1" applyFill="1" applyBorder="1" applyAlignment="1">
      <alignment horizontal="center" vertical="center"/>
    </xf>
    <xf numFmtId="0" fontId="47" fillId="6" borderId="17" xfId="3" applyFont="1" applyFill="1" applyBorder="1" applyAlignment="1">
      <alignment horizontal="center" vertical="center"/>
    </xf>
    <xf numFmtId="0" fontId="47" fillId="6" borderId="19" xfId="3" applyFont="1" applyFill="1" applyBorder="1" applyAlignment="1">
      <alignment horizontal="center" vertical="center"/>
    </xf>
    <xf numFmtId="0" fontId="128" fillId="7" borderId="0" xfId="2" applyFont="1" applyFill="1" applyBorder="1" applyAlignment="1">
      <alignment horizontal="center" vertical="center"/>
    </xf>
    <xf numFmtId="0" fontId="48" fillId="7" borderId="0" xfId="3" applyFont="1" applyFill="1" applyAlignment="1">
      <alignment horizontal="center" vertical="center"/>
    </xf>
    <xf numFmtId="0" fontId="39" fillId="0" borderId="31" xfId="3" applyFont="1" applyBorder="1" applyAlignment="1">
      <alignment horizontal="left" vertical="top" wrapText="1" indent="1"/>
    </xf>
    <xf numFmtId="0" fontId="39" fillId="0" borderId="0" xfId="3" applyFont="1" applyAlignment="1">
      <alignment horizontal="left" vertical="top" wrapText="1" indent="1"/>
    </xf>
    <xf numFmtId="0" fontId="52" fillId="0" borderId="1" xfId="3" applyFont="1" applyBorder="1" applyAlignment="1" applyProtection="1">
      <alignment horizontal="center" vertical="center" wrapText="1"/>
      <protection locked="0"/>
    </xf>
    <xf numFmtId="0" fontId="41" fillId="4" borderId="3" xfId="3" applyFont="1" applyFill="1" applyBorder="1" applyAlignment="1" applyProtection="1">
      <alignment horizontal="center" vertical="center"/>
      <protection locked="0"/>
    </xf>
    <xf numFmtId="0" fontId="41" fillId="4" borderId="4" xfId="3" applyFont="1" applyFill="1" applyBorder="1" applyAlignment="1" applyProtection="1">
      <alignment horizontal="center" vertical="center"/>
      <protection locked="0"/>
    </xf>
    <xf numFmtId="0" fontId="41" fillId="4" borderId="5" xfId="3" applyFont="1" applyFill="1" applyBorder="1" applyAlignment="1" applyProtection="1">
      <alignment horizontal="center" vertical="center"/>
      <protection locked="0"/>
    </xf>
    <xf numFmtId="0" fontId="39" fillId="7" borderId="4" xfId="0" applyFont="1" applyFill="1" applyBorder="1" applyAlignment="1">
      <alignment horizontal="right" wrapText="1"/>
    </xf>
    <xf numFmtId="0" fontId="47" fillId="6" borderId="9" xfId="0" applyFont="1" applyFill="1" applyBorder="1" applyAlignment="1">
      <alignment horizontal="center" vertical="center"/>
    </xf>
    <xf numFmtId="0" fontId="47" fillId="6" borderId="8" xfId="0" applyFont="1" applyFill="1" applyBorder="1" applyAlignment="1">
      <alignment horizontal="center" vertical="center"/>
    </xf>
    <xf numFmtId="0" fontId="47" fillId="6" borderId="10" xfId="0" applyFont="1" applyFill="1" applyBorder="1" applyAlignment="1">
      <alignment horizontal="center" vertical="center"/>
    </xf>
    <xf numFmtId="0" fontId="26" fillId="3" borderId="4" xfId="0" applyFont="1" applyFill="1" applyBorder="1" applyAlignment="1">
      <alignment horizontal="right" wrapText="1"/>
    </xf>
    <xf numFmtId="0" fontId="26" fillId="3" borderId="5" xfId="0" applyFont="1" applyFill="1" applyBorder="1" applyAlignment="1">
      <alignment horizontal="right" wrapText="1"/>
    </xf>
    <xf numFmtId="0" fontId="89" fillId="0" borderId="0" xfId="2" applyFont="1" applyBorder="1" applyAlignment="1" applyProtection="1">
      <alignment horizontal="left"/>
      <protection locked="0"/>
    </xf>
    <xf numFmtId="0" fontId="15" fillId="0" borderId="0" xfId="0" applyFont="1" applyAlignment="1" applyProtection="1">
      <alignment horizontal="left"/>
      <protection locked="0"/>
    </xf>
    <xf numFmtId="0" fontId="39" fillId="0" borderId="14" xfId="0" applyFont="1" applyBorder="1" applyAlignment="1" applyProtection="1">
      <alignment horizontal="left"/>
      <protection locked="0"/>
    </xf>
    <xf numFmtId="0" fontId="39" fillId="7" borderId="8" xfId="0" applyFont="1" applyFill="1" applyBorder="1" applyAlignment="1">
      <alignment horizontal="left" vertical="center" wrapText="1"/>
    </xf>
    <xf numFmtId="0" fontId="39" fillId="7" borderId="0" xfId="0" applyFont="1" applyFill="1" applyAlignment="1">
      <alignment horizontal="left" vertical="center" wrapText="1"/>
    </xf>
    <xf numFmtId="0" fontId="39" fillId="7" borderId="14" xfId="0" applyFont="1" applyFill="1" applyBorder="1" applyAlignment="1">
      <alignment horizontal="left" vertical="center" wrapText="1"/>
    </xf>
    <xf numFmtId="0" fontId="39" fillId="7" borderId="0" xfId="0" applyFont="1" applyFill="1" applyAlignment="1">
      <alignment horizontal="left" vertical="top" wrapText="1"/>
    </xf>
    <xf numFmtId="0" fontId="38" fillId="7" borderId="0" xfId="0" applyFont="1" applyFill="1" applyAlignment="1">
      <alignment horizontal="left" vertical="top" wrapText="1"/>
    </xf>
    <xf numFmtId="0" fontId="26" fillId="0" borderId="0" xfId="0" applyFont="1" applyAlignment="1" applyProtection="1">
      <alignment horizontal="left"/>
      <protection locked="0"/>
    </xf>
    <xf numFmtId="0" fontId="41" fillId="7" borderId="4" xfId="0" applyFont="1" applyFill="1" applyBorder="1" applyAlignment="1">
      <alignment horizontal="right" vertical="top"/>
    </xf>
    <xf numFmtId="0" fontId="5" fillId="0" borderId="0" xfId="0" applyFont="1" applyAlignment="1" applyProtection="1">
      <alignment horizontal="left" vertical="top" wrapText="1"/>
      <protection locked="0"/>
    </xf>
    <xf numFmtId="0" fontId="26" fillId="0" borderId="0" xfId="0" applyFont="1" applyAlignment="1" applyProtection="1">
      <alignment horizontal="left" vertical="top" wrapText="1"/>
      <protection locked="0"/>
    </xf>
    <xf numFmtId="0" fontId="83" fillId="7" borderId="14" xfId="0" applyFont="1" applyFill="1" applyBorder="1" applyAlignment="1">
      <alignment horizontal="left" vertical="top" wrapText="1"/>
    </xf>
    <xf numFmtId="0" fontId="15" fillId="0" borderId="8" xfId="0" applyFont="1" applyBorder="1" applyAlignment="1" applyProtection="1">
      <alignment horizontal="left"/>
      <protection locked="0"/>
    </xf>
    <xf numFmtId="0" fontId="26" fillId="0" borderId="8" xfId="0" applyFont="1" applyBorder="1" applyAlignment="1" applyProtection="1">
      <alignment horizontal="left"/>
      <protection locked="0"/>
    </xf>
    <xf numFmtId="0" fontId="39" fillId="0" borderId="0" xfId="0" applyFont="1" applyAlignment="1" applyProtection="1">
      <alignment horizontal="left"/>
      <protection locked="0"/>
    </xf>
    <xf numFmtId="0" fontId="37" fillId="0" borderId="13" xfId="0" applyFont="1" applyBorder="1" applyAlignment="1" applyProtection="1">
      <alignment horizontal="center" vertical="center"/>
      <protection locked="0"/>
    </xf>
    <xf numFmtId="0" fontId="37" fillId="0" borderId="15" xfId="0" applyFont="1" applyBorder="1" applyAlignment="1" applyProtection="1">
      <alignment horizontal="center" vertical="center"/>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center" vertical="center"/>
      <protection locked="0"/>
    </xf>
    <xf numFmtId="0" fontId="5" fillId="0" borderId="7" xfId="0" applyFont="1" applyBorder="1" applyAlignment="1" applyProtection="1">
      <alignment horizontal="left" vertical="top" wrapText="1"/>
      <protection locked="0"/>
    </xf>
    <xf numFmtId="0" fontId="25" fillId="0" borderId="7" xfId="0" applyFont="1" applyBorder="1" applyAlignment="1" applyProtection="1">
      <alignment horizontal="left" vertical="top" wrapText="1"/>
      <protection locked="0"/>
    </xf>
    <xf numFmtId="0" fontId="41" fillId="7" borderId="0" xfId="0" applyFont="1" applyFill="1" applyAlignment="1">
      <alignment horizontal="left" wrapText="1"/>
    </xf>
    <xf numFmtId="0" fontId="35" fillId="7" borderId="0" xfId="0" applyFont="1" applyFill="1" applyAlignment="1">
      <alignment horizontal="left" wrapText="1"/>
    </xf>
    <xf numFmtId="0" fontId="39" fillId="7" borderId="0" xfId="0" applyFont="1" applyFill="1" applyAlignment="1">
      <alignment horizontal="left" wrapText="1"/>
    </xf>
    <xf numFmtId="0" fontId="38" fillId="7" borderId="0" xfId="0" applyFont="1" applyFill="1" applyAlignment="1">
      <alignment horizontal="left" wrapText="1"/>
    </xf>
    <xf numFmtId="0" fontId="39" fillId="4" borderId="3" xfId="0" applyFont="1" applyFill="1" applyBorder="1" applyAlignment="1" applyProtection="1">
      <alignment horizontal="left" vertical="top" wrapText="1"/>
      <protection locked="0"/>
    </xf>
    <xf numFmtId="0" fontId="39" fillId="4" borderId="4" xfId="0" applyFont="1" applyFill="1" applyBorder="1" applyAlignment="1" applyProtection="1">
      <alignment horizontal="left" vertical="top" wrapText="1"/>
      <protection locked="0"/>
    </xf>
    <xf numFmtId="0" fontId="39" fillId="4" borderId="5" xfId="0" applyFont="1" applyFill="1" applyBorder="1" applyAlignment="1" applyProtection="1">
      <alignment horizontal="left" vertical="top" wrapText="1"/>
      <protection locked="0"/>
    </xf>
    <xf numFmtId="0" fontId="93" fillId="6" borderId="18" xfId="9" applyFont="1" applyFill="1" applyBorder="1" applyAlignment="1">
      <alignment horizontal="center" vertical="center"/>
    </xf>
    <xf numFmtId="0" fontId="93" fillId="6" borderId="17" xfId="9" applyFont="1" applyFill="1" applyBorder="1" applyAlignment="1">
      <alignment horizontal="center" vertical="center"/>
    </xf>
    <xf numFmtId="0" fontId="97" fillId="20" borderId="17" xfId="9" applyFont="1" applyFill="1" applyBorder="1" applyAlignment="1">
      <alignment horizontal="center" vertical="center"/>
    </xf>
    <xf numFmtId="0" fontId="126" fillId="24" borderId="17" xfId="9" applyFont="1" applyFill="1" applyBorder="1" applyAlignment="1">
      <alignment horizontal="center" vertical="center"/>
    </xf>
    <xf numFmtId="0" fontId="93" fillId="6" borderId="55" xfId="9" quotePrefix="1" applyFont="1" applyFill="1" applyBorder="1" applyAlignment="1">
      <alignment horizontal="center" vertical="center" wrapText="1"/>
    </xf>
    <xf numFmtId="0" fontId="93" fillId="6" borderId="119" xfId="9" quotePrefix="1" applyFont="1" applyFill="1" applyBorder="1" applyAlignment="1">
      <alignment horizontal="center" vertical="center"/>
    </xf>
    <xf numFmtId="0" fontId="93" fillId="6" borderId="56" xfId="9" quotePrefix="1" applyFont="1" applyFill="1" applyBorder="1" applyAlignment="1">
      <alignment horizontal="center" vertical="center"/>
    </xf>
    <xf numFmtId="0" fontId="93" fillId="6" borderId="21" xfId="9" quotePrefix="1" applyFont="1" applyFill="1" applyBorder="1" applyAlignment="1">
      <alignment horizontal="center" vertical="center"/>
    </xf>
    <xf numFmtId="0" fontId="93" fillId="6" borderId="1" xfId="9" quotePrefix="1" applyFont="1" applyFill="1" applyBorder="1" applyAlignment="1">
      <alignment horizontal="center" vertical="center"/>
    </xf>
    <xf numFmtId="0" fontId="93" fillId="6" borderId="22" xfId="9" quotePrefix="1" applyFont="1" applyFill="1" applyBorder="1" applyAlignment="1">
      <alignment horizontal="center" vertical="center"/>
    </xf>
    <xf numFmtId="165" fontId="73" fillId="17" borderId="36" xfId="9" applyNumberFormat="1" applyFont="1" applyFill="1" applyBorder="1" applyAlignment="1">
      <alignment horizontal="center" vertical="center"/>
    </xf>
    <xf numFmtId="165" fontId="73" fillId="17" borderId="4" xfId="9" applyNumberFormat="1" applyFont="1" applyFill="1" applyBorder="1" applyAlignment="1">
      <alignment horizontal="center" vertical="center"/>
    </xf>
    <xf numFmtId="14" fontId="73" fillId="7" borderId="0" xfId="9" applyNumberFormat="1" applyFont="1" applyFill="1" applyAlignment="1">
      <alignment horizontal="center" vertical="center" wrapText="1"/>
    </xf>
    <xf numFmtId="165" fontId="73" fillId="9" borderId="14" xfId="9" applyNumberFormat="1" applyFont="1" applyFill="1" applyBorder="1" applyAlignment="1">
      <alignment horizontal="center" vertical="center"/>
    </xf>
    <xf numFmtId="165" fontId="73" fillId="9" borderId="62" xfId="9" applyNumberFormat="1" applyFont="1" applyFill="1" applyBorder="1" applyAlignment="1">
      <alignment horizontal="center" vertical="center"/>
    </xf>
    <xf numFmtId="14" fontId="73" fillId="7" borderId="36" xfId="9" applyNumberFormat="1" applyFont="1" applyFill="1" applyBorder="1" applyAlignment="1">
      <alignment horizontal="center" vertical="center" wrapText="1"/>
    </xf>
    <xf numFmtId="14" fontId="73" fillId="7" borderId="4" xfId="9" applyNumberFormat="1" applyFont="1" applyFill="1" applyBorder="1" applyAlignment="1">
      <alignment horizontal="center" vertical="center" wrapText="1"/>
    </xf>
    <xf numFmtId="165" fontId="48" fillId="7" borderId="55" xfId="9" applyNumberFormat="1" applyFont="1" applyFill="1" applyBorder="1" applyAlignment="1">
      <alignment horizontal="center" vertical="center" wrapText="1"/>
    </xf>
    <xf numFmtId="165" fontId="48" fillId="7" borderId="21" xfId="9" applyNumberFormat="1" applyFont="1" applyFill="1" applyBorder="1" applyAlignment="1">
      <alignment horizontal="center" vertical="center" wrapText="1"/>
    </xf>
    <xf numFmtId="165" fontId="48" fillId="7" borderId="30" xfId="9" applyNumberFormat="1" applyFont="1" applyFill="1" applyBorder="1" applyAlignment="1">
      <alignment horizontal="center" vertical="center" wrapText="1"/>
    </xf>
    <xf numFmtId="165" fontId="48" fillId="7" borderId="56" xfId="9" applyNumberFormat="1" applyFont="1" applyFill="1" applyBorder="1" applyAlignment="1">
      <alignment vertical="center" wrapText="1"/>
    </xf>
    <xf numFmtId="165" fontId="48" fillId="7" borderId="22" xfId="9" applyNumberFormat="1" applyFont="1" applyFill="1" applyBorder="1" applyAlignment="1">
      <alignment vertical="center" wrapText="1"/>
    </xf>
    <xf numFmtId="165" fontId="48" fillId="7" borderId="32" xfId="9" applyNumberFormat="1" applyFont="1" applyFill="1" applyBorder="1" applyAlignment="1">
      <alignment vertical="center" wrapText="1"/>
    </xf>
    <xf numFmtId="14" fontId="73" fillId="7" borderId="71" xfId="9" applyNumberFormat="1" applyFont="1" applyFill="1" applyBorder="1" applyAlignment="1">
      <alignment horizontal="center" vertical="center" wrapText="1"/>
    </xf>
    <xf numFmtId="14" fontId="73" fillId="7" borderId="8" xfId="9" applyNumberFormat="1" applyFont="1" applyFill="1" applyBorder="1" applyAlignment="1">
      <alignment horizontal="center" vertical="center" wrapText="1"/>
    </xf>
    <xf numFmtId="14" fontId="73" fillId="7" borderId="10" xfId="9" applyNumberFormat="1" applyFont="1" applyFill="1" applyBorder="1" applyAlignment="1">
      <alignment horizontal="center" vertical="center" wrapText="1"/>
    </xf>
    <xf numFmtId="0" fontId="97" fillId="27" borderId="38" xfId="9" applyFont="1" applyFill="1" applyBorder="1" applyAlignment="1">
      <alignment horizontal="center" vertical="center"/>
    </xf>
    <xf numFmtId="0" fontId="97" fillId="27" borderId="18" xfId="9" applyFont="1" applyFill="1" applyBorder="1" applyAlignment="1">
      <alignment horizontal="center" vertical="center"/>
    </xf>
    <xf numFmtId="0" fontId="97" fillId="27" borderId="39" xfId="9" applyFont="1" applyFill="1" applyBorder="1" applyAlignment="1">
      <alignment horizontal="center" vertical="center"/>
    </xf>
    <xf numFmtId="0" fontId="126" fillId="24" borderId="38" xfId="9" applyFont="1" applyFill="1" applyBorder="1" applyAlignment="1">
      <alignment horizontal="center" vertical="center"/>
    </xf>
    <xf numFmtId="0" fontId="126" fillId="24" borderId="18" xfId="9" applyFont="1" applyFill="1" applyBorder="1" applyAlignment="1">
      <alignment horizontal="center" vertical="center"/>
    </xf>
    <xf numFmtId="0" fontId="126" fillId="24" borderId="39" xfId="9" applyFont="1" applyFill="1" applyBorder="1" applyAlignment="1">
      <alignment horizontal="center" vertical="center"/>
    </xf>
    <xf numFmtId="0" fontId="78" fillId="4" borderId="55" xfId="9" quotePrefix="1" applyFont="1" applyFill="1" applyBorder="1" applyAlignment="1">
      <alignment horizontal="center" vertical="center" wrapText="1"/>
    </xf>
    <xf numFmtId="0" fontId="78" fillId="4" borderId="119" xfId="9" quotePrefix="1" applyFont="1" applyFill="1" applyBorder="1" applyAlignment="1">
      <alignment horizontal="center" vertical="center"/>
    </xf>
    <xf numFmtId="0" fontId="78" fillId="4" borderId="56" xfId="9" quotePrefix="1" applyFont="1" applyFill="1" applyBorder="1" applyAlignment="1">
      <alignment horizontal="center" vertical="center"/>
    </xf>
    <xf numFmtId="0" fontId="78" fillId="4" borderId="21" xfId="9" quotePrefix="1" applyFont="1" applyFill="1" applyBorder="1" applyAlignment="1">
      <alignment horizontal="center" vertical="center"/>
    </xf>
    <xf numFmtId="0" fontId="78" fillId="4" borderId="1" xfId="9" quotePrefix="1" applyFont="1" applyFill="1" applyBorder="1" applyAlignment="1">
      <alignment horizontal="center" vertical="center"/>
    </xf>
    <xf numFmtId="0" fontId="78" fillId="4" borderId="22" xfId="9" quotePrefix="1" applyFont="1" applyFill="1" applyBorder="1" applyAlignment="1">
      <alignment horizontal="center" vertical="center"/>
    </xf>
    <xf numFmtId="0" fontId="126" fillId="24" borderId="55" xfId="9" quotePrefix="1" applyFont="1" applyFill="1" applyBorder="1" applyAlignment="1">
      <alignment horizontal="center" vertical="center" wrapText="1"/>
    </xf>
    <xf numFmtId="0" fontId="126" fillId="24" borderId="119" xfId="9" quotePrefix="1" applyFont="1" applyFill="1" applyBorder="1" applyAlignment="1">
      <alignment horizontal="center" vertical="center"/>
    </xf>
    <xf numFmtId="0" fontId="126" fillId="24" borderId="56" xfId="9" quotePrefix="1" applyFont="1" applyFill="1" applyBorder="1" applyAlignment="1">
      <alignment horizontal="center" vertical="center"/>
    </xf>
    <xf numFmtId="0" fontId="126" fillId="24" borderId="21" xfId="9" quotePrefix="1" applyFont="1" applyFill="1" applyBorder="1" applyAlignment="1">
      <alignment horizontal="center" vertical="center"/>
    </xf>
    <xf numFmtId="0" fontId="126" fillId="24" borderId="1" xfId="9" quotePrefix="1" applyFont="1" applyFill="1" applyBorder="1" applyAlignment="1">
      <alignment horizontal="center" vertical="center"/>
    </xf>
    <xf numFmtId="0" fontId="126" fillId="24" borderId="22" xfId="9" quotePrefix="1" applyFont="1" applyFill="1" applyBorder="1" applyAlignment="1">
      <alignment horizontal="center" vertical="center"/>
    </xf>
    <xf numFmtId="0" fontId="93" fillId="16" borderId="55" xfId="9" quotePrefix="1" applyFont="1" applyFill="1" applyBorder="1" applyAlignment="1">
      <alignment horizontal="center" vertical="center" wrapText="1"/>
    </xf>
    <xf numFmtId="0" fontId="93" fillId="16" borderId="119" xfId="9" quotePrefix="1" applyFont="1" applyFill="1" applyBorder="1" applyAlignment="1">
      <alignment horizontal="center" vertical="center"/>
    </xf>
    <xf numFmtId="0" fontId="93" fillId="16" borderId="56" xfId="9" quotePrefix="1" applyFont="1" applyFill="1" applyBorder="1" applyAlignment="1">
      <alignment horizontal="center" vertical="center"/>
    </xf>
    <xf numFmtId="0" fontId="93" fillId="16" borderId="21" xfId="9" quotePrefix="1" applyFont="1" applyFill="1" applyBorder="1" applyAlignment="1">
      <alignment horizontal="center" vertical="center"/>
    </xf>
    <xf numFmtId="0" fontId="93" fillId="16" borderId="1" xfId="9" quotePrefix="1" applyFont="1" applyFill="1" applyBorder="1" applyAlignment="1">
      <alignment horizontal="center" vertical="center"/>
    </xf>
    <xf numFmtId="0" fontId="93" fillId="16" borderId="22" xfId="9" quotePrefix="1" applyFont="1" applyFill="1" applyBorder="1" applyAlignment="1">
      <alignment horizontal="center" vertical="center"/>
    </xf>
    <xf numFmtId="165" fontId="124" fillId="7" borderId="61" xfId="9" applyNumberFormat="1" applyFont="1" applyFill="1" applyBorder="1" applyAlignment="1">
      <alignment horizontal="center" vertical="center"/>
    </xf>
    <xf numFmtId="165" fontId="78" fillId="7" borderId="14" xfId="9" applyNumberFormat="1" applyFont="1" applyFill="1" applyBorder="1" applyAlignment="1">
      <alignment horizontal="center" vertical="center"/>
    </xf>
    <xf numFmtId="165" fontId="78" fillId="7" borderId="62" xfId="9" applyNumberFormat="1" applyFont="1" applyFill="1" applyBorder="1" applyAlignment="1">
      <alignment horizontal="center" vertical="center"/>
    </xf>
    <xf numFmtId="14" fontId="73" fillId="7" borderId="16" xfId="9" applyNumberFormat="1" applyFont="1" applyFill="1" applyBorder="1" applyAlignment="1">
      <alignment horizontal="center" vertical="center" wrapText="1"/>
    </xf>
    <xf numFmtId="14" fontId="73" fillId="7" borderId="17" xfId="9" applyNumberFormat="1" applyFont="1" applyFill="1" applyBorder="1" applyAlignment="1">
      <alignment horizontal="center" vertical="center" wrapText="1"/>
    </xf>
    <xf numFmtId="14" fontId="73" fillId="7" borderId="19" xfId="9" applyNumberFormat="1" applyFont="1" applyFill="1" applyBorder="1" applyAlignment="1">
      <alignment horizontal="center" vertical="center" wrapText="1"/>
    </xf>
    <xf numFmtId="165" fontId="126" fillId="7" borderId="14" xfId="9" applyNumberFormat="1" applyFont="1" applyFill="1" applyBorder="1" applyAlignment="1">
      <alignment horizontal="center" vertical="center"/>
    </xf>
    <xf numFmtId="0" fontId="92" fillId="6" borderId="38" xfId="9" quotePrefix="1" applyFont="1" applyFill="1" applyBorder="1" applyAlignment="1">
      <alignment horizontal="left" vertical="center"/>
    </xf>
    <xf numFmtId="0" fontId="92" fillId="6" borderId="18" xfId="9" quotePrefix="1" applyFont="1" applyFill="1" applyBorder="1" applyAlignment="1">
      <alignment horizontal="left" vertical="center"/>
    </xf>
    <xf numFmtId="14" fontId="73" fillId="7" borderId="73" xfId="9" applyNumberFormat="1" applyFont="1" applyFill="1" applyBorder="1" applyAlignment="1">
      <alignment horizontal="center" vertical="center" wrapText="1"/>
    </xf>
    <xf numFmtId="165" fontId="125" fillId="7" borderId="61" xfId="9" applyNumberFormat="1" applyFont="1" applyFill="1" applyBorder="1" applyAlignment="1">
      <alignment horizontal="center" vertical="center"/>
    </xf>
    <xf numFmtId="0" fontId="41" fillId="2" borderId="29" xfId="0" applyFont="1" applyFill="1" applyBorder="1" applyAlignment="1" applyProtection="1">
      <alignment horizontal="right" vertical="top" wrapText="1"/>
      <protection locked="0"/>
    </xf>
    <xf numFmtId="0" fontId="41" fillId="2" borderId="27" xfId="0" applyFont="1" applyFill="1" applyBorder="1" applyAlignment="1" applyProtection="1">
      <alignment horizontal="right" vertical="top" wrapText="1"/>
      <protection locked="0"/>
    </xf>
    <xf numFmtId="0" fontId="41" fillId="2" borderId="51" xfId="0" applyFont="1" applyFill="1" applyBorder="1" applyAlignment="1" applyProtection="1">
      <alignment horizontal="right" vertical="top" wrapText="1"/>
      <protection locked="0"/>
    </xf>
    <xf numFmtId="0" fontId="37" fillId="2" borderId="54" xfId="0" applyFont="1" applyFill="1" applyBorder="1" applyAlignment="1" applyProtection="1">
      <alignment horizontal="center" vertical="top" wrapText="1"/>
      <protection locked="0"/>
    </xf>
    <xf numFmtId="0" fontId="37" fillId="2" borderId="27" xfId="0" applyFont="1" applyFill="1" applyBorder="1" applyAlignment="1" applyProtection="1">
      <alignment horizontal="center" vertical="top" wrapText="1"/>
      <protection locked="0"/>
    </xf>
    <xf numFmtId="0" fontId="37" fillId="2" borderId="28" xfId="0" applyFont="1" applyFill="1" applyBorder="1" applyAlignment="1" applyProtection="1">
      <alignment horizontal="center" vertical="top" wrapText="1"/>
      <protection locked="0"/>
    </xf>
    <xf numFmtId="0" fontId="41" fillId="2" borderId="54" xfId="0" applyFont="1" applyFill="1" applyBorder="1" applyAlignment="1" applyProtection="1">
      <alignment horizontal="center" vertical="top" wrapText="1"/>
      <protection locked="0"/>
    </xf>
    <xf numFmtId="0" fontId="41" fillId="2" borderId="27" xfId="0" applyFont="1" applyFill="1" applyBorder="1" applyAlignment="1" applyProtection="1">
      <alignment horizontal="center" vertical="top" wrapText="1"/>
      <protection locked="0"/>
    </xf>
    <xf numFmtId="0" fontId="41" fillId="2" borderId="28" xfId="0" applyFont="1" applyFill="1" applyBorder="1" applyAlignment="1" applyProtection="1">
      <alignment horizontal="center" vertical="top" wrapText="1"/>
      <protection locked="0"/>
    </xf>
    <xf numFmtId="0" fontId="63" fillId="6" borderId="45" xfId="0" applyFont="1" applyFill="1" applyBorder="1" applyAlignment="1">
      <alignment horizontal="center" vertical="top" wrapText="1"/>
    </xf>
    <xf numFmtId="0" fontId="63" fillId="6" borderId="44" xfId="0" applyFont="1" applyFill="1" applyBorder="1" applyAlignment="1">
      <alignment horizontal="center" vertical="top" wrapText="1"/>
    </xf>
    <xf numFmtId="0" fontId="63" fillId="6" borderId="17" xfId="0" applyFont="1" applyFill="1" applyBorder="1" applyAlignment="1">
      <alignment horizontal="center" vertical="top" wrapText="1"/>
    </xf>
    <xf numFmtId="0" fontId="57" fillId="12" borderId="8" xfId="16" applyFont="1" applyFill="1" applyBorder="1" applyAlignment="1">
      <alignment horizontal="center" vertical="center" wrapText="1"/>
    </xf>
    <xf numFmtId="0" fontId="57" fillId="12" borderId="0" xfId="16" applyFont="1" applyFill="1" applyAlignment="1">
      <alignment horizontal="center" vertical="center" wrapText="1"/>
    </xf>
    <xf numFmtId="0" fontId="41" fillId="0" borderId="24" xfId="9" quotePrefix="1" applyFont="1" applyBorder="1" applyAlignment="1">
      <alignment horizontal="center" vertical="center" wrapText="1"/>
    </xf>
    <xf numFmtId="0" fontId="41" fillId="0" borderId="20" xfId="9" quotePrefix="1" applyFont="1" applyBorder="1" applyAlignment="1">
      <alignment horizontal="center" vertical="center"/>
    </xf>
    <xf numFmtId="0" fontId="41" fillId="0" borderId="25" xfId="9" quotePrefix="1" applyFont="1" applyBorder="1" applyAlignment="1">
      <alignment horizontal="center" vertical="center"/>
    </xf>
    <xf numFmtId="0" fontId="37" fillId="11" borderId="20" xfId="16" applyFont="1" applyFill="1" applyBorder="1" applyAlignment="1">
      <alignment horizontal="center" vertical="center" wrapText="1"/>
    </xf>
    <xf numFmtId="0" fontId="37" fillId="11" borderId="25" xfId="16" applyFont="1" applyFill="1" applyBorder="1" applyAlignment="1">
      <alignment horizontal="center" vertical="center" wrapText="1"/>
    </xf>
    <xf numFmtId="0" fontId="37" fillId="11" borderId="24" xfId="16" applyFont="1" applyFill="1" applyBorder="1" applyAlignment="1">
      <alignment horizontal="center" vertical="center" wrapText="1"/>
    </xf>
    <xf numFmtId="0" fontId="37" fillId="11" borderId="29" xfId="16" applyFont="1" applyFill="1" applyBorder="1" applyAlignment="1">
      <alignment horizontal="center" vertical="center" wrapText="1"/>
    </xf>
    <xf numFmtId="0" fontId="37" fillId="11" borderId="27" xfId="16" applyFont="1" applyFill="1" applyBorder="1" applyAlignment="1">
      <alignment horizontal="center" vertical="center" wrapText="1"/>
    </xf>
    <xf numFmtId="0" fontId="37" fillId="11" borderId="28" xfId="16" applyFont="1" applyFill="1" applyBorder="1" applyAlignment="1">
      <alignment horizontal="center" vertical="center" wrapText="1"/>
    </xf>
    <xf numFmtId="0" fontId="41" fillId="26" borderId="16" xfId="16" applyFont="1" applyFill="1" applyBorder="1" applyAlignment="1">
      <alignment horizontal="center" vertical="center" wrapText="1"/>
    </xf>
    <xf numFmtId="0" fontId="41" fillId="26" borderId="17" xfId="16" applyFont="1" applyFill="1" applyBorder="1" applyAlignment="1">
      <alignment horizontal="center" vertical="center" wrapText="1"/>
    </xf>
    <xf numFmtId="0" fontId="41" fillId="26" borderId="19" xfId="16" applyFont="1" applyFill="1" applyBorder="1" applyAlignment="1">
      <alignment horizontal="center" vertical="center" wrapText="1"/>
    </xf>
    <xf numFmtId="0" fontId="41" fillId="11" borderId="38" xfId="16" applyFont="1" applyFill="1" applyBorder="1" applyAlignment="1">
      <alignment horizontal="center" vertical="center" wrapText="1"/>
    </xf>
    <xf numFmtId="0" fontId="41" fillId="11" borderId="18" xfId="16" applyFont="1" applyFill="1" applyBorder="1" applyAlignment="1">
      <alignment horizontal="center" vertical="center" wrapText="1"/>
    </xf>
    <xf numFmtId="0" fontId="41" fillId="11" borderId="39" xfId="16" applyFont="1" applyFill="1" applyBorder="1" applyAlignment="1">
      <alignment horizontal="center" vertical="center" wrapText="1"/>
    </xf>
    <xf numFmtId="0" fontId="41" fillId="11" borderId="16" xfId="16" applyFont="1" applyFill="1" applyBorder="1" applyAlignment="1">
      <alignment horizontal="center" vertical="center" wrapText="1"/>
    </xf>
    <xf numFmtId="0" fontId="41" fillId="11" borderId="17" xfId="16" applyFont="1" applyFill="1" applyBorder="1" applyAlignment="1">
      <alignment horizontal="center" vertical="center" wrapText="1"/>
    </xf>
    <xf numFmtId="0" fontId="41" fillId="11" borderId="19" xfId="16" applyFont="1" applyFill="1" applyBorder="1" applyAlignment="1">
      <alignment horizontal="center" vertical="center" wrapText="1"/>
    </xf>
    <xf numFmtId="0" fontId="35" fillId="6" borderId="110" xfId="16" quotePrefix="1" applyFont="1" applyFill="1" applyBorder="1" applyAlignment="1">
      <alignment horizontal="center" vertical="center"/>
    </xf>
    <xf numFmtId="164" fontId="143" fillId="7" borderId="18" xfId="17" applyNumberFormat="1" applyFont="1" applyFill="1" applyBorder="1" applyAlignment="1">
      <alignment horizontal="center" vertical="center" wrapText="1"/>
    </xf>
    <xf numFmtId="164" fontId="143" fillId="7" borderId="20" xfId="17" applyNumberFormat="1" applyFont="1" applyFill="1" applyBorder="1" applyAlignment="1">
      <alignment horizontal="center" vertical="center" wrapText="1"/>
    </xf>
    <xf numFmtId="0" fontId="35" fillId="2" borderId="20" xfId="16" quotePrefix="1" applyFont="1" applyFill="1" applyBorder="1" applyAlignment="1">
      <alignment horizontal="center" vertical="center"/>
    </xf>
    <xf numFmtId="0" fontId="35" fillId="2" borderId="25" xfId="16" quotePrefix="1" applyFont="1" applyFill="1" applyBorder="1" applyAlignment="1">
      <alignment horizontal="center" vertical="center"/>
    </xf>
    <xf numFmtId="0" fontId="35" fillId="2" borderId="24" xfId="16" quotePrefix="1" applyFont="1" applyFill="1" applyBorder="1" applyAlignment="1">
      <alignment horizontal="center" vertical="center"/>
    </xf>
    <xf numFmtId="0" fontId="35" fillId="6" borderId="111" xfId="16" quotePrefix="1" applyFont="1" applyFill="1" applyBorder="1" applyAlignment="1">
      <alignment horizontal="center" vertical="center"/>
    </xf>
    <xf numFmtId="0" fontId="41" fillId="29" borderId="24" xfId="16" quotePrefix="1" applyFont="1" applyFill="1" applyBorder="1" applyAlignment="1">
      <alignment horizontal="center" vertical="center"/>
    </xf>
    <xf numFmtId="0" fontId="41" fillId="29" borderId="20" xfId="16" quotePrefix="1" applyFont="1" applyFill="1" applyBorder="1" applyAlignment="1">
      <alignment horizontal="center" vertical="center"/>
    </xf>
    <xf numFmtId="0" fontId="41" fillId="29" borderId="25" xfId="16" quotePrefix="1" applyFont="1" applyFill="1" applyBorder="1" applyAlignment="1">
      <alignment horizontal="center" vertical="center"/>
    </xf>
    <xf numFmtId="0" fontId="41" fillId="8" borderId="16" xfId="16" applyFont="1" applyFill="1" applyBorder="1" applyAlignment="1">
      <alignment horizontal="center" vertical="center" wrapText="1"/>
    </xf>
    <xf numFmtId="0" fontId="41" fillId="8" borderId="17" xfId="16" applyFont="1" applyFill="1" applyBorder="1" applyAlignment="1">
      <alignment horizontal="center" vertical="center" wrapText="1"/>
    </xf>
    <xf numFmtId="0" fontId="41" fillId="8" borderId="19" xfId="16" applyFont="1" applyFill="1" applyBorder="1" applyAlignment="1">
      <alignment horizontal="center" vertical="center" wrapText="1"/>
    </xf>
    <xf numFmtId="0" fontId="41" fillId="24" borderId="16" xfId="16" applyFont="1" applyFill="1" applyBorder="1" applyAlignment="1">
      <alignment horizontal="center" vertical="center" wrapText="1"/>
    </xf>
    <xf numFmtId="0" fontId="41" fillId="24" borderId="17" xfId="16" applyFont="1" applyFill="1" applyBorder="1" applyAlignment="1">
      <alignment horizontal="center" vertical="center" wrapText="1"/>
    </xf>
    <xf numFmtId="0" fontId="41" fillId="24" borderId="19" xfId="16" applyFont="1" applyFill="1" applyBorder="1" applyAlignment="1">
      <alignment horizontal="center" vertical="center" wrapText="1"/>
    </xf>
    <xf numFmtId="0" fontId="37" fillId="17" borderId="24" xfId="16" applyFont="1" applyFill="1" applyBorder="1" applyAlignment="1">
      <alignment horizontal="center" vertical="center" wrapText="1"/>
    </xf>
    <xf numFmtId="0" fontId="37" fillId="17" borderId="20" xfId="16" applyFont="1" applyFill="1" applyBorder="1" applyAlignment="1">
      <alignment horizontal="center" vertical="center" wrapText="1"/>
    </xf>
    <xf numFmtId="0" fontId="37" fillId="17" borderId="25" xfId="16" applyFont="1" applyFill="1" applyBorder="1" applyAlignment="1">
      <alignment horizontal="center" vertical="center" wrapText="1"/>
    </xf>
    <xf numFmtId="0" fontId="41" fillId="8" borderId="38" xfId="16" applyFont="1" applyFill="1" applyBorder="1" applyAlignment="1">
      <alignment horizontal="center" vertical="center" wrapText="1"/>
    </xf>
    <xf numFmtId="0" fontId="41" fillId="8" borderId="18" xfId="16" applyFont="1" applyFill="1" applyBorder="1" applyAlignment="1">
      <alignment horizontal="center" vertical="center" wrapText="1"/>
    </xf>
    <xf numFmtId="0" fontId="41" fillId="8" borderId="39" xfId="16" applyFont="1" applyFill="1" applyBorder="1" applyAlignment="1">
      <alignment horizontal="center" vertical="center" wrapText="1"/>
    </xf>
    <xf numFmtId="0" fontId="57" fillId="28" borderId="8" xfId="17" applyFont="1" applyFill="1" applyBorder="1" applyAlignment="1">
      <alignment horizontal="center" vertical="center" wrapText="1"/>
    </xf>
    <xf numFmtId="0" fontId="57" fillId="28" borderId="0" xfId="17" applyFont="1" applyFill="1" applyAlignment="1">
      <alignment horizontal="center" vertical="center" wrapText="1"/>
    </xf>
    <xf numFmtId="0" fontId="39" fillId="10" borderId="38" xfId="16" applyFont="1" applyFill="1" applyBorder="1" applyAlignment="1">
      <alignment horizontal="center" vertical="center" wrapText="1"/>
    </xf>
    <xf numFmtId="0" fontId="39" fillId="10" borderId="18" xfId="16" applyFont="1" applyFill="1" applyBorder="1" applyAlignment="1">
      <alignment horizontal="center" vertical="center" wrapText="1"/>
    </xf>
    <xf numFmtId="0" fontId="39" fillId="10" borderId="39" xfId="16" applyFont="1" applyFill="1" applyBorder="1" applyAlignment="1">
      <alignment horizontal="center" vertical="center" wrapText="1"/>
    </xf>
    <xf numFmtId="0" fontId="41" fillId="23" borderId="16" xfId="16" applyFont="1" applyFill="1" applyBorder="1" applyAlignment="1">
      <alignment horizontal="center" vertical="center" wrapText="1"/>
    </xf>
    <xf numFmtId="0" fontId="41" fillId="23" borderId="17" xfId="16" applyFont="1" applyFill="1" applyBorder="1" applyAlignment="1">
      <alignment horizontal="center" vertical="center" wrapText="1"/>
    </xf>
    <xf numFmtId="0" fontId="41" fillId="23" borderId="19" xfId="16" applyFont="1" applyFill="1" applyBorder="1" applyAlignment="1">
      <alignment horizontal="center" vertical="center" wrapText="1"/>
    </xf>
    <xf numFmtId="0" fontId="41" fillId="10" borderId="16" xfId="16" applyFont="1" applyFill="1" applyBorder="1" applyAlignment="1">
      <alignment horizontal="center" vertical="center" wrapText="1"/>
    </xf>
    <xf numFmtId="0" fontId="41" fillId="10" borderId="17" xfId="16" applyFont="1" applyFill="1" applyBorder="1" applyAlignment="1">
      <alignment horizontal="center" vertical="center" wrapText="1"/>
    </xf>
    <xf numFmtId="0" fontId="41" fillId="10" borderId="19" xfId="16" applyFont="1" applyFill="1" applyBorder="1" applyAlignment="1">
      <alignment horizontal="center" vertical="center" wrapText="1"/>
    </xf>
    <xf numFmtId="0" fontId="37" fillId="10" borderId="24" xfId="16" applyFont="1" applyFill="1" applyBorder="1" applyAlignment="1">
      <alignment horizontal="center" vertical="center" wrapText="1"/>
    </xf>
    <xf numFmtId="0" fontId="37" fillId="10" borderId="20" xfId="16" applyFont="1" applyFill="1" applyBorder="1" applyAlignment="1">
      <alignment horizontal="center" vertical="center" wrapText="1"/>
    </xf>
    <xf numFmtId="0" fontId="37" fillId="10" borderId="25" xfId="16" applyFont="1" applyFill="1" applyBorder="1" applyAlignment="1">
      <alignment horizontal="center" vertical="center" wrapText="1"/>
    </xf>
    <xf numFmtId="0" fontId="41" fillId="10" borderId="38" xfId="16" applyFont="1" applyFill="1" applyBorder="1" applyAlignment="1">
      <alignment horizontal="center" vertical="center" wrapText="1"/>
    </xf>
    <xf numFmtId="0" fontId="41" fillId="10" borderId="18" xfId="16" applyFont="1" applyFill="1" applyBorder="1" applyAlignment="1">
      <alignment horizontal="center" vertical="center" wrapText="1"/>
    </xf>
    <xf numFmtId="0" fontId="41" fillId="10" borderId="39" xfId="16" applyFont="1" applyFill="1" applyBorder="1" applyAlignment="1">
      <alignment horizontal="center" vertical="center" wrapText="1"/>
    </xf>
    <xf numFmtId="0" fontId="57" fillId="14" borderId="8" xfId="17" applyFont="1" applyFill="1" applyBorder="1" applyAlignment="1">
      <alignment horizontal="center" vertical="center" wrapText="1"/>
    </xf>
    <xf numFmtId="0" fontId="57" fillId="14" borderId="0" xfId="17" applyFont="1" applyFill="1" applyAlignment="1">
      <alignment horizontal="center" vertical="center" wrapText="1"/>
    </xf>
    <xf numFmtId="0" fontId="41" fillId="26" borderId="31" xfId="16" applyFont="1" applyFill="1" applyBorder="1" applyAlignment="1">
      <alignment horizontal="center" vertical="center" wrapText="1"/>
    </xf>
    <xf numFmtId="0" fontId="41" fillId="26" borderId="0" xfId="16" applyFont="1" applyFill="1" applyAlignment="1">
      <alignment horizontal="center" vertical="center" wrapText="1"/>
    </xf>
    <xf numFmtId="0" fontId="41" fillId="26" borderId="33" xfId="16" applyFont="1" applyFill="1" applyBorder="1" applyAlignment="1">
      <alignment horizontal="center" vertical="center" wrapText="1"/>
    </xf>
    <xf numFmtId="0" fontId="57" fillId="12" borderId="8" xfId="17" applyFont="1" applyFill="1" applyBorder="1" applyAlignment="1">
      <alignment horizontal="center" vertical="center" wrapText="1"/>
    </xf>
    <xf numFmtId="0" fontId="57" fillId="12" borderId="0" xfId="17" applyFont="1" applyFill="1" applyAlignment="1">
      <alignment horizontal="center" vertical="center" wrapText="1"/>
    </xf>
    <xf numFmtId="0" fontId="39" fillId="8" borderId="16" xfId="16" applyFont="1" applyFill="1" applyBorder="1" applyAlignment="1">
      <alignment horizontal="center" vertical="center" wrapText="1"/>
    </xf>
    <xf numFmtId="0" fontId="39" fillId="8" borderId="17" xfId="16" applyFont="1" applyFill="1" applyBorder="1" applyAlignment="1">
      <alignment horizontal="center" vertical="center" wrapText="1"/>
    </xf>
    <xf numFmtId="0" fontId="39" fillId="8" borderId="19" xfId="16" applyFont="1" applyFill="1" applyBorder="1" applyAlignment="1">
      <alignment horizontal="center" vertical="center" wrapText="1"/>
    </xf>
    <xf numFmtId="0" fontId="37" fillId="8" borderId="24" xfId="16" applyFont="1" applyFill="1" applyBorder="1" applyAlignment="1">
      <alignment horizontal="center" vertical="center" wrapText="1"/>
    </xf>
    <xf numFmtId="0" fontId="37" fillId="8" borderId="20" xfId="16" applyFont="1" applyFill="1" applyBorder="1" applyAlignment="1">
      <alignment horizontal="center" vertical="center" wrapText="1"/>
    </xf>
    <xf numFmtId="0" fontId="37" fillId="8" borderId="25" xfId="16" applyFont="1" applyFill="1" applyBorder="1" applyAlignment="1">
      <alignment horizontal="center" vertical="center" wrapText="1"/>
    </xf>
    <xf numFmtId="0" fontId="57" fillId="13" borderId="8" xfId="17" applyFont="1" applyFill="1" applyBorder="1" applyAlignment="1">
      <alignment horizontal="center" vertical="center" wrapText="1"/>
    </xf>
    <xf numFmtId="0" fontId="57" fillId="13" borderId="0" xfId="17" applyFont="1" applyFill="1" applyAlignment="1">
      <alignment horizontal="center" vertical="center" wrapText="1"/>
    </xf>
    <xf numFmtId="0" fontId="37" fillId="23" borderId="24" xfId="16" applyFont="1" applyFill="1" applyBorder="1" applyAlignment="1">
      <alignment horizontal="center" vertical="center" wrapText="1"/>
    </xf>
    <xf numFmtId="0" fontId="37" fillId="23" borderId="20" xfId="16" applyFont="1" applyFill="1" applyBorder="1" applyAlignment="1">
      <alignment horizontal="center" vertical="center" wrapText="1"/>
    </xf>
    <xf numFmtId="0" fontId="37" fillId="23" borderId="25" xfId="16" applyFont="1" applyFill="1" applyBorder="1" applyAlignment="1">
      <alignment horizontal="center" vertical="center" wrapText="1"/>
    </xf>
    <xf numFmtId="0" fontId="57" fillId="14" borderId="14" xfId="17" applyFont="1" applyFill="1" applyBorder="1" applyAlignment="1">
      <alignment horizontal="center" vertical="center" wrapText="1"/>
    </xf>
    <xf numFmtId="0" fontId="92" fillId="6" borderId="3" xfId="0" applyFont="1" applyFill="1" applyBorder="1" applyAlignment="1">
      <alignment horizontal="center" vertical="center" wrapText="1"/>
    </xf>
    <xf numFmtId="0" fontId="92" fillId="6" borderId="4" xfId="0" applyFont="1" applyFill="1" applyBorder="1" applyAlignment="1">
      <alignment horizontal="center" vertical="center"/>
    </xf>
    <xf numFmtId="0" fontId="39" fillId="0" borderId="3" xfId="0" applyFont="1" applyBorder="1" applyAlignment="1" applyProtection="1">
      <alignment horizontal="left" vertical="top"/>
      <protection locked="0"/>
    </xf>
    <xf numFmtId="0" fontId="39" fillId="0" borderId="8" xfId="0" applyFont="1" applyBorder="1" applyAlignment="1" applyProtection="1">
      <alignment horizontal="left" vertical="top"/>
      <protection locked="0"/>
    </xf>
    <xf numFmtId="0" fontId="39" fillId="0" borderId="10" xfId="0" applyFont="1" applyBorder="1" applyAlignment="1" applyProtection="1">
      <alignment horizontal="left" vertical="top"/>
      <protection locked="0"/>
    </xf>
    <xf numFmtId="0" fontId="39" fillId="0" borderId="3" xfId="0" applyFont="1" applyBorder="1" applyAlignment="1" applyProtection="1">
      <alignment horizontal="left" vertical="top" wrapText="1"/>
      <protection locked="0"/>
    </xf>
    <xf numFmtId="0" fontId="39" fillId="0" borderId="4" xfId="0" applyFont="1" applyBorder="1" applyAlignment="1" applyProtection="1">
      <alignment horizontal="left" vertical="top" wrapText="1"/>
      <protection locked="0"/>
    </xf>
    <xf numFmtId="0" fontId="39" fillId="0" borderId="5" xfId="0" applyFont="1" applyBorder="1" applyAlignment="1" applyProtection="1">
      <alignment horizontal="left" vertical="top" wrapText="1"/>
      <protection locked="0"/>
    </xf>
    <xf numFmtId="0" fontId="105" fillId="0" borderId="3" xfId="0" applyFont="1" applyBorder="1" applyAlignment="1" applyProtection="1">
      <alignment horizontal="left" vertical="top"/>
      <protection locked="0"/>
    </xf>
    <xf numFmtId="0" fontId="105" fillId="0" borderId="8" xfId="0" applyFont="1" applyBorder="1" applyAlignment="1" applyProtection="1">
      <alignment horizontal="left" vertical="top"/>
      <protection locked="0"/>
    </xf>
    <xf numFmtId="0" fontId="105" fillId="0" borderId="10" xfId="0" applyFont="1" applyBorder="1" applyAlignment="1" applyProtection="1">
      <alignment horizontal="left" vertical="top"/>
      <protection locked="0"/>
    </xf>
    <xf numFmtId="0" fontId="106" fillId="7" borderId="0" xfId="0" applyFont="1" applyFill="1" applyAlignment="1">
      <alignment horizontal="left" vertical="center" wrapText="1"/>
    </xf>
    <xf numFmtId="0" fontId="105" fillId="0" borderId="11" xfId="0" applyFont="1" applyBorder="1" applyAlignment="1" applyProtection="1">
      <alignment horizontal="left" vertical="center"/>
      <protection locked="0"/>
    </xf>
    <xf numFmtId="0" fontId="105" fillId="0" borderId="0" xfId="0" applyFont="1" applyAlignment="1" applyProtection="1">
      <alignment horizontal="left" vertical="center"/>
      <protection locked="0"/>
    </xf>
    <xf numFmtId="0" fontId="41" fillId="7" borderId="3" xfId="0" applyFont="1" applyFill="1" applyBorder="1" applyAlignment="1">
      <alignment horizontal="left" vertical="center" wrapText="1"/>
    </xf>
    <xf numFmtId="0" fontId="41" fillId="7" borderId="4" xfId="0" applyFont="1" applyFill="1" applyBorder="1" applyAlignment="1">
      <alignment horizontal="left" vertical="center" wrapText="1"/>
    </xf>
    <xf numFmtId="0" fontId="41" fillId="7" borderId="5" xfId="0" applyFont="1" applyFill="1" applyBorder="1" applyAlignment="1">
      <alignment horizontal="left" vertical="center" wrapText="1"/>
    </xf>
    <xf numFmtId="0" fontId="106" fillId="7" borderId="9" xfId="0" applyFont="1" applyFill="1" applyBorder="1" applyAlignment="1">
      <alignment horizontal="left" vertical="center" wrapText="1"/>
    </xf>
    <xf numFmtId="0" fontId="106" fillId="7" borderId="8" xfId="0" applyFont="1" applyFill="1" applyBorder="1" applyAlignment="1">
      <alignment horizontal="left" vertical="center" wrapText="1"/>
    </xf>
    <xf numFmtId="0" fontId="106" fillId="7" borderId="10" xfId="0" applyFont="1" applyFill="1" applyBorder="1" applyAlignment="1">
      <alignment horizontal="left" vertical="center" wrapText="1"/>
    </xf>
    <xf numFmtId="0" fontId="106" fillId="7" borderId="8" xfId="0" applyFont="1" applyFill="1" applyBorder="1" applyAlignment="1">
      <alignment horizontal="right" vertical="center" wrapText="1"/>
    </xf>
    <xf numFmtId="0" fontId="106" fillId="7" borderId="10" xfId="0" applyFont="1" applyFill="1" applyBorder="1" applyAlignment="1">
      <alignment horizontal="right" vertical="center" wrapText="1"/>
    </xf>
    <xf numFmtId="0" fontId="154" fillId="6" borderId="9" xfId="3" applyFont="1" applyFill="1" applyBorder="1" applyAlignment="1">
      <alignment horizontal="center" vertical="top" wrapText="1"/>
    </xf>
    <xf numFmtId="0" fontId="154" fillId="6" borderId="8" xfId="3" applyFont="1" applyFill="1" applyBorder="1" applyAlignment="1">
      <alignment horizontal="center" vertical="top" wrapText="1"/>
    </xf>
    <xf numFmtId="0" fontId="98" fillId="3" borderId="11" xfId="0" applyFont="1" applyFill="1" applyBorder="1" applyAlignment="1">
      <alignment horizontal="left" vertical="top" wrapText="1"/>
    </xf>
    <xf numFmtId="0" fontId="98" fillId="3" borderId="0" xfId="0" applyFont="1" applyFill="1" applyAlignment="1">
      <alignment horizontal="left" vertical="top" wrapText="1"/>
    </xf>
    <xf numFmtId="0" fontId="98" fillId="3" borderId="13" xfId="0" applyFont="1" applyFill="1" applyBorder="1" applyAlignment="1">
      <alignment horizontal="left" vertical="top" wrapText="1"/>
    </xf>
    <xf numFmtId="0" fontId="98" fillId="3" borderId="14" xfId="0" applyFont="1" applyFill="1" applyBorder="1" applyAlignment="1">
      <alignment horizontal="left" vertical="top" wrapText="1"/>
    </xf>
    <xf numFmtId="0" fontId="112" fillId="3" borderId="7" xfId="16" applyFont="1" applyFill="1" applyBorder="1" applyAlignment="1">
      <alignment horizontal="left" vertical="top" wrapText="1"/>
    </xf>
    <xf numFmtId="0" fontId="163" fillId="0" borderId="0" xfId="16" applyFont="1" applyAlignment="1">
      <alignment horizontal="center" vertical="top" wrapText="1"/>
    </xf>
    <xf numFmtId="0" fontId="147" fillId="3" borderId="1" xfId="16" applyFont="1" applyFill="1" applyBorder="1" applyAlignment="1">
      <alignment horizontal="left" vertical="top"/>
    </xf>
    <xf numFmtId="0" fontId="164" fillId="0" borderId="0" xfId="16" applyFont="1" applyAlignment="1">
      <alignment horizontal="center" vertical="center" wrapText="1"/>
    </xf>
    <xf numFmtId="0" fontId="164" fillId="0" borderId="0" xfId="16" applyFont="1" applyAlignment="1" applyProtection="1">
      <alignment horizontal="center" vertical="center" wrapText="1"/>
      <protection locked="0"/>
    </xf>
  </cellXfs>
  <cellStyles count="21">
    <cellStyle name="Comma" xfId="7" builtinId="3"/>
    <cellStyle name="Comma 2" xfId="5" xr:uid="{EEBAB00F-0655-41C2-86F1-BD674F1E0E8E}"/>
    <cellStyle name="Comma 2 2" xfId="10" xr:uid="{08BC0F05-6300-4053-86CF-543D9C271F45}"/>
    <cellStyle name="Comma 3" xfId="14" xr:uid="{8D0B278C-E9D4-42BC-BD89-5B98F4157947}"/>
    <cellStyle name="Currency" xfId="8" builtinId="4"/>
    <cellStyle name="Heading 1" xfId="1" builtinId="16"/>
    <cellStyle name="Hyperlink" xfId="2" builtinId="8"/>
    <cellStyle name="Normal" xfId="0" builtinId="0"/>
    <cellStyle name="Normal 2" xfId="3" xr:uid="{45C25A6B-6331-45D4-92C1-E9AEEBEDE0FF}"/>
    <cellStyle name="Normal 2 2" xfId="9" xr:uid="{FBA98E20-EC77-4E7A-BC84-228F7383AC4C}"/>
    <cellStyle name="Normal 2 2 2" xfId="13" xr:uid="{377F81CF-2C28-424B-90D1-2700E476A142}"/>
    <cellStyle name="Normal 2 2 3" xfId="17" xr:uid="{6FD9C717-DADA-4139-8058-9912DFAEF9C0}"/>
    <cellStyle name="Normal 2 3" xfId="20" xr:uid="{8891D1B2-413A-4F29-BC26-E4442412DAB0}"/>
    <cellStyle name="Normal 3" xfId="6" xr:uid="{89B0A62D-9519-4A42-BDF8-5ADBED0A6271}"/>
    <cellStyle name="Normal 4" xfId="12" xr:uid="{97085DDA-DB54-4314-A1D6-69DBA7324157}"/>
    <cellStyle name="Normal 5" xfId="16" xr:uid="{C99CA4F0-07D0-4ADB-975D-C6A58E489207}"/>
    <cellStyle name="Percent" xfId="19" builtinId="5"/>
    <cellStyle name="Percent 2" xfId="4" xr:uid="{5E72F5FE-0615-487F-8D32-572CDE152136}"/>
    <cellStyle name="Percent 2 2" xfId="11" xr:uid="{84B8FF33-211A-4DB9-8A7A-ECB2607B38E5}"/>
    <cellStyle name="Percent 3" xfId="15" xr:uid="{1AF00F87-E829-48F8-8BF7-A495B890B795}"/>
    <cellStyle name="Percent 4" xfId="18" xr:uid="{5679C7E5-9AEB-4EC5-BDE9-04DBD60D5C28}"/>
  </cellStyles>
  <dxfs count="180">
    <dxf>
      <fill>
        <patternFill>
          <bgColor rgb="FF66FF99"/>
        </patternFill>
      </fill>
      <border>
        <left style="thin">
          <color auto="1"/>
        </left>
        <right style="thin">
          <color auto="1"/>
        </right>
        <top style="thin">
          <color auto="1"/>
        </top>
        <bottom style="thin">
          <color auto="1"/>
        </bottom>
        <vertical/>
        <horizontal/>
      </border>
    </dxf>
    <dxf>
      <fill>
        <patternFill>
          <bgColor rgb="FF66FF99"/>
        </patternFill>
      </fill>
      <border>
        <left style="thin">
          <color auto="1"/>
        </left>
        <right style="thin">
          <color auto="1"/>
        </right>
        <top style="thin">
          <color auto="1"/>
        </top>
        <bottom style="thin">
          <color auto="1"/>
        </bottom>
        <vertical/>
        <horizontal/>
      </border>
    </dxf>
    <dxf>
      <fill>
        <patternFill>
          <bgColor rgb="FF66FF99"/>
        </patternFill>
      </fill>
      <border>
        <left style="thin">
          <color auto="1"/>
        </left>
        <right style="thin">
          <color auto="1"/>
        </right>
        <top style="thin">
          <color auto="1"/>
        </top>
        <bottom style="thin">
          <color auto="1"/>
        </bottom>
        <vertical/>
        <horizontal/>
      </border>
    </dxf>
    <dxf>
      <fill>
        <patternFill>
          <bgColor rgb="FF66FF99"/>
        </patternFill>
      </fill>
      <border>
        <left style="thin">
          <color auto="1"/>
        </left>
        <right style="thin">
          <color auto="1"/>
        </right>
        <top style="thin">
          <color auto="1"/>
        </top>
        <bottom style="thin">
          <color auto="1"/>
        </bottom>
        <vertical/>
        <horizontal/>
      </border>
    </dxf>
    <dxf>
      <fill>
        <patternFill>
          <bgColor rgb="FF66FF99"/>
        </patternFill>
      </fill>
      <border>
        <left style="thin">
          <color auto="1"/>
        </left>
        <right style="thin">
          <color auto="1"/>
        </right>
        <top style="thin">
          <color auto="1"/>
        </top>
        <bottom style="thin">
          <color auto="1"/>
        </bottom>
        <vertical/>
        <horizontal/>
      </border>
    </dxf>
    <dxf>
      <fill>
        <patternFill>
          <bgColor rgb="FF66FF99"/>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theme="0" tint="-0.24994659260841701"/>
      </font>
      <fill>
        <patternFill>
          <bgColor rgb="FFFF0000"/>
        </patternFill>
      </fill>
    </dxf>
    <dxf>
      <font>
        <color theme="0" tint="-0.24994659260841701"/>
      </font>
      <fill>
        <patternFill>
          <bgColor rgb="FFFF0000"/>
        </patternFill>
      </fill>
    </dxf>
    <dxf>
      <font>
        <color theme="0" tint="-0.24994659260841701"/>
      </font>
      <fill>
        <patternFill>
          <bgColor rgb="FFFF0000"/>
        </patternFill>
      </fill>
    </dxf>
    <dxf>
      <fill>
        <patternFill>
          <bgColor rgb="FFFFFF00"/>
        </patternFill>
      </fill>
    </dxf>
    <dxf>
      <fill>
        <patternFill>
          <bgColor rgb="FFFFFF00"/>
        </patternFill>
      </fill>
    </dxf>
    <dxf>
      <font>
        <color theme="0" tint="-0.24994659260841701"/>
      </font>
      <fill>
        <patternFill>
          <bgColor rgb="FFFF0000"/>
        </patternFill>
      </fill>
    </dxf>
    <dxf>
      <font>
        <color theme="0" tint="-0.24994659260841701"/>
      </font>
      <fill>
        <patternFill>
          <bgColor rgb="FFFF0000"/>
        </patternFill>
      </fill>
    </dxf>
    <dxf>
      <font>
        <color theme="0" tint="-0.24994659260841701"/>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ont>
        <color theme="0" tint="-0.24994659260841701"/>
      </font>
      <fill>
        <patternFill>
          <bgColor rgb="FFFF0000"/>
        </patternFill>
      </fill>
    </dxf>
    <dxf>
      <font>
        <color theme="0" tint="-0.24994659260841701"/>
      </font>
      <fill>
        <patternFill>
          <bgColor rgb="FFFF0000"/>
        </patternFill>
      </fill>
    </dxf>
    <dxf>
      <font>
        <color theme="0" tint="-0.24994659260841701"/>
      </font>
      <fill>
        <patternFill>
          <bgColor rgb="FFFF0000"/>
        </patternFill>
      </fill>
    </dxf>
    <dxf>
      <fill>
        <patternFill>
          <bgColor rgb="FFFFFF00"/>
        </patternFill>
      </fill>
    </dxf>
    <dxf>
      <fill>
        <patternFill>
          <bgColor rgb="FFFFFF00"/>
        </patternFill>
      </fill>
    </dxf>
    <dxf>
      <font>
        <color theme="0" tint="-0.24994659260841701"/>
      </font>
      <fill>
        <patternFill>
          <bgColor rgb="FFFF0000"/>
        </patternFill>
      </fill>
    </dxf>
    <dxf>
      <font>
        <color theme="0" tint="-0.24994659260841701"/>
      </font>
      <fill>
        <patternFill>
          <bgColor rgb="FFFF0000"/>
        </patternFill>
      </fill>
    </dxf>
    <dxf>
      <font>
        <color theme="0" tint="-0.24994659260841701"/>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ont>
        <color theme="0" tint="-0.24994659260841701"/>
      </font>
      <fill>
        <patternFill>
          <bgColor rgb="FFFF0000"/>
        </patternFill>
      </fill>
    </dxf>
    <dxf>
      <font>
        <color theme="0" tint="-0.24994659260841701"/>
      </font>
      <fill>
        <patternFill>
          <bgColor rgb="FFFF0000"/>
        </patternFill>
      </fill>
    </dxf>
    <dxf>
      <font>
        <color theme="0" tint="-0.24994659260841701"/>
      </font>
      <fill>
        <patternFill>
          <bgColor rgb="FFFF0000"/>
        </patternFill>
      </fill>
    </dxf>
    <dxf>
      <fill>
        <patternFill>
          <bgColor rgb="FFFFFF00"/>
        </patternFill>
      </fill>
    </dxf>
    <dxf>
      <fill>
        <patternFill>
          <bgColor rgb="FFFFFF00"/>
        </patternFill>
      </fill>
    </dxf>
    <dxf>
      <font>
        <color theme="0" tint="-0.24994659260841701"/>
      </font>
      <fill>
        <patternFill>
          <bgColor rgb="FFFF0000"/>
        </patternFill>
      </fill>
    </dxf>
    <dxf>
      <font>
        <color theme="0" tint="-0.24994659260841701"/>
      </font>
      <fill>
        <patternFill>
          <bgColor rgb="FFFF0000"/>
        </patternFill>
      </fill>
    </dxf>
    <dxf>
      <font>
        <color theme="0" tint="-0.24994659260841701"/>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48AE02"/>
        </patternFill>
      </fill>
    </dxf>
    <dxf>
      <font>
        <color theme="1"/>
      </font>
      <fill>
        <gradientFill degree="90">
          <stop position="0">
            <color rgb="FFFFC000"/>
          </stop>
          <stop position="1">
            <color rgb="FF47D434"/>
          </stop>
        </gradientFill>
      </fill>
    </dxf>
    <dxf>
      <fill>
        <patternFill>
          <bgColor rgb="FFFF0000"/>
        </patternFill>
      </fill>
    </dxf>
    <dxf>
      <fill>
        <patternFill>
          <bgColor rgb="FFFFC000"/>
        </patternFill>
      </fill>
    </dxf>
    <dxf>
      <fill>
        <gradientFill degree="90">
          <stop position="0">
            <color rgb="FFFFC000"/>
          </stop>
          <stop position="1">
            <color rgb="FFFF6600"/>
          </stop>
        </gradientFill>
      </fill>
    </dxf>
    <dxf>
      <font>
        <color rgb="FFC00000"/>
      </font>
      <fill>
        <patternFill>
          <bgColor rgb="FFFFFF00"/>
        </patternFill>
      </fill>
    </dxf>
    <dxf>
      <font>
        <b/>
        <i val="0"/>
        <color rgb="FF92D050"/>
      </font>
    </dxf>
    <dxf>
      <font>
        <b/>
        <i val="0"/>
        <color rgb="FF00B0F0"/>
      </font>
    </dxf>
    <dxf>
      <fill>
        <patternFill>
          <bgColor rgb="FFFFFF00"/>
        </patternFill>
      </fill>
    </dxf>
    <dxf>
      <fill>
        <patternFill>
          <bgColor rgb="FFFFFF00"/>
        </patternFill>
      </fill>
    </dxf>
    <dxf>
      <font>
        <color rgb="FFC00000"/>
      </font>
      <fill>
        <patternFill>
          <bgColor rgb="FFFFFF00"/>
        </patternFill>
      </fill>
    </dxf>
    <dxf>
      <font>
        <color rgb="FFC00000"/>
      </font>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center"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center"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center"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numFmt numFmtId="164" formatCode="&quot;£&quot;#,##0.00"/>
      <alignment horizontal="right"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numFmt numFmtId="164" formatCode="&quot;£&quot;#,##0.00"/>
      <alignment horizontal="right"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numFmt numFmtId="164" formatCode="&quot;£&quot;#,##0.00"/>
      <alignment horizontal="right"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center"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center"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general"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general"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general"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general"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general"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general"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general" vertical="top" textRotation="0" wrapText="1" indent="0" justifyLastLine="0" shrinkToFit="0" readingOrder="0"/>
      <protection locked="0" hidden="0"/>
    </dxf>
    <dxf>
      <border outline="0">
        <left style="medium">
          <color indexed="64"/>
        </left>
        <right style="medium">
          <color indexed="64"/>
        </right>
        <top style="medium">
          <color indexed="64"/>
        </top>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14"/>
        <color theme="1"/>
        <name val="Calibri"/>
        <family val="2"/>
        <scheme val="minor"/>
      </font>
      <fill>
        <patternFill patternType="solid">
          <fgColor indexed="64"/>
          <bgColor theme="7" tint="0.79998168889431442"/>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center"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numFmt numFmtId="164" formatCode="&quot;£&quot;#,##0.00"/>
      <alignment horizontal="right"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numFmt numFmtId="164" formatCode="&quot;£&quot;#,##0.00"/>
      <alignment horizontal="right"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numFmt numFmtId="164" formatCode="&quot;£&quot;#,##0.00"/>
      <alignment horizontal="right"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center" vertical="bottom"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center"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general"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protection locked="0" hidden="0"/>
    </dxf>
    <dxf>
      <border outline="0">
        <left style="medium">
          <color indexed="64"/>
        </left>
        <right style="medium">
          <color indexed="64"/>
        </right>
        <top style="medium">
          <color indexed="64"/>
        </top>
      </border>
    </dxf>
    <dxf>
      <font>
        <b val="0"/>
        <i val="0"/>
        <strike val="0"/>
        <condense val="0"/>
        <extend val="0"/>
        <outline val="0"/>
        <shadow val="0"/>
        <u val="none"/>
        <vertAlign val="baseline"/>
        <sz val="12"/>
        <color theme="1"/>
        <name val="Arial"/>
        <family val="2"/>
        <scheme val="none"/>
      </font>
      <fill>
        <patternFill patternType="solid">
          <fgColor indexed="64"/>
          <bgColor rgb="FFFFFF00"/>
        </patternFill>
      </fill>
      <alignment horizontal="center" vertical="bottom" textRotation="0" wrapText="1" indent="0" justifyLastLine="0" shrinkToFit="0" readingOrder="0"/>
      <protection locked="0" hidden="0"/>
    </dxf>
    <dxf>
      <font>
        <b/>
        <i val="0"/>
        <strike val="0"/>
        <condense val="0"/>
        <extend val="0"/>
        <outline val="0"/>
        <shadow val="0"/>
        <u val="none"/>
        <vertAlign val="baseline"/>
        <sz val="12"/>
        <color theme="1"/>
        <name val="Arial"/>
        <family val="2"/>
        <scheme val="none"/>
      </font>
      <fill>
        <patternFill patternType="solid">
          <fgColor indexed="64"/>
          <bgColor theme="4" tint="0.79998168889431442"/>
        </patternFill>
      </fill>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center"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center"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center"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numFmt numFmtId="164" formatCode="&quot;£&quot;#,##0.00"/>
      <alignment horizontal="right"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numFmt numFmtId="164" formatCode="&quot;£&quot;#,##0.00"/>
      <alignment horizontal="right"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numFmt numFmtId="164" formatCode="&quot;£&quot;#,##0.00"/>
      <alignment horizontal="right"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center"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center"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general"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general"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general"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general"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general"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general"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general" vertical="top" textRotation="0" wrapText="1" indent="0" justifyLastLine="0" shrinkToFit="0" readingOrder="0"/>
      <protection locked="0" hidden="0"/>
    </dxf>
    <dxf>
      <font>
        <b val="0"/>
        <i val="0"/>
        <strike val="0"/>
        <condense val="0"/>
        <extend val="0"/>
        <outline val="0"/>
        <shadow val="0"/>
        <u val="none"/>
        <vertAlign val="baseline"/>
        <sz val="12"/>
        <color auto="1"/>
        <name val="Arial"/>
        <family val="2"/>
        <scheme val="none"/>
      </font>
      <alignment horizontal="general" vertical="top" textRotation="0" wrapText="1" indent="0" justifyLastLine="0" shrinkToFit="0" readingOrder="0"/>
      <protection locked="0" hidden="0"/>
    </dxf>
    <dxf>
      <border outline="0">
        <left style="medium">
          <color indexed="64"/>
        </left>
        <right style="medium">
          <color indexed="64"/>
        </right>
        <top style="medium">
          <color indexed="64"/>
        </top>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center" vertical="top"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2"/>
        <color theme="1"/>
        <name val="Calibri"/>
        <family val="2"/>
        <scheme val="minor"/>
      </font>
      <fill>
        <patternFill patternType="solid">
          <fgColor indexed="64"/>
          <bgColor theme="5"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1"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35" formatCode="_-* #,##0.00_-;\-* #,##0.00_-;_-* &quot;-&quot;??_-;_-@_-"/>
      <alignment horizontal="general" vertical="center"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35" formatCode="_-* #,##0.00_-;\-* #,##0.00_-;_-* &quot;-&quot;??_-;_-@_-"/>
      <alignment horizontal="general" vertical="center"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35" formatCode="_-* #,##0.00_-;\-* #,##0.00_-;_-* &quot;-&quot;??_-;_-@_-"/>
      <alignment horizontal="general" vertical="center"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35" formatCode="_-* #,##0.00_-;\-* #,##0.00_-;_-* &quot;-&quot;??_-;_-@_-"/>
      <alignment horizontal="general" vertical="center"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1"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166" formatCode="dd/mm/yyyy;@"/>
      <alignment horizontal="left" vertical="top"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166" formatCode="dd/mm/yyyy;@"/>
      <alignment horizontal="left" vertical="top"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1"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1"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0" indent="0" justifyLastLine="0" shrinkToFit="0" readingOrder="0"/>
      <border diagonalUp="0" diagonalDown="0" outline="0">
        <left/>
        <right/>
        <top style="thin">
          <color theme="6"/>
        </top>
        <bottom/>
      </border>
      <protection locked="0" hidden="0"/>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2"/>
        <color auto="1"/>
        <name val="Arial"/>
        <family val="2"/>
        <scheme val="none"/>
      </font>
      <alignment horizontal="general" vertical="center" textRotation="0" wrapText="0" indent="0" justifyLastLine="0" shrinkToFit="0" readingOrder="0"/>
      <protection locked="0" hidden="0"/>
    </dxf>
    <dxf>
      <font>
        <b/>
        <i val="0"/>
        <strike val="0"/>
        <condense val="0"/>
        <extend val="0"/>
        <outline val="0"/>
        <shadow val="0"/>
        <u val="none"/>
        <vertAlign val="baseline"/>
        <sz val="12"/>
        <color auto="1"/>
        <name val="Arial"/>
        <family val="2"/>
        <scheme val="none"/>
      </font>
      <numFmt numFmtId="0" formatCode="General"/>
      <fill>
        <patternFill patternType="solid">
          <fgColor indexed="64"/>
          <bgColor rgb="FF009A93"/>
        </patternFill>
      </fill>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1"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35" formatCode="_-* #,##0.00_-;\-* #,##0.00_-;_-* &quot;-&quot;??_-;_-@_-"/>
      <alignment horizontal="general" vertical="center"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35" formatCode="_-* #,##0.00_-;\-* #,##0.00_-;_-* &quot;-&quot;??_-;_-@_-"/>
      <alignment horizontal="general" vertical="center"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35" formatCode="_-* #,##0.00_-;\-* #,##0.00_-;_-* &quot;-&quot;??_-;_-@_-"/>
      <alignment horizontal="general" vertical="center"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35" formatCode="_-* #,##0.00_-;\-* #,##0.00_-;_-* &quot;-&quot;??_-;_-@_-"/>
      <alignment horizontal="general" vertical="center"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1"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166" formatCode="dd/mm/yyyy;@"/>
      <alignment horizontal="left" vertical="top"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166" formatCode="dd/mm/yyyy;@"/>
      <alignment horizontal="left" vertical="top"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1"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1"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0" indent="0" justifyLastLine="0" shrinkToFit="0" readingOrder="0"/>
      <border diagonalUp="0" diagonalDown="0" outline="0">
        <left/>
        <right/>
        <top style="thin">
          <color theme="6"/>
        </top>
        <bottom/>
      </border>
      <protection locked="0" hidden="0"/>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2"/>
        <color auto="1"/>
        <name val="Arial"/>
        <family val="2"/>
        <scheme val="none"/>
      </font>
      <alignment horizontal="general" vertical="center" textRotation="0" wrapText="0" indent="0" justifyLastLine="0" shrinkToFit="0" readingOrder="0"/>
      <protection locked="0" hidden="0"/>
    </dxf>
    <dxf>
      <font>
        <b/>
        <i val="0"/>
        <strike val="0"/>
        <condense val="0"/>
        <extend val="0"/>
        <outline val="0"/>
        <shadow val="0"/>
        <u val="none"/>
        <vertAlign val="baseline"/>
        <sz val="12"/>
        <color auto="1"/>
        <name val="Arial"/>
        <family val="2"/>
        <scheme val="none"/>
      </font>
      <numFmt numFmtId="0" formatCode="General"/>
      <fill>
        <patternFill patternType="solid">
          <fgColor indexed="64"/>
          <bgColor rgb="FF009A93"/>
        </patternFill>
      </fill>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1"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35" formatCode="_-* #,##0.00_-;\-* #,##0.00_-;_-* &quot;-&quot;??_-;_-@_-"/>
      <alignment horizontal="general" vertical="center"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35" formatCode="_-* #,##0.00_-;\-* #,##0.00_-;_-* &quot;-&quot;??_-;_-@_-"/>
      <alignment horizontal="general" vertical="center"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35" formatCode="_-* #,##0.00_-;\-* #,##0.00_-;_-* &quot;-&quot;??_-;_-@_-"/>
      <alignment horizontal="general" vertical="center"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35" formatCode="_-* #,##0.00_-;\-* #,##0.00_-;_-* &quot;-&quot;??_-;_-@_-"/>
      <alignment horizontal="general" vertical="center"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1"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166" formatCode="dd/mm/yyyy;@"/>
      <alignment horizontal="left" vertical="top"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166" formatCode="dd/mm/yyyy;@"/>
      <alignment horizontal="left" vertical="top"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1"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1"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0"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1" indent="0" justifyLastLine="0" shrinkToFit="0" readingOrder="0"/>
      <border diagonalUp="0" diagonalDown="0" outline="0">
        <left style="thin">
          <color theme="6"/>
        </left>
        <right/>
        <top style="thin">
          <color theme="6"/>
        </top>
        <bottom/>
      </border>
      <protection locked="0" hidden="0"/>
    </dxf>
    <dxf>
      <font>
        <b val="0"/>
        <i val="0"/>
        <strike val="0"/>
        <condense val="0"/>
        <extend val="0"/>
        <outline val="0"/>
        <shadow val="0"/>
        <u val="none"/>
        <vertAlign val="baseline"/>
        <sz val="12"/>
        <color auto="1"/>
        <name val="Arial"/>
        <family val="2"/>
        <scheme val="none"/>
      </font>
      <numFmt numFmtId="0" formatCode="General"/>
      <alignment horizontal="left" vertical="top" textRotation="0" wrapText="1" indent="0" justifyLastLine="0" shrinkToFit="0" readingOrder="0"/>
      <border diagonalUp="0" diagonalDown="0" outline="0">
        <left/>
        <right/>
        <top style="thin">
          <color theme="6"/>
        </top>
        <bottom/>
      </border>
      <protection locked="0" hidden="0"/>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2"/>
        <color auto="1"/>
        <name val="Arial"/>
        <family val="2"/>
        <scheme val="none"/>
      </font>
      <alignment horizontal="general" vertical="center" textRotation="0" wrapText="0" indent="0" justifyLastLine="0" shrinkToFit="0" readingOrder="0"/>
      <protection locked="0" hidden="0"/>
    </dxf>
    <dxf>
      <font>
        <b/>
        <i val="0"/>
        <strike val="0"/>
        <condense val="0"/>
        <extend val="0"/>
        <outline val="0"/>
        <shadow val="0"/>
        <u val="none"/>
        <vertAlign val="baseline"/>
        <sz val="12"/>
        <color auto="1"/>
        <name val="Arial"/>
        <family val="2"/>
        <scheme val="none"/>
      </font>
      <numFmt numFmtId="0" formatCode="General"/>
      <fill>
        <patternFill patternType="solid">
          <fgColor indexed="64"/>
          <bgColor rgb="FF009A93"/>
        </patternFill>
      </fill>
      <alignment horizontal="left" vertical="top" textRotation="0" wrapText="1" indent="0" justifyLastLine="0" shrinkToFit="0" readingOrder="0"/>
    </dxf>
  </dxfs>
  <tableStyles count="0" defaultTableStyle="TableStyleMedium2" defaultPivotStyle="PivotStyleLight16"/>
  <colors>
    <mruColors>
      <color rgb="FF00FFFF"/>
      <color rgb="FFCCCCFF"/>
      <color rgb="FFD1B2E8"/>
      <color rgb="FFCC99FF"/>
      <color rgb="FF111111"/>
      <color rgb="FFFFFF00"/>
      <color rgb="FF009A93"/>
      <color rgb="FFFFFFFF"/>
      <color rgb="FF66FF99"/>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7</xdr:col>
      <xdr:colOff>1333499</xdr:colOff>
      <xdr:row>34</xdr:row>
      <xdr:rowOff>68087</xdr:rowOff>
    </xdr:from>
    <xdr:to>
      <xdr:col>8</xdr:col>
      <xdr:colOff>1866712</xdr:colOff>
      <xdr:row>34</xdr:row>
      <xdr:rowOff>1059327</xdr:rowOff>
    </xdr:to>
    <xdr:pic>
      <xdr:nvPicPr>
        <xdr:cNvPr id="5" name="Picture 1">
          <a:extLst>
            <a:ext uri="{FF2B5EF4-FFF2-40B4-BE49-F238E27FC236}">
              <a16:creationId xmlns:a16="http://schemas.microsoft.com/office/drawing/2014/main" id="{6A15B16E-2303-44DF-910C-7662CF123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30470" y="10355087"/>
          <a:ext cx="2729566" cy="991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251279</xdr:rowOff>
    </xdr:from>
    <xdr:to>
      <xdr:col>9</xdr:col>
      <xdr:colOff>0</xdr:colOff>
      <xdr:row>0</xdr:row>
      <xdr:rowOff>512990</xdr:rowOff>
    </xdr:to>
    <xdr:sp macro="" textlink="">
      <xdr:nvSpPr>
        <xdr:cNvPr id="2" name="TextBox 1">
          <a:extLst>
            <a:ext uri="{FF2B5EF4-FFF2-40B4-BE49-F238E27FC236}">
              <a16:creationId xmlns:a16="http://schemas.microsoft.com/office/drawing/2014/main" id="{0809662D-C16E-49F7-96F8-B8D94BCFBF94}"/>
            </a:ext>
          </a:extLst>
        </xdr:cNvPr>
        <xdr:cNvSpPr txBox="1"/>
      </xdr:nvSpPr>
      <xdr:spPr>
        <a:xfrm>
          <a:off x="6740071" y="251279"/>
          <a:ext cx="13198929" cy="261711"/>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lang="en-GB" sz="1400" b="1">
              <a:solidFill>
                <a:sysClr val="windowText" lastClr="000000"/>
              </a:solidFill>
            </a:rPr>
            <a:t>All projects should be listed on this tab, with the total of each pillar equalling the total allocation set out for each pillar on the Expenditure tab. </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westyorksca.sharepoint.com/sites/UKSPF/Shared%20Documents/UKSPF/Template%20Folder/CLAIM%20FORM%20Templates/UKSPF%20Claim%20Form%20REPF%20template%20NEW%20WITH%20test%20data.xlsx" TargetMode="External"/><Relationship Id="rId1" Type="http://schemas.openxmlformats.org/officeDocument/2006/relationships/externalLinkPath" Target="/sites/UKSPF/Shared%20Documents/UKSPF/Template%20Folder/CLAIM%20FORM%20Templates/UKSPF%20Claim%20Form%20REPF%20template%20NEW%20WITH%20tes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validation &amp; links (hide)"/>
      <sheetName val="Guidance"/>
      <sheetName val="TAB_1 Front Page"/>
      <sheetName val="TAB_2 Summary progress report"/>
      <sheetName val="Tab_3 Expenditure"/>
      <sheetName val="TAB_4 Transactions"/>
      <sheetName val="TAB_5 Delivery Report"/>
      <sheetName val="TAB_6 OutPUTS"/>
      <sheetName val="TAB_7 OutCOMES"/>
      <sheetName val="TAB_12 Case Study Template"/>
      <sheetName val="Tab_13 Evidence"/>
    </sheetNames>
    <sheetDataSet>
      <sheetData sheetId="0">
        <row r="2">
          <cell r="D2" t="str">
            <v xml:space="preserve">Brownfield Infrastructure and Land Fund  </v>
          </cell>
        </row>
        <row r="3">
          <cell r="D3" t="str">
            <v xml:space="preserve">Changing Places Fund </v>
          </cell>
        </row>
        <row r="4">
          <cell r="D4" t="str">
            <v xml:space="preserve">Community Ownership Fund  </v>
          </cell>
        </row>
        <row r="5">
          <cell r="D5" t="str">
            <v xml:space="preserve">Levelling Up Fund </v>
          </cell>
        </row>
        <row r="6">
          <cell r="D6" t="str">
            <v xml:space="preserve">Borderlands Inclusive Growth Deal  </v>
          </cell>
        </row>
        <row r="7">
          <cell r="D7" t="str">
            <v xml:space="preserve">Devolution Deal Investment Funds  </v>
          </cell>
        </row>
        <row r="8">
          <cell r="D8" t="str">
            <v xml:space="preserve">Levelling Up Parks Fund </v>
          </cell>
        </row>
        <row r="9">
          <cell r="D9" t="str">
            <v xml:space="preserve">Local Digital Fund  </v>
          </cell>
        </row>
        <row r="10">
          <cell r="D10" t="str">
            <v xml:space="preserve">Shared Outcomes Fund - Changing Futures  </v>
          </cell>
        </row>
        <row r="11">
          <cell r="D11" t="str">
            <v xml:space="preserve">Brownfield Housing Fund  </v>
          </cell>
        </row>
        <row r="12">
          <cell r="D12" t="str">
            <v xml:space="preserve">Garden Communities Programme  </v>
          </cell>
        </row>
        <row r="13">
          <cell r="D13" t="str">
            <v xml:space="preserve">Housing Infrastructure Fund  </v>
          </cell>
        </row>
        <row r="14">
          <cell r="D14" t="str">
            <v>Land Assembly Fund (London and National)</v>
          </cell>
        </row>
        <row r="15">
          <cell r="D15" t="str">
            <v xml:space="preserve">Land Release Fund  </v>
          </cell>
        </row>
        <row r="16">
          <cell r="D16" t="str">
            <v xml:space="preserve">Towns Fund (incl. Future High Streets Fund)  </v>
          </cell>
        </row>
        <row r="17">
          <cell r="D17" t="str">
            <v>Other UKG local growth funding</v>
          </cell>
        </row>
        <row r="18">
          <cell r="D18" t="str">
            <v>Farming Investment Fund</v>
          </cell>
        </row>
        <row r="19">
          <cell r="D19" t="str">
            <v>Farming in Protected Landscapes</v>
          </cell>
        </row>
        <row r="20">
          <cell r="D20" t="str">
            <v xml:space="preserve">Other (please specify) </v>
          </cell>
        </row>
        <row r="23">
          <cell r="D23" t="str">
            <v>Private sector</v>
          </cell>
        </row>
        <row r="24">
          <cell r="D24" t="str">
            <v>Community and Voluntary Sector</v>
          </cell>
        </row>
        <row r="25">
          <cell r="D25" t="str">
            <v>Existing Council budget</v>
          </cell>
        </row>
        <row r="26">
          <cell r="D26" t="str">
            <v>Legacy EU Funding</v>
          </cell>
        </row>
        <row r="27">
          <cell r="D27" t="str">
            <v>Other Public Sector</v>
          </cell>
        </row>
        <row r="28">
          <cell r="D28" t="str">
            <v>Community and Voluntary sector &amp; Other Public Sector</v>
          </cell>
        </row>
        <row r="29">
          <cell r="D29" t="str">
            <v>Community &amp; Voluntary Sector &amp; Existing Council Budget</v>
          </cell>
        </row>
        <row r="30">
          <cell r="D30" t="str">
            <v>Community &amp; Voluntary Sector &amp; Private Sector</v>
          </cell>
        </row>
        <row r="31">
          <cell r="D31" t="str">
            <v>Community &amp; Voluntary Sector &amp; Legacy EU Funding</v>
          </cell>
        </row>
        <row r="32">
          <cell r="D32" t="str">
            <v>Existing Council budget &amp; Other Public Sector</v>
          </cell>
        </row>
        <row r="33">
          <cell r="D33" t="str">
            <v>Existing Council Budget &amp; Private Sector</v>
          </cell>
        </row>
        <row r="34">
          <cell r="D34" t="str">
            <v>Existing Council Budget &amp; Legacy EU Funding</v>
          </cell>
        </row>
        <row r="35">
          <cell r="D35" t="str">
            <v>Legacy EU Funding &amp; Private Sector</v>
          </cell>
        </row>
        <row r="36">
          <cell r="D36" t="str">
            <v>Legacy EU funding &amp; Other Public Sector</v>
          </cell>
        </row>
        <row r="37">
          <cell r="D37" t="str">
            <v>Private sector &amp; Other Public Sector</v>
          </cell>
        </row>
      </sheetData>
      <sheetData sheetId="1"/>
      <sheetData sheetId="2"/>
      <sheetData sheetId="3"/>
      <sheetData sheetId="4"/>
      <sheetData sheetId="5"/>
      <sheetData sheetId="6"/>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D0D64A9-662F-4993-989F-C2235EA3509C}" name="Table9" displayName="Table9" ref="A6:M20" totalsRowShown="0" headerRowDxfId="179" dataDxfId="178" tableBorderDxfId="177" headerRowCellStyle="Normal 2" dataCellStyle="Comma 2">
  <autoFilter ref="A6:M20" xr:uid="{8D0D64A9-662F-4993-989F-C2235EA3509C}"/>
  <tableColumns count="13">
    <tableColumn id="1" xr3:uid="{25D81C6B-E2AE-404B-B410-C555D68365AA}" name="Unique Reference No." dataDxfId="176" dataCellStyle="Normal 2"/>
    <tableColumn id="2" xr3:uid="{E7FED21F-067E-4EF5-B292-7BDA577EF8BE}" name="Cost Heading E- No._x000a_(select from drop down)" dataDxfId="175" dataCellStyle="Normal 2"/>
    <tableColumn id="3" xr3:uid="{7793967D-2409-4A2C-8775-7B4B306E4D36}" name="Capital or Revenue (drop down)" dataDxfId="174" dataCellStyle="Normal 2"/>
    <tableColumn id="4" xr3:uid="{3D90FA22-688E-4691-AC82-49BD4157E335}" name="Supplier name" dataDxfId="173" dataCellStyle="Normal 2"/>
    <tableColumn id="5" xr3:uid="{08B98EB6-F343-4175-956E-BF0289DD5987}" name="Invoice Reference or Receipt No" dataDxfId="172" dataCellStyle="Normal 2"/>
    <tableColumn id="6" xr3:uid="{DBDF44EB-4612-43BB-BA8A-5D3429272EEE}" name="Date of Invoice /receipt" dataDxfId="171" dataCellStyle="Normal 2"/>
    <tableColumn id="7" xr3:uid="{EE134AA9-35DC-4B73-A7DA-EEB30D808141}" name="Date of Payment" dataDxfId="170" dataCellStyle="Normal 2"/>
    <tableColumn id="8" xr3:uid="{8BE77FF3-8A7F-4EFB-8F79-9B9A6B9F728A}" name="Expenditure Details / Description" dataDxfId="169" dataCellStyle="Normal 2"/>
    <tableColumn id="9" xr3:uid="{395BE3F3-5F23-40CF-9A3E-A7E9D1DE85C7}" name="Invoice Value (excl. VAT)" dataDxfId="168" dataCellStyle="Comma 2"/>
    <tableColumn id="10" xr3:uid="{C11ACCB4-DB92-45B8-B3EA-1E904268CEA3}" name="VAT Amount" dataDxfId="167" dataCellStyle="Comma 2"/>
    <tableColumn id="11" xr3:uid="{39CA3232-8DC0-4B06-A596-600B860F960E}" name="Total Amount Paid" dataDxfId="166" dataCellStyle="Comma 2"/>
    <tableColumn id="12" xr3:uid="{47890B3A-106A-49EC-8A7F-8DFE483FA2AA}" name="Eligible SPF Claim total" dataDxfId="165" dataCellStyle="Comma 2"/>
    <tableColumn id="13" xr3:uid="{47164C5E-53EB-4F92-ACE5-DDB047408B79}" name=" Notes if applicable" dataDxfId="164" dataCellStyle="Normal 2"/>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9D2AF46-E8F8-4ED6-A8BF-E7C233610A3B}" name="Table10" displayName="Table10" ref="A25:M39" totalsRowShown="0" headerRowDxfId="163" dataDxfId="162" tableBorderDxfId="161" headerRowCellStyle="Normal 2" dataCellStyle="Comma 2">
  <autoFilter ref="A25:M39" xr:uid="{F9D2AF46-E8F8-4ED6-A8BF-E7C233610A3B}"/>
  <tableColumns count="13">
    <tableColumn id="1" xr3:uid="{6D908229-21FD-440D-874A-C07272B1FB04}" name="Unique Reference No." dataDxfId="160" dataCellStyle="Normal 2"/>
    <tableColumn id="2" xr3:uid="{92A5B284-A574-4CC7-870B-B64A472515A0}" name="Cost Heading E- No." dataDxfId="159" dataCellStyle="Normal 2"/>
    <tableColumn id="3" xr3:uid="{207A9FFD-CC2D-402A-A018-5A37A4AAC03A}" name="Capital or Revenue" dataDxfId="158" dataCellStyle="Normal 2"/>
    <tableColumn id="4" xr3:uid="{31C46CB5-2AC5-4D7C-AEFD-8E9063BDAF7C}" name="Supplier name" dataDxfId="157" dataCellStyle="Normal 2"/>
    <tableColumn id="5" xr3:uid="{D34028E5-9891-42B3-89AE-3161FA7A24B3}" name="Invoice Reference or Receipt No" dataDxfId="156" dataCellStyle="Normal 2"/>
    <tableColumn id="6" xr3:uid="{D5A7363A-F27C-49A0-96AD-4A6EB21FACC4}" name="Date of Invoice / receipt" dataDxfId="155" dataCellStyle="Normal 2"/>
    <tableColumn id="7" xr3:uid="{E1B33B74-F89B-4BF4-A555-BB1A31BEBC7B}" name="Date of Payment" dataDxfId="154" dataCellStyle="Normal 2"/>
    <tableColumn id="8" xr3:uid="{FE5EAB4E-9A2A-485E-AE74-13757D1A8844}" name="Expenditure Details / Description" dataDxfId="153" dataCellStyle="Normal 2"/>
    <tableColumn id="9" xr3:uid="{E78798C5-84BF-455B-90B3-9DA33D8CCDDF}" name="Invoice Value (excl. VAT)" dataDxfId="152" dataCellStyle="Comma 2"/>
    <tableColumn id="10" xr3:uid="{FA245441-24BF-4E41-A885-B89EDA0B3524}" name="VAT Amount" dataDxfId="151" dataCellStyle="Comma 2"/>
    <tableColumn id="11" xr3:uid="{5CD647B5-F143-4EF2-B28A-5E29AE31DA4F}" name="Total Amount Paid" dataDxfId="150" dataCellStyle="Comma 2"/>
    <tableColumn id="12" xr3:uid="{049CE25A-6203-4F04-88A4-B27E6657DF84}" name="Eligible SPF Claim total" dataDxfId="149" dataCellStyle="Comma 2"/>
    <tableColumn id="13" xr3:uid="{793F8006-DFD9-4455-A420-8ED42978536A}" name=" Notes if applicable" dataDxfId="148" dataCellStyle="Normal 2"/>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D3FC557-0049-4D58-8A74-0C3FB642AC0A}" name="Table11" displayName="Table11" ref="A44:M56" totalsRowShown="0" headerRowDxfId="147" dataDxfId="146" tableBorderDxfId="145" headerRowCellStyle="Normal 2" dataCellStyle="Comma 2">
  <autoFilter ref="A44:M56" xr:uid="{7D3FC557-0049-4D58-8A74-0C3FB642AC0A}"/>
  <tableColumns count="13">
    <tableColumn id="1" xr3:uid="{6605A1AC-E75C-461C-9926-BF863CAEBBB4}" name="Unique Reference No." dataDxfId="144" dataCellStyle="Normal 2"/>
    <tableColumn id="2" xr3:uid="{E377B3BB-BBE4-4523-81ED-DB0D0F9D17DC}" name="Cost Heading E- No." dataDxfId="143" dataCellStyle="Normal 2"/>
    <tableColumn id="3" xr3:uid="{879712B6-4457-4B28-87D9-BC815BF80354}" name="Capital or Revenue" dataDxfId="142" dataCellStyle="Normal 2"/>
    <tableColumn id="4" xr3:uid="{31A3ECBF-57D1-4278-BE8C-AF90C90822EE}" name="Supplier name" dataDxfId="141" dataCellStyle="Normal 2"/>
    <tableColumn id="5" xr3:uid="{A99EA856-49F6-4F3E-A601-0782D38C1A40}" name="Invoice Reference or Receipt No" dataDxfId="140" dataCellStyle="Normal 2"/>
    <tableColumn id="6" xr3:uid="{38D9EA3F-75F9-41FB-AB4D-0FC6C6E92CFA}" name="Date of Invoice / receipt" dataDxfId="139" dataCellStyle="Normal 2"/>
    <tableColumn id="7" xr3:uid="{5CCBC26D-AA67-4787-94AA-078D80A7CD56}" name="Date of Payment" dataDxfId="138" dataCellStyle="Normal 2"/>
    <tableColumn id="8" xr3:uid="{38BAF32C-E0F7-4649-8AD9-8B9796DEEC0C}" name="Expenditure Details / Description" dataDxfId="137" dataCellStyle="Normal 2"/>
    <tableColumn id="9" xr3:uid="{47F8A76A-744A-4FDE-A4D8-58C82436EF7F}" name="Invoice Value (excl. VAT)" dataDxfId="136" dataCellStyle="Comma 2"/>
    <tableColumn id="10" xr3:uid="{A78E344F-C6C3-4D0A-BB01-5D9ED173A9D6}" name="VAT Amount" dataDxfId="135" dataCellStyle="Comma 2"/>
    <tableColumn id="11" xr3:uid="{F4BA7225-78B6-475C-927E-AF3BA5A5F866}" name="Total Amount Paid" dataDxfId="134" dataCellStyle="Comma 2"/>
    <tableColumn id="12" xr3:uid="{102EBF3B-E239-4DDC-AA59-CF9DC29B1EEB}" name="Eligible SPF Claim total" dataDxfId="133" dataCellStyle="Comma 2"/>
    <tableColumn id="13" xr3:uid="{807913E8-5163-451D-963B-938EAAAAB0EB}" name=" Notes if applicable" dataDxfId="132" dataCellStyle="Normal 2"/>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B69D01B-22E4-4B5A-8104-99C8997E1E3E}" name="Table7" displayName="Table7" ref="A4:P26" totalsRowShown="0" headerRowDxfId="131" dataDxfId="129" headerRowBorderDxfId="130" tableBorderDxfId="128">
  <autoFilter ref="A4:P26" xr:uid="{4B69D01B-22E4-4B5A-8104-99C8997E1E3E}"/>
  <tableColumns count="16">
    <tableColumn id="1" xr3:uid="{10AE3BDA-1BE8-45B3-B6FA-2A82648AE7EA}" name="P1 Communities &amp; place" dataDxfId="127"/>
    <tableColumn id="2" xr3:uid="{DFFE7F54-34F9-48EF-BD5C-A5B8D4B086FC}" name="Column1" dataDxfId="126"/>
    <tableColumn id="3" xr3:uid="{4F7B2EA2-B5FE-45D1-A681-34E07D10D798}" name="Column2" dataDxfId="125"/>
    <tableColumn id="4" xr3:uid="{06FC03A5-2630-405D-8121-CC7DE9E9126B}" name="Column3" dataDxfId="124"/>
    <tableColumn id="5" xr3:uid="{A55CF363-5506-4B10-9F6B-10781CFA7E1A}" name="Column4" dataDxfId="123"/>
    <tableColumn id="6" xr3:uid="{AC668AA0-BCF1-4B3B-88A1-0D7BD6C0B6A3}" name="Column5" dataDxfId="122"/>
    <tableColumn id="7" xr3:uid="{3D3B5B7B-2B24-4CB9-9241-FE46503A3E36}" name="Column6" dataDxfId="121"/>
    <tableColumn id="8" xr3:uid="{35B7FDBB-318A-4666-8D7B-57DA63AA0493}" name="Column7" dataDxfId="120"/>
    <tableColumn id="9" xr3:uid="{E67D48C7-B204-4F26-934E-CF8DED5D1B09}" name="Column8" dataDxfId="119"/>
    <tableColumn id="10" xr3:uid="{510F295C-D966-4309-A86B-799AC0C081B1}" name="Column9" dataDxfId="118"/>
    <tableColumn id="11" xr3:uid="{BE223907-094F-4C8F-8FA3-1A9B8EBC5CAE}" name="Column10" dataDxfId="117"/>
    <tableColumn id="12" xr3:uid="{36E9D5DB-7BAD-4BCC-BF4F-FDB83D4176CC}" name="Column11" dataDxfId="116"/>
    <tableColumn id="13" xr3:uid="{D7D7AB68-FBBF-4BE5-973F-2FBFB7A4F435}" name="Column12" dataDxfId="115">
      <calculatedColumnFormula>Table7[[#This Row],[Column10]]+Table7[[#This Row],[Column11]]</calculatedColumnFormula>
    </tableColumn>
    <tableColumn id="14" xr3:uid="{72B23585-4273-4723-A914-B02EBE4B5A88}" name="Column13" dataDxfId="114"/>
    <tableColumn id="15" xr3:uid="{F212AC0A-9AC7-4405-B41A-6C6337E7708D}" name="Column14" dataDxfId="113"/>
    <tableColumn id="16" xr3:uid="{E0B5638A-0D2D-4F06-8884-6C536CD2878C}" name="Column15" dataDxfId="112"/>
  </tableColumns>
  <tableStyleInfo name="TableStyleLight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8B6EA73-C1E6-472B-AFDA-4CC25225490F}" name="Table8" displayName="Table8" ref="A28:P46" totalsRowShown="0" headerRowDxfId="111" dataDxfId="110" tableBorderDxfId="109">
  <autoFilter ref="A28:P46" xr:uid="{18B6EA73-C1E6-472B-AFDA-4CC25225490F}"/>
  <tableColumns count="16">
    <tableColumn id="1" xr3:uid="{EDCBC282-5E3C-4B2C-8756-6718A1D03B8C}" name="P2  Local Business" dataDxfId="108"/>
    <tableColumn id="2" xr3:uid="{8F8EAA48-7FEC-4AF2-A592-B2F29FF54C0A}" name="Column1" dataDxfId="107"/>
    <tableColumn id="3" xr3:uid="{36B08DE3-A98A-4338-B195-E4A69F0AB4F6}" name="Column2" dataDxfId="106"/>
    <tableColumn id="4" xr3:uid="{570BE0FE-B33F-4DBC-A31A-4E82CD0AE3DF}" name="Column3" dataDxfId="105"/>
    <tableColumn id="5" xr3:uid="{72217A15-8F5F-4A2C-81B0-37D32C0FAFA0}" name="Column4" dataDxfId="104"/>
    <tableColumn id="6" xr3:uid="{AD47562B-550B-4836-BB0B-C00285B4F8C0}" name="Column5" dataDxfId="103"/>
    <tableColumn id="7" xr3:uid="{4A68511B-2EEC-4A4F-9612-A2025C982DD0}" name="Column6" dataDxfId="102"/>
    <tableColumn id="8" xr3:uid="{06A2002D-CA7C-438B-BE7A-152DA5AD2417}" name="Column7" dataDxfId="101"/>
    <tableColumn id="9" xr3:uid="{5ED881F9-E9BC-48AC-BB4F-FA1B6B45C59A}" name="Column8" dataDxfId="100"/>
    <tableColumn id="10" xr3:uid="{9A5AB966-1D17-4EA9-9849-16E763E7872C}" name="Column9" dataDxfId="99"/>
    <tableColumn id="11" xr3:uid="{0468CEEF-1E10-421A-9088-A59B26A3F7F6}" name="Column10" dataDxfId="98"/>
    <tableColumn id="12" xr3:uid="{F4B30640-C29E-4299-8B9D-87F5DD2D9460}" name="Column11" dataDxfId="97"/>
    <tableColumn id="13" xr3:uid="{327B5B98-4557-40B6-8786-65529D3CFA0E}" name="Column12" dataDxfId="96">
      <calculatedColumnFormula>Table8[[#This Row],[Column10]]+Table8[[#This Row],[Column11]]</calculatedColumnFormula>
    </tableColumn>
    <tableColumn id="14" xr3:uid="{E9030565-6219-4244-BBDD-C0C9E32BF3C7}" name="Column13" dataDxfId="95"/>
    <tableColumn id="15" xr3:uid="{F8C636B4-CD02-44E1-A42E-3C4FAD75EBE1}" name="Column14" dataDxfId="94"/>
    <tableColumn id="16" xr3:uid="{3D93C3FE-9CE7-4348-91E4-B9B0DA5ECFD3}" name="Column15" dataDxfId="93"/>
  </tableColumns>
  <tableStyleInfo name="TableStyleLight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E0E4B21-2FF2-4DBB-A048-C80D84265A03}" name="Table12" displayName="Table12" ref="A48:P66" totalsRowShown="0" headerRowDxfId="92" dataDxfId="91" tableBorderDxfId="90">
  <autoFilter ref="A48:P66" xr:uid="{3E0E4B21-2FF2-4DBB-A048-C80D84265A03}"/>
  <tableColumns count="16">
    <tableColumn id="1" xr3:uid="{A52DE443-433E-4148-AF74-9E350B281327}" name="P3  People &amp; Skills" dataDxfId="89"/>
    <tableColumn id="2" xr3:uid="{DE621472-FD76-4BF9-936C-CB127D64D664}" name="Column1" dataDxfId="88"/>
    <tableColumn id="3" xr3:uid="{C7845303-C958-42C2-A674-D38FB0A06C1B}" name="Column2" dataDxfId="87"/>
    <tableColumn id="4" xr3:uid="{83075685-28E0-4D47-A419-84BDDD783FE8}" name="Column3" dataDxfId="86"/>
    <tableColumn id="5" xr3:uid="{D2F89FAD-F38B-4ED5-A34B-BD243621311F}" name="Column4" dataDxfId="85"/>
    <tableColumn id="6" xr3:uid="{88713FD8-4A0B-415C-AD80-F07822AE0EB8}" name="Column5" dataDxfId="84"/>
    <tableColumn id="7" xr3:uid="{8285AF08-58DA-4243-9A2B-6BDF04B8C936}" name="Column6" dataDxfId="83"/>
    <tableColumn id="8" xr3:uid="{62073AE6-4BF2-409A-A781-9A9751BA8673}" name="Column7" dataDxfId="82"/>
    <tableColumn id="9" xr3:uid="{E7225811-F2FD-4598-BAA0-DA16325D727A}" name="Column8" dataDxfId="81"/>
    <tableColumn id="10" xr3:uid="{6116A62C-88FE-4B60-A35D-DFFD3923D4C6}" name="Column9" dataDxfId="80"/>
    <tableColumn id="11" xr3:uid="{B0C4E304-EC59-4EF0-B812-0F4F1BB4A91E}" name="Column10" dataDxfId="79"/>
    <tableColumn id="12" xr3:uid="{5F9EF862-B771-4151-90B2-24DE2CD406DD}" name="Column11" dataDxfId="78"/>
    <tableColumn id="13" xr3:uid="{629C08B9-2C0D-45B3-811D-74019C6CF221}" name="Column12" dataDxfId="77">
      <calculatedColumnFormula>Table12[[#This Row],[Column10]]+Table12[[#This Row],[Column11]]</calculatedColumnFormula>
    </tableColumn>
    <tableColumn id="14" xr3:uid="{59249DF7-2EA0-4627-B8D4-3725DA1AEC50}" name="Column13" dataDxfId="76"/>
    <tableColumn id="15" xr3:uid="{B70B95EE-D22C-4A6B-A182-BEAC569AF3C0}" name="Column14" dataDxfId="75"/>
    <tableColumn id="16" xr3:uid="{CC38AFD1-C0B1-4E54-9208-5BC185855E7F}" name="Column15" dataDxfId="74"/>
  </tableColumns>
  <tableStyleInfo name="TableStyleLight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mailto:UKSPFWestYorkshire@westyorks-ca.gov.u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mailto:UKSPFWestYorkshire@westyorks-ca.gov.uk" TargetMode="External"/><Relationship Id="rId5" Type="http://schemas.openxmlformats.org/officeDocument/2006/relationships/comments" Target="../comments1.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8.vml"/><Relationship Id="rId1" Type="http://schemas.openxmlformats.org/officeDocument/2006/relationships/printerSettings" Target="../printerSettings/printerSettings7.bin"/><Relationship Id="rId5" Type="http://schemas.openxmlformats.org/officeDocument/2006/relationships/table" Target="../tables/table3.xml"/><Relationship Id="rId4" Type="http://schemas.openxmlformats.org/officeDocument/2006/relationships/table" Target="../tables/table2.xml"/></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8.bin"/><Relationship Id="rId5" Type="http://schemas.openxmlformats.org/officeDocument/2006/relationships/table" Target="../tables/table6.xml"/><Relationship Id="rId4"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3ED54-8929-4DF5-8070-266588FEF9E5}">
  <dimension ref="B1:K71"/>
  <sheetViews>
    <sheetView workbookViewId="0"/>
  </sheetViews>
  <sheetFormatPr defaultColWidth="8.7265625" defaultRowHeight="15.5" x14ac:dyDescent="0.35"/>
  <cols>
    <col min="1" max="1" width="5.26953125" style="1" customWidth="1"/>
    <col min="2" max="2" width="79.7265625" style="1" bestFit="1" customWidth="1"/>
    <col min="3" max="3" width="8.7265625" style="1"/>
    <col min="4" max="4" width="40" style="1" customWidth="1"/>
    <col min="5" max="5" width="58.1796875" style="1" customWidth="1"/>
    <col min="6" max="7" width="8.7265625" style="1"/>
    <col min="8" max="8" width="34" style="1" customWidth="1"/>
    <col min="9" max="9" width="7.81640625" style="1" customWidth="1"/>
    <col min="10" max="10" width="33.1796875" style="1" customWidth="1"/>
    <col min="11" max="11" width="12" style="1" customWidth="1"/>
    <col min="12" max="13" width="8.7265625" style="1"/>
    <col min="14" max="14" width="10.54296875" style="1" customWidth="1"/>
    <col min="15" max="15" width="31.54296875" style="1" customWidth="1"/>
    <col min="16" max="16384" width="8.7265625" style="1"/>
  </cols>
  <sheetData>
    <row r="1" spans="2:11" ht="21" x14ac:dyDescent="0.5">
      <c r="B1" s="9" t="s">
        <v>188</v>
      </c>
      <c r="D1" s="79" t="s">
        <v>448</v>
      </c>
      <c r="E1" s="79" t="s">
        <v>502</v>
      </c>
      <c r="H1" s="213" t="s">
        <v>449</v>
      </c>
      <c r="I1" s="214"/>
      <c r="J1" s="215"/>
      <c r="K1" s="216"/>
    </row>
    <row r="2" spans="2:11" x14ac:dyDescent="0.35">
      <c r="B2" s="5" t="s">
        <v>8</v>
      </c>
      <c r="D2" s="10" t="s">
        <v>64</v>
      </c>
      <c r="E2" s="1" t="s">
        <v>26</v>
      </c>
      <c r="H2" s="208" t="s">
        <v>497</v>
      </c>
      <c r="I2" s="208" t="s">
        <v>496</v>
      </c>
      <c r="J2" s="208" t="s">
        <v>495</v>
      </c>
      <c r="K2" s="208" t="s">
        <v>494</v>
      </c>
    </row>
    <row r="3" spans="2:11" x14ac:dyDescent="0.35">
      <c r="B3" s="2" t="s">
        <v>28</v>
      </c>
      <c r="D3" s="10" t="s">
        <v>25</v>
      </c>
      <c r="E3" s="1" t="s">
        <v>67</v>
      </c>
      <c r="H3" s="1" t="s">
        <v>493</v>
      </c>
      <c r="I3" s="1" t="s">
        <v>450</v>
      </c>
      <c r="J3" s="1" t="s">
        <v>168</v>
      </c>
      <c r="K3" s="1" t="s">
        <v>452</v>
      </c>
    </row>
    <row r="4" spans="2:11" x14ac:dyDescent="0.35">
      <c r="B4" s="2" t="s">
        <v>29</v>
      </c>
      <c r="D4" s="10" t="s">
        <v>65</v>
      </c>
      <c r="E4" s="1" t="s">
        <v>68</v>
      </c>
      <c r="H4" s="1" t="s">
        <v>493</v>
      </c>
      <c r="I4" s="1" t="s">
        <v>450</v>
      </c>
      <c r="J4" s="1" t="s">
        <v>451</v>
      </c>
      <c r="K4" s="1" t="s">
        <v>453</v>
      </c>
    </row>
    <row r="5" spans="2:11" ht="16" thickBot="1" x14ac:dyDescent="0.4">
      <c r="B5" s="2" t="s">
        <v>24</v>
      </c>
      <c r="D5" s="10" t="s">
        <v>14</v>
      </c>
      <c r="E5" s="1" t="s">
        <v>69</v>
      </c>
      <c r="H5" s="201" t="s">
        <v>493</v>
      </c>
      <c r="I5" s="201" t="s">
        <v>450</v>
      </c>
      <c r="J5" s="201" t="s">
        <v>455</v>
      </c>
      <c r="K5" s="201" t="s">
        <v>454</v>
      </c>
    </row>
    <row r="6" spans="2:11" x14ac:dyDescent="0.35">
      <c r="B6" s="2" t="s">
        <v>30</v>
      </c>
      <c r="D6" s="10" t="s">
        <v>18</v>
      </c>
      <c r="E6" s="1" t="s">
        <v>70</v>
      </c>
      <c r="H6" s="1" t="s">
        <v>456</v>
      </c>
      <c r="I6" s="1" t="s">
        <v>450</v>
      </c>
      <c r="J6" s="1" t="s">
        <v>457</v>
      </c>
      <c r="K6" s="1" t="s">
        <v>459</v>
      </c>
    </row>
    <row r="7" spans="2:11" x14ac:dyDescent="0.35">
      <c r="B7" s="2" t="s">
        <v>31</v>
      </c>
      <c r="D7" s="10" t="s">
        <v>66</v>
      </c>
      <c r="E7" s="1" t="s">
        <v>71</v>
      </c>
      <c r="H7" s="1" t="s">
        <v>456</v>
      </c>
      <c r="I7" s="1" t="s">
        <v>450</v>
      </c>
      <c r="J7" s="1" t="s">
        <v>460</v>
      </c>
      <c r="K7" s="1" t="s">
        <v>458</v>
      </c>
    </row>
    <row r="8" spans="2:11" ht="16" thickBot="1" x14ac:dyDescent="0.4">
      <c r="B8" s="2" t="s">
        <v>32</v>
      </c>
      <c r="E8" s="1" t="s">
        <v>72</v>
      </c>
      <c r="H8" s="201" t="s">
        <v>456</v>
      </c>
      <c r="I8" s="201" t="s">
        <v>450</v>
      </c>
      <c r="J8" s="201" t="s">
        <v>461</v>
      </c>
      <c r="K8" s="201" t="s">
        <v>462</v>
      </c>
    </row>
    <row r="9" spans="2:11" x14ac:dyDescent="0.35">
      <c r="B9" s="2" t="s">
        <v>11</v>
      </c>
      <c r="E9" s="1" t="s">
        <v>73</v>
      </c>
      <c r="H9" s="1" t="s">
        <v>463</v>
      </c>
      <c r="I9" s="1" t="s">
        <v>483</v>
      </c>
      <c r="J9" s="1" t="s">
        <v>505</v>
      </c>
      <c r="K9" s="1" t="s">
        <v>486</v>
      </c>
    </row>
    <row r="10" spans="2:11" ht="16" thickBot="1" x14ac:dyDescent="0.4">
      <c r="B10" s="2" t="s">
        <v>33</v>
      </c>
      <c r="E10" s="1" t="s">
        <v>74</v>
      </c>
      <c r="H10" s="201" t="s">
        <v>463</v>
      </c>
      <c r="I10" s="201" t="s">
        <v>450</v>
      </c>
      <c r="J10" s="201" t="s">
        <v>487</v>
      </c>
      <c r="K10" s="201" t="s">
        <v>504</v>
      </c>
    </row>
    <row r="11" spans="2:11" x14ac:dyDescent="0.35">
      <c r="B11" s="2" t="s">
        <v>34</v>
      </c>
      <c r="E11" s="1" t="s">
        <v>75</v>
      </c>
      <c r="H11" s="1" t="s">
        <v>482</v>
      </c>
      <c r="I11" s="1" t="s">
        <v>483</v>
      </c>
      <c r="J11" s="1" t="s">
        <v>484</v>
      </c>
      <c r="K11" s="1" t="s">
        <v>485</v>
      </c>
    </row>
    <row r="12" spans="2:11" x14ac:dyDescent="0.35">
      <c r="B12" s="2" t="s">
        <v>35</v>
      </c>
      <c r="E12" s="1" t="s">
        <v>76</v>
      </c>
      <c r="H12" s="1" t="s">
        <v>482</v>
      </c>
      <c r="I12" s="1" t="s">
        <v>450</v>
      </c>
      <c r="J12" s="1" t="s">
        <v>506</v>
      </c>
      <c r="K12" s="1" t="s">
        <v>507</v>
      </c>
    </row>
    <row r="13" spans="2:11" x14ac:dyDescent="0.35">
      <c r="B13" s="2" t="s">
        <v>36</v>
      </c>
      <c r="E13" s="1" t="s">
        <v>77</v>
      </c>
      <c r="H13" s="1" t="s">
        <v>482</v>
      </c>
      <c r="I13" s="1" t="s">
        <v>483</v>
      </c>
      <c r="J13" s="1" t="s">
        <v>502</v>
      </c>
      <c r="K13" s="1" t="s">
        <v>508</v>
      </c>
    </row>
    <row r="14" spans="2:11" x14ac:dyDescent="0.35">
      <c r="B14" s="2" t="s">
        <v>37</v>
      </c>
      <c r="E14" s="1" t="s">
        <v>78</v>
      </c>
      <c r="H14" s="1" t="s">
        <v>482</v>
      </c>
      <c r="I14" s="1" t="s">
        <v>483</v>
      </c>
      <c r="J14" s="1" t="s">
        <v>515</v>
      </c>
      <c r="K14" s="1" t="s">
        <v>509</v>
      </c>
    </row>
    <row r="15" spans="2:11" ht="16" thickBot="1" x14ac:dyDescent="0.4">
      <c r="B15" s="2" t="s">
        <v>38</v>
      </c>
      <c r="E15" s="1" t="s">
        <v>79</v>
      </c>
      <c r="H15" s="201" t="s">
        <v>482</v>
      </c>
      <c r="I15" s="201" t="s">
        <v>483</v>
      </c>
      <c r="J15" s="201" t="s">
        <v>503</v>
      </c>
      <c r="K15" s="201" t="s">
        <v>510</v>
      </c>
    </row>
    <row r="16" spans="2:11" x14ac:dyDescent="0.35">
      <c r="B16" s="2" t="s">
        <v>39</v>
      </c>
      <c r="E16" s="1" t="s">
        <v>9</v>
      </c>
      <c r="H16" s="1" t="s">
        <v>516</v>
      </c>
      <c r="I16" s="1" t="s">
        <v>450</v>
      </c>
      <c r="J16" s="1" t="s">
        <v>511</v>
      </c>
      <c r="K16" s="1" t="s">
        <v>517</v>
      </c>
    </row>
    <row r="17" spans="2:8" x14ac:dyDescent="0.35">
      <c r="B17" s="2" t="s">
        <v>23</v>
      </c>
      <c r="E17" s="1" t="s">
        <v>15</v>
      </c>
    </row>
    <row r="18" spans="2:8" x14ac:dyDescent="0.35">
      <c r="E18" s="1" t="s">
        <v>80</v>
      </c>
    </row>
    <row r="19" spans="2:8" x14ac:dyDescent="0.35">
      <c r="B19" s="9" t="s">
        <v>189</v>
      </c>
      <c r="E19" s="1" t="s">
        <v>19</v>
      </c>
    </row>
    <row r="20" spans="2:8" x14ac:dyDescent="0.35">
      <c r="B20" s="6" t="s">
        <v>40</v>
      </c>
      <c r="E20" s="1" t="s">
        <v>387</v>
      </c>
    </row>
    <row r="21" spans="2:8" x14ac:dyDescent="0.35">
      <c r="B21" s="3" t="s">
        <v>41</v>
      </c>
    </row>
    <row r="22" spans="2:8" x14ac:dyDescent="0.35">
      <c r="B22" s="3" t="s">
        <v>13</v>
      </c>
      <c r="E22" s="79" t="s">
        <v>503</v>
      </c>
    </row>
    <row r="23" spans="2:8" x14ac:dyDescent="0.35">
      <c r="B23" s="3" t="s">
        <v>42</v>
      </c>
      <c r="E23" s="1" t="s">
        <v>16</v>
      </c>
    </row>
    <row r="24" spans="2:8" x14ac:dyDescent="0.35">
      <c r="B24" s="3" t="s">
        <v>17</v>
      </c>
      <c r="E24" s="1" t="s">
        <v>81</v>
      </c>
    </row>
    <row r="25" spans="2:8" x14ac:dyDescent="0.35">
      <c r="B25" s="3" t="s">
        <v>43</v>
      </c>
      <c r="E25" s="1" t="s">
        <v>12</v>
      </c>
    </row>
    <row r="26" spans="2:8" x14ac:dyDescent="0.35">
      <c r="B26" s="3" t="s">
        <v>44</v>
      </c>
      <c r="E26" s="1" t="s">
        <v>20</v>
      </c>
    </row>
    <row r="27" spans="2:8" x14ac:dyDescent="0.35">
      <c r="B27" s="3" t="s">
        <v>45</v>
      </c>
      <c r="E27" s="1" t="s">
        <v>66</v>
      </c>
    </row>
    <row r="28" spans="2:8" x14ac:dyDescent="0.35">
      <c r="B28" s="3" t="s">
        <v>46</v>
      </c>
      <c r="E28" s="1" t="s">
        <v>82</v>
      </c>
    </row>
    <row r="29" spans="2:8" x14ac:dyDescent="0.35">
      <c r="B29" s="3" t="s">
        <v>47</v>
      </c>
      <c r="E29" s="1" t="s">
        <v>83</v>
      </c>
      <c r="H29" s="1" t="s">
        <v>446</v>
      </c>
    </row>
    <row r="30" spans="2:8" x14ac:dyDescent="0.35">
      <c r="B30" s="3" t="s">
        <v>48</v>
      </c>
      <c r="E30" s="1" t="s">
        <v>10</v>
      </c>
    </row>
    <row r="31" spans="2:8" x14ac:dyDescent="0.35">
      <c r="B31" s="3" t="s">
        <v>49</v>
      </c>
      <c r="E31" s="1" t="s">
        <v>84</v>
      </c>
    </row>
    <row r="32" spans="2:8" x14ac:dyDescent="0.35">
      <c r="B32" s="3" t="s">
        <v>50</v>
      </c>
      <c r="E32" s="1" t="s">
        <v>85</v>
      </c>
    </row>
    <row r="33" spans="2:5" x14ac:dyDescent="0.35">
      <c r="B33" s="3" t="s">
        <v>51</v>
      </c>
      <c r="E33" s="1" t="s">
        <v>86</v>
      </c>
    </row>
    <row r="34" spans="2:5" x14ac:dyDescent="0.35">
      <c r="B34" s="3" t="s">
        <v>52</v>
      </c>
      <c r="E34" s="1" t="s">
        <v>87</v>
      </c>
    </row>
    <row r="35" spans="2:5" x14ac:dyDescent="0.35">
      <c r="B35" s="3" t="s">
        <v>53</v>
      </c>
      <c r="E35" s="1" t="s">
        <v>88</v>
      </c>
    </row>
    <row r="36" spans="2:5" x14ac:dyDescent="0.35">
      <c r="B36" s="3" t="s">
        <v>54</v>
      </c>
      <c r="E36" s="1" t="s">
        <v>89</v>
      </c>
    </row>
    <row r="37" spans="2:5" x14ac:dyDescent="0.35">
      <c r="B37" s="3" t="s">
        <v>23</v>
      </c>
      <c r="E37" s="1" t="s">
        <v>90</v>
      </c>
    </row>
    <row r="38" spans="2:5" x14ac:dyDescent="0.35">
      <c r="B38" s="8"/>
    </row>
    <row r="39" spans="2:5" x14ac:dyDescent="0.35">
      <c r="B39" s="9" t="s">
        <v>190</v>
      </c>
    </row>
    <row r="40" spans="2:5" x14ac:dyDescent="0.35">
      <c r="B40" s="7" t="s">
        <v>55</v>
      </c>
    </row>
    <row r="41" spans="2:5" x14ac:dyDescent="0.35">
      <c r="B41" s="4" t="s">
        <v>21</v>
      </c>
    </row>
    <row r="42" spans="2:5" x14ac:dyDescent="0.35">
      <c r="B42" s="4" t="s">
        <v>56</v>
      </c>
    </row>
    <row r="43" spans="2:5" x14ac:dyDescent="0.35">
      <c r="B43" s="4" t="s">
        <v>57</v>
      </c>
    </row>
    <row r="44" spans="2:5" x14ac:dyDescent="0.35">
      <c r="B44" s="4" t="s">
        <v>58</v>
      </c>
    </row>
    <row r="45" spans="2:5" x14ac:dyDescent="0.35">
      <c r="B45" s="4" t="s">
        <v>59</v>
      </c>
    </row>
    <row r="46" spans="2:5" x14ac:dyDescent="0.35">
      <c r="B46" s="4" t="s">
        <v>60</v>
      </c>
    </row>
    <row r="47" spans="2:5" x14ac:dyDescent="0.35">
      <c r="B47" s="4" t="s">
        <v>61</v>
      </c>
    </row>
    <row r="48" spans="2:5" x14ac:dyDescent="0.35">
      <c r="B48" s="4" t="s">
        <v>22</v>
      </c>
    </row>
    <row r="49" spans="2:2" x14ac:dyDescent="0.35">
      <c r="B49" s="4" t="s">
        <v>23</v>
      </c>
    </row>
    <row r="50" spans="2:2" x14ac:dyDescent="0.35">
      <c r="B50" s="10"/>
    </row>
    <row r="51" spans="2:2" x14ac:dyDescent="0.35">
      <c r="B51" s="9" t="s">
        <v>62</v>
      </c>
    </row>
    <row r="52" spans="2:2" x14ac:dyDescent="0.35">
      <c r="B52" s="10" t="s">
        <v>29</v>
      </c>
    </row>
    <row r="53" spans="2:2" x14ac:dyDescent="0.35">
      <c r="B53" s="10" t="s">
        <v>24</v>
      </c>
    </row>
    <row r="54" spans="2:2" x14ac:dyDescent="0.35">
      <c r="B54" s="10" t="s">
        <v>31</v>
      </c>
    </row>
    <row r="55" spans="2:2" x14ac:dyDescent="0.35">
      <c r="B55" s="10" t="s">
        <v>32</v>
      </c>
    </row>
    <row r="56" spans="2:2" x14ac:dyDescent="0.35">
      <c r="B56" s="10" t="s">
        <v>35</v>
      </c>
    </row>
    <row r="57" spans="2:2" x14ac:dyDescent="0.35">
      <c r="B57" s="10" t="s">
        <v>39</v>
      </c>
    </row>
    <row r="58" spans="2:2" x14ac:dyDescent="0.35">
      <c r="B58" s="10" t="s">
        <v>41</v>
      </c>
    </row>
    <row r="59" spans="2:2" x14ac:dyDescent="0.35">
      <c r="B59" s="10" t="s">
        <v>48</v>
      </c>
    </row>
    <row r="60" spans="2:2" x14ac:dyDescent="0.35">
      <c r="B60" s="10" t="s">
        <v>27</v>
      </c>
    </row>
    <row r="61" spans="2:2" x14ac:dyDescent="0.35">
      <c r="B61" s="10" t="s">
        <v>63</v>
      </c>
    </row>
    <row r="70" spans="2:2" x14ac:dyDescent="0.35">
      <c r="B70" s="10"/>
    </row>
    <row r="71" spans="2:2" x14ac:dyDescent="0.35">
      <c r="B71" s="10"/>
    </row>
  </sheetData>
  <sheetProtection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930DF-E07C-42D4-8A3C-0049B4E4A81C}">
  <sheetPr>
    <tabColor theme="4" tint="0.79998168889431442"/>
  </sheetPr>
  <dimension ref="A1:PY53"/>
  <sheetViews>
    <sheetView tabSelected="1" zoomScale="70" zoomScaleNormal="70" workbookViewId="0">
      <pane xSplit="5" ySplit="4" topLeftCell="AI5" activePane="bottomRight" state="frozenSplit"/>
      <selection activeCell="QB9" sqref="QB9"/>
      <selection pane="topRight" activeCell="QB9" sqref="QB9"/>
      <selection pane="bottomLeft" activeCell="QB9" sqref="QB9"/>
      <selection pane="bottomRight" activeCell="D6" sqref="D6"/>
    </sheetView>
  </sheetViews>
  <sheetFormatPr defaultColWidth="8.7265625" defaultRowHeight="11.5" outlineLevelCol="1" x14ac:dyDescent="0.25"/>
  <cols>
    <col min="1" max="1" width="11.54296875" style="886" customWidth="1"/>
    <col min="2" max="2" width="17.90625" style="412" customWidth="1"/>
    <col min="3" max="3" width="38.6328125" style="385" customWidth="1"/>
    <col min="4" max="4" width="19.26953125" style="413" customWidth="1"/>
    <col min="5" max="5" width="9.7265625" style="414" customWidth="1"/>
    <col min="6" max="134" width="9.1796875" style="415" customWidth="1" outlineLevel="1"/>
    <col min="135" max="135" width="9.1796875" style="385" customWidth="1" outlineLevel="1"/>
    <col min="136" max="137" width="9.1796875" style="415" customWidth="1" outlineLevel="1"/>
    <col min="138" max="138" width="9.1796875" style="385" customWidth="1"/>
    <col min="139" max="270" width="9.1796875" style="415" customWidth="1" outlineLevel="1"/>
    <col min="271" max="271" width="9.1796875" style="385" customWidth="1"/>
    <col min="272" max="403" width="9.1796875" style="415" customWidth="1" outlineLevel="1"/>
    <col min="404" max="438" width="9.1796875" style="385" customWidth="1"/>
    <col min="439" max="439" width="9.1796875" style="416" customWidth="1"/>
    <col min="440" max="446" width="9.1796875" style="385" customWidth="1"/>
    <col min="447" max="447" width="8" style="385" customWidth="1"/>
    <col min="448" max="16384" width="8.7265625" style="385"/>
  </cols>
  <sheetData>
    <row r="1" spans="1:441" ht="21" thickBot="1" x14ac:dyDescent="0.3">
      <c r="A1" s="884"/>
      <c r="B1" s="419"/>
      <c r="C1" s="420"/>
      <c r="D1" s="420"/>
      <c r="E1" s="420"/>
      <c r="F1" s="1216"/>
      <c r="G1" s="1216"/>
      <c r="H1" s="1216"/>
      <c r="I1" s="1216"/>
      <c r="J1" s="1216"/>
      <c r="K1" s="1216"/>
      <c r="L1" s="1216"/>
      <c r="M1" s="1216"/>
      <c r="N1" s="1216"/>
      <c r="O1" s="1216"/>
      <c r="P1" s="1216"/>
      <c r="Q1" s="1216"/>
      <c r="R1" s="1216"/>
      <c r="S1" s="1216"/>
      <c r="T1" s="1216"/>
      <c r="U1" s="1216"/>
      <c r="V1" s="1216"/>
      <c r="W1" s="1216"/>
      <c r="X1" s="1216"/>
      <c r="Y1" s="1216"/>
      <c r="Z1" s="1216"/>
      <c r="AA1" s="1216"/>
      <c r="AB1" s="1216"/>
      <c r="AC1" s="1216"/>
      <c r="AD1" s="1216"/>
      <c r="AE1" s="1216"/>
      <c r="AF1" s="1216"/>
      <c r="AG1" s="1216"/>
      <c r="AH1" s="1216"/>
      <c r="AI1" s="1216"/>
      <c r="AJ1" s="1216"/>
      <c r="AK1" s="1216"/>
      <c r="AL1" s="1216"/>
      <c r="AM1" s="1216"/>
      <c r="AN1" s="1216"/>
      <c r="AO1" s="1216"/>
      <c r="AP1" s="1216"/>
      <c r="AQ1" s="1216"/>
      <c r="AR1" s="1216"/>
      <c r="AS1" s="1216"/>
      <c r="AT1" s="1216"/>
      <c r="AU1" s="1216"/>
      <c r="AV1" s="1216"/>
      <c r="AW1" s="1216"/>
      <c r="AX1" s="1216"/>
      <c r="AY1" s="1216"/>
      <c r="AZ1" s="1216"/>
      <c r="BA1" s="1216"/>
      <c r="BB1" s="1216"/>
      <c r="BC1" s="1216"/>
      <c r="BD1" s="1216"/>
      <c r="BE1" s="1216"/>
      <c r="BF1" s="1216"/>
      <c r="BG1" s="1216"/>
      <c r="BH1" s="1216"/>
      <c r="BI1" s="1216"/>
      <c r="BJ1" s="1216"/>
      <c r="BK1" s="1216"/>
      <c r="BL1" s="1216"/>
      <c r="BM1" s="1216"/>
      <c r="BN1" s="1216"/>
      <c r="BO1" s="1216"/>
      <c r="BP1" s="1216"/>
      <c r="BQ1" s="1216"/>
      <c r="BR1" s="1216"/>
      <c r="BS1" s="1216"/>
      <c r="BT1" s="1216"/>
      <c r="BU1" s="1216"/>
      <c r="BV1" s="1216"/>
      <c r="BW1" s="1216"/>
      <c r="BX1" s="1216"/>
      <c r="BY1" s="1216"/>
      <c r="BZ1" s="1216"/>
      <c r="CA1" s="1216"/>
      <c r="CB1" s="1216"/>
      <c r="CC1" s="1216"/>
      <c r="CD1" s="1216"/>
      <c r="CE1" s="1216"/>
      <c r="CF1" s="1216"/>
      <c r="CG1" s="1216"/>
      <c r="CH1" s="1216"/>
      <c r="CI1" s="1216"/>
      <c r="CJ1" s="1216"/>
      <c r="CK1" s="1216"/>
      <c r="CL1" s="1216"/>
      <c r="CM1" s="1216"/>
      <c r="CN1" s="1216"/>
      <c r="CO1" s="1216"/>
      <c r="CP1" s="1216"/>
      <c r="CQ1" s="1216"/>
      <c r="CR1" s="1216"/>
      <c r="CS1" s="1216"/>
      <c r="CT1" s="1216"/>
      <c r="CU1" s="1216"/>
      <c r="CV1" s="1216"/>
      <c r="CW1" s="1216"/>
      <c r="CX1" s="1216"/>
      <c r="CY1" s="1216"/>
      <c r="CZ1" s="1216"/>
      <c r="DA1" s="1216"/>
      <c r="DB1" s="1216"/>
      <c r="DC1" s="1216"/>
      <c r="DD1" s="1216"/>
      <c r="DE1" s="1216"/>
      <c r="DF1" s="1216"/>
      <c r="DG1" s="1216"/>
      <c r="DH1" s="1216"/>
      <c r="DI1" s="1216"/>
      <c r="DJ1" s="1216"/>
      <c r="DK1" s="1216"/>
      <c r="DL1" s="1216"/>
      <c r="DM1" s="1216"/>
      <c r="DN1" s="1216"/>
      <c r="DO1" s="1216"/>
      <c r="DP1" s="1216"/>
      <c r="DQ1" s="1216"/>
      <c r="DR1" s="1216"/>
      <c r="DS1" s="1216"/>
      <c r="DT1" s="1216"/>
      <c r="DU1" s="1216"/>
      <c r="DV1" s="1216"/>
      <c r="DW1" s="1216"/>
      <c r="DX1" s="1216"/>
      <c r="DY1" s="1216"/>
      <c r="DZ1" s="1216"/>
      <c r="EA1" s="1216"/>
      <c r="EB1" s="1216"/>
      <c r="EC1" s="1216"/>
      <c r="ED1" s="1216"/>
      <c r="EE1" s="1216"/>
      <c r="EF1" s="1216"/>
      <c r="EG1" s="1216"/>
      <c r="EH1" s="602" t="s">
        <v>775</v>
      </c>
      <c r="EI1" s="1217"/>
      <c r="EJ1" s="1217"/>
      <c r="EK1" s="1217"/>
      <c r="EL1" s="1217"/>
      <c r="EM1" s="1217"/>
      <c r="EN1" s="1217"/>
      <c r="EO1" s="1217"/>
      <c r="EP1" s="1217"/>
      <c r="EQ1" s="1217"/>
      <c r="ER1" s="1217"/>
      <c r="ES1" s="1217"/>
      <c r="ET1" s="1217"/>
      <c r="EU1" s="1217"/>
      <c r="EV1" s="1217"/>
      <c r="EW1" s="1217"/>
      <c r="EX1" s="1217"/>
      <c r="EY1" s="1217"/>
      <c r="EZ1" s="1217"/>
      <c r="FA1" s="1217"/>
      <c r="FB1" s="1217"/>
      <c r="FC1" s="1217"/>
      <c r="FD1" s="1217"/>
      <c r="FE1" s="1217"/>
      <c r="FF1" s="1217"/>
      <c r="FG1" s="1217"/>
      <c r="FH1" s="1217"/>
      <c r="FI1" s="1217"/>
      <c r="FJ1" s="1217"/>
      <c r="FK1" s="1217"/>
      <c r="FL1" s="1217"/>
      <c r="FM1" s="1217"/>
      <c r="FN1" s="1217"/>
      <c r="FO1" s="1217"/>
      <c r="FP1" s="1217"/>
      <c r="FQ1" s="1217"/>
      <c r="FR1" s="1217"/>
      <c r="FS1" s="1217"/>
      <c r="FT1" s="1217"/>
      <c r="FU1" s="1217"/>
      <c r="FV1" s="1217"/>
      <c r="FW1" s="1217"/>
      <c r="FX1" s="1217"/>
      <c r="FY1" s="1217"/>
      <c r="FZ1" s="1217"/>
      <c r="GA1" s="1217"/>
      <c r="GB1" s="1217"/>
      <c r="GC1" s="1217"/>
      <c r="GD1" s="1217"/>
      <c r="GE1" s="1217"/>
      <c r="GF1" s="1217"/>
      <c r="GG1" s="1217"/>
      <c r="GH1" s="1217"/>
      <c r="GI1" s="1217"/>
      <c r="GJ1" s="1217"/>
      <c r="GK1" s="1217"/>
      <c r="GL1" s="1217"/>
      <c r="GM1" s="1217"/>
      <c r="GN1" s="1217"/>
      <c r="GO1" s="1217"/>
      <c r="GP1" s="1217"/>
      <c r="GQ1" s="1217"/>
      <c r="GR1" s="1217"/>
      <c r="GS1" s="1217"/>
      <c r="GT1" s="1217"/>
      <c r="GU1" s="1217"/>
      <c r="GV1" s="1217"/>
      <c r="GW1" s="1217"/>
      <c r="GX1" s="1217"/>
      <c r="GY1" s="1217"/>
      <c r="GZ1" s="1217"/>
      <c r="HA1" s="1217"/>
      <c r="HB1" s="1217"/>
      <c r="HC1" s="1217"/>
      <c r="HD1" s="1217"/>
      <c r="HE1" s="1217"/>
      <c r="HF1" s="1217"/>
      <c r="HG1" s="1217"/>
      <c r="HH1" s="1217"/>
      <c r="HI1" s="1217"/>
      <c r="HJ1" s="1217"/>
      <c r="HK1" s="1217"/>
      <c r="HL1" s="1217"/>
      <c r="HM1" s="1217"/>
      <c r="HN1" s="1217"/>
      <c r="HO1" s="1217"/>
      <c r="HP1" s="1217"/>
      <c r="HQ1" s="1217"/>
      <c r="HR1" s="1217"/>
      <c r="HS1" s="1217"/>
      <c r="HT1" s="1217"/>
      <c r="HU1" s="1217"/>
      <c r="HV1" s="1217"/>
      <c r="HW1" s="1217"/>
      <c r="HX1" s="1217"/>
      <c r="HY1" s="1217"/>
      <c r="HZ1" s="1217"/>
      <c r="IA1" s="1217"/>
      <c r="IB1" s="1217"/>
      <c r="IC1" s="1217"/>
      <c r="ID1" s="1217"/>
      <c r="IE1" s="1217"/>
      <c r="IF1" s="1217"/>
      <c r="IG1" s="1217"/>
      <c r="IH1" s="1217"/>
      <c r="II1" s="1217"/>
      <c r="IJ1" s="1217"/>
      <c r="IK1" s="1217"/>
      <c r="IL1" s="1217"/>
      <c r="IM1" s="1217"/>
      <c r="IN1" s="1217"/>
      <c r="IO1" s="1217"/>
      <c r="IP1" s="1217"/>
      <c r="IQ1" s="1217"/>
      <c r="IR1" s="1217"/>
      <c r="IS1" s="1217"/>
      <c r="IT1" s="1217"/>
      <c r="IU1" s="1217"/>
      <c r="IV1" s="1217"/>
      <c r="IW1" s="1217"/>
      <c r="IX1" s="1217"/>
      <c r="IY1" s="1217"/>
      <c r="IZ1" s="1217"/>
      <c r="JA1" s="1217"/>
      <c r="JB1" s="1217"/>
      <c r="JC1" s="1217"/>
      <c r="JD1" s="1217"/>
      <c r="JE1" s="1217"/>
      <c r="JF1" s="1217"/>
      <c r="JG1" s="1217"/>
      <c r="JH1" s="1217"/>
      <c r="JI1" s="1217"/>
      <c r="JJ1" s="1217"/>
      <c r="JK1" s="602" t="s">
        <v>775</v>
      </c>
      <c r="JL1" s="1217"/>
      <c r="JM1" s="1217"/>
      <c r="JN1" s="1217"/>
      <c r="JO1" s="1217"/>
      <c r="JP1" s="1217"/>
      <c r="JQ1" s="1217"/>
      <c r="JR1" s="1217"/>
      <c r="JS1" s="1217"/>
      <c r="JT1" s="1217"/>
      <c r="JU1" s="1217"/>
      <c r="JV1" s="1217"/>
      <c r="JW1" s="1217"/>
      <c r="JX1" s="1217"/>
      <c r="JY1" s="1217"/>
      <c r="JZ1" s="1217"/>
      <c r="KA1" s="1217"/>
      <c r="KB1" s="1217"/>
      <c r="KC1" s="1217"/>
      <c r="KD1" s="1217"/>
      <c r="KE1" s="1217"/>
      <c r="KF1" s="1217"/>
      <c r="KG1" s="1217"/>
      <c r="KH1" s="1217"/>
      <c r="KI1" s="1217"/>
      <c r="KJ1" s="1217"/>
      <c r="KK1" s="1217"/>
      <c r="KL1" s="1217"/>
      <c r="KM1" s="1217"/>
      <c r="KN1" s="1217"/>
      <c r="KO1" s="1217"/>
      <c r="KP1" s="1217"/>
      <c r="KQ1" s="1217"/>
      <c r="KR1" s="1217"/>
      <c r="KS1" s="1217"/>
      <c r="KT1" s="1217"/>
      <c r="KU1" s="1217"/>
      <c r="KV1" s="1217"/>
      <c r="KW1" s="1217"/>
      <c r="KX1" s="1217"/>
      <c r="KY1" s="1217"/>
      <c r="KZ1" s="1217"/>
      <c r="LA1" s="1217"/>
      <c r="LB1" s="1217"/>
      <c r="LC1" s="1217"/>
      <c r="LD1" s="1217"/>
      <c r="LE1" s="1217"/>
      <c r="LF1" s="1217"/>
      <c r="LG1" s="1217"/>
      <c r="LH1" s="1217"/>
      <c r="LI1" s="1217"/>
      <c r="LJ1" s="1217"/>
      <c r="LK1" s="1217"/>
      <c r="LL1" s="1217"/>
      <c r="LM1" s="1217"/>
      <c r="LN1" s="1217"/>
      <c r="LO1" s="1217"/>
      <c r="LP1" s="1217"/>
      <c r="LQ1" s="1217"/>
      <c r="LR1" s="1217"/>
      <c r="LS1" s="1217"/>
      <c r="LT1" s="1217"/>
      <c r="LU1" s="1217"/>
      <c r="LV1" s="1217"/>
      <c r="LW1" s="1217"/>
      <c r="LX1" s="1217"/>
      <c r="LY1" s="1217"/>
      <c r="LZ1" s="1217"/>
      <c r="MA1" s="1217"/>
      <c r="MB1" s="1217"/>
      <c r="MC1" s="1217"/>
      <c r="MD1" s="1217"/>
      <c r="ME1" s="1217"/>
      <c r="MF1" s="1217"/>
      <c r="MG1" s="1217"/>
      <c r="MH1" s="1217"/>
      <c r="MI1" s="1217"/>
      <c r="MJ1" s="1217"/>
      <c r="MK1" s="1217"/>
      <c r="ML1" s="1217"/>
      <c r="MM1" s="1217"/>
      <c r="MN1" s="1217"/>
      <c r="MO1" s="1217"/>
      <c r="MP1" s="1217"/>
      <c r="MQ1" s="1217"/>
      <c r="MR1" s="1217"/>
      <c r="MS1" s="1217"/>
      <c r="MT1" s="1217"/>
      <c r="MU1" s="1217"/>
      <c r="MV1" s="1217"/>
      <c r="MW1" s="1217"/>
      <c r="MX1" s="1217"/>
      <c r="MY1" s="1217"/>
      <c r="MZ1" s="1217"/>
      <c r="NA1" s="1217"/>
      <c r="NB1" s="1217"/>
      <c r="NC1" s="1217"/>
      <c r="ND1" s="1217"/>
      <c r="NE1" s="1217"/>
      <c r="NF1" s="1217"/>
      <c r="NG1" s="1217"/>
      <c r="NH1" s="1217"/>
      <c r="NI1" s="1217"/>
      <c r="NJ1" s="1217"/>
      <c r="NK1" s="1217"/>
      <c r="NL1" s="1217"/>
      <c r="NM1" s="1217"/>
      <c r="NN1" s="1217"/>
      <c r="NO1" s="1217"/>
      <c r="NP1" s="1217"/>
      <c r="NQ1" s="1217"/>
      <c r="NR1" s="1217"/>
      <c r="NS1" s="1217"/>
      <c r="NT1" s="1217"/>
      <c r="NU1" s="1217"/>
      <c r="NV1" s="1217"/>
      <c r="NW1" s="1217"/>
      <c r="NX1" s="1217"/>
      <c r="NY1" s="1217"/>
      <c r="NZ1" s="1217"/>
      <c r="OA1" s="1217"/>
      <c r="OB1" s="1217"/>
      <c r="OC1" s="1217"/>
      <c r="OD1" s="1217"/>
      <c r="OE1" s="1217"/>
      <c r="OF1" s="1217"/>
      <c r="OG1" s="1217"/>
      <c r="OH1" s="1217"/>
      <c r="OI1" s="1217"/>
      <c r="OJ1" s="1217"/>
      <c r="OK1" s="1217"/>
      <c r="OL1" s="1217"/>
      <c r="OM1" s="1217"/>
      <c r="ON1" s="602" t="s">
        <v>775</v>
      </c>
      <c r="OO1" s="1217"/>
      <c r="OP1" s="1217"/>
      <c r="OQ1" s="1217"/>
      <c r="OR1" s="1217"/>
      <c r="OS1" s="1217"/>
      <c r="OT1" s="1217"/>
      <c r="OU1" s="1217"/>
      <c r="OV1" s="1217"/>
      <c r="OW1" s="1217"/>
      <c r="OX1" s="1217"/>
      <c r="OY1" s="1217"/>
      <c r="OZ1" s="1217"/>
      <c r="PA1" s="1217"/>
      <c r="PB1" s="1217"/>
      <c r="PC1" s="1217"/>
      <c r="PD1" s="1217"/>
      <c r="PE1" s="1217"/>
      <c r="PF1" s="1217"/>
      <c r="PG1" s="1217"/>
      <c r="PH1" s="1217"/>
      <c r="PI1" s="1217"/>
      <c r="PJ1" s="1217"/>
      <c r="PK1" s="1217"/>
      <c r="PL1" s="1217"/>
      <c r="PM1" s="1217"/>
      <c r="PN1" s="1217"/>
      <c r="PO1" s="1217"/>
      <c r="PP1" s="1217"/>
      <c r="PQ1" s="1217"/>
      <c r="PR1" s="1217"/>
      <c r="PS1" s="1217"/>
      <c r="PT1" s="1217"/>
      <c r="PU1" s="1217"/>
      <c r="PV1" s="420"/>
      <c r="PW1" s="422"/>
      <c r="PX1" s="420"/>
    </row>
    <row r="2" spans="1:441" s="427" customFormat="1" ht="22" thickBot="1" x14ac:dyDescent="0.4">
      <c r="A2" s="885"/>
      <c r="B2" s="425"/>
      <c r="C2" s="1237" t="s">
        <v>735</v>
      </c>
      <c r="D2" s="433"/>
      <c r="E2" s="473"/>
      <c r="F2" s="1215" t="s">
        <v>291</v>
      </c>
      <c r="G2" s="1215"/>
      <c r="H2" s="1215"/>
      <c r="I2" s="1215"/>
      <c r="J2" s="1215"/>
      <c r="K2" s="1215"/>
      <c r="L2" s="1215"/>
      <c r="M2" s="1215"/>
      <c r="N2" s="1215"/>
      <c r="O2" s="1215"/>
      <c r="P2" s="1215"/>
      <c r="Q2" s="1215" t="s">
        <v>291</v>
      </c>
      <c r="R2" s="1215"/>
      <c r="S2" s="1215"/>
      <c r="T2" s="1215"/>
      <c r="U2" s="1215"/>
      <c r="V2" s="1215"/>
      <c r="W2" s="1215"/>
      <c r="X2" s="1215"/>
      <c r="Y2" s="1215"/>
      <c r="Z2" s="1215"/>
      <c r="AA2" s="1215"/>
      <c r="AB2" s="1215" t="s">
        <v>291</v>
      </c>
      <c r="AC2" s="1215"/>
      <c r="AD2" s="1215"/>
      <c r="AE2" s="1215"/>
      <c r="AF2" s="1215"/>
      <c r="AG2" s="1215"/>
      <c r="AH2" s="1215"/>
      <c r="AI2" s="1215"/>
      <c r="AJ2" s="1215"/>
      <c r="AK2" s="1215"/>
      <c r="AL2" s="1215"/>
      <c r="AM2" s="1215" t="s">
        <v>291</v>
      </c>
      <c r="AN2" s="1215"/>
      <c r="AO2" s="1215"/>
      <c r="AP2" s="1215"/>
      <c r="AQ2" s="1215"/>
      <c r="AR2" s="1215"/>
      <c r="AS2" s="1215"/>
      <c r="AT2" s="1215"/>
      <c r="AU2" s="1215"/>
      <c r="AV2" s="1215"/>
      <c r="AW2" s="1215"/>
      <c r="AX2" s="1215" t="s">
        <v>291</v>
      </c>
      <c r="AY2" s="1215"/>
      <c r="AZ2" s="1215"/>
      <c r="BA2" s="1215"/>
      <c r="BB2" s="1215"/>
      <c r="BC2" s="1215"/>
      <c r="BD2" s="1215"/>
      <c r="BE2" s="1215"/>
      <c r="BF2" s="1215"/>
      <c r="BG2" s="1215"/>
      <c r="BH2" s="1215"/>
      <c r="BI2" s="1215" t="s">
        <v>291</v>
      </c>
      <c r="BJ2" s="1215"/>
      <c r="BK2" s="1215"/>
      <c r="BL2" s="1215"/>
      <c r="BM2" s="1215"/>
      <c r="BN2" s="1215"/>
      <c r="BO2" s="1215"/>
      <c r="BP2" s="1215"/>
      <c r="BQ2" s="1215"/>
      <c r="BR2" s="1215"/>
      <c r="BS2" s="1215"/>
      <c r="BT2" s="1215" t="s">
        <v>291</v>
      </c>
      <c r="BU2" s="1215"/>
      <c r="BV2" s="1215"/>
      <c r="BW2" s="1215"/>
      <c r="BX2" s="1215"/>
      <c r="BY2" s="1215"/>
      <c r="BZ2" s="1215"/>
      <c r="CA2" s="1215"/>
      <c r="CB2" s="1215"/>
      <c r="CC2" s="1215"/>
      <c r="CD2" s="1215"/>
      <c r="CE2" s="1215" t="s">
        <v>291</v>
      </c>
      <c r="CF2" s="1215"/>
      <c r="CG2" s="1215"/>
      <c r="CH2" s="1215"/>
      <c r="CI2" s="1215"/>
      <c r="CJ2" s="1215"/>
      <c r="CK2" s="1215"/>
      <c r="CL2" s="1215"/>
      <c r="CM2" s="1215"/>
      <c r="CN2" s="1215"/>
      <c r="CO2" s="1215"/>
      <c r="CP2" s="1215" t="s">
        <v>291</v>
      </c>
      <c r="CQ2" s="1215"/>
      <c r="CR2" s="1215"/>
      <c r="CS2" s="1215"/>
      <c r="CT2" s="1215"/>
      <c r="CU2" s="1215"/>
      <c r="CV2" s="1215"/>
      <c r="CW2" s="1215"/>
      <c r="CX2" s="1215"/>
      <c r="CY2" s="1215"/>
      <c r="CZ2" s="1215"/>
      <c r="DA2" s="1215" t="s">
        <v>291</v>
      </c>
      <c r="DB2" s="1215"/>
      <c r="DC2" s="1215"/>
      <c r="DD2" s="1215"/>
      <c r="DE2" s="1215"/>
      <c r="DF2" s="1215"/>
      <c r="DG2" s="1215"/>
      <c r="DH2" s="1215"/>
      <c r="DI2" s="1215"/>
      <c r="DJ2" s="1215"/>
      <c r="DK2" s="1215"/>
      <c r="DL2" s="1215" t="s">
        <v>291</v>
      </c>
      <c r="DM2" s="1215"/>
      <c r="DN2" s="1215"/>
      <c r="DO2" s="1215"/>
      <c r="DP2" s="1215"/>
      <c r="DQ2" s="1215"/>
      <c r="DR2" s="1215"/>
      <c r="DS2" s="1215"/>
      <c r="DT2" s="1215"/>
      <c r="DU2" s="1215"/>
      <c r="DV2" s="1215"/>
      <c r="DW2" s="1215" t="s">
        <v>662</v>
      </c>
      <c r="DX2" s="1215"/>
      <c r="DY2" s="1215"/>
      <c r="DZ2" s="1215"/>
      <c r="EA2" s="1215"/>
      <c r="EB2" s="1215"/>
      <c r="EC2" s="1215"/>
      <c r="ED2" s="1215"/>
      <c r="EE2" s="1215"/>
      <c r="EF2" s="1215"/>
      <c r="EG2" s="1221"/>
      <c r="EH2" s="602" t="s">
        <v>775</v>
      </c>
      <c r="EI2" s="1220" t="s">
        <v>723</v>
      </c>
      <c r="EJ2" s="1218"/>
      <c r="EK2" s="1218"/>
      <c r="EL2" s="1218"/>
      <c r="EM2" s="1218"/>
      <c r="EN2" s="1218"/>
      <c r="EO2" s="1218"/>
      <c r="EP2" s="1218"/>
      <c r="EQ2" s="1218"/>
      <c r="ER2" s="1218"/>
      <c r="ES2" s="1219"/>
      <c r="ET2" s="1220" t="s">
        <v>723</v>
      </c>
      <c r="EU2" s="1218"/>
      <c r="EV2" s="1218"/>
      <c r="EW2" s="1218"/>
      <c r="EX2" s="1218"/>
      <c r="EY2" s="1218"/>
      <c r="EZ2" s="1218"/>
      <c r="FA2" s="1218"/>
      <c r="FB2" s="1218"/>
      <c r="FC2" s="1218"/>
      <c r="FD2" s="1219"/>
      <c r="FE2" s="1220" t="s">
        <v>723</v>
      </c>
      <c r="FF2" s="1218"/>
      <c r="FG2" s="1218"/>
      <c r="FH2" s="1218"/>
      <c r="FI2" s="1218"/>
      <c r="FJ2" s="1218"/>
      <c r="FK2" s="1218"/>
      <c r="FL2" s="1218"/>
      <c r="FM2" s="1218"/>
      <c r="FN2" s="1218"/>
      <c r="FO2" s="1219"/>
      <c r="FP2" s="1220" t="s">
        <v>723</v>
      </c>
      <c r="FQ2" s="1218"/>
      <c r="FR2" s="1218"/>
      <c r="FS2" s="1218"/>
      <c r="FT2" s="1218"/>
      <c r="FU2" s="1218"/>
      <c r="FV2" s="1218"/>
      <c r="FW2" s="1218"/>
      <c r="FX2" s="1218"/>
      <c r="FY2" s="1218"/>
      <c r="FZ2" s="1219"/>
      <c r="GA2" s="1220" t="s">
        <v>723</v>
      </c>
      <c r="GB2" s="1218"/>
      <c r="GC2" s="1218"/>
      <c r="GD2" s="1218"/>
      <c r="GE2" s="1218"/>
      <c r="GF2" s="1218"/>
      <c r="GG2" s="1218"/>
      <c r="GH2" s="1218"/>
      <c r="GI2" s="1218"/>
      <c r="GJ2" s="1218"/>
      <c r="GK2" s="1219"/>
      <c r="GL2" s="1220" t="s">
        <v>723</v>
      </c>
      <c r="GM2" s="1218"/>
      <c r="GN2" s="1218"/>
      <c r="GO2" s="1218"/>
      <c r="GP2" s="1218"/>
      <c r="GQ2" s="1218"/>
      <c r="GR2" s="1218"/>
      <c r="GS2" s="1218"/>
      <c r="GT2" s="1218"/>
      <c r="GU2" s="1218"/>
      <c r="GV2" s="1219"/>
      <c r="GW2" s="1220" t="s">
        <v>723</v>
      </c>
      <c r="GX2" s="1218"/>
      <c r="GY2" s="1218"/>
      <c r="GZ2" s="1218"/>
      <c r="HA2" s="1218"/>
      <c r="HB2" s="1218"/>
      <c r="HC2" s="1218"/>
      <c r="HD2" s="1218"/>
      <c r="HE2" s="1218"/>
      <c r="HF2" s="1218"/>
      <c r="HG2" s="1219"/>
      <c r="HH2" s="1220" t="s">
        <v>723</v>
      </c>
      <c r="HI2" s="1218"/>
      <c r="HJ2" s="1218"/>
      <c r="HK2" s="1218"/>
      <c r="HL2" s="1218"/>
      <c r="HM2" s="1218"/>
      <c r="HN2" s="1218"/>
      <c r="HO2" s="1218"/>
      <c r="HP2" s="1218"/>
      <c r="HQ2" s="1218"/>
      <c r="HR2" s="1219"/>
      <c r="HS2" s="1220" t="s">
        <v>723</v>
      </c>
      <c r="HT2" s="1218"/>
      <c r="HU2" s="1218"/>
      <c r="HV2" s="1218"/>
      <c r="HW2" s="1218"/>
      <c r="HX2" s="1218"/>
      <c r="HY2" s="1218"/>
      <c r="HZ2" s="1218"/>
      <c r="IA2" s="1218"/>
      <c r="IB2" s="1218"/>
      <c r="IC2" s="1219"/>
      <c r="ID2" s="1220" t="s">
        <v>723</v>
      </c>
      <c r="IE2" s="1218"/>
      <c r="IF2" s="1218"/>
      <c r="IG2" s="1218"/>
      <c r="IH2" s="1218"/>
      <c r="II2" s="1218"/>
      <c r="IJ2" s="1218"/>
      <c r="IK2" s="1218"/>
      <c r="IL2" s="1218"/>
      <c r="IM2" s="1218"/>
      <c r="IN2" s="1219"/>
      <c r="IO2" s="1220" t="s">
        <v>723</v>
      </c>
      <c r="IP2" s="1218"/>
      <c r="IQ2" s="1218"/>
      <c r="IR2" s="1218"/>
      <c r="IS2" s="1218"/>
      <c r="IT2" s="1218"/>
      <c r="IU2" s="1218"/>
      <c r="IV2" s="1218"/>
      <c r="IW2" s="1218"/>
      <c r="IX2" s="1218"/>
      <c r="IY2" s="1219"/>
      <c r="IZ2" s="1218" t="s">
        <v>723</v>
      </c>
      <c r="JA2" s="1218"/>
      <c r="JB2" s="1218"/>
      <c r="JC2" s="1218"/>
      <c r="JD2" s="1218"/>
      <c r="JE2" s="1218"/>
      <c r="JF2" s="1218"/>
      <c r="JG2" s="1218"/>
      <c r="JH2" s="1218"/>
      <c r="JI2" s="1218"/>
      <c r="JJ2" s="1219"/>
      <c r="JK2" s="602" t="s">
        <v>775</v>
      </c>
      <c r="JL2" s="1222" t="s">
        <v>724</v>
      </c>
      <c r="JM2" s="1223"/>
      <c r="JN2" s="1223"/>
      <c r="JO2" s="1223"/>
      <c r="JP2" s="1223"/>
      <c r="JQ2" s="1223"/>
      <c r="JR2" s="1223"/>
      <c r="JS2" s="1223"/>
      <c r="JT2" s="1223"/>
      <c r="JU2" s="1223"/>
      <c r="JV2" s="1224"/>
      <c r="JW2" s="1222" t="s">
        <v>724</v>
      </c>
      <c r="JX2" s="1223"/>
      <c r="JY2" s="1223"/>
      <c r="JZ2" s="1223"/>
      <c r="KA2" s="1223"/>
      <c r="KB2" s="1223"/>
      <c r="KC2" s="1223"/>
      <c r="KD2" s="1223"/>
      <c r="KE2" s="1223"/>
      <c r="KF2" s="1223"/>
      <c r="KG2" s="1224"/>
      <c r="KH2" s="1222" t="s">
        <v>724</v>
      </c>
      <c r="KI2" s="1223"/>
      <c r="KJ2" s="1223"/>
      <c r="KK2" s="1223"/>
      <c r="KL2" s="1223"/>
      <c r="KM2" s="1223"/>
      <c r="KN2" s="1223"/>
      <c r="KO2" s="1223"/>
      <c r="KP2" s="1223"/>
      <c r="KQ2" s="1223"/>
      <c r="KR2" s="1224"/>
      <c r="KS2" s="1222" t="s">
        <v>724</v>
      </c>
      <c r="KT2" s="1223"/>
      <c r="KU2" s="1223"/>
      <c r="KV2" s="1223"/>
      <c r="KW2" s="1223"/>
      <c r="KX2" s="1223"/>
      <c r="KY2" s="1223"/>
      <c r="KZ2" s="1223"/>
      <c r="LA2" s="1223"/>
      <c r="LB2" s="1223"/>
      <c r="LC2" s="1224"/>
      <c r="LD2" s="1222" t="s">
        <v>724</v>
      </c>
      <c r="LE2" s="1223"/>
      <c r="LF2" s="1223"/>
      <c r="LG2" s="1223"/>
      <c r="LH2" s="1223"/>
      <c r="LI2" s="1223"/>
      <c r="LJ2" s="1223"/>
      <c r="LK2" s="1223"/>
      <c r="LL2" s="1223"/>
      <c r="LM2" s="1223"/>
      <c r="LN2" s="1224"/>
      <c r="LO2" s="1222" t="s">
        <v>724</v>
      </c>
      <c r="LP2" s="1223"/>
      <c r="LQ2" s="1223"/>
      <c r="LR2" s="1223"/>
      <c r="LS2" s="1223"/>
      <c r="LT2" s="1223"/>
      <c r="LU2" s="1223"/>
      <c r="LV2" s="1223"/>
      <c r="LW2" s="1223"/>
      <c r="LX2" s="1223"/>
      <c r="LY2" s="1224"/>
      <c r="LZ2" s="1222" t="s">
        <v>724</v>
      </c>
      <c r="MA2" s="1223"/>
      <c r="MB2" s="1223"/>
      <c r="MC2" s="1223"/>
      <c r="MD2" s="1223"/>
      <c r="ME2" s="1223"/>
      <c r="MF2" s="1223"/>
      <c r="MG2" s="1223"/>
      <c r="MH2" s="1223"/>
      <c r="MI2" s="1223"/>
      <c r="MJ2" s="1224"/>
      <c r="MK2" s="1222" t="s">
        <v>724</v>
      </c>
      <c r="ML2" s="1223"/>
      <c r="MM2" s="1223"/>
      <c r="MN2" s="1223"/>
      <c r="MO2" s="1223"/>
      <c r="MP2" s="1223"/>
      <c r="MQ2" s="1223"/>
      <c r="MR2" s="1223"/>
      <c r="MS2" s="1223"/>
      <c r="MT2" s="1223"/>
      <c r="MU2" s="1224"/>
      <c r="MV2" s="1222" t="s">
        <v>724</v>
      </c>
      <c r="MW2" s="1223"/>
      <c r="MX2" s="1223"/>
      <c r="MY2" s="1223"/>
      <c r="MZ2" s="1223"/>
      <c r="NA2" s="1223"/>
      <c r="NB2" s="1223"/>
      <c r="NC2" s="1223"/>
      <c r="ND2" s="1223"/>
      <c r="NE2" s="1223"/>
      <c r="NF2" s="1224"/>
      <c r="NG2" s="1222" t="s">
        <v>724</v>
      </c>
      <c r="NH2" s="1223"/>
      <c r="NI2" s="1223"/>
      <c r="NJ2" s="1223"/>
      <c r="NK2" s="1223"/>
      <c r="NL2" s="1223"/>
      <c r="NM2" s="1223"/>
      <c r="NN2" s="1223"/>
      <c r="NO2" s="1223"/>
      <c r="NP2" s="1223"/>
      <c r="NQ2" s="1224"/>
      <c r="NR2" s="1222" t="s">
        <v>724</v>
      </c>
      <c r="NS2" s="1223"/>
      <c r="NT2" s="1223"/>
      <c r="NU2" s="1223"/>
      <c r="NV2" s="1223"/>
      <c r="NW2" s="1223"/>
      <c r="NX2" s="1223"/>
      <c r="NY2" s="1223"/>
      <c r="NZ2" s="1223"/>
      <c r="OA2" s="1223"/>
      <c r="OB2" s="1224"/>
      <c r="OC2" s="1222" t="s">
        <v>724</v>
      </c>
      <c r="OD2" s="1223"/>
      <c r="OE2" s="1223"/>
      <c r="OF2" s="1223"/>
      <c r="OG2" s="1223"/>
      <c r="OH2" s="1223"/>
      <c r="OI2" s="1223"/>
      <c r="OJ2" s="1223"/>
      <c r="OK2" s="1223"/>
      <c r="OL2" s="1223"/>
      <c r="OM2" s="1224"/>
      <c r="ON2" s="602" t="s">
        <v>775</v>
      </c>
      <c r="OO2" s="1197" t="s">
        <v>736</v>
      </c>
      <c r="OP2" s="1198"/>
      <c r="OQ2" s="1198"/>
      <c r="OR2" s="1198"/>
      <c r="OS2" s="1198"/>
      <c r="OT2" s="1198"/>
      <c r="OU2" s="1198"/>
      <c r="OV2" s="1198"/>
      <c r="OW2" s="1198"/>
      <c r="OX2" s="1198"/>
      <c r="OY2" s="1198"/>
      <c r="OZ2" s="1198"/>
      <c r="PA2" s="1198"/>
      <c r="PB2" s="1198"/>
      <c r="PC2" s="1198"/>
      <c r="PD2" s="1198"/>
      <c r="PE2" s="1198"/>
      <c r="PF2" s="1198"/>
      <c r="PG2" s="1198"/>
      <c r="PH2" s="1198"/>
      <c r="PI2" s="1198"/>
      <c r="PJ2" s="1198"/>
      <c r="PK2" s="1198"/>
      <c r="PL2" s="1198"/>
      <c r="PM2" s="1198"/>
      <c r="PN2" s="1198"/>
      <c r="PO2" s="1198"/>
      <c r="PP2" s="1198"/>
      <c r="PQ2" s="1198"/>
      <c r="PR2" s="1198"/>
      <c r="PS2" s="1198"/>
      <c r="PT2" s="1198"/>
      <c r="PU2" s="1198"/>
      <c r="PV2" s="1198"/>
      <c r="PW2" s="1198"/>
      <c r="PX2" s="1199"/>
      <c r="PY2" s="429"/>
    </row>
    <row r="3" spans="1:441" s="428" customFormat="1" ht="22" thickBot="1" x14ac:dyDescent="0.4">
      <c r="A3" s="885"/>
      <c r="B3" s="425"/>
      <c r="C3" s="1238"/>
      <c r="D3" s="433"/>
      <c r="E3" s="477" t="s">
        <v>603</v>
      </c>
      <c r="F3" s="1232" t="s">
        <v>103</v>
      </c>
      <c r="G3" s="1232"/>
      <c r="H3" s="1232"/>
      <c r="I3" s="1232"/>
      <c r="J3" s="1232"/>
      <c r="K3" s="1232"/>
      <c r="L3" s="1232"/>
      <c r="M3" s="1232"/>
      <c r="N3" s="1232"/>
      <c r="O3" s="1232"/>
      <c r="P3" s="1233"/>
      <c r="Q3" s="1231" t="s">
        <v>104</v>
      </c>
      <c r="R3" s="1232"/>
      <c r="S3" s="1232"/>
      <c r="T3" s="1232"/>
      <c r="U3" s="1232"/>
      <c r="V3" s="1232"/>
      <c r="W3" s="1232"/>
      <c r="X3" s="1232"/>
      <c r="Y3" s="1232"/>
      <c r="Z3" s="1232"/>
      <c r="AA3" s="1233"/>
      <c r="AB3" s="1231" t="s">
        <v>105</v>
      </c>
      <c r="AC3" s="1232"/>
      <c r="AD3" s="1232"/>
      <c r="AE3" s="1232"/>
      <c r="AF3" s="1232"/>
      <c r="AG3" s="1232"/>
      <c r="AH3" s="1232"/>
      <c r="AI3" s="1232"/>
      <c r="AJ3" s="1232"/>
      <c r="AK3" s="1232"/>
      <c r="AL3" s="1233"/>
      <c r="AM3" s="1231" t="s">
        <v>106</v>
      </c>
      <c r="AN3" s="1232"/>
      <c r="AO3" s="1232"/>
      <c r="AP3" s="1232"/>
      <c r="AQ3" s="1232"/>
      <c r="AR3" s="1232"/>
      <c r="AS3" s="1232"/>
      <c r="AT3" s="1232"/>
      <c r="AU3" s="1232"/>
      <c r="AV3" s="1232"/>
      <c r="AW3" s="1233"/>
      <c r="AX3" s="1231" t="s">
        <v>107</v>
      </c>
      <c r="AY3" s="1232"/>
      <c r="AZ3" s="1232"/>
      <c r="BA3" s="1232"/>
      <c r="BB3" s="1232"/>
      <c r="BC3" s="1232"/>
      <c r="BD3" s="1232"/>
      <c r="BE3" s="1232"/>
      <c r="BF3" s="1232"/>
      <c r="BG3" s="1232"/>
      <c r="BH3" s="1233"/>
      <c r="BI3" s="1231" t="s">
        <v>108</v>
      </c>
      <c r="BJ3" s="1232"/>
      <c r="BK3" s="1232"/>
      <c r="BL3" s="1232"/>
      <c r="BM3" s="1232"/>
      <c r="BN3" s="1232"/>
      <c r="BO3" s="1232"/>
      <c r="BP3" s="1232"/>
      <c r="BQ3" s="1232"/>
      <c r="BR3" s="1232"/>
      <c r="BS3" s="1233"/>
      <c r="BT3" s="1231" t="s">
        <v>330</v>
      </c>
      <c r="BU3" s="1232"/>
      <c r="BV3" s="1232"/>
      <c r="BW3" s="1232"/>
      <c r="BX3" s="1232"/>
      <c r="BY3" s="1232"/>
      <c r="BZ3" s="1232"/>
      <c r="CA3" s="1232"/>
      <c r="CB3" s="1232"/>
      <c r="CC3" s="1232"/>
      <c r="CD3" s="1233"/>
      <c r="CE3" s="1231" t="s">
        <v>727</v>
      </c>
      <c r="CF3" s="1232"/>
      <c r="CG3" s="1232"/>
      <c r="CH3" s="1232"/>
      <c r="CI3" s="1232"/>
      <c r="CJ3" s="1232"/>
      <c r="CK3" s="1232"/>
      <c r="CL3" s="1232"/>
      <c r="CM3" s="1232"/>
      <c r="CN3" s="1232"/>
      <c r="CO3" s="1233"/>
      <c r="CP3" s="1231" t="s">
        <v>727</v>
      </c>
      <c r="CQ3" s="1232"/>
      <c r="CR3" s="1232"/>
      <c r="CS3" s="1232"/>
      <c r="CT3" s="1232"/>
      <c r="CU3" s="1232"/>
      <c r="CV3" s="1232"/>
      <c r="CW3" s="1232"/>
      <c r="CX3" s="1232"/>
      <c r="CY3" s="1232"/>
      <c r="CZ3" s="1233"/>
      <c r="DA3" s="1231" t="s">
        <v>727</v>
      </c>
      <c r="DB3" s="1232"/>
      <c r="DC3" s="1232"/>
      <c r="DD3" s="1232"/>
      <c r="DE3" s="1232"/>
      <c r="DF3" s="1232"/>
      <c r="DG3" s="1232"/>
      <c r="DH3" s="1232"/>
      <c r="DI3" s="1232"/>
      <c r="DJ3" s="1232"/>
      <c r="DK3" s="1233"/>
      <c r="DL3" s="1231" t="s">
        <v>727</v>
      </c>
      <c r="DM3" s="1232"/>
      <c r="DN3" s="1232"/>
      <c r="DO3" s="1232"/>
      <c r="DP3" s="1232"/>
      <c r="DQ3" s="1232"/>
      <c r="DR3" s="1232"/>
      <c r="DS3" s="1232"/>
      <c r="DT3" s="1232"/>
      <c r="DU3" s="1232"/>
      <c r="DV3" s="1233"/>
      <c r="DW3" s="1228" t="s">
        <v>438</v>
      </c>
      <c r="DX3" s="1229"/>
      <c r="DY3" s="1229"/>
      <c r="DZ3" s="1229"/>
      <c r="EA3" s="1229"/>
      <c r="EB3" s="1229"/>
      <c r="EC3" s="1229"/>
      <c r="ED3" s="1229"/>
      <c r="EE3" s="1229"/>
      <c r="EF3" s="1229"/>
      <c r="EG3" s="1230"/>
      <c r="EH3" s="602" t="s">
        <v>775</v>
      </c>
      <c r="EI3" s="1231" t="s">
        <v>103</v>
      </c>
      <c r="EJ3" s="1232"/>
      <c r="EK3" s="1232"/>
      <c r="EL3" s="1232"/>
      <c r="EM3" s="1232"/>
      <c r="EN3" s="1232"/>
      <c r="EO3" s="1232"/>
      <c r="EP3" s="1232"/>
      <c r="EQ3" s="1232"/>
      <c r="ER3" s="1232"/>
      <c r="ES3" s="1233"/>
      <c r="ET3" s="1231" t="s">
        <v>104</v>
      </c>
      <c r="EU3" s="1232"/>
      <c r="EV3" s="1232"/>
      <c r="EW3" s="1232"/>
      <c r="EX3" s="1232"/>
      <c r="EY3" s="1232"/>
      <c r="EZ3" s="1232"/>
      <c r="FA3" s="1232"/>
      <c r="FB3" s="1232"/>
      <c r="FC3" s="1232"/>
      <c r="FD3" s="1233"/>
      <c r="FE3" s="1231" t="s">
        <v>105</v>
      </c>
      <c r="FF3" s="1232"/>
      <c r="FG3" s="1232"/>
      <c r="FH3" s="1232"/>
      <c r="FI3" s="1232"/>
      <c r="FJ3" s="1232"/>
      <c r="FK3" s="1232"/>
      <c r="FL3" s="1232"/>
      <c r="FM3" s="1232"/>
      <c r="FN3" s="1232"/>
      <c r="FO3" s="1233"/>
      <c r="FP3" s="1231" t="s">
        <v>106</v>
      </c>
      <c r="FQ3" s="1232"/>
      <c r="FR3" s="1232"/>
      <c r="FS3" s="1232"/>
      <c r="FT3" s="1232"/>
      <c r="FU3" s="1232"/>
      <c r="FV3" s="1232"/>
      <c r="FW3" s="1232"/>
      <c r="FX3" s="1232"/>
      <c r="FY3" s="1232"/>
      <c r="FZ3" s="1233"/>
      <c r="GA3" s="1231" t="s">
        <v>107</v>
      </c>
      <c r="GB3" s="1232"/>
      <c r="GC3" s="1232"/>
      <c r="GD3" s="1232"/>
      <c r="GE3" s="1232"/>
      <c r="GF3" s="1232"/>
      <c r="GG3" s="1232"/>
      <c r="GH3" s="1232"/>
      <c r="GI3" s="1232"/>
      <c r="GJ3" s="1232"/>
      <c r="GK3" s="1233"/>
      <c r="GL3" s="1231" t="s">
        <v>108</v>
      </c>
      <c r="GM3" s="1232"/>
      <c r="GN3" s="1232"/>
      <c r="GO3" s="1232"/>
      <c r="GP3" s="1232"/>
      <c r="GQ3" s="1232"/>
      <c r="GR3" s="1232"/>
      <c r="GS3" s="1232"/>
      <c r="GT3" s="1232"/>
      <c r="GU3" s="1232"/>
      <c r="GV3" s="1233"/>
      <c r="GW3" s="1231" t="s">
        <v>330</v>
      </c>
      <c r="GX3" s="1232"/>
      <c r="GY3" s="1232"/>
      <c r="GZ3" s="1232"/>
      <c r="HA3" s="1232"/>
      <c r="HB3" s="1232"/>
      <c r="HC3" s="1232"/>
      <c r="HD3" s="1232"/>
      <c r="HE3" s="1232"/>
      <c r="HF3" s="1232"/>
      <c r="HG3" s="1233"/>
      <c r="HH3" s="1231" t="s">
        <v>727</v>
      </c>
      <c r="HI3" s="1232"/>
      <c r="HJ3" s="1232"/>
      <c r="HK3" s="1232"/>
      <c r="HL3" s="1232"/>
      <c r="HM3" s="1232"/>
      <c r="HN3" s="1232"/>
      <c r="HO3" s="1232"/>
      <c r="HP3" s="1232"/>
      <c r="HQ3" s="1232"/>
      <c r="HR3" s="1233"/>
      <c r="HS3" s="1231" t="s">
        <v>727</v>
      </c>
      <c r="HT3" s="1232"/>
      <c r="HU3" s="1232"/>
      <c r="HV3" s="1232"/>
      <c r="HW3" s="1232"/>
      <c r="HX3" s="1232"/>
      <c r="HY3" s="1232"/>
      <c r="HZ3" s="1232"/>
      <c r="IA3" s="1232"/>
      <c r="IB3" s="1232"/>
      <c r="IC3" s="1233"/>
      <c r="ID3" s="1231" t="s">
        <v>727</v>
      </c>
      <c r="IE3" s="1232"/>
      <c r="IF3" s="1232"/>
      <c r="IG3" s="1232"/>
      <c r="IH3" s="1232"/>
      <c r="II3" s="1232"/>
      <c r="IJ3" s="1232"/>
      <c r="IK3" s="1232"/>
      <c r="IL3" s="1232"/>
      <c r="IM3" s="1232"/>
      <c r="IN3" s="1233"/>
      <c r="IO3" s="1231" t="s">
        <v>727</v>
      </c>
      <c r="IP3" s="1232"/>
      <c r="IQ3" s="1232"/>
      <c r="IR3" s="1232"/>
      <c r="IS3" s="1232"/>
      <c r="IT3" s="1232"/>
      <c r="IU3" s="1232"/>
      <c r="IV3" s="1232"/>
      <c r="IW3" s="1232"/>
      <c r="IX3" s="1232"/>
      <c r="IY3" s="1233"/>
      <c r="IZ3" s="1228" t="s">
        <v>438</v>
      </c>
      <c r="JA3" s="1229"/>
      <c r="JB3" s="1229"/>
      <c r="JC3" s="1229"/>
      <c r="JD3" s="1229"/>
      <c r="JE3" s="1229"/>
      <c r="JF3" s="1229"/>
      <c r="JG3" s="1229"/>
      <c r="JH3" s="1229"/>
      <c r="JI3" s="1229"/>
      <c r="JJ3" s="1230"/>
      <c r="JK3" s="602" t="s">
        <v>775</v>
      </c>
      <c r="JL3" s="1231" t="s">
        <v>103</v>
      </c>
      <c r="JM3" s="1232"/>
      <c r="JN3" s="1232"/>
      <c r="JO3" s="1232"/>
      <c r="JP3" s="1232"/>
      <c r="JQ3" s="1232"/>
      <c r="JR3" s="1232"/>
      <c r="JS3" s="1232"/>
      <c r="JT3" s="1232"/>
      <c r="JU3" s="1232"/>
      <c r="JV3" s="1233"/>
      <c r="JW3" s="1231" t="s">
        <v>104</v>
      </c>
      <c r="JX3" s="1232"/>
      <c r="JY3" s="1232"/>
      <c r="JZ3" s="1232"/>
      <c r="KA3" s="1232"/>
      <c r="KB3" s="1232"/>
      <c r="KC3" s="1232"/>
      <c r="KD3" s="1232"/>
      <c r="KE3" s="1232"/>
      <c r="KF3" s="1232"/>
      <c r="KG3" s="1233"/>
      <c r="KH3" s="1231" t="s">
        <v>105</v>
      </c>
      <c r="KI3" s="1232"/>
      <c r="KJ3" s="1232"/>
      <c r="KK3" s="1232"/>
      <c r="KL3" s="1232"/>
      <c r="KM3" s="1232"/>
      <c r="KN3" s="1232"/>
      <c r="KO3" s="1232"/>
      <c r="KP3" s="1232"/>
      <c r="KQ3" s="1232"/>
      <c r="KR3" s="1233"/>
      <c r="KS3" s="1231" t="s">
        <v>106</v>
      </c>
      <c r="KT3" s="1232"/>
      <c r="KU3" s="1232"/>
      <c r="KV3" s="1232"/>
      <c r="KW3" s="1232"/>
      <c r="KX3" s="1232"/>
      <c r="KY3" s="1232"/>
      <c r="KZ3" s="1232"/>
      <c r="LA3" s="1232"/>
      <c r="LB3" s="1232"/>
      <c r="LC3" s="1233"/>
      <c r="LD3" s="1231" t="s">
        <v>107</v>
      </c>
      <c r="LE3" s="1232"/>
      <c r="LF3" s="1232"/>
      <c r="LG3" s="1232"/>
      <c r="LH3" s="1232"/>
      <c r="LI3" s="1232"/>
      <c r="LJ3" s="1232"/>
      <c r="LK3" s="1232"/>
      <c r="LL3" s="1232"/>
      <c r="LM3" s="1232"/>
      <c r="LN3" s="1233"/>
      <c r="LO3" s="1231" t="s">
        <v>108</v>
      </c>
      <c r="LP3" s="1232"/>
      <c r="LQ3" s="1232"/>
      <c r="LR3" s="1232"/>
      <c r="LS3" s="1232"/>
      <c r="LT3" s="1232"/>
      <c r="LU3" s="1232"/>
      <c r="LV3" s="1232"/>
      <c r="LW3" s="1232"/>
      <c r="LX3" s="1232"/>
      <c r="LY3" s="1233"/>
      <c r="LZ3" s="1231" t="s">
        <v>330</v>
      </c>
      <c r="MA3" s="1232"/>
      <c r="MB3" s="1232"/>
      <c r="MC3" s="1232"/>
      <c r="MD3" s="1232"/>
      <c r="ME3" s="1232"/>
      <c r="MF3" s="1232"/>
      <c r="MG3" s="1232"/>
      <c r="MH3" s="1232"/>
      <c r="MI3" s="1232"/>
      <c r="MJ3" s="1233"/>
      <c r="MK3" s="1231" t="s">
        <v>727</v>
      </c>
      <c r="ML3" s="1232"/>
      <c r="MM3" s="1232"/>
      <c r="MN3" s="1232"/>
      <c r="MO3" s="1232"/>
      <c r="MP3" s="1232"/>
      <c r="MQ3" s="1232"/>
      <c r="MR3" s="1232"/>
      <c r="MS3" s="1232"/>
      <c r="MT3" s="1232"/>
      <c r="MU3" s="1233"/>
      <c r="MV3" s="1231" t="s">
        <v>727</v>
      </c>
      <c r="MW3" s="1232"/>
      <c r="MX3" s="1232"/>
      <c r="MY3" s="1232"/>
      <c r="MZ3" s="1232"/>
      <c r="NA3" s="1232"/>
      <c r="NB3" s="1232"/>
      <c r="NC3" s="1232"/>
      <c r="ND3" s="1232"/>
      <c r="NE3" s="1232"/>
      <c r="NF3" s="1233"/>
      <c r="NG3" s="1231" t="s">
        <v>727</v>
      </c>
      <c r="NH3" s="1232"/>
      <c r="NI3" s="1232"/>
      <c r="NJ3" s="1232"/>
      <c r="NK3" s="1232"/>
      <c r="NL3" s="1232"/>
      <c r="NM3" s="1232"/>
      <c r="NN3" s="1232"/>
      <c r="NO3" s="1232"/>
      <c r="NP3" s="1232"/>
      <c r="NQ3" s="1233"/>
      <c r="NR3" s="1231" t="s">
        <v>727</v>
      </c>
      <c r="NS3" s="1232"/>
      <c r="NT3" s="1232"/>
      <c r="NU3" s="1232"/>
      <c r="NV3" s="1232"/>
      <c r="NW3" s="1232"/>
      <c r="NX3" s="1232"/>
      <c r="NY3" s="1232"/>
      <c r="NZ3" s="1232"/>
      <c r="OA3" s="1232"/>
      <c r="OB3" s="1233"/>
      <c r="OC3" s="1228" t="s">
        <v>438</v>
      </c>
      <c r="OD3" s="1229"/>
      <c r="OE3" s="1229"/>
      <c r="OF3" s="1229"/>
      <c r="OG3" s="1229"/>
      <c r="OH3" s="1229"/>
      <c r="OI3" s="1229"/>
      <c r="OJ3" s="1229"/>
      <c r="OK3" s="1229"/>
      <c r="OL3" s="1229"/>
      <c r="OM3" s="1230"/>
      <c r="ON3" s="602" t="s">
        <v>775</v>
      </c>
      <c r="OO3" s="1234" t="s">
        <v>431</v>
      </c>
      <c r="OP3" s="1235"/>
      <c r="OQ3" s="1236"/>
      <c r="OR3" s="1225" t="s">
        <v>432</v>
      </c>
      <c r="OS3" s="1226"/>
      <c r="OT3" s="1227"/>
      <c r="OU3" s="1225" t="s">
        <v>433</v>
      </c>
      <c r="OV3" s="1226"/>
      <c r="OW3" s="1227"/>
      <c r="OX3" s="1225" t="s">
        <v>434</v>
      </c>
      <c r="OY3" s="1226"/>
      <c r="OZ3" s="1227"/>
      <c r="PA3" s="1225" t="s">
        <v>435</v>
      </c>
      <c r="PB3" s="1226"/>
      <c r="PC3" s="1227"/>
      <c r="PD3" s="1225" t="s">
        <v>436</v>
      </c>
      <c r="PE3" s="1226"/>
      <c r="PF3" s="1227"/>
      <c r="PG3" s="1225" t="s">
        <v>437</v>
      </c>
      <c r="PH3" s="1226"/>
      <c r="PI3" s="1227"/>
      <c r="PJ3" s="1225" t="s">
        <v>727</v>
      </c>
      <c r="PK3" s="1226"/>
      <c r="PL3" s="1227"/>
      <c r="PM3" s="1225" t="s">
        <v>727</v>
      </c>
      <c r="PN3" s="1226"/>
      <c r="PO3" s="1227"/>
      <c r="PP3" s="1225" t="s">
        <v>727</v>
      </c>
      <c r="PQ3" s="1226"/>
      <c r="PR3" s="1227"/>
      <c r="PS3" s="1225" t="s">
        <v>727</v>
      </c>
      <c r="PT3" s="1226"/>
      <c r="PU3" s="1227"/>
      <c r="PV3" s="1228" t="s">
        <v>427</v>
      </c>
      <c r="PW3" s="1229"/>
      <c r="PX3" s="1230"/>
      <c r="PY3" s="429"/>
    </row>
    <row r="4" spans="1:441" s="465" customFormat="1" ht="46.5" thickBot="1" x14ac:dyDescent="0.25">
      <c r="A4" s="386" t="s">
        <v>785</v>
      </c>
      <c r="B4" s="386" t="s">
        <v>617</v>
      </c>
      <c r="C4" s="387" t="s">
        <v>193</v>
      </c>
      <c r="D4" s="899" t="s">
        <v>194</v>
      </c>
      <c r="E4" s="389" t="s">
        <v>755</v>
      </c>
      <c r="F4" s="459" t="s">
        <v>228</v>
      </c>
      <c r="G4" s="390" t="s">
        <v>655</v>
      </c>
      <c r="H4" s="390" t="s">
        <v>656</v>
      </c>
      <c r="I4" s="390" t="s">
        <v>657</v>
      </c>
      <c r="J4" s="390" t="s">
        <v>658</v>
      </c>
      <c r="K4" s="391" t="s">
        <v>288</v>
      </c>
      <c r="L4" s="391" t="s">
        <v>295</v>
      </c>
      <c r="M4" s="391" t="s">
        <v>294</v>
      </c>
      <c r="N4" s="391" t="s">
        <v>308</v>
      </c>
      <c r="O4" s="391" t="s">
        <v>729</v>
      </c>
      <c r="P4" s="392" t="s">
        <v>294</v>
      </c>
      <c r="Q4" s="459" t="s">
        <v>228</v>
      </c>
      <c r="R4" s="390" t="s">
        <v>655</v>
      </c>
      <c r="S4" s="390" t="s">
        <v>656</v>
      </c>
      <c r="T4" s="390" t="s">
        <v>657</v>
      </c>
      <c r="U4" s="390" t="s">
        <v>658</v>
      </c>
      <c r="V4" s="391" t="s">
        <v>288</v>
      </c>
      <c r="W4" s="391" t="s">
        <v>295</v>
      </c>
      <c r="X4" s="391" t="s">
        <v>294</v>
      </c>
      <c r="Y4" s="391" t="s">
        <v>308</v>
      </c>
      <c r="Z4" s="391" t="s">
        <v>296</v>
      </c>
      <c r="AA4" s="392" t="s">
        <v>294</v>
      </c>
      <c r="AB4" s="459" t="s">
        <v>228</v>
      </c>
      <c r="AC4" s="390" t="s">
        <v>655</v>
      </c>
      <c r="AD4" s="390" t="s">
        <v>656</v>
      </c>
      <c r="AE4" s="390" t="s">
        <v>657</v>
      </c>
      <c r="AF4" s="390" t="s">
        <v>658</v>
      </c>
      <c r="AG4" s="391" t="s">
        <v>288</v>
      </c>
      <c r="AH4" s="391" t="s">
        <v>295</v>
      </c>
      <c r="AI4" s="391" t="s">
        <v>294</v>
      </c>
      <c r="AJ4" s="391" t="s">
        <v>308</v>
      </c>
      <c r="AK4" s="391" t="s">
        <v>296</v>
      </c>
      <c r="AL4" s="392" t="s">
        <v>294</v>
      </c>
      <c r="AM4" s="459" t="s">
        <v>228</v>
      </c>
      <c r="AN4" s="390" t="s">
        <v>655</v>
      </c>
      <c r="AO4" s="390" t="s">
        <v>656</v>
      </c>
      <c r="AP4" s="390" t="s">
        <v>657</v>
      </c>
      <c r="AQ4" s="390" t="s">
        <v>658</v>
      </c>
      <c r="AR4" s="391" t="s">
        <v>288</v>
      </c>
      <c r="AS4" s="391" t="s">
        <v>295</v>
      </c>
      <c r="AT4" s="391" t="s">
        <v>294</v>
      </c>
      <c r="AU4" s="391" t="s">
        <v>308</v>
      </c>
      <c r="AV4" s="391" t="s">
        <v>296</v>
      </c>
      <c r="AW4" s="392" t="s">
        <v>294</v>
      </c>
      <c r="AX4" s="459" t="s">
        <v>228</v>
      </c>
      <c r="AY4" s="390" t="s">
        <v>655</v>
      </c>
      <c r="AZ4" s="390" t="s">
        <v>656</v>
      </c>
      <c r="BA4" s="390" t="s">
        <v>657</v>
      </c>
      <c r="BB4" s="390" t="s">
        <v>658</v>
      </c>
      <c r="BC4" s="391" t="s">
        <v>288</v>
      </c>
      <c r="BD4" s="391" t="s">
        <v>295</v>
      </c>
      <c r="BE4" s="391" t="s">
        <v>294</v>
      </c>
      <c r="BF4" s="391" t="s">
        <v>308</v>
      </c>
      <c r="BG4" s="391" t="s">
        <v>296</v>
      </c>
      <c r="BH4" s="392" t="s">
        <v>294</v>
      </c>
      <c r="BI4" s="459" t="s">
        <v>228</v>
      </c>
      <c r="BJ4" s="390" t="s">
        <v>655</v>
      </c>
      <c r="BK4" s="390" t="s">
        <v>656</v>
      </c>
      <c r="BL4" s="390" t="s">
        <v>657</v>
      </c>
      <c r="BM4" s="390" t="s">
        <v>658</v>
      </c>
      <c r="BN4" s="391" t="s">
        <v>288</v>
      </c>
      <c r="BO4" s="391" t="s">
        <v>295</v>
      </c>
      <c r="BP4" s="391" t="s">
        <v>294</v>
      </c>
      <c r="BQ4" s="391" t="s">
        <v>308</v>
      </c>
      <c r="BR4" s="391" t="s">
        <v>296</v>
      </c>
      <c r="BS4" s="392" t="s">
        <v>294</v>
      </c>
      <c r="BT4" s="459" t="s">
        <v>228</v>
      </c>
      <c r="BU4" s="390" t="s">
        <v>655</v>
      </c>
      <c r="BV4" s="390" t="s">
        <v>656</v>
      </c>
      <c r="BW4" s="390" t="s">
        <v>657</v>
      </c>
      <c r="BX4" s="390" t="s">
        <v>658</v>
      </c>
      <c r="BY4" s="391" t="s">
        <v>288</v>
      </c>
      <c r="BZ4" s="391" t="s">
        <v>295</v>
      </c>
      <c r="CA4" s="391" t="s">
        <v>294</v>
      </c>
      <c r="CB4" s="391" t="s">
        <v>308</v>
      </c>
      <c r="CC4" s="391" t="s">
        <v>296</v>
      </c>
      <c r="CD4" s="392" t="s">
        <v>294</v>
      </c>
      <c r="CE4" s="459" t="s">
        <v>228</v>
      </c>
      <c r="CF4" s="390" t="s">
        <v>655</v>
      </c>
      <c r="CG4" s="390" t="s">
        <v>656</v>
      </c>
      <c r="CH4" s="390" t="s">
        <v>657</v>
      </c>
      <c r="CI4" s="390" t="s">
        <v>658</v>
      </c>
      <c r="CJ4" s="391" t="s">
        <v>288</v>
      </c>
      <c r="CK4" s="391" t="s">
        <v>295</v>
      </c>
      <c r="CL4" s="391" t="s">
        <v>294</v>
      </c>
      <c r="CM4" s="391" t="s">
        <v>308</v>
      </c>
      <c r="CN4" s="391" t="s">
        <v>296</v>
      </c>
      <c r="CO4" s="392" t="s">
        <v>294</v>
      </c>
      <c r="CP4" s="459" t="s">
        <v>228</v>
      </c>
      <c r="CQ4" s="390" t="s">
        <v>655</v>
      </c>
      <c r="CR4" s="390" t="s">
        <v>656</v>
      </c>
      <c r="CS4" s="390" t="s">
        <v>657</v>
      </c>
      <c r="CT4" s="390" t="s">
        <v>658</v>
      </c>
      <c r="CU4" s="391" t="s">
        <v>288</v>
      </c>
      <c r="CV4" s="391" t="s">
        <v>295</v>
      </c>
      <c r="CW4" s="391" t="s">
        <v>294</v>
      </c>
      <c r="CX4" s="391" t="s">
        <v>308</v>
      </c>
      <c r="CY4" s="391" t="s">
        <v>296</v>
      </c>
      <c r="CZ4" s="392" t="s">
        <v>294</v>
      </c>
      <c r="DA4" s="459" t="s">
        <v>228</v>
      </c>
      <c r="DB4" s="390" t="s">
        <v>655</v>
      </c>
      <c r="DC4" s="390" t="s">
        <v>656</v>
      </c>
      <c r="DD4" s="390" t="s">
        <v>657</v>
      </c>
      <c r="DE4" s="390" t="s">
        <v>658</v>
      </c>
      <c r="DF4" s="391" t="s">
        <v>288</v>
      </c>
      <c r="DG4" s="391" t="s">
        <v>295</v>
      </c>
      <c r="DH4" s="391" t="s">
        <v>294</v>
      </c>
      <c r="DI4" s="391" t="s">
        <v>308</v>
      </c>
      <c r="DJ4" s="391" t="s">
        <v>296</v>
      </c>
      <c r="DK4" s="392" t="s">
        <v>294</v>
      </c>
      <c r="DL4" s="459" t="s">
        <v>228</v>
      </c>
      <c r="DM4" s="390" t="s">
        <v>655</v>
      </c>
      <c r="DN4" s="390" t="s">
        <v>656</v>
      </c>
      <c r="DO4" s="390" t="s">
        <v>657</v>
      </c>
      <c r="DP4" s="390" t="s">
        <v>658</v>
      </c>
      <c r="DQ4" s="391" t="s">
        <v>288</v>
      </c>
      <c r="DR4" s="391" t="s">
        <v>295</v>
      </c>
      <c r="DS4" s="391" t="s">
        <v>294</v>
      </c>
      <c r="DT4" s="391" t="s">
        <v>308</v>
      </c>
      <c r="DU4" s="391" t="s">
        <v>296</v>
      </c>
      <c r="DV4" s="392" t="s">
        <v>294</v>
      </c>
      <c r="DW4" s="459" t="s">
        <v>228</v>
      </c>
      <c r="DX4" s="390" t="s">
        <v>655</v>
      </c>
      <c r="DY4" s="390" t="s">
        <v>656</v>
      </c>
      <c r="DZ4" s="390" t="s">
        <v>657</v>
      </c>
      <c r="EA4" s="390" t="s">
        <v>658</v>
      </c>
      <c r="EB4" s="391" t="s">
        <v>288</v>
      </c>
      <c r="EC4" s="391" t="s">
        <v>295</v>
      </c>
      <c r="ED4" s="391" t="s">
        <v>294</v>
      </c>
      <c r="EE4" s="607" t="s">
        <v>308</v>
      </c>
      <c r="EF4" s="391" t="s">
        <v>296</v>
      </c>
      <c r="EG4" s="392" t="s">
        <v>294</v>
      </c>
      <c r="EH4" s="602" t="s">
        <v>775</v>
      </c>
      <c r="EI4" s="459" t="s">
        <v>228</v>
      </c>
      <c r="EJ4" s="390" t="s">
        <v>655</v>
      </c>
      <c r="EK4" s="390" t="s">
        <v>656</v>
      </c>
      <c r="EL4" s="390" t="s">
        <v>657</v>
      </c>
      <c r="EM4" s="390" t="s">
        <v>658</v>
      </c>
      <c r="EN4" s="391" t="s">
        <v>288</v>
      </c>
      <c r="EO4" s="391" t="s">
        <v>295</v>
      </c>
      <c r="EP4" s="391" t="s">
        <v>294</v>
      </c>
      <c r="EQ4" s="391" t="s">
        <v>308</v>
      </c>
      <c r="ER4" s="391" t="s">
        <v>296</v>
      </c>
      <c r="ES4" s="392" t="s">
        <v>294</v>
      </c>
      <c r="ET4" s="459" t="s">
        <v>228</v>
      </c>
      <c r="EU4" s="390" t="s">
        <v>655</v>
      </c>
      <c r="EV4" s="390" t="s">
        <v>656</v>
      </c>
      <c r="EW4" s="390" t="s">
        <v>657</v>
      </c>
      <c r="EX4" s="390" t="s">
        <v>658</v>
      </c>
      <c r="EY4" s="391" t="s">
        <v>288</v>
      </c>
      <c r="EZ4" s="391" t="s">
        <v>295</v>
      </c>
      <c r="FA4" s="391" t="s">
        <v>294</v>
      </c>
      <c r="FB4" s="391" t="s">
        <v>308</v>
      </c>
      <c r="FC4" s="391" t="s">
        <v>296</v>
      </c>
      <c r="FD4" s="392" t="s">
        <v>294</v>
      </c>
      <c r="FE4" s="459" t="s">
        <v>228</v>
      </c>
      <c r="FF4" s="390" t="s">
        <v>655</v>
      </c>
      <c r="FG4" s="390" t="s">
        <v>656</v>
      </c>
      <c r="FH4" s="390" t="s">
        <v>657</v>
      </c>
      <c r="FI4" s="390" t="s">
        <v>658</v>
      </c>
      <c r="FJ4" s="391" t="s">
        <v>288</v>
      </c>
      <c r="FK4" s="391" t="s">
        <v>295</v>
      </c>
      <c r="FL4" s="391" t="s">
        <v>294</v>
      </c>
      <c r="FM4" s="391" t="s">
        <v>308</v>
      </c>
      <c r="FN4" s="391" t="s">
        <v>296</v>
      </c>
      <c r="FO4" s="392" t="s">
        <v>294</v>
      </c>
      <c r="FP4" s="459" t="s">
        <v>228</v>
      </c>
      <c r="FQ4" s="390" t="s">
        <v>655</v>
      </c>
      <c r="FR4" s="390" t="s">
        <v>656</v>
      </c>
      <c r="FS4" s="390" t="s">
        <v>657</v>
      </c>
      <c r="FT4" s="390" t="s">
        <v>658</v>
      </c>
      <c r="FU4" s="391" t="s">
        <v>288</v>
      </c>
      <c r="FV4" s="391" t="s">
        <v>295</v>
      </c>
      <c r="FW4" s="391" t="s">
        <v>294</v>
      </c>
      <c r="FX4" s="391" t="s">
        <v>308</v>
      </c>
      <c r="FY4" s="391" t="s">
        <v>296</v>
      </c>
      <c r="FZ4" s="392" t="s">
        <v>294</v>
      </c>
      <c r="GA4" s="459" t="s">
        <v>228</v>
      </c>
      <c r="GB4" s="390" t="s">
        <v>655</v>
      </c>
      <c r="GC4" s="390" t="s">
        <v>656</v>
      </c>
      <c r="GD4" s="390" t="s">
        <v>657</v>
      </c>
      <c r="GE4" s="390" t="s">
        <v>658</v>
      </c>
      <c r="GF4" s="391" t="s">
        <v>288</v>
      </c>
      <c r="GG4" s="391" t="s">
        <v>295</v>
      </c>
      <c r="GH4" s="391" t="s">
        <v>294</v>
      </c>
      <c r="GI4" s="391" t="s">
        <v>308</v>
      </c>
      <c r="GJ4" s="391" t="s">
        <v>296</v>
      </c>
      <c r="GK4" s="392" t="s">
        <v>294</v>
      </c>
      <c r="GL4" s="459" t="s">
        <v>228</v>
      </c>
      <c r="GM4" s="390" t="s">
        <v>655</v>
      </c>
      <c r="GN4" s="390" t="s">
        <v>656</v>
      </c>
      <c r="GO4" s="390" t="s">
        <v>657</v>
      </c>
      <c r="GP4" s="390" t="s">
        <v>658</v>
      </c>
      <c r="GQ4" s="391" t="s">
        <v>288</v>
      </c>
      <c r="GR4" s="391" t="s">
        <v>295</v>
      </c>
      <c r="GS4" s="391" t="s">
        <v>294</v>
      </c>
      <c r="GT4" s="391" t="s">
        <v>308</v>
      </c>
      <c r="GU4" s="391" t="s">
        <v>296</v>
      </c>
      <c r="GV4" s="392" t="s">
        <v>294</v>
      </c>
      <c r="GW4" s="459" t="s">
        <v>228</v>
      </c>
      <c r="GX4" s="390" t="s">
        <v>655</v>
      </c>
      <c r="GY4" s="390" t="s">
        <v>656</v>
      </c>
      <c r="GZ4" s="390" t="s">
        <v>657</v>
      </c>
      <c r="HA4" s="390" t="s">
        <v>658</v>
      </c>
      <c r="HB4" s="391" t="s">
        <v>288</v>
      </c>
      <c r="HC4" s="391" t="s">
        <v>295</v>
      </c>
      <c r="HD4" s="391" t="s">
        <v>294</v>
      </c>
      <c r="HE4" s="391" t="s">
        <v>308</v>
      </c>
      <c r="HF4" s="391" t="s">
        <v>296</v>
      </c>
      <c r="HG4" s="392" t="s">
        <v>294</v>
      </c>
      <c r="HH4" s="459" t="s">
        <v>228</v>
      </c>
      <c r="HI4" s="390" t="s">
        <v>655</v>
      </c>
      <c r="HJ4" s="390" t="s">
        <v>656</v>
      </c>
      <c r="HK4" s="390" t="s">
        <v>657</v>
      </c>
      <c r="HL4" s="390" t="s">
        <v>658</v>
      </c>
      <c r="HM4" s="391" t="s">
        <v>288</v>
      </c>
      <c r="HN4" s="391" t="s">
        <v>295</v>
      </c>
      <c r="HO4" s="391" t="s">
        <v>294</v>
      </c>
      <c r="HP4" s="391" t="s">
        <v>308</v>
      </c>
      <c r="HQ4" s="391" t="s">
        <v>296</v>
      </c>
      <c r="HR4" s="392" t="s">
        <v>294</v>
      </c>
      <c r="HS4" s="459" t="s">
        <v>228</v>
      </c>
      <c r="HT4" s="390" t="s">
        <v>655</v>
      </c>
      <c r="HU4" s="390" t="s">
        <v>656</v>
      </c>
      <c r="HV4" s="390" t="s">
        <v>657</v>
      </c>
      <c r="HW4" s="390" t="s">
        <v>658</v>
      </c>
      <c r="HX4" s="391" t="s">
        <v>288</v>
      </c>
      <c r="HY4" s="391" t="s">
        <v>295</v>
      </c>
      <c r="HZ4" s="391" t="s">
        <v>294</v>
      </c>
      <c r="IA4" s="391" t="s">
        <v>308</v>
      </c>
      <c r="IB4" s="391" t="s">
        <v>296</v>
      </c>
      <c r="IC4" s="392" t="s">
        <v>294</v>
      </c>
      <c r="ID4" s="459" t="s">
        <v>228</v>
      </c>
      <c r="IE4" s="390" t="s">
        <v>655</v>
      </c>
      <c r="IF4" s="390" t="s">
        <v>656</v>
      </c>
      <c r="IG4" s="390" t="s">
        <v>657</v>
      </c>
      <c r="IH4" s="390" t="s">
        <v>658</v>
      </c>
      <c r="II4" s="391" t="s">
        <v>288</v>
      </c>
      <c r="IJ4" s="391" t="s">
        <v>295</v>
      </c>
      <c r="IK4" s="391" t="s">
        <v>294</v>
      </c>
      <c r="IL4" s="391" t="s">
        <v>308</v>
      </c>
      <c r="IM4" s="391" t="s">
        <v>296</v>
      </c>
      <c r="IN4" s="392" t="s">
        <v>294</v>
      </c>
      <c r="IO4" s="459" t="s">
        <v>228</v>
      </c>
      <c r="IP4" s="390" t="s">
        <v>655</v>
      </c>
      <c r="IQ4" s="390" t="s">
        <v>656</v>
      </c>
      <c r="IR4" s="390" t="s">
        <v>657</v>
      </c>
      <c r="IS4" s="390" t="s">
        <v>658</v>
      </c>
      <c r="IT4" s="391" t="s">
        <v>288</v>
      </c>
      <c r="IU4" s="391" t="s">
        <v>295</v>
      </c>
      <c r="IV4" s="391" t="s">
        <v>294</v>
      </c>
      <c r="IW4" s="391" t="s">
        <v>308</v>
      </c>
      <c r="IX4" s="391" t="s">
        <v>296</v>
      </c>
      <c r="IY4" s="392" t="s">
        <v>294</v>
      </c>
      <c r="IZ4" s="459" t="s">
        <v>228</v>
      </c>
      <c r="JA4" s="390" t="s">
        <v>655</v>
      </c>
      <c r="JB4" s="390" t="s">
        <v>656</v>
      </c>
      <c r="JC4" s="390" t="s">
        <v>657</v>
      </c>
      <c r="JD4" s="390" t="s">
        <v>658</v>
      </c>
      <c r="JE4" s="391" t="s">
        <v>288</v>
      </c>
      <c r="JF4" s="391" t="s">
        <v>295</v>
      </c>
      <c r="JG4" s="391" t="s">
        <v>294</v>
      </c>
      <c r="JH4" s="391" t="s">
        <v>308</v>
      </c>
      <c r="JI4" s="391" t="s">
        <v>296</v>
      </c>
      <c r="JJ4" s="392" t="s">
        <v>294</v>
      </c>
      <c r="JK4" s="602" t="s">
        <v>775</v>
      </c>
      <c r="JL4" s="459" t="s">
        <v>228</v>
      </c>
      <c r="JM4" s="390" t="s">
        <v>655</v>
      </c>
      <c r="JN4" s="390" t="s">
        <v>656</v>
      </c>
      <c r="JO4" s="390" t="s">
        <v>657</v>
      </c>
      <c r="JP4" s="390" t="s">
        <v>658</v>
      </c>
      <c r="JQ4" s="391" t="s">
        <v>288</v>
      </c>
      <c r="JR4" s="391" t="s">
        <v>295</v>
      </c>
      <c r="JS4" s="391" t="s">
        <v>294</v>
      </c>
      <c r="JT4" s="391" t="s">
        <v>308</v>
      </c>
      <c r="JU4" s="391" t="s">
        <v>296</v>
      </c>
      <c r="JV4" s="392" t="s">
        <v>294</v>
      </c>
      <c r="JW4" s="459" t="s">
        <v>228</v>
      </c>
      <c r="JX4" s="390" t="s">
        <v>655</v>
      </c>
      <c r="JY4" s="390" t="s">
        <v>656</v>
      </c>
      <c r="JZ4" s="390" t="s">
        <v>657</v>
      </c>
      <c r="KA4" s="390" t="s">
        <v>658</v>
      </c>
      <c r="KB4" s="391" t="s">
        <v>288</v>
      </c>
      <c r="KC4" s="391" t="s">
        <v>295</v>
      </c>
      <c r="KD4" s="391" t="s">
        <v>294</v>
      </c>
      <c r="KE4" s="391" t="s">
        <v>308</v>
      </c>
      <c r="KF4" s="391" t="s">
        <v>296</v>
      </c>
      <c r="KG4" s="392" t="s">
        <v>294</v>
      </c>
      <c r="KH4" s="459" t="s">
        <v>228</v>
      </c>
      <c r="KI4" s="390" t="s">
        <v>655</v>
      </c>
      <c r="KJ4" s="390" t="s">
        <v>656</v>
      </c>
      <c r="KK4" s="390" t="s">
        <v>657</v>
      </c>
      <c r="KL4" s="390" t="s">
        <v>658</v>
      </c>
      <c r="KM4" s="391" t="s">
        <v>288</v>
      </c>
      <c r="KN4" s="391" t="s">
        <v>295</v>
      </c>
      <c r="KO4" s="391" t="s">
        <v>294</v>
      </c>
      <c r="KP4" s="391" t="s">
        <v>308</v>
      </c>
      <c r="KQ4" s="391" t="s">
        <v>296</v>
      </c>
      <c r="KR4" s="392" t="s">
        <v>294</v>
      </c>
      <c r="KS4" s="459" t="s">
        <v>228</v>
      </c>
      <c r="KT4" s="390" t="s">
        <v>655</v>
      </c>
      <c r="KU4" s="390" t="s">
        <v>656</v>
      </c>
      <c r="KV4" s="390" t="s">
        <v>657</v>
      </c>
      <c r="KW4" s="390" t="s">
        <v>658</v>
      </c>
      <c r="KX4" s="391" t="s">
        <v>288</v>
      </c>
      <c r="KY4" s="391" t="s">
        <v>295</v>
      </c>
      <c r="KZ4" s="391" t="s">
        <v>294</v>
      </c>
      <c r="LA4" s="391" t="s">
        <v>308</v>
      </c>
      <c r="LB4" s="391" t="s">
        <v>296</v>
      </c>
      <c r="LC4" s="392" t="s">
        <v>294</v>
      </c>
      <c r="LD4" s="459" t="s">
        <v>228</v>
      </c>
      <c r="LE4" s="390" t="s">
        <v>655</v>
      </c>
      <c r="LF4" s="390" t="s">
        <v>656</v>
      </c>
      <c r="LG4" s="390" t="s">
        <v>657</v>
      </c>
      <c r="LH4" s="390" t="s">
        <v>658</v>
      </c>
      <c r="LI4" s="391" t="s">
        <v>288</v>
      </c>
      <c r="LJ4" s="391" t="s">
        <v>295</v>
      </c>
      <c r="LK4" s="391" t="s">
        <v>294</v>
      </c>
      <c r="LL4" s="391" t="s">
        <v>308</v>
      </c>
      <c r="LM4" s="391" t="s">
        <v>296</v>
      </c>
      <c r="LN4" s="392" t="s">
        <v>294</v>
      </c>
      <c r="LO4" s="459" t="s">
        <v>228</v>
      </c>
      <c r="LP4" s="390" t="s">
        <v>655</v>
      </c>
      <c r="LQ4" s="390" t="s">
        <v>656</v>
      </c>
      <c r="LR4" s="390" t="s">
        <v>657</v>
      </c>
      <c r="LS4" s="390" t="s">
        <v>658</v>
      </c>
      <c r="LT4" s="391" t="s">
        <v>288</v>
      </c>
      <c r="LU4" s="391" t="s">
        <v>295</v>
      </c>
      <c r="LV4" s="391" t="s">
        <v>294</v>
      </c>
      <c r="LW4" s="391" t="s">
        <v>308</v>
      </c>
      <c r="LX4" s="391" t="s">
        <v>296</v>
      </c>
      <c r="LY4" s="392" t="s">
        <v>294</v>
      </c>
      <c r="LZ4" s="459" t="s">
        <v>228</v>
      </c>
      <c r="MA4" s="390" t="s">
        <v>655</v>
      </c>
      <c r="MB4" s="390" t="s">
        <v>656</v>
      </c>
      <c r="MC4" s="390" t="s">
        <v>657</v>
      </c>
      <c r="MD4" s="390" t="s">
        <v>658</v>
      </c>
      <c r="ME4" s="391" t="s">
        <v>288</v>
      </c>
      <c r="MF4" s="391" t="s">
        <v>295</v>
      </c>
      <c r="MG4" s="391" t="s">
        <v>294</v>
      </c>
      <c r="MH4" s="391" t="s">
        <v>308</v>
      </c>
      <c r="MI4" s="391" t="s">
        <v>296</v>
      </c>
      <c r="MJ4" s="392" t="s">
        <v>294</v>
      </c>
      <c r="MK4" s="459" t="s">
        <v>228</v>
      </c>
      <c r="ML4" s="390" t="s">
        <v>655</v>
      </c>
      <c r="MM4" s="390" t="s">
        <v>656</v>
      </c>
      <c r="MN4" s="390" t="s">
        <v>657</v>
      </c>
      <c r="MO4" s="390" t="s">
        <v>658</v>
      </c>
      <c r="MP4" s="391" t="s">
        <v>288</v>
      </c>
      <c r="MQ4" s="391" t="s">
        <v>295</v>
      </c>
      <c r="MR4" s="391" t="s">
        <v>294</v>
      </c>
      <c r="MS4" s="391" t="s">
        <v>308</v>
      </c>
      <c r="MT4" s="391" t="s">
        <v>296</v>
      </c>
      <c r="MU4" s="392" t="s">
        <v>294</v>
      </c>
      <c r="MV4" s="459" t="s">
        <v>228</v>
      </c>
      <c r="MW4" s="390" t="s">
        <v>655</v>
      </c>
      <c r="MX4" s="390" t="s">
        <v>656</v>
      </c>
      <c r="MY4" s="390" t="s">
        <v>657</v>
      </c>
      <c r="MZ4" s="390" t="s">
        <v>658</v>
      </c>
      <c r="NA4" s="391" t="s">
        <v>288</v>
      </c>
      <c r="NB4" s="391" t="s">
        <v>295</v>
      </c>
      <c r="NC4" s="391" t="s">
        <v>294</v>
      </c>
      <c r="ND4" s="391" t="s">
        <v>308</v>
      </c>
      <c r="NE4" s="391" t="s">
        <v>296</v>
      </c>
      <c r="NF4" s="392" t="s">
        <v>294</v>
      </c>
      <c r="NG4" s="459" t="s">
        <v>228</v>
      </c>
      <c r="NH4" s="390" t="s">
        <v>655</v>
      </c>
      <c r="NI4" s="390" t="s">
        <v>656</v>
      </c>
      <c r="NJ4" s="390" t="s">
        <v>657</v>
      </c>
      <c r="NK4" s="390" t="s">
        <v>658</v>
      </c>
      <c r="NL4" s="391" t="s">
        <v>288</v>
      </c>
      <c r="NM4" s="391" t="s">
        <v>295</v>
      </c>
      <c r="NN4" s="391" t="s">
        <v>294</v>
      </c>
      <c r="NO4" s="391" t="s">
        <v>308</v>
      </c>
      <c r="NP4" s="391" t="s">
        <v>296</v>
      </c>
      <c r="NQ4" s="392" t="s">
        <v>294</v>
      </c>
      <c r="NR4" s="459" t="s">
        <v>228</v>
      </c>
      <c r="NS4" s="390" t="s">
        <v>655</v>
      </c>
      <c r="NT4" s="390" t="s">
        <v>656</v>
      </c>
      <c r="NU4" s="390" t="s">
        <v>657</v>
      </c>
      <c r="NV4" s="390" t="s">
        <v>658</v>
      </c>
      <c r="NW4" s="391" t="s">
        <v>288</v>
      </c>
      <c r="NX4" s="391" t="s">
        <v>295</v>
      </c>
      <c r="NY4" s="391" t="s">
        <v>294</v>
      </c>
      <c r="NZ4" s="391" t="s">
        <v>308</v>
      </c>
      <c r="OA4" s="391" t="s">
        <v>296</v>
      </c>
      <c r="OB4" s="392" t="s">
        <v>294</v>
      </c>
      <c r="OC4" s="459" t="s">
        <v>228</v>
      </c>
      <c r="OD4" s="390" t="s">
        <v>655</v>
      </c>
      <c r="OE4" s="390" t="s">
        <v>656</v>
      </c>
      <c r="OF4" s="390" t="s">
        <v>657</v>
      </c>
      <c r="OG4" s="390" t="s">
        <v>658</v>
      </c>
      <c r="OH4" s="391" t="s">
        <v>288</v>
      </c>
      <c r="OI4" s="391" t="s">
        <v>295</v>
      </c>
      <c r="OJ4" s="391" t="s">
        <v>294</v>
      </c>
      <c r="OK4" s="391" t="s">
        <v>308</v>
      </c>
      <c r="OL4" s="391" t="s">
        <v>296</v>
      </c>
      <c r="OM4" s="392" t="s">
        <v>294</v>
      </c>
      <c r="ON4" s="602" t="s">
        <v>775</v>
      </c>
      <c r="OO4" s="467" t="s">
        <v>228</v>
      </c>
      <c r="OP4" s="468" t="s">
        <v>428</v>
      </c>
      <c r="OQ4" s="469" t="s">
        <v>429</v>
      </c>
      <c r="OR4" s="467" t="s">
        <v>228</v>
      </c>
      <c r="OS4" s="468" t="s">
        <v>428</v>
      </c>
      <c r="OT4" s="469" t="s">
        <v>429</v>
      </c>
      <c r="OU4" s="467" t="s">
        <v>228</v>
      </c>
      <c r="OV4" s="468" t="s">
        <v>428</v>
      </c>
      <c r="OW4" s="469" t="s">
        <v>429</v>
      </c>
      <c r="OX4" s="467" t="s">
        <v>228</v>
      </c>
      <c r="OY4" s="468" t="s">
        <v>428</v>
      </c>
      <c r="OZ4" s="469" t="s">
        <v>429</v>
      </c>
      <c r="PA4" s="467" t="s">
        <v>228</v>
      </c>
      <c r="PB4" s="468" t="s">
        <v>428</v>
      </c>
      <c r="PC4" s="469" t="s">
        <v>429</v>
      </c>
      <c r="PD4" s="467" t="s">
        <v>228</v>
      </c>
      <c r="PE4" s="468" t="s">
        <v>428</v>
      </c>
      <c r="PF4" s="469" t="s">
        <v>429</v>
      </c>
      <c r="PG4" s="467" t="s">
        <v>228</v>
      </c>
      <c r="PH4" s="468" t="s">
        <v>428</v>
      </c>
      <c r="PI4" s="469" t="s">
        <v>429</v>
      </c>
      <c r="PJ4" s="467" t="s">
        <v>228</v>
      </c>
      <c r="PK4" s="468" t="s">
        <v>428</v>
      </c>
      <c r="PL4" s="469" t="s">
        <v>429</v>
      </c>
      <c r="PM4" s="467" t="s">
        <v>228</v>
      </c>
      <c r="PN4" s="468" t="s">
        <v>428</v>
      </c>
      <c r="PO4" s="469" t="s">
        <v>429</v>
      </c>
      <c r="PP4" s="467" t="s">
        <v>228</v>
      </c>
      <c r="PQ4" s="468" t="s">
        <v>428</v>
      </c>
      <c r="PR4" s="469" t="s">
        <v>429</v>
      </c>
      <c r="PS4" s="467" t="s">
        <v>228</v>
      </c>
      <c r="PT4" s="468" t="s">
        <v>428</v>
      </c>
      <c r="PU4" s="469" t="s">
        <v>429</v>
      </c>
      <c r="PV4" s="467" t="s">
        <v>228</v>
      </c>
      <c r="PW4" s="468" t="s">
        <v>428</v>
      </c>
      <c r="PX4" s="467" t="s">
        <v>429</v>
      </c>
      <c r="PY4" s="466"/>
    </row>
    <row r="5" spans="1:441" s="442" customFormat="1" ht="37.5" x14ac:dyDescent="0.25">
      <c r="A5" s="633" t="s">
        <v>895</v>
      </c>
      <c r="B5" s="889" t="s">
        <v>932</v>
      </c>
      <c r="C5" s="1301" t="s">
        <v>882</v>
      </c>
      <c r="D5" s="435" t="s">
        <v>195</v>
      </c>
      <c r="E5" s="436"/>
      <c r="F5" s="437"/>
      <c r="G5" s="788"/>
      <c r="H5" s="788"/>
      <c r="I5" s="788"/>
      <c r="J5" s="788"/>
      <c r="K5" s="439">
        <f t="shared" ref="K5:K35" si="0">SUM(G5:J5)</f>
        <v>0</v>
      </c>
      <c r="L5" s="440" t="str">
        <f t="shared" ref="L5:L36" si="1">IFERROR(K5/F5,"-")</f>
        <v>-</v>
      </c>
      <c r="M5" s="441">
        <f t="shared" ref="M5:M35" si="2">IFERROR(K5-F5,0)</f>
        <v>0</v>
      </c>
      <c r="N5" s="789"/>
      <c r="O5" s="461" t="str">
        <f t="shared" ref="O5:O36" si="3">IFERROR(N5/F5,"-")</f>
        <v>-</v>
      </c>
      <c r="P5" s="462">
        <f t="shared" ref="P5:P36" si="4">IFERROR(N5-F5,0)</f>
        <v>0</v>
      </c>
      <c r="Q5" s="437"/>
      <c r="R5" s="788"/>
      <c r="S5" s="788"/>
      <c r="T5" s="788"/>
      <c r="U5" s="788"/>
      <c r="V5" s="439">
        <f t="shared" ref="V5:V35" si="5">SUM(R5:U5)</f>
        <v>0</v>
      </c>
      <c r="W5" s="440" t="str">
        <f t="shared" ref="W5:W36" si="6">IFERROR(V5/Q5,"-")</f>
        <v>-</v>
      </c>
      <c r="X5" s="441">
        <f t="shared" ref="X5:X35" si="7">IFERROR(V5-Q5,0)</f>
        <v>0</v>
      </c>
      <c r="Y5" s="789"/>
      <c r="Z5" s="461" t="str">
        <f t="shared" ref="Z5:Z36" si="8">IFERROR(Y5/Q5,"-")</f>
        <v>-</v>
      </c>
      <c r="AA5" s="462">
        <f t="shared" ref="AA5:AA36" si="9">IFERROR(Y5-Q5,0)</f>
        <v>0</v>
      </c>
      <c r="AB5" s="437"/>
      <c r="AC5" s="788"/>
      <c r="AD5" s="788"/>
      <c r="AE5" s="788"/>
      <c r="AF5" s="788"/>
      <c r="AG5" s="439">
        <f t="shared" ref="AG5:AG35" si="10">SUM(AC5:AF5)</f>
        <v>0</v>
      </c>
      <c r="AH5" s="440" t="str">
        <f t="shared" ref="AH5:AH36" si="11">IFERROR(AG5/AB5,"-")</f>
        <v>-</v>
      </c>
      <c r="AI5" s="441">
        <f t="shared" ref="AI5:AI35" si="12">IFERROR(AG5-AB5,0)</f>
        <v>0</v>
      </c>
      <c r="AJ5" s="789"/>
      <c r="AK5" s="461" t="str">
        <f t="shared" ref="AK5:AK36" si="13">IFERROR(AJ5/AB5,"-")</f>
        <v>-</v>
      </c>
      <c r="AL5" s="462">
        <f t="shared" ref="AL5:AL36" si="14">IFERROR(AJ5-AB5,0)</f>
        <v>0</v>
      </c>
      <c r="AM5" s="437"/>
      <c r="AN5" s="788"/>
      <c r="AO5" s="788"/>
      <c r="AP5" s="788"/>
      <c r="AQ5" s="788"/>
      <c r="AR5" s="439">
        <f t="shared" ref="AR5:AR35" si="15">SUM(AN5:AQ5)</f>
        <v>0</v>
      </c>
      <c r="AS5" s="440" t="str">
        <f t="shared" ref="AS5:AS36" si="16">IFERROR(AR5/AM5,"-")</f>
        <v>-</v>
      </c>
      <c r="AT5" s="441">
        <f t="shared" ref="AT5:AT35" si="17">IFERROR(AR5-AM5,0)</f>
        <v>0</v>
      </c>
      <c r="AU5" s="789"/>
      <c r="AV5" s="461" t="str">
        <f t="shared" ref="AV5:AV36" si="18">IFERROR(AU5/AM5,"-")</f>
        <v>-</v>
      </c>
      <c r="AW5" s="462">
        <f t="shared" ref="AW5:AW36" si="19">IFERROR(AU5-AM5,0)</f>
        <v>0</v>
      </c>
      <c r="AX5" s="437"/>
      <c r="AY5" s="788"/>
      <c r="AZ5" s="788"/>
      <c r="BA5" s="788"/>
      <c r="BB5" s="788"/>
      <c r="BC5" s="439">
        <f t="shared" ref="BC5:BC35" si="20">SUM(AY5:BB5)</f>
        <v>0</v>
      </c>
      <c r="BD5" s="440" t="str">
        <f t="shared" ref="BD5:BD36" si="21">IFERROR(BC5/AX5,"-")</f>
        <v>-</v>
      </c>
      <c r="BE5" s="441">
        <f t="shared" ref="BE5:BE35" si="22">IFERROR(BC5-AX5,0)</f>
        <v>0</v>
      </c>
      <c r="BF5" s="789"/>
      <c r="BG5" s="461" t="str">
        <f t="shared" ref="BG5:BG36" si="23">IFERROR(BF5/AX5,"-")</f>
        <v>-</v>
      </c>
      <c r="BH5" s="462">
        <f t="shared" ref="BH5:BH36" si="24">IFERROR(BF5-AX5,0)</f>
        <v>0</v>
      </c>
      <c r="BI5" s="437"/>
      <c r="BJ5" s="788"/>
      <c r="BK5" s="788"/>
      <c r="BL5" s="788"/>
      <c r="BM5" s="788"/>
      <c r="BN5" s="439">
        <f t="shared" ref="BN5:BN35" si="25">SUM(BJ5:BM5)</f>
        <v>0</v>
      </c>
      <c r="BO5" s="440" t="str">
        <f t="shared" ref="BO5:BO36" si="26">IFERROR(BN5/BI5,"-")</f>
        <v>-</v>
      </c>
      <c r="BP5" s="441">
        <f t="shared" ref="BP5:BP35" si="27">IFERROR(BN5-BI5,0)</f>
        <v>0</v>
      </c>
      <c r="BQ5" s="789"/>
      <c r="BR5" s="461" t="str">
        <f t="shared" ref="BR5:BR36" si="28">IFERROR(BQ5/BI5,"-")</f>
        <v>-</v>
      </c>
      <c r="BS5" s="462">
        <f t="shared" ref="BS5:BS36" si="29">IFERROR(BQ5-BI5,0)</f>
        <v>0</v>
      </c>
      <c r="BT5" s="437"/>
      <c r="BU5" s="788"/>
      <c r="BV5" s="788"/>
      <c r="BW5" s="788"/>
      <c r="BX5" s="788"/>
      <c r="BY5" s="439">
        <f t="shared" ref="BY5:BY35" si="30">SUM(BU5:BX5)</f>
        <v>0</v>
      </c>
      <c r="BZ5" s="440" t="str">
        <f t="shared" ref="BZ5:BZ36" si="31">IFERROR(BY5/BT5,"-")</f>
        <v>-</v>
      </c>
      <c r="CA5" s="441">
        <f t="shared" ref="CA5:CA35" si="32">IFERROR(BY5-BT5,0)</f>
        <v>0</v>
      </c>
      <c r="CB5" s="789"/>
      <c r="CC5" s="461" t="str">
        <f t="shared" ref="CC5:CC36" si="33">IFERROR(CB5/BT5,"-")</f>
        <v>-</v>
      </c>
      <c r="CD5" s="462">
        <f t="shared" ref="CD5:CD36" si="34">IFERROR(CB5-BT5,0)</f>
        <v>0</v>
      </c>
      <c r="CE5" s="437"/>
      <c r="CF5" s="788"/>
      <c r="CG5" s="788"/>
      <c r="CH5" s="788"/>
      <c r="CI5" s="788"/>
      <c r="CJ5" s="439">
        <f t="shared" ref="CJ5:CJ35" si="35">SUM(CF5:CI5)</f>
        <v>0</v>
      </c>
      <c r="CK5" s="440" t="str">
        <f t="shared" ref="CK5:CK36" si="36">IFERROR(CJ5/CE5,"-")</f>
        <v>-</v>
      </c>
      <c r="CL5" s="441">
        <f t="shared" ref="CL5:CL35" si="37">IFERROR(CJ5-CE5,0)</f>
        <v>0</v>
      </c>
      <c r="CM5" s="789"/>
      <c r="CN5" s="461" t="str">
        <f t="shared" ref="CN5:CN36" si="38">IFERROR(CM5/CE5,"-")</f>
        <v>-</v>
      </c>
      <c r="CO5" s="462">
        <f t="shared" ref="CO5:CO36" si="39">IFERROR(CM5-CE5,0)</f>
        <v>0</v>
      </c>
      <c r="CP5" s="437"/>
      <c r="CQ5" s="788"/>
      <c r="CR5" s="788"/>
      <c r="CS5" s="788"/>
      <c r="CT5" s="788"/>
      <c r="CU5" s="439">
        <f t="shared" ref="CU5:CU35" si="40">SUM(CQ5:CT5)</f>
        <v>0</v>
      </c>
      <c r="CV5" s="440" t="str">
        <f t="shared" ref="CV5:CV36" si="41">IFERROR(CU5/CP5,"-")</f>
        <v>-</v>
      </c>
      <c r="CW5" s="441">
        <f t="shared" ref="CW5:CW35" si="42">IFERROR(CU5-CP5,0)</f>
        <v>0</v>
      </c>
      <c r="CX5" s="789"/>
      <c r="CY5" s="461" t="str">
        <f t="shared" ref="CY5:CY36" si="43">IFERROR(CX5/CP5,"-")</f>
        <v>-</v>
      </c>
      <c r="CZ5" s="462">
        <f t="shared" ref="CZ5:CZ36" si="44">IFERROR(CX5-CP5,0)</f>
        <v>0</v>
      </c>
      <c r="DA5" s="437"/>
      <c r="DB5" s="788"/>
      <c r="DC5" s="788"/>
      <c r="DD5" s="788"/>
      <c r="DE5" s="788"/>
      <c r="DF5" s="439">
        <f t="shared" ref="DF5:DF35" si="45">SUM(DB5:DE5)</f>
        <v>0</v>
      </c>
      <c r="DG5" s="440" t="str">
        <f t="shared" ref="DG5:DG36" si="46">IFERROR(DF5/DA5,"-")</f>
        <v>-</v>
      </c>
      <c r="DH5" s="441">
        <f t="shared" ref="DH5:DH35" si="47">IFERROR(DF5-DA5,0)</f>
        <v>0</v>
      </c>
      <c r="DI5" s="789"/>
      <c r="DJ5" s="461" t="str">
        <f t="shared" ref="DJ5:DJ36" si="48">IFERROR(DI5/DA5,"-")</f>
        <v>-</v>
      </c>
      <c r="DK5" s="462">
        <f t="shared" ref="DK5:DK36" si="49">IFERROR(DI5-DA5,0)</f>
        <v>0</v>
      </c>
      <c r="DL5" s="437"/>
      <c r="DM5" s="788"/>
      <c r="DN5" s="788"/>
      <c r="DO5" s="788"/>
      <c r="DP5" s="788"/>
      <c r="DQ5" s="439">
        <f t="shared" ref="DQ5:DQ35" si="50">SUM(DM5:DP5)</f>
        <v>0</v>
      </c>
      <c r="DR5" s="440" t="str">
        <f t="shared" ref="DR5:DR36" si="51">IFERROR(DQ5/DL5,"-")</f>
        <v>-</v>
      </c>
      <c r="DS5" s="441">
        <f t="shared" ref="DS5:DS35" si="52">IFERROR(DQ5-DL5,0)</f>
        <v>0</v>
      </c>
      <c r="DT5" s="789"/>
      <c r="DU5" s="461" t="str">
        <f t="shared" ref="DU5:DU36" si="53">IFERROR(DT5/DL5,"-")</f>
        <v>-</v>
      </c>
      <c r="DV5" s="462">
        <f t="shared" ref="DV5:DV36" si="54">IFERROR(DT5-DL5,0)</f>
        <v>0</v>
      </c>
      <c r="DW5" s="613">
        <f t="shared" ref="DW5:DW8" si="55">F5+Q5+AB5+AM5+AX5+BI5+BT5+CE5+CP5+DA5+DL5</f>
        <v>0</v>
      </c>
      <c r="DX5" s="605">
        <f t="shared" ref="DX5:DX8" si="56">G5+R5+AC5+AN5+AY5+BJ5+BU5+CF5+CQ5+DB5+DM5</f>
        <v>0</v>
      </c>
      <c r="DY5" s="605">
        <f t="shared" ref="DY5:DY8" si="57">H5+S5+AD5+AO5+AZ5+BK5+BV5+CG5+CR5+DC5+DN5</f>
        <v>0</v>
      </c>
      <c r="DZ5" s="605">
        <f t="shared" ref="DZ5:DZ8" si="58">I5+T5+AE5+AP5+BA5+BL5+BW5+CH5+CS5+DD5+DO5</f>
        <v>0</v>
      </c>
      <c r="EA5" s="605">
        <f t="shared" ref="EA5:EA8" si="59">J5+U5+AF5+AQ5+BB5+BM5+BX5+CI5+CT5+DE5+DP5</f>
        <v>0</v>
      </c>
      <c r="EB5" s="611">
        <f t="shared" ref="EB5:EB8" si="60">SUM(DX5:EA5)</f>
        <v>0</v>
      </c>
      <c r="EC5" s="617" t="str">
        <f t="shared" ref="EC5:EC8" si="61">IFERROR(EB5/DW5,"-")</f>
        <v>-</v>
      </c>
      <c r="ED5" s="618">
        <f t="shared" ref="ED5:ED8" si="62">IFERROR(EB5-DW5,0)</f>
        <v>0</v>
      </c>
      <c r="EE5" s="615">
        <f t="shared" ref="EE5:EE8" si="63">N5+Y5+AJ5+AU5+BF5+BQ5+CB5+CM5+CX5+DI5+DT5</f>
        <v>0</v>
      </c>
      <c r="EF5" s="619" t="str">
        <f t="shared" ref="EF5:EF8" si="64">IFERROR(EE5/DW5,"-")</f>
        <v>-</v>
      </c>
      <c r="EG5" s="620">
        <f t="shared" ref="EG5:EG8" si="65">IFERROR(EE5-DW5,0)</f>
        <v>0</v>
      </c>
      <c r="EH5" s="602" t="s">
        <v>775</v>
      </c>
      <c r="EI5" s="437"/>
      <c r="EJ5" s="438"/>
      <c r="EK5" s="438"/>
      <c r="EL5" s="438"/>
      <c r="EM5" s="438"/>
      <c r="EN5" s="439">
        <f t="shared" ref="EN5:EN35" si="66">SUM(EJ5:EM5)</f>
        <v>0</v>
      </c>
      <c r="EO5" s="440" t="str">
        <f t="shared" ref="EO5:EO36" si="67">IFERROR(EN5/EI5,"-")</f>
        <v>-</v>
      </c>
      <c r="EP5" s="441">
        <f t="shared" ref="EP5:EP35" si="68">IFERROR(EN5-EI5,0)</f>
        <v>0</v>
      </c>
      <c r="EQ5" s="460"/>
      <c r="ER5" s="461" t="str">
        <f t="shared" ref="ER5:ER36" si="69">IFERROR(EQ5/EI5,"-")</f>
        <v>-</v>
      </c>
      <c r="ES5" s="462">
        <f t="shared" ref="ES5:ES36" si="70">IFERROR(EQ5-EI5,0)</f>
        <v>0</v>
      </c>
      <c r="ET5" s="437"/>
      <c r="EU5" s="438"/>
      <c r="EV5" s="438"/>
      <c r="EW5" s="438"/>
      <c r="EX5" s="438"/>
      <c r="EY5" s="439">
        <f t="shared" ref="EY5:EY35" si="71">SUM(EU5:EX5)</f>
        <v>0</v>
      </c>
      <c r="EZ5" s="440" t="str">
        <f t="shared" ref="EZ5:EZ36" si="72">IFERROR(EY5/ET5,"-")</f>
        <v>-</v>
      </c>
      <c r="FA5" s="441">
        <f t="shared" ref="FA5:FA35" si="73">IFERROR(EY5-ET5,0)</f>
        <v>0</v>
      </c>
      <c r="FB5" s="460"/>
      <c r="FC5" s="461" t="str">
        <f t="shared" ref="FC5:FC36" si="74">IFERROR(FB5/ET5,"-")</f>
        <v>-</v>
      </c>
      <c r="FD5" s="462">
        <f t="shared" ref="FD5:FD36" si="75">IFERROR(FB5-ET5,0)</f>
        <v>0</v>
      </c>
      <c r="FE5" s="437"/>
      <c r="FF5" s="438"/>
      <c r="FG5" s="438"/>
      <c r="FH5" s="438"/>
      <c r="FI5" s="438"/>
      <c r="FJ5" s="439">
        <f t="shared" ref="FJ5:FJ35" si="76">SUM(FF5:FI5)</f>
        <v>0</v>
      </c>
      <c r="FK5" s="440" t="str">
        <f t="shared" ref="FK5:FK36" si="77">IFERROR(FJ5/FE5,"-")</f>
        <v>-</v>
      </c>
      <c r="FL5" s="441">
        <f t="shared" ref="FL5:FL35" si="78">IFERROR(FJ5-FE5,0)</f>
        <v>0</v>
      </c>
      <c r="FM5" s="460"/>
      <c r="FN5" s="461" t="str">
        <f t="shared" ref="FN5:FN36" si="79">IFERROR(FM5/FE5,"-")</f>
        <v>-</v>
      </c>
      <c r="FO5" s="462">
        <f t="shared" ref="FO5:FO36" si="80">IFERROR(FM5-FE5,0)</f>
        <v>0</v>
      </c>
      <c r="FP5" s="437"/>
      <c r="FQ5" s="438"/>
      <c r="FR5" s="438"/>
      <c r="FS5" s="438"/>
      <c r="FT5" s="438"/>
      <c r="FU5" s="439">
        <f t="shared" ref="FU5:FU35" si="81">SUM(FQ5:FT5)</f>
        <v>0</v>
      </c>
      <c r="FV5" s="440" t="str">
        <f t="shared" ref="FV5:FV36" si="82">IFERROR(FU5/FP5,"-")</f>
        <v>-</v>
      </c>
      <c r="FW5" s="441">
        <f t="shared" ref="FW5:FW35" si="83">IFERROR(FU5-FP5,0)</f>
        <v>0</v>
      </c>
      <c r="FX5" s="460"/>
      <c r="FY5" s="461" t="str">
        <f t="shared" ref="FY5:FY36" si="84">IFERROR(FX5/FP5,"-")</f>
        <v>-</v>
      </c>
      <c r="FZ5" s="462">
        <f t="shared" ref="FZ5:FZ36" si="85">IFERROR(FX5-FP5,0)</f>
        <v>0</v>
      </c>
      <c r="GA5" s="437"/>
      <c r="GB5" s="438"/>
      <c r="GC5" s="438"/>
      <c r="GD5" s="438"/>
      <c r="GE5" s="438"/>
      <c r="GF5" s="439">
        <f t="shared" ref="GF5:GF35" si="86">SUM(GB5:GE5)</f>
        <v>0</v>
      </c>
      <c r="GG5" s="440" t="str">
        <f t="shared" ref="GG5:GG36" si="87">IFERROR(GF5/GA5,"-")</f>
        <v>-</v>
      </c>
      <c r="GH5" s="441">
        <f t="shared" ref="GH5:GH35" si="88">IFERROR(GF5-GA5,0)</f>
        <v>0</v>
      </c>
      <c r="GI5" s="460"/>
      <c r="GJ5" s="461" t="str">
        <f t="shared" ref="GJ5:GJ36" si="89">IFERROR(GI5/GA5,"-")</f>
        <v>-</v>
      </c>
      <c r="GK5" s="462">
        <f t="shared" ref="GK5:GK36" si="90">IFERROR(GI5-GA5,0)</f>
        <v>0</v>
      </c>
      <c r="GL5" s="437"/>
      <c r="GM5" s="438"/>
      <c r="GN5" s="438"/>
      <c r="GO5" s="438"/>
      <c r="GP5" s="438"/>
      <c r="GQ5" s="439">
        <f t="shared" ref="GQ5:GQ35" si="91">SUM(GM5:GP5)</f>
        <v>0</v>
      </c>
      <c r="GR5" s="440" t="str">
        <f t="shared" ref="GR5:GR36" si="92">IFERROR(GQ5/GL5,"-")</f>
        <v>-</v>
      </c>
      <c r="GS5" s="441">
        <f t="shared" ref="GS5:GS35" si="93">IFERROR(GQ5-GL5,0)</f>
        <v>0</v>
      </c>
      <c r="GT5" s="460"/>
      <c r="GU5" s="461" t="str">
        <f t="shared" ref="GU5:GU36" si="94">IFERROR(GT5/GL5,"-")</f>
        <v>-</v>
      </c>
      <c r="GV5" s="462">
        <f t="shared" ref="GV5:GV36" si="95">IFERROR(GT5-GL5,0)</f>
        <v>0</v>
      </c>
      <c r="GW5" s="437"/>
      <c r="GX5" s="438"/>
      <c r="GY5" s="438"/>
      <c r="GZ5" s="438"/>
      <c r="HA5" s="438"/>
      <c r="HB5" s="439">
        <f t="shared" ref="HB5:HB35" si="96">SUM(GX5:HA5)</f>
        <v>0</v>
      </c>
      <c r="HC5" s="440" t="str">
        <f t="shared" ref="HC5:HC36" si="97">IFERROR(HB5/GW5,"-")</f>
        <v>-</v>
      </c>
      <c r="HD5" s="441">
        <f t="shared" ref="HD5:HD35" si="98">IFERROR(HB5-GW5,0)</f>
        <v>0</v>
      </c>
      <c r="HE5" s="460"/>
      <c r="HF5" s="461" t="str">
        <f t="shared" ref="HF5:HF36" si="99">IFERROR(HE5/GW5,"-")</f>
        <v>-</v>
      </c>
      <c r="HG5" s="462">
        <f t="shared" ref="HG5:HG36" si="100">IFERROR(HE5-GW5,0)</f>
        <v>0</v>
      </c>
      <c r="HH5" s="437"/>
      <c r="HI5" s="438"/>
      <c r="HJ5" s="438"/>
      <c r="HK5" s="438"/>
      <c r="HL5" s="438"/>
      <c r="HM5" s="439">
        <f t="shared" ref="HM5:HM35" si="101">SUM(HI5:HL5)</f>
        <v>0</v>
      </c>
      <c r="HN5" s="440" t="str">
        <f t="shared" ref="HN5:HN36" si="102">IFERROR(HM5/HH5,"-")</f>
        <v>-</v>
      </c>
      <c r="HO5" s="441">
        <f t="shared" ref="HO5:HO35" si="103">IFERROR(HM5-HH5,0)</f>
        <v>0</v>
      </c>
      <c r="HP5" s="460"/>
      <c r="HQ5" s="461" t="str">
        <f t="shared" ref="HQ5:HQ36" si="104">IFERROR(HP5/HH5,"-")</f>
        <v>-</v>
      </c>
      <c r="HR5" s="462">
        <f t="shared" ref="HR5:HR36" si="105">IFERROR(HP5-HH5,0)</f>
        <v>0</v>
      </c>
      <c r="HS5" s="437"/>
      <c r="HT5" s="438"/>
      <c r="HU5" s="438"/>
      <c r="HV5" s="438"/>
      <c r="HW5" s="438"/>
      <c r="HX5" s="439">
        <f t="shared" ref="HX5:HX35" si="106">SUM(HT5:HW5)</f>
        <v>0</v>
      </c>
      <c r="HY5" s="440" t="str">
        <f t="shared" ref="HY5:HY36" si="107">IFERROR(HX5/HS5,"-")</f>
        <v>-</v>
      </c>
      <c r="HZ5" s="441">
        <f t="shared" ref="HZ5:HZ35" si="108">IFERROR(HX5-HS5,0)</f>
        <v>0</v>
      </c>
      <c r="IA5" s="460"/>
      <c r="IB5" s="461" t="str">
        <f t="shared" ref="IB5:IB36" si="109">IFERROR(IA5/HS5,"-")</f>
        <v>-</v>
      </c>
      <c r="IC5" s="462">
        <f t="shared" ref="IC5:IC36" si="110">IFERROR(IA5-HS5,0)</f>
        <v>0</v>
      </c>
      <c r="ID5" s="437"/>
      <c r="IE5" s="438"/>
      <c r="IF5" s="438"/>
      <c r="IG5" s="438"/>
      <c r="IH5" s="438"/>
      <c r="II5" s="439">
        <f t="shared" ref="II5:II35" si="111">SUM(IE5:IH5)</f>
        <v>0</v>
      </c>
      <c r="IJ5" s="440" t="str">
        <f t="shared" ref="IJ5:IJ36" si="112">IFERROR(II5/ID5,"-")</f>
        <v>-</v>
      </c>
      <c r="IK5" s="441">
        <f t="shared" ref="IK5:IK35" si="113">IFERROR(II5-ID5,0)</f>
        <v>0</v>
      </c>
      <c r="IL5" s="460"/>
      <c r="IM5" s="461" t="str">
        <f t="shared" ref="IM5:IM36" si="114">IFERROR(IL5/ID5,"-")</f>
        <v>-</v>
      </c>
      <c r="IN5" s="462">
        <f t="shared" ref="IN5:IN36" si="115">IFERROR(IL5-ID5,0)</f>
        <v>0</v>
      </c>
      <c r="IO5" s="437"/>
      <c r="IP5" s="438"/>
      <c r="IQ5" s="438"/>
      <c r="IR5" s="438"/>
      <c r="IS5" s="438"/>
      <c r="IT5" s="439">
        <f t="shared" ref="IT5:IT35" si="116">SUM(IP5:IS5)</f>
        <v>0</v>
      </c>
      <c r="IU5" s="440" t="str">
        <f t="shared" ref="IU5:IU36" si="117">IFERROR(IT5/IO5,"-")</f>
        <v>-</v>
      </c>
      <c r="IV5" s="441">
        <f t="shared" ref="IV5:IV35" si="118">IFERROR(IT5-IO5,0)</f>
        <v>0</v>
      </c>
      <c r="IW5" s="460"/>
      <c r="IX5" s="461" t="str">
        <f t="shared" ref="IX5:IX36" si="119">IFERROR(IW5/IO5,"-")</f>
        <v>-</v>
      </c>
      <c r="IY5" s="462">
        <f t="shared" ref="IY5:IY36" si="120">IFERROR(IW5-IO5,0)</f>
        <v>0</v>
      </c>
      <c r="IZ5" s="613">
        <f t="shared" ref="IZ5:IZ17" si="121">EI5+ET5+FE5+FP5+GA5+GL5+GW5+HH5+HS5+ID5+IO5</f>
        <v>0</v>
      </c>
      <c r="JA5" s="605">
        <f t="shared" ref="JA5:JA17" si="122">EJ5+EU5+FF5+FQ5+GB5+GM5+GX5+HI5+HT5+IE5+IP5</f>
        <v>0</v>
      </c>
      <c r="JB5" s="605">
        <f t="shared" ref="JB5:JB17" si="123">EK5+EV5+FG5+FR5+GC5+GN5+GY5+HJ5+HU5+IF5+IQ5</f>
        <v>0</v>
      </c>
      <c r="JC5" s="605">
        <f t="shared" ref="JC5:JC17" si="124">EL5+EW5+FH5+FS5+GD5+GO5+GZ5+HK5+HV5+IG5+IR5</f>
        <v>0</v>
      </c>
      <c r="JD5" s="605">
        <f t="shared" ref="JD5:JD17" si="125">EM5+EX5+FI5+FT5+GE5+GP5+HA5+HL5+HW5+IH5+IS5</f>
        <v>0</v>
      </c>
      <c r="JE5" s="611">
        <f t="shared" ref="JE5:JE17" si="126">SUM(JA5:JD5)</f>
        <v>0</v>
      </c>
      <c r="JF5" s="617" t="str">
        <f t="shared" ref="JF5:JF17" si="127">IFERROR(JE5/IZ5,"-")</f>
        <v>-</v>
      </c>
      <c r="JG5" s="618">
        <f t="shared" ref="JG5:JG17" si="128">IFERROR(JE5-IZ5,0)</f>
        <v>0</v>
      </c>
      <c r="JH5" s="615">
        <f t="shared" ref="JH5:JH17" si="129">EQ5+FB5+FM5+FX5+GI5+GT5+HE5+HP5+IA5+IL5+IW5</f>
        <v>0</v>
      </c>
      <c r="JI5" s="619" t="str">
        <f t="shared" ref="JI5:JI17" si="130">IFERROR(JH5/IZ5,"-")</f>
        <v>-</v>
      </c>
      <c r="JJ5" s="620">
        <f t="shared" ref="JJ5:JJ17" si="131">IFERROR(JH5-IZ5,0)</f>
        <v>0</v>
      </c>
      <c r="JK5" s="602" t="s">
        <v>775</v>
      </c>
      <c r="JL5" s="437"/>
      <c r="JM5" s="438"/>
      <c r="JN5" s="438"/>
      <c r="JO5" s="438"/>
      <c r="JP5" s="438"/>
      <c r="JQ5" s="439">
        <f t="shared" ref="JQ5:JQ35" si="132">SUM(JM5:JP5)</f>
        <v>0</v>
      </c>
      <c r="JR5" s="440" t="str">
        <f t="shared" ref="JR5:JR36" si="133">IFERROR(JQ5/JL5,"-")</f>
        <v>-</v>
      </c>
      <c r="JS5" s="441">
        <f t="shared" ref="JS5:JS35" si="134">IFERROR(JQ5-JL5,0)</f>
        <v>0</v>
      </c>
      <c r="JT5" s="460"/>
      <c r="JU5" s="461" t="str">
        <f t="shared" ref="JU5:JU36" si="135">IFERROR(JT5/JL5,"-")</f>
        <v>-</v>
      </c>
      <c r="JV5" s="462">
        <f t="shared" ref="JV5:JV36" si="136">IFERROR(JT5-JL5,0)</f>
        <v>0</v>
      </c>
      <c r="JW5" s="437"/>
      <c r="JX5" s="438"/>
      <c r="JY5" s="438"/>
      <c r="JZ5" s="438"/>
      <c r="KA5" s="438"/>
      <c r="KB5" s="439">
        <f t="shared" ref="KB5:KB35" si="137">SUM(JX5:KA5)</f>
        <v>0</v>
      </c>
      <c r="KC5" s="440" t="str">
        <f t="shared" ref="KC5:KC36" si="138">IFERROR(KB5/JW5,"-")</f>
        <v>-</v>
      </c>
      <c r="KD5" s="441">
        <f t="shared" ref="KD5:KD35" si="139">IFERROR(KB5-JW5,0)</f>
        <v>0</v>
      </c>
      <c r="KE5" s="460"/>
      <c r="KF5" s="461" t="str">
        <f t="shared" ref="KF5:KF36" si="140">IFERROR(KE5/JW5,"-")</f>
        <v>-</v>
      </c>
      <c r="KG5" s="462">
        <f t="shared" ref="KG5:KG36" si="141">IFERROR(KE5-JW5,0)</f>
        <v>0</v>
      </c>
      <c r="KH5" s="437"/>
      <c r="KI5" s="438"/>
      <c r="KJ5" s="438"/>
      <c r="KK5" s="438"/>
      <c r="KL5" s="438"/>
      <c r="KM5" s="439">
        <f t="shared" ref="KM5:KM35" si="142">SUM(KI5:KL5)</f>
        <v>0</v>
      </c>
      <c r="KN5" s="440" t="str">
        <f t="shared" ref="KN5:KN36" si="143">IFERROR(KM5/KH5,"-")</f>
        <v>-</v>
      </c>
      <c r="KO5" s="441">
        <f t="shared" ref="KO5:KO35" si="144">IFERROR(KM5-KH5,0)</f>
        <v>0</v>
      </c>
      <c r="KP5" s="460"/>
      <c r="KQ5" s="461" t="str">
        <f t="shared" ref="KQ5:KQ36" si="145">IFERROR(KP5/KH5,"-")</f>
        <v>-</v>
      </c>
      <c r="KR5" s="462">
        <f t="shared" ref="KR5:KR36" si="146">IFERROR(KP5-KH5,0)</f>
        <v>0</v>
      </c>
      <c r="KS5" s="437"/>
      <c r="KT5" s="438"/>
      <c r="KU5" s="438"/>
      <c r="KV5" s="438"/>
      <c r="KW5" s="438"/>
      <c r="KX5" s="439">
        <f t="shared" ref="KX5:KX35" si="147">SUM(KT5:KW5)</f>
        <v>0</v>
      </c>
      <c r="KY5" s="440" t="str">
        <f t="shared" ref="KY5:KY36" si="148">IFERROR(KX5/KS5,"-")</f>
        <v>-</v>
      </c>
      <c r="KZ5" s="441">
        <f t="shared" ref="KZ5:KZ35" si="149">IFERROR(KX5-KS5,0)</f>
        <v>0</v>
      </c>
      <c r="LA5" s="460"/>
      <c r="LB5" s="461" t="str">
        <f t="shared" ref="LB5:LB36" si="150">IFERROR(LA5/KS5,"-")</f>
        <v>-</v>
      </c>
      <c r="LC5" s="462">
        <f t="shared" ref="LC5:LC36" si="151">IFERROR(LA5-KS5,0)</f>
        <v>0</v>
      </c>
      <c r="LD5" s="437"/>
      <c r="LE5" s="438"/>
      <c r="LF5" s="438"/>
      <c r="LG5" s="438"/>
      <c r="LH5" s="438"/>
      <c r="LI5" s="439">
        <f t="shared" ref="LI5:LI35" si="152">SUM(LE5:LH5)</f>
        <v>0</v>
      </c>
      <c r="LJ5" s="440" t="str">
        <f t="shared" ref="LJ5:LJ36" si="153">IFERROR(LI5/LD5,"-")</f>
        <v>-</v>
      </c>
      <c r="LK5" s="441">
        <f t="shared" ref="LK5:LK35" si="154">IFERROR(LI5-LD5,0)</f>
        <v>0</v>
      </c>
      <c r="LL5" s="460"/>
      <c r="LM5" s="461" t="str">
        <f t="shared" ref="LM5:LM36" si="155">IFERROR(LL5/LD5,"-")</f>
        <v>-</v>
      </c>
      <c r="LN5" s="462">
        <f t="shared" ref="LN5:LN36" si="156">IFERROR(LL5-LD5,0)</f>
        <v>0</v>
      </c>
      <c r="LO5" s="437"/>
      <c r="LP5" s="438"/>
      <c r="LQ5" s="438"/>
      <c r="LR5" s="438"/>
      <c r="LS5" s="438"/>
      <c r="LT5" s="439">
        <f t="shared" ref="LT5:LT35" si="157">SUM(LP5:LS5)</f>
        <v>0</v>
      </c>
      <c r="LU5" s="440" t="str">
        <f t="shared" ref="LU5:LU36" si="158">IFERROR(LT5/LO5,"-")</f>
        <v>-</v>
      </c>
      <c r="LV5" s="441">
        <f t="shared" ref="LV5:LV35" si="159">IFERROR(LT5-LO5,0)</f>
        <v>0</v>
      </c>
      <c r="LW5" s="460"/>
      <c r="LX5" s="461" t="str">
        <f t="shared" ref="LX5:LX36" si="160">IFERROR(LW5/LO5,"-")</f>
        <v>-</v>
      </c>
      <c r="LY5" s="462">
        <f t="shared" ref="LY5:LY36" si="161">IFERROR(LW5-LO5,0)</f>
        <v>0</v>
      </c>
      <c r="LZ5" s="437"/>
      <c r="MA5" s="438"/>
      <c r="MB5" s="438"/>
      <c r="MC5" s="438"/>
      <c r="MD5" s="438"/>
      <c r="ME5" s="439">
        <f t="shared" ref="ME5:ME35" si="162">SUM(MA5:MD5)</f>
        <v>0</v>
      </c>
      <c r="MF5" s="440" t="str">
        <f t="shared" ref="MF5:MF36" si="163">IFERROR(ME5/LZ5,"-")</f>
        <v>-</v>
      </c>
      <c r="MG5" s="441">
        <f t="shared" ref="MG5:MG35" si="164">IFERROR(ME5-LZ5,0)</f>
        <v>0</v>
      </c>
      <c r="MH5" s="460"/>
      <c r="MI5" s="461" t="str">
        <f t="shared" ref="MI5:MI36" si="165">IFERROR(MH5/LZ5,"-")</f>
        <v>-</v>
      </c>
      <c r="MJ5" s="462">
        <f t="shared" ref="MJ5:MJ36" si="166">IFERROR(MH5-LZ5,0)</f>
        <v>0</v>
      </c>
      <c r="MK5" s="437"/>
      <c r="ML5" s="438"/>
      <c r="MM5" s="438"/>
      <c r="MN5" s="438"/>
      <c r="MO5" s="438"/>
      <c r="MP5" s="439">
        <f t="shared" ref="MP5:MP35" si="167">SUM(ML5:MO5)</f>
        <v>0</v>
      </c>
      <c r="MQ5" s="440" t="str">
        <f t="shared" ref="MQ5:MQ36" si="168">IFERROR(MP5/MK5,"-")</f>
        <v>-</v>
      </c>
      <c r="MR5" s="441">
        <f t="shared" ref="MR5:MR35" si="169">IFERROR(MP5-MK5,0)</f>
        <v>0</v>
      </c>
      <c r="MS5" s="460"/>
      <c r="MT5" s="461" t="str">
        <f t="shared" ref="MT5:MT36" si="170">IFERROR(MS5/MK5,"-")</f>
        <v>-</v>
      </c>
      <c r="MU5" s="462">
        <f t="shared" ref="MU5:MU36" si="171">IFERROR(MS5-MK5,0)</f>
        <v>0</v>
      </c>
      <c r="MV5" s="437"/>
      <c r="MW5" s="438"/>
      <c r="MX5" s="438"/>
      <c r="MY5" s="438"/>
      <c r="MZ5" s="438"/>
      <c r="NA5" s="439">
        <f t="shared" ref="NA5:NA35" si="172">SUM(MW5:MZ5)</f>
        <v>0</v>
      </c>
      <c r="NB5" s="440" t="str">
        <f t="shared" ref="NB5:NB36" si="173">IFERROR(NA5/MV5,"-")</f>
        <v>-</v>
      </c>
      <c r="NC5" s="441">
        <f t="shared" ref="NC5:NC35" si="174">IFERROR(NA5-MV5,0)</f>
        <v>0</v>
      </c>
      <c r="ND5" s="460"/>
      <c r="NE5" s="461" t="str">
        <f t="shared" ref="NE5:NE36" si="175">IFERROR(ND5/MV5,"-")</f>
        <v>-</v>
      </c>
      <c r="NF5" s="462">
        <f t="shared" ref="NF5:NF36" si="176">IFERROR(ND5-MV5,0)</f>
        <v>0</v>
      </c>
      <c r="NG5" s="437"/>
      <c r="NH5" s="438"/>
      <c r="NI5" s="438"/>
      <c r="NJ5" s="438"/>
      <c r="NK5" s="438"/>
      <c r="NL5" s="439">
        <f t="shared" ref="NL5:NL35" si="177">SUM(NH5:NK5)</f>
        <v>0</v>
      </c>
      <c r="NM5" s="440" t="str">
        <f t="shared" ref="NM5:NM36" si="178">IFERROR(NL5/NG5,"-")</f>
        <v>-</v>
      </c>
      <c r="NN5" s="441">
        <f t="shared" ref="NN5:NN35" si="179">IFERROR(NL5-NG5,0)</f>
        <v>0</v>
      </c>
      <c r="NO5" s="460"/>
      <c r="NP5" s="461" t="str">
        <f t="shared" ref="NP5:NP36" si="180">IFERROR(NO5/NG5,"-")</f>
        <v>-</v>
      </c>
      <c r="NQ5" s="462">
        <f t="shared" ref="NQ5:NQ36" si="181">IFERROR(NO5-NG5,0)</f>
        <v>0</v>
      </c>
      <c r="NR5" s="437"/>
      <c r="NS5" s="438"/>
      <c r="NT5" s="438"/>
      <c r="NU5" s="438"/>
      <c r="NV5" s="438"/>
      <c r="NW5" s="439">
        <f t="shared" ref="NW5:NW35" si="182">SUM(NS5:NV5)</f>
        <v>0</v>
      </c>
      <c r="NX5" s="440" t="str">
        <f t="shared" ref="NX5:NX36" si="183">IFERROR(NW5/NR5,"-")</f>
        <v>-</v>
      </c>
      <c r="NY5" s="441">
        <f t="shared" ref="NY5:NY35" si="184">IFERROR(NW5-NR5,0)</f>
        <v>0</v>
      </c>
      <c r="NZ5" s="460"/>
      <c r="OA5" s="461" t="str">
        <f t="shared" ref="OA5:OA36" si="185">IFERROR(NZ5/NR5,"-")</f>
        <v>-</v>
      </c>
      <c r="OB5" s="462">
        <f t="shared" ref="OB5:OB36" si="186">IFERROR(NZ5-NR5,0)</f>
        <v>0</v>
      </c>
      <c r="OC5" s="613">
        <f t="shared" ref="OC5:OC8" si="187">JL5+JW5+KH5+KS5+LD5+LO5+LZ5+MK5+MV5+NG5+NR5</f>
        <v>0</v>
      </c>
      <c r="OD5" s="605">
        <f t="shared" ref="OD5:OD8" si="188">JM5+JX5+KI5+KT5+LE5+LP5+MA5+ML5+MW5+NH5+NS5</f>
        <v>0</v>
      </c>
      <c r="OE5" s="605">
        <f t="shared" ref="OE5:OE8" si="189">JN5+JY5+KJ5+KU5+LF5+LQ5+MB5+MM5+MX5+NI5+NT5</f>
        <v>0</v>
      </c>
      <c r="OF5" s="605">
        <f t="shared" ref="OF5:OF8" si="190">JO5+JZ5+KK5+KV5+LG5+LR5+MC5+MN5+MY5+NJ5+NU5</f>
        <v>0</v>
      </c>
      <c r="OG5" s="605">
        <f t="shared" ref="OG5:OG8" si="191">JP5+KA5+KL5+KW5+LH5+LS5+MD5+MO5+MZ5+NK5+NV5</f>
        <v>0</v>
      </c>
      <c r="OH5" s="611">
        <f t="shared" ref="OH5:OH8" si="192">SUM(OD5:OG5)</f>
        <v>0</v>
      </c>
      <c r="OI5" s="617" t="str">
        <f t="shared" ref="OI5:OI8" si="193">IFERROR(OH5/OC5,"-")</f>
        <v>-</v>
      </c>
      <c r="OJ5" s="618">
        <f t="shared" ref="OJ5:OJ8" si="194">IFERROR(OH5-OC5,0)</f>
        <v>0</v>
      </c>
      <c r="OK5" s="615">
        <f t="shared" ref="OK5:OK8" si="195">JT5+KE5+KP5+LA5+LL5+LW5+MH5+MS5+ND5+NO5+NZ5</f>
        <v>0</v>
      </c>
      <c r="OL5" s="619" t="str">
        <f t="shared" ref="OL5:OL8" si="196">IFERROR(OK5/OC5,"-")</f>
        <v>-</v>
      </c>
      <c r="OM5" s="620">
        <f t="shared" ref="OM5:OM8" si="197">IFERROR(OK5-OC5,0)</f>
        <v>0</v>
      </c>
      <c r="ON5" s="602" t="s">
        <v>775</v>
      </c>
      <c r="OO5" s="443">
        <f t="shared" ref="OO5:OO35" si="198">F5+EI5+JL5</f>
        <v>0</v>
      </c>
      <c r="OP5" s="444">
        <f t="shared" ref="OP5:OP35" si="199">K5+EN5+JQ5</f>
        <v>0</v>
      </c>
      <c r="OQ5" s="445">
        <f t="shared" ref="OQ5:OQ35" si="200">N5+EQ5+JT5</f>
        <v>0</v>
      </c>
      <c r="OR5" s="443">
        <f t="shared" ref="OR5:OR35" si="201">Q5+ET5+JW5</f>
        <v>0</v>
      </c>
      <c r="OS5" s="444">
        <f t="shared" ref="OS5:OS35" si="202">V5+EY5+KB5</f>
        <v>0</v>
      </c>
      <c r="OT5" s="445">
        <f t="shared" ref="OT5:OT35" si="203">Y5+FB5+KE5</f>
        <v>0</v>
      </c>
      <c r="OU5" s="443">
        <f t="shared" ref="OU5:OU35" si="204">AB5+FE5+KH5</f>
        <v>0</v>
      </c>
      <c r="OV5" s="444">
        <f t="shared" ref="OV5:OV35" si="205">AG5+FJ5+KM5</f>
        <v>0</v>
      </c>
      <c r="OW5" s="445">
        <f t="shared" ref="OW5:OW35" si="206">AJ5+FM5+KP5</f>
        <v>0</v>
      </c>
      <c r="OX5" s="443">
        <f t="shared" ref="OX5:OX35" si="207">AM5+FP5+KS5</f>
        <v>0</v>
      </c>
      <c r="OY5" s="444">
        <f t="shared" ref="OY5:OY35" si="208">AR5+FU5+KX5</f>
        <v>0</v>
      </c>
      <c r="OZ5" s="445">
        <f t="shared" ref="OZ5:OZ35" si="209">AU5+FX5+LA5</f>
        <v>0</v>
      </c>
      <c r="PA5" s="443">
        <f t="shared" ref="PA5:PA35" si="210">AX5+GA5+LD5</f>
        <v>0</v>
      </c>
      <c r="PB5" s="444">
        <f t="shared" ref="PB5:PB35" si="211">BC5+GF5+LI5</f>
        <v>0</v>
      </c>
      <c r="PC5" s="445">
        <f t="shared" ref="PC5:PC35" si="212">BF5+GI5+LL5</f>
        <v>0</v>
      </c>
      <c r="PD5" s="443">
        <f t="shared" ref="PD5:PD35" si="213">BI5+GL5+LO5</f>
        <v>0</v>
      </c>
      <c r="PE5" s="444">
        <f t="shared" ref="PE5:PE35" si="214">BN5+GQ5+LT5</f>
        <v>0</v>
      </c>
      <c r="PF5" s="445">
        <f t="shared" ref="PF5:PF35" si="215">BQ5+GT5+LW5</f>
        <v>0</v>
      </c>
      <c r="PG5" s="443">
        <f t="shared" ref="PG5:PG35" si="216">BT5+GW5+LZ5</f>
        <v>0</v>
      </c>
      <c r="PH5" s="444">
        <f t="shared" ref="PH5:PH35" si="217">BY5+HB5+ME5</f>
        <v>0</v>
      </c>
      <c r="PI5" s="445">
        <f t="shared" ref="PI5:PI35" si="218">CB5+HE5+MH5</f>
        <v>0</v>
      </c>
      <c r="PJ5" s="443">
        <f t="shared" ref="PJ5:PJ35" si="219">CE5+HH5+MK5</f>
        <v>0</v>
      </c>
      <c r="PK5" s="444">
        <f t="shared" ref="PK5:PK35" si="220">CJ5+HM5+MP5</f>
        <v>0</v>
      </c>
      <c r="PL5" s="445">
        <f t="shared" ref="PL5:PL35" si="221">CM5+HP5+MS5</f>
        <v>0</v>
      </c>
      <c r="PM5" s="443">
        <f t="shared" ref="PM5:PM35" si="222">CP5+HS5+MV5</f>
        <v>0</v>
      </c>
      <c r="PN5" s="444">
        <f t="shared" ref="PN5:PN35" si="223">CU5+HX5+NA5</f>
        <v>0</v>
      </c>
      <c r="PO5" s="445">
        <f t="shared" ref="PO5:PO35" si="224">CX5+IA5+ND5</f>
        <v>0</v>
      </c>
      <c r="PP5" s="443">
        <f t="shared" ref="PP5:PP35" si="225">DA5+ID5+NG5</f>
        <v>0</v>
      </c>
      <c r="PQ5" s="444">
        <f t="shared" ref="PQ5:PQ35" si="226">DF5+II5+NL5</f>
        <v>0</v>
      </c>
      <c r="PR5" s="445">
        <f t="shared" ref="PR5:PR35" si="227">DI5+IL5+NO5</f>
        <v>0</v>
      </c>
      <c r="PS5" s="443">
        <f t="shared" ref="PS5:PS36" si="228">DL5+IO5+NR5</f>
        <v>0</v>
      </c>
      <c r="PT5" s="444">
        <f t="shared" ref="PT5:PT36" si="229">DQ5+IT5+NW5</f>
        <v>0</v>
      </c>
      <c r="PU5" s="445">
        <f t="shared" ref="PU5:PU36" si="230">DT5+IW5+NZ5</f>
        <v>0</v>
      </c>
      <c r="PV5" s="446">
        <f t="shared" ref="PV5:PV35" si="231">SUM(OO5+OR5+OU5+OX5+PA5+PD5+PG5+PJ5+PM5+PP5+PS5)</f>
        <v>0</v>
      </c>
      <c r="PW5" s="447">
        <f t="shared" ref="PW5:PW35" si="232">SUM(OP5+OS5+OV5+OY5+PB5+PE5+PH5+PK5+PN5+PQ5+PT5)</f>
        <v>0</v>
      </c>
      <c r="PX5" s="448">
        <f t="shared" ref="PX5:PX35" si="233">SUM(OQ5+OT5+OW5+OZ5+PC5+PF5+PI5+PL5+PO5+PR5+PU5)</f>
        <v>0</v>
      </c>
      <c r="PY5" s="384"/>
    </row>
    <row r="6" spans="1:441" s="442" customFormat="1" ht="62.5" x14ac:dyDescent="0.25">
      <c r="A6" s="633" t="s">
        <v>898</v>
      </c>
      <c r="B6" s="889" t="s">
        <v>933</v>
      </c>
      <c r="C6" s="452" t="s">
        <v>224</v>
      </c>
      <c r="D6" s="457" t="s">
        <v>328</v>
      </c>
      <c r="E6" s="436"/>
      <c r="F6" s="446"/>
      <c r="G6" s="788"/>
      <c r="H6" s="788"/>
      <c r="I6" s="788"/>
      <c r="J6" s="788"/>
      <c r="K6" s="449">
        <f t="shared" si="0"/>
        <v>0</v>
      </c>
      <c r="L6" s="450" t="str">
        <f t="shared" si="1"/>
        <v>-</v>
      </c>
      <c r="M6" s="451">
        <f t="shared" si="2"/>
        <v>0</v>
      </c>
      <c r="N6" s="789"/>
      <c r="O6" s="463" t="str">
        <f t="shared" si="3"/>
        <v>-</v>
      </c>
      <c r="P6" s="464">
        <f t="shared" si="4"/>
        <v>0</v>
      </c>
      <c r="Q6" s="446"/>
      <c r="R6" s="788"/>
      <c r="S6" s="788"/>
      <c r="T6" s="788"/>
      <c r="U6" s="788"/>
      <c r="V6" s="449">
        <f t="shared" si="5"/>
        <v>0</v>
      </c>
      <c r="W6" s="450" t="str">
        <f t="shared" si="6"/>
        <v>-</v>
      </c>
      <c r="X6" s="451">
        <f t="shared" si="7"/>
        <v>0</v>
      </c>
      <c r="Y6" s="789"/>
      <c r="Z6" s="463" t="str">
        <f t="shared" si="8"/>
        <v>-</v>
      </c>
      <c r="AA6" s="464">
        <f t="shared" si="9"/>
        <v>0</v>
      </c>
      <c r="AB6" s="446"/>
      <c r="AC6" s="788"/>
      <c r="AD6" s="788"/>
      <c r="AE6" s="788"/>
      <c r="AF6" s="788"/>
      <c r="AG6" s="449">
        <f t="shared" si="10"/>
        <v>0</v>
      </c>
      <c r="AH6" s="450" t="str">
        <f t="shared" si="11"/>
        <v>-</v>
      </c>
      <c r="AI6" s="451">
        <f t="shared" si="12"/>
        <v>0</v>
      </c>
      <c r="AJ6" s="789"/>
      <c r="AK6" s="463" t="str">
        <f t="shared" si="13"/>
        <v>-</v>
      </c>
      <c r="AL6" s="464">
        <f t="shared" si="14"/>
        <v>0</v>
      </c>
      <c r="AM6" s="446"/>
      <c r="AN6" s="788"/>
      <c r="AO6" s="788"/>
      <c r="AP6" s="788"/>
      <c r="AQ6" s="788"/>
      <c r="AR6" s="449">
        <f t="shared" si="15"/>
        <v>0</v>
      </c>
      <c r="AS6" s="450" t="str">
        <f t="shared" si="16"/>
        <v>-</v>
      </c>
      <c r="AT6" s="451">
        <f t="shared" si="17"/>
        <v>0</v>
      </c>
      <c r="AU6" s="789"/>
      <c r="AV6" s="463" t="str">
        <f t="shared" si="18"/>
        <v>-</v>
      </c>
      <c r="AW6" s="464">
        <f t="shared" si="19"/>
        <v>0</v>
      </c>
      <c r="AX6" s="446"/>
      <c r="AY6" s="788"/>
      <c r="AZ6" s="788"/>
      <c r="BA6" s="788"/>
      <c r="BB6" s="788"/>
      <c r="BC6" s="449">
        <f t="shared" si="20"/>
        <v>0</v>
      </c>
      <c r="BD6" s="450" t="str">
        <f t="shared" si="21"/>
        <v>-</v>
      </c>
      <c r="BE6" s="451">
        <f t="shared" si="22"/>
        <v>0</v>
      </c>
      <c r="BF6" s="789"/>
      <c r="BG6" s="463" t="str">
        <f t="shared" si="23"/>
        <v>-</v>
      </c>
      <c r="BH6" s="464">
        <f t="shared" si="24"/>
        <v>0</v>
      </c>
      <c r="BI6" s="446"/>
      <c r="BJ6" s="788"/>
      <c r="BK6" s="788"/>
      <c r="BL6" s="788"/>
      <c r="BM6" s="788"/>
      <c r="BN6" s="449">
        <f t="shared" si="25"/>
        <v>0</v>
      </c>
      <c r="BO6" s="450" t="str">
        <f t="shared" si="26"/>
        <v>-</v>
      </c>
      <c r="BP6" s="451">
        <f t="shared" si="27"/>
        <v>0</v>
      </c>
      <c r="BQ6" s="789"/>
      <c r="BR6" s="463" t="str">
        <f t="shared" si="28"/>
        <v>-</v>
      </c>
      <c r="BS6" s="464">
        <f t="shared" si="29"/>
        <v>0</v>
      </c>
      <c r="BT6" s="446"/>
      <c r="BU6" s="788"/>
      <c r="BV6" s="788"/>
      <c r="BW6" s="788"/>
      <c r="BX6" s="788"/>
      <c r="BY6" s="449">
        <f t="shared" si="30"/>
        <v>0</v>
      </c>
      <c r="BZ6" s="450" t="str">
        <f t="shared" si="31"/>
        <v>-</v>
      </c>
      <c r="CA6" s="451">
        <f t="shared" si="32"/>
        <v>0</v>
      </c>
      <c r="CB6" s="789"/>
      <c r="CC6" s="463" t="str">
        <f t="shared" si="33"/>
        <v>-</v>
      </c>
      <c r="CD6" s="464">
        <f t="shared" si="34"/>
        <v>0</v>
      </c>
      <c r="CE6" s="446"/>
      <c r="CF6" s="788"/>
      <c r="CG6" s="788"/>
      <c r="CH6" s="788"/>
      <c r="CI6" s="788"/>
      <c r="CJ6" s="449">
        <f t="shared" si="35"/>
        <v>0</v>
      </c>
      <c r="CK6" s="450" t="str">
        <f t="shared" si="36"/>
        <v>-</v>
      </c>
      <c r="CL6" s="451">
        <f t="shared" si="37"/>
        <v>0</v>
      </c>
      <c r="CM6" s="789"/>
      <c r="CN6" s="463" t="str">
        <f t="shared" si="38"/>
        <v>-</v>
      </c>
      <c r="CO6" s="464">
        <f t="shared" si="39"/>
        <v>0</v>
      </c>
      <c r="CP6" s="446"/>
      <c r="CQ6" s="788"/>
      <c r="CR6" s="788"/>
      <c r="CS6" s="788"/>
      <c r="CT6" s="788"/>
      <c r="CU6" s="449">
        <f t="shared" si="40"/>
        <v>0</v>
      </c>
      <c r="CV6" s="450" t="str">
        <f t="shared" si="41"/>
        <v>-</v>
      </c>
      <c r="CW6" s="451">
        <f t="shared" si="42"/>
        <v>0</v>
      </c>
      <c r="CX6" s="789"/>
      <c r="CY6" s="463" t="str">
        <f t="shared" si="43"/>
        <v>-</v>
      </c>
      <c r="CZ6" s="464">
        <f t="shared" si="44"/>
        <v>0</v>
      </c>
      <c r="DA6" s="446"/>
      <c r="DB6" s="788"/>
      <c r="DC6" s="788"/>
      <c r="DD6" s="788"/>
      <c r="DE6" s="788"/>
      <c r="DF6" s="449">
        <f t="shared" si="45"/>
        <v>0</v>
      </c>
      <c r="DG6" s="450" t="str">
        <f t="shared" si="46"/>
        <v>-</v>
      </c>
      <c r="DH6" s="451">
        <f t="shared" si="47"/>
        <v>0</v>
      </c>
      <c r="DI6" s="789"/>
      <c r="DJ6" s="463" t="str">
        <f t="shared" si="48"/>
        <v>-</v>
      </c>
      <c r="DK6" s="464">
        <f t="shared" si="49"/>
        <v>0</v>
      </c>
      <c r="DL6" s="446"/>
      <c r="DM6" s="788"/>
      <c r="DN6" s="788"/>
      <c r="DO6" s="788"/>
      <c r="DP6" s="788"/>
      <c r="DQ6" s="449">
        <f t="shared" si="50"/>
        <v>0</v>
      </c>
      <c r="DR6" s="450" t="str">
        <f t="shared" si="51"/>
        <v>-</v>
      </c>
      <c r="DS6" s="451">
        <f t="shared" si="52"/>
        <v>0</v>
      </c>
      <c r="DT6" s="789"/>
      <c r="DU6" s="463" t="str">
        <f t="shared" si="53"/>
        <v>-</v>
      </c>
      <c r="DV6" s="464">
        <f t="shared" si="54"/>
        <v>0</v>
      </c>
      <c r="DW6" s="613">
        <f t="shared" si="55"/>
        <v>0</v>
      </c>
      <c r="DX6" s="605">
        <f t="shared" si="56"/>
        <v>0</v>
      </c>
      <c r="DY6" s="605">
        <f t="shared" si="57"/>
        <v>0</v>
      </c>
      <c r="DZ6" s="605">
        <f t="shared" si="58"/>
        <v>0</v>
      </c>
      <c r="EA6" s="605">
        <f t="shared" si="59"/>
        <v>0</v>
      </c>
      <c r="EB6" s="611">
        <f t="shared" si="60"/>
        <v>0</v>
      </c>
      <c r="EC6" s="617" t="str">
        <f t="shared" si="61"/>
        <v>-</v>
      </c>
      <c r="ED6" s="618">
        <f t="shared" si="62"/>
        <v>0</v>
      </c>
      <c r="EE6" s="615">
        <f t="shared" si="63"/>
        <v>0</v>
      </c>
      <c r="EF6" s="619" t="str">
        <f t="shared" si="64"/>
        <v>-</v>
      </c>
      <c r="EG6" s="620">
        <f t="shared" si="65"/>
        <v>0</v>
      </c>
      <c r="EH6" s="602" t="s">
        <v>775</v>
      </c>
      <c r="EI6" s="446"/>
      <c r="EJ6" s="438"/>
      <c r="EK6" s="438"/>
      <c r="EL6" s="438"/>
      <c r="EM6" s="438"/>
      <c r="EN6" s="449">
        <f t="shared" si="66"/>
        <v>0</v>
      </c>
      <c r="EO6" s="450" t="str">
        <f t="shared" si="67"/>
        <v>-</v>
      </c>
      <c r="EP6" s="451">
        <f t="shared" si="68"/>
        <v>0</v>
      </c>
      <c r="EQ6" s="460"/>
      <c r="ER6" s="463" t="str">
        <f t="shared" si="69"/>
        <v>-</v>
      </c>
      <c r="ES6" s="464">
        <f t="shared" si="70"/>
        <v>0</v>
      </c>
      <c r="ET6" s="446"/>
      <c r="EU6" s="438"/>
      <c r="EV6" s="438"/>
      <c r="EW6" s="438"/>
      <c r="EX6" s="438"/>
      <c r="EY6" s="449">
        <f t="shared" si="71"/>
        <v>0</v>
      </c>
      <c r="EZ6" s="450" t="str">
        <f t="shared" si="72"/>
        <v>-</v>
      </c>
      <c r="FA6" s="451">
        <f t="shared" si="73"/>
        <v>0</v>
      </c>
      <c r="FB6" s="460"/>
      <c r="FC6" s="463" t="str">
        <f t="shared" si="74"/>
        <v>-</v>
      </c>
      <c r="FD6" s="464">
        <f t="shared" si="75"/>
        <v>0</v>
      </c>
      <c r="FE6" s="446"/>
      <c r="FF6" s="438"/>
      <c r="FG6" s="438"/>
      <c r="FH6" s="438"/>
      <c r="FI6" s="438"/>
      <c r="FJ6" s="449">
        <f t="shared" si="76"/>
        <v>0</v>
      </c>
      <c r="FK6" s="450" t="str">
        <f t="shared" si="77"/>
        <v>-</v>
      </c>
      <c r="FL6" s="451">
        <f t="shared" si="78"/>
        <v>0</v>
      </c>
      <c r="FM6" s="460"/>
      <c r="FN6" s="463" t="str">
        <f t="shared" si="79"/>
        <v>-</v>
      </c>
      <c r="FO6" s="464">
        <f t="shared" si="80"/>
        <v>0</v>
      </c>
      <c r="FP6" s="446"/>
      <c r="FQ6" s="438"/>
      <c r="FR6" s="438"/>
      <c r="FS6" s="438"/>
      <c r="FT6" s="438"/>
      <c r="FU6" s="449">
        <f t="shared" si="81"/>
        <v>0</v>
      </c>
      <c r="FV6" s="450" t="str">
        <f t="shared" si="82"/>
        <v>-</v>
      </c>
      <c r="FW6" s="451">
        <f t="shared" si="83"/>
        <v>0</v>
      </c>
      <c r="FX6" s="460"/>
      <c r="FY6" s="463" t="str">
        <f t="shared" si="84"/>
        <v>-</v>
      </c>
      <c r="FZ6" s="464">
        <f t="shared" si="85"/>
        <v>0</v>
      </c>
      <c r="GA6" s="446"/>
      <c r="GB6" s="438"/>
      <c r="GC6" s="438"/>
      <c r="GD6" s="438"/>
      <c r="GE6" s="438"/>
      <c r="GF6" s="449">
        <f t="shared" si="86"/>
        <v>0</v>
      </c>
      <c r="GG6" s="450" t="str">
        <f t="shared" si="87"/>
        <v>-</v>
      </c>
      <c r="GH6" s="451">
        <f t="shared" si="88"/>
        <v>0</v>
      </c>
      <c r="GI6" s="460"/>
      <c r="GJ6" s="463" t="str">
        <f t="shared" si="89"/>
        <v>-</v>
      </c>
      <c r="GK6" s="464">
        <f t="shared" si="90"/>
        <v>0</v>
      </c>
      <c r="GL6" s="446"/>
      <c r="GM6" s="438"/>
      <c r="GN6" s="438"/>
      <c r="GO6" s="438"/>
      <c r="GP6" s="438"/>
      <c r="GQ6" s="449">
        <f t="shared" si="91"/>
        <v>0</v>
      </c>
      <c r="GR6" s="450" t="str">
        <f t="shared" si="92"/>
        <v>-</v>
      </c>
      <c r="GS6" s="451">
        <f t="shared" si="93"/>
        <v>0</v>
      </c>
      <c r="GT6" s="460"/>
      <c r="GU6" s="463" t="str">
        <f t="shared" si="94"/>
        <v>-</v>
      </c>
      <c r="GV6" s="464">
        <f t="shared" si="95"/>
        <v>0</v>
      </c>
      <c r="GW6" s="446"/>
      <c r="GX6" s="438"/>
      <c r="GY6" s="438"/>
      <c r="GZ6" s="438"/>
      <c r="HA6" s="438"/>
      <c r="HB6" s="449">
        <f t="shared" si="96"/>
        <v>0</v>
      </c>
      <c r="HC6" s="450" t="str">
        <f t="shared" si="97"/>
        <v>-</v>
      </c>
      <c r="HD6" s="451">
        <f t="shared" si="98"/>
        <v>0</v>
      </c>
      <c r="HE6" s="460"/>
      <c r="HF6" s="463" t="str">
        <f t="shared" si="99"/>
        <v>-</v>
      </c>
      <c r="HG6" s="464">
        <f t="shared" si="100"/>
        <v>0</v>
      </c>
      <c r="HH6" s="446"/>
      <c r="HI6" s="438"/>
      <c r="HJ6" s="438"/>
      <c r="HK6" s="438"/>
      <c r="HL6" s="438"/>
      <c r="HM6" s="449">
        <f t="shared" si="101"/>
        <v>0</v>
      </c>
      <c r="HN6" s="450" t="str">
        <f t="shared" si="102"/>
        <v>-</v>
      </c>
      <c r="HO6" s="451">
        <f t="shared" si="103"/>
        <v>0</v>
      </c>
      <c r="HP6" s="460"/>
      <c r="HQ6" s="463" t="str">
        <f t="shared" si="104"/>
        <v>-</v>
      </c>
      <c r="HR6" s="464">
        <f t="shared" si="105"/>
        <v>0</v>
      </c>
      <c r="HS6" s="446"/>
      <c r="HT6" s="438"/>
      <c r="HU6" s="438"/>
      <c r="HV6" s="438"/>
      <c r="HW6" s="438"/>
      <c r="HX6" s="449">
        <f t="shared" si="106"/>
        <v>0</v>
      </c>
      <c r="HY6" s="450" t="str">
        <f t="shared" si="107"/>
        <v>-</v>
      </c>
      <c r="HZ6" s="451">
        <f t="shared" si="108"/>
        <v>0</v>
      </c>
      <c r="IA6" s="460"/>
      <c r="IB6" s="463" t="str">
        <f t="shared" si="109"/>
        <v>-</v>
      </c>
      <c r="IC6" s="464">
        <f t="shared" si="110"/>
        <v>0</v>
      </c>
      <c r="ID6" s="446"/>
      <c r="IE6" s="438"/>
      <c r="IF6" s="438"/>
      <c r="IG6" s="438"/>
      <c r="IH6" s="438"/>
      <c r="II6" s="449">
        <f t="shared" si="111"/>
        <v>0</v>
      </c>
      <c r="IJ6" s="450" t="str">
        <f t="shared" si="112"/>
        <v>-</v>
      </c>
      <c r="IK6" s="451">
        <f t="shared" si="113"/>
        <v>0</v>
      </c>
      <c r="IL6" s="460"/>
      <c r="IM6" s="463" t="str">
        <f t="shared" si="114"/>
        <v>-</v>
      </c>
      <c r="IN6" s="464">
        <f t="shared" si="115"/>
        <v>0</v>
      </c>
      <c r="IO6" s="446"/>
      <c r="IP6" s="438"/>
      <c r="IQ6" s="438"/>
      <c r="IR6" s="438"/>
      <c r="IS6" s="438"/>
      <c r="IT6" s="449">
        <f t="shared" si="116"/>
        <v>0</v>
      </c>
      <c r="IU6" s="450" t="str">
        <f t="shared" si="117"/>
        <v>-</v>
      </c>
      <c r="IV6" s="451">
        <f t="shared" si="118"/>
        <v>0</v>
      </c>
      <c r="IW6" s="460"/>
      <c r="IX6" s="463" t="str">
        <f t="shared" si="119"/>
        <v>-</v>
      </c>
      <c r="IY6" s="464">
        <f t="shared" si="120"/>
        <v>0</v>
      </c>
      <c r="IZ6" s="613">
        <f t="shared" si="121"/>
        <v>0</v>
      </c>
      <c r="JA6" s="605">
        <f t="shared" si="122"/>
        <v>0</v>
      </c>
      <c r="JB6" s="605">
        <f t="shared" si="123"/>
        <v>0</v>
      </c>
      <c r="JC6" s="605">
        <f t="shared" si="124"/>
        <v>0</v>
      </c>
      <c r="JD6" s="605">
        <f t="shared" si="125"/>
        <v>0</v>
      </c>
      <c r="JE6" s="611">
        <f t="shared" si="126"/>
        <v>0</v>
      </c>
      <c r="JF6" s="617" t="str">
        <f t="shared" si="127"/>
        <v>-</v>
      </c>
      <c r="JG6" s="618">
        <f t="shared" si="128"/>
        <v>0</v>
      </c>
      <c r="JH6" s="615">
        <f t="shared" si="129"/>
        <v>0</v>
      </c>
      <c r="JI6" s="619" t="str">
        <f t="shared" si="130"/>
        <v>-</v>
      </c>
      <c r="JJ6" s="620">
        <f t="shared" si="131"/>
        <v>0</v>
      </c>
      <c r="JK6" s="602" t="s">
        <v>775</v>
      </c>
      <c r="JL6" s="446"/>
      <c r="JM6" s="438"/>
      <c r="JN6" s="438"/>
      <c r="JO6" s="438"/>
      <c r="JP6" s="438"/>
      <c r="JQ6" s="449">
        <f t="shared" si="132"/>
        <v>0</v>
      </c>
      <c r="JR6" s="450" t="str">
        <f t="shared" si="133"/>
        <v>-</v>
      </c>
      <c r="JS6" s="451">
        <f t="shared" si="134"/>
        <v>0</v>
      </c>
      <c r="JT6" s="460"/>
      <c r="JU6" s="463" t="str">
        <f t="shared" si="135"/>
        <v>-</v>
      </c>
      <c r="JV6" s="464">
        <f t="shared" si="136"/>
        <v>0</v>
      </c>
      <c r="JW6" s="446"/>
      <c r="JX6" s="438"/>
      <c r="JY6" s="438"/>
      <c r="JZ6" s="438"/>
      <c r="KA6" s="438"/>
      <c r="KB6" s="449">
        <f t="shared" si="137"/>
        <v>0</v>
      </c>
      <c r="KC6" s="450" t="str">
        <f t="shared" si="138"/>
        <v>-</v>
      </c>
      <c r="KD6" s="451">
        <f t="shared" si="139"/>
        <v>0</v>
      </c>
      <c r="KE6" s="460"/>
      <c r="KF6" s="463" t="str">
        <f t="shared" si="140"/>
        <v>-</v>
      </c>
      <c r="KG6" s="464">
        <f t="shared" si="141"/>
        <v>0</v>
      </c>
      <c r="KH6" s="446"/>
      <c r="KI6" s="438"/>
      <c r="KJ6" s="438"/>
      <c r="KK6" s="438"/>
      <c r="KL6" s="438"/>
      <c r="KM6" s="449">
        <f t="shared" si="142"/>
        <v>0</v>
      </c>
      <c r="KN6" s="450" t="str">
        <f t="shared" si="143"/>
        <v>-</v>
      </c>
      <c r="KO6" s="451">
        <f t="shared" si="144"/>
        <v>0</v>
      </c>
      <c r="KP6" s="460"/>
      <c r="KQ6" s="463" t="str">
        <f t="shared" si="145"/>
        <v>-</v>
      </c>
      <c r="KR6" s="464">
        <f t="shared" si="146"/>
        <v>0</v>
      </c>
      <c r="KS6" s="446"/>
      <c r="KT6" s="438"/>
      <c r="KU6" s="438"/>
      <c r="KV6" s="438"/>
      <c r="KW6" s="438"/>
      <c r="KX6" s="449">
        <f t="shared" si="147"/>
        <v>0</v>
      </c>
      <c r="KY6" s="450" t="str">
        <f t="shared" si="148"/>
        <v>-</v>
      </c>
      <c r="KZ6" s="451">
        <f t="shared" si="149"/>
        <v>0</v>
      </c>
      <c r="LA6" s="460"/>
      <c r="LB6" s="463" t="str">
        <f t="shared" si="150"/>
        <v>-</v>
      </c>
      <c r="LC6" s="464">
        <f t="shared" si="151"/>
        <v>0</v>
      </c>
      <c r="LD6" s="446"/>
      <c r="LE6" s="438"/>
      <c r="LF6" s="438"/>
      <c r="LG6" s="438"/>
      <c r="LH6" s="438"/>
      <c r="LI6" s="449">
        <f t="shared" si="152"/>
        <v>0</v>
      </c>
      <c r="LJ6" s="450" t="str">
        <f t="shared" si="153"/>
        <v>-</v>
      </c>
      <c r="LK6" s="451">
        <f t="shared" si="154"/>
        <v>0</v>
      </c>
      <c r="LL6" s="460"/>
      <c r="LM6" s="463" t="str">
        <f t="shared" si="155"/>
        <v>-</v>
      </c>
      <c r="LN6" s="464">
        <f t="shared" si="156"/>
        <v>0</v>
      </c>
      <c r="LO6" s="446"/>
      <c r="LP6" s="438"/>
      <c r="LQ6" s="438"/>
      <c r="LR6" s="438"/>
      <c r="LS6" s="438"/>
      <c r="LT6" s="449">
        <f t="shared" si="157"/>
        <v>0</v>
      </c>
      <c r="LU6" s="450" t="str">
        <f t="shared" si="158"/>
        <v>-</v>
      </c>
      <c r="LV6" s="451">
        <f t="shared" si="159"/>
        <v>0</v>
      </c>
      <c r="LW6" s="460"/>
      <c r="LX6" s="463" t="str">
        <f t="shared" si="160"/>
        <v>-</v>
      </c>
      <c r="LY6" s="464">
        <f t="shared" si="161"/>
        <v>0</v>
      </c>
      <c r="LZ6" s="446"/>
      <c r="MA6" s="438"/>
      <c r="MB6" s="438"/>
      <c r="MC6" s="438"/>
      <c r="MD6" s="438"/>
      <c r="ME6" s="449">
        <f t="shared" si="162"/>
        <v>0</v>
      </c>
      <c r="MF6" s="450" t="str">
        <f t="shared" si="163"/>
        <v>-</v>
      </c>
      <c r="MG6" s="451">
        <f t="shared" si="164"/>
        <v>0</v>
      </c>
      <c r="MH6" s="460"/>
      <c r="MI6" s="463" t="str">
        <f t="shared" si="165"/>
        <v>-</v>
      </c>
      <c r="MJ6" s="464">
        <f t="shared" si="166"/>
        <v>0</v>
      </c>
      <c r="MK6" s="446"/>
      <c r="ML6" s="438"/>
      <c r="MM6" s="438"/>
      <c r="MN6" s="438"/>
      <c r="MO6" s="438"/>
      <c r="MP6" s="449">
        <f t="shared" si="167"/>
        <v>0</v>
      </c>
      <c r="MQ6" s="450" t="str">
        <f t="shared" si="168"/>
        <v>-</v>
      </c>
      <c r="MR6" s="451">
        <f t="shared" si="169"/>
        <v>0</v>
      </c>
      <c r="MS6" s="460"/>
      <c r="MT6" s="463" t="str">
        <f t="shared" si="170"/>
        <v>-</v>
      </c>
      <c r="MU6" s="464">
        <f t="shared" si="171"/>
        <v>0</v>
      </c>
      <c r="MV6" s="446"/>
      <c r="MW6" s="438"/>
      <c r="MX6" s="438"/>
      <c r="MY6" s="438"/>
      <c r="MZ6" s="438"/>
      <c r="NA6" s="449">
        <f t="shared" si="172"/>
        <v>0</v>
      </c>
      <c r="NB6" s="450" t="str">
        <f t="shared" si="173"/>
        <v>-</v>
      </c>
      <c r="NC6" s="451">
        <f t="shared" si="174"/>
        <v>0</v>
      </c>
      <c r="ND6" s="460"/>
      <c r="NE6" s="463" t="str">
        <f t="shared" si="175"/>
        <v>-</v>
      </c>
      <c r="NF6" s="464">
        <f t="shared" si="176"/>
        <v>0</v>
      </c>
      <c r="NG6" s="446"/>
      <c r="NH6" s="438"/>
      <c r="NI6" s="438"/>
      <c r="NJ6" s="438"/>
      <c r="NK6" s="438"/>
      <c r="NL6" s="449">
        <f t="shared" si="177"/>
        <v>0</v>
      </c>
      <c r="NM6" s="450" t="str">
        <f t="shared" si="178"/>
        <v>-</v>
      </c>
      <c r="NN6" s="451">
        <f t="shared" si="179"/>
        <v>0</v>
      </c>
      <c r="NO6" s="460"/>
      <c r="NP6" s="463" t="str">
        <f t="shared" si="180"/>
        <v>-</v>
      </c>
      <c r="NQ6" s="464">
        <f t="shared" si="181"/>
        <v>0</v>
      </c>
      <c r="NR6" s="446"/>
      <c r="NS6" s="438"/>
      <c r="NT6" s="438"/>
      <c r="NU6" s="438"/>
      <c r="NV6" s="438"/>
      <c r="NW6" s="449">
        <f t="shared" si="182"/>
        <v>0</v>
      </c>
      <c r="NX6" s="450" t="str">
        <f t="shared" si="183"/>
        <v>-</v>
      </c>
      <c r="NY6" s="451">
        <f t="shared" si="184"/>
        <v>0</v>
      </c>
      <c r="NZ6" s="460"/>
      <c r="OA6" s="463" t="str">
        <f t="shared" si="185"/>
        <v>-</v>
      </c>
      <c r="OB6" s="464">
        <f t="shared" si="186"/>
        <v>0</v>
      </c>
      <c r="OC6" s="613">
        <f t="shared" si="187"/>
        <v>0</v>
      </c>
      <c r="OD6" s="605">
        <f t="shared" si="188"/>
        <v>0</v>
      </c>
      <c r="OE6" s="605">
        <f t="shared" si="189"/>
        <v>0</v>
      </c>
      <c r="OF6" s="605">
        <f t="shared" si="190"/>
        <v>0</v>
      </c>
      <c r="OG6" s="605">
        <f t="shared" si="191"/>
        <v>0</v>
      </c>
      <c r="OH6" s="611">
        <f t="shared" si="192"/>
        <v>0</v>
      </c>
      <c r="OI6" s="617" t="str">
        <f t="shared" si="193"/>
        <v>-</v>
      </c>
      <c r="OJ6" s="618">
        <f t="shared" si="194"/>
        <v>0</v>
      </c>
      <c r="OK6" s="615">
        <f t="shared" si="195"/>
        <v>0</v>
      </c>
      <c r="OL6" s="619" t="str">
        <f t="shared" si="196"/>
        <v>-</v>
      </c>
      <c r="OM6" s="620">
        <f t="shared" si="197"/>
        <v>0</v>
      </c>
      <c r="ON6" s="602" t="s">
        <v>775</v>
      </c>
      <c r="OO6" s="443">
        <f t="shared" si="198"/>
        <v>0</v>
      </c>
      <c r="OP6" s="444">
        <f t="shared" si="199"/>
        <v>0</v>
      </c>
      <c r="OQ6" s="445">
        <f t="shared" si="200"/>
        <v>0</v>
      </c>
      <c r="OR6" s="443">
        <f t="shared" si="201"/>
        <v>0</v>
      </c>
      <c r="OS6" s="444">
        <f t="shared" si="202"/>
        <v>0</v>
      </c>
      <c r="OT6" s="445">
        <f t="shared" si="203"/>
        <v>0</v>
      </c>
      <c r="OU6" s="443">
        <f t="shared" si="204"/>
        <v>0</v>
      </c>
      <c r="OV6" s="444">
        <f t="shared" si="205"/>
        <v>0</v>
      </c>
      <c r="OW6" s="445">
        <f t="shared" si="206"/>
        <v>0</v>
      </c>
      <c r="OX6" s="443">
        <f t="shared" si="207"/>
        <v>0</v>
      </c>
      <c r="OY6" s="444">
        <f t="shared" si="208"/>
        <v>0</v>
      </c>
      <c r="OZ6" s="445">
        <f t="shared" si="209"/>
        <v>0</v>
      </c>
      <c r="PA6" s="443">
        <f t="shared" si="210"/>
        <v>0</v>
      </c>
      <c r="PB6" s="444">
        <f t="shared" si="211"/>
        <v>0</v>
      </c>
      <c r="PC6" s="445">
        <f t="shared" si="212"/>
        <v>0</v>
      </c>
      <c r="PD6" s="443">
        <f t="shared" si="213"/>
        <v>0</v>
      </c>
      <c r="PE6" s="444">
        <f t="shared" si="214"/>
        <v>0</v>
      </c>
      <c r="PF6" s="445">
        <f t="shared" si="215"/>
        <v>0</v>
      </c>
      <c r="PG6" s="443">
        <f t="shared" si="216"/>
        <v>0</v>
      </c>
      <c r="PH6" s="444">
        <f t="shared" si="217"/>
        <v>0</v>
      </c>
      <c r="PI6" s="445">
        <f t="shared" si="218"/>
        <v>0</v>
      </c>
      <c r="PJ6" s="443">
        <f t="shared" si="219"/>
        <v>0</v>
      </c>
      <c r="PK6" s="444">
        <f t="shared" si="220"/>
        <v>0</v>
      </c>
      <c r="PL6" s="445">
        <f t="shared" si="221"/>
        <v>0</v>
      </c>
      <c r="PM6" s="443">
        <f t="shared" si="222"/>
        <v>0</v>
      </c>
      <c r="PN6" s="444">
        <f t="shared" si="223"/>
        <v>0</v>
      </c>
      <c r="PO6" s="445">
        <f t="shared" si="224"/>
        <v>0</v>
      </c>
      <c r="PP6" s="443">
        <f t="shared" si="225"/>
        <v>0</v>
      </c>
      <c r="PQ6" s="444">
        <f t="shared" si="226"/>
        <v>0</v>
      </c>
      <c r="PR6" s="445">
        <f t="shared" si="227"/>
        <v>0</v>
      </c>
      <c r="PS6" s="443">
        <f t="shared" si="228"/>
        <v>0</v>
      </c>
      <c r="PT6" s="444">
        <f t="shared" si="229"/>
        <v>0</v>
      </c>
      <c r="PU6" s="445">
        <f t="shared" si="230"/>
        <v>0</v>
      </c>
      <c r="PV6" s="446">
        <f t="shared" si="231"/>
        <v>0</v>
      </c>
      <c r="PW6" s="447">
        <f t="shared" si="232"/>
        <v>0</v>
      </c>
      <c r="PX6" s="448">
        <f t="shared" si="233"/>
        <v>0</v>
      </c>
      <c r="PY6" s="384"/>
    </row>
    <row r="7" spans="1:441" s="442" customFormat="1" ht="50" x14ac:dyDescent="0.25">
      <c r="A7" s="634" t="s">
        <v>896</v>
      </c>
      <c r="B7" s="889" t="s">
        <v>934</v>
      </c>
      <c r="C7" s="452" t="s">
        <v>225</v>
      </c>
      <c r="D7" s="457" t="s">
        <v>935</v>
      </c>
      <c r="E7" s="436"/>
      <c r="F7" s="446"/>
      <c r="G7" s="788"/>
      <c r="H7" s="788"/>
      <c r="I7" s="788"/>
      <c r="J7" s="788"/>
      <c r="K7" s="449">
        <f t="shared" si="0"/>
        <v>0</v>
      </c>
      <c r="L7" s="450" t="str">
        <f t="shared" si="1"/>
        <v>-</v>
      </c>
      <c r="M7" s="451">
        <f t="shared" si="2"/>
        <v>0</v>
      </c>
      <c r="N7" s="789"/>
      <c r="O7" s="463" t="str">
        <f t="shared" si="3"/>
        <v>-</v>
      </c>
      <c r="P7" s="464">
        <f t="shared" si="4"/>
        <v>0</v>
      </c>
      <c r="Q7" s="446"/>
      <c r="R7" s="788"/>
      <c r="S7" s="788"/>
      <c r="T7" s="788"/>
      <c r="U7" s="788"/>
      <c r="V7" s="449">
        <f t="shared" si="5"/>
        <v>0</v>
      </c>
      <c r="W7" s="450" t="str">
        <f t="shared" si="6"/>
        <v>-</v>
      </c>
      <c r="X7" s="451">
        <f t="shared" si="7"/>
        <v>0</v>
      </c>
      <c r="Y7" s="789"/>
      <c r="Z7" s="463" t="str">
        <f t="shared" si="8"/>
        <v>-</v>
      </c>
      <c r="AA7" s="464">
        <f t="shared" si="9"/>
        <v>0</v>
      </c>
      <c r="AB7" s="446"/>
      <c r="AC7" s="788"/>
      <c r="AD7" s="788"/>
      <c r="AE7" s="788"/>
      <c r="AF7" s="788"/>
      <c r="AG7" s="449">
        <f t="shared" si="10"/>
        <v>0</v>
      </c>
      <c r="AH7" s="450" t="str">
        <f t="shared" si="11"/>
        <v>-</v>
      </c>
      <c r="AI7" s="451">
        <f t="shared" si="12"/>
        <v>0</v>
      </c>
      <c r="AJ7" s="789"/>
      <c r="AK7" s="463" t="str">
        <f t="shared" si="13"/>
        <v>-</v>
      </c>
      <c r="AL7" s="464">
        <f t="shared" si="14"/>
        <v>0</v>
      </c>
      <c r="AM7" s="446"/>
      <c r="AN7" s="788"/>
      <c r="AO7" s="788"/>
      <c r="AP7" s="788"/>
      <c r="AQ7" s="788"/>
      <c r="AR7" s="449">
        <f t="shared" si="15"/>
        <v>0</v>
      </c>
      <c r="AS7" s="450" t="str">
        <f t="shared" si="16"/>
        <v>-</v>
      </c>
      <c r="AT7" s="451">
        <f t="shared" si="17"/>
        <v>0</v>
      </c>
      <c r="AU7" s="789"/>
      <c r="AV7" s="463" t="str">
        <f t="shared" si="18"/>
        <v>-</v>
      </c>
      <c r="AW7" s="464">
        <f t="shared" si="19"/>
        <v>0</v>
      </c>
      <c r="AX7" s="446"/>
      <c r="AY7" s="788"/>
      <c r="AZ7" s="788"/>
      <c r="BA7" s="788"/>
      <c r="BB7" s="788"/>
      <c r="BC7" s="449">
        <f t="shared" si="20"/>
        <v>0</v>
      </c>
      <c r="BD7" s="450" t="str">
        <f t="shared" si="21"/>
        <v>-</v>
      </c>
      <c r="BE7" s="451">
        <f t="shared" si="22"/>
        <v>0</v>
      </c>
      <c r="BF7" s="789"/>
      <c r="BG7" s="463" t="str">
        <f t="shared" si="23"/>
        <v>-</v>
      </c>
      <c r="BH7" s="464">
        <f t="shared" si="24"/>
        <v>0</v>
      </c>
      <c r="BI7" s="446"/>
      <c r="BJ7" s="788"/>
      <c r="BK7" s="788"/>
      <c r="BL7" s="788"/>
      <c r="BM7" s="788"/>
      <c r="BN7" s="449">
        <f t="shared" si="25"/>
        <v>0</v>
      </c>
      <c r="BO7" s="450" t="str">
        <f t="shared" si="26"/>
        <v>-</v>
      </c>
      <c r="BP7" s="451">
        <f t="shared" si="27"/>
        <v>0</v>
      </c>
      <c r="BQ7" s="789"/>
      <c r="BR7" s="463" t="str">
        <f t="shared" si="28"/>
        <v>-</v>
      </c>
      <c r="BS7" s="464">
        <f t="shared" si="29"/>
        <v>0</v>
      </c>
      <c r="BT7" s="446"/>
      <c r="BU7" s="788"/>
      <c r="BV7" s="788"/>
      <c r="BW7" s="788"/>
      <c r="BX7" s="788"/>
      <c r="BY7" s="449">
        <f t="shared" si="30"/>
        <v>0</v>
      </c>
      <c r="BZ7" s="450" t="str">
        <f t="shared" si="31"/>
        <v>-</v>
      </c>
      <c r="CA7" s="451">
        <f t="shared" si="32"/>
        <v>0</v>
      </c>
      <c r="CB7" s="789"/>
      <c r="CC7" s="463" t="str">
        <f t="shared" si="33"/>
        <v>-</v>
      </c>
      <c r="CD7" s="464">
        <f t="shared" si="34"/>
        <v>0</v>
      </c>
      <c r="CE7" s="446"/>
      <c r="CF7" s="788"/>
      <c r="CG7" s="788"/>
      <c r="CH7" s="788"/>
      <c r="CI7" s="788"/>
      <c r="CJ7" s="449">
        <f t="shared" si="35"/>
        <v>0</v>
      </c>
      <c r="CK7" s="450" t="str">
        <f t="shared" si="36"/>
        <v>-</v>
      </c>
      <c r="CL7" s="451">
        <f t="shared" si="37"/>
        <v>0</v>
      </c>
      <c r="CM7" s="789"/>
      <c r="CN7" s="463" t="str">
        <f t="shared" si="38"/>
        <v>-</v>
      </c>
      <c r="CO7" s="464">
        <f t="shared" si="39"/>
        <v>0</v>
      </c>
      <c r="CP7" s="446"/>
      <c r="CQ7" s="788"/>
      <c r="CR7" s="788"/>
      <c r="CS7" s="788"/>
      <c r="CT7" s="788"/>
      <c r="CU7" s="449">
        <f t="shared" si="40"/>
        <v>0</v>
      </c>
      <c r="CV7" s="450" t="str">
        <f t="shared" si="41"/>
        <v>-</v>
      </c>
      <c r="CW7" s="451">
        <f t="shared" si="42"/>
        <v>0</v>
      </c>
      <c r="CX7" s="789"/>
      <c r="CY7" s="463" t="str">
        <f t="shared" si="43"/>
        <v>-</v>
      </c>
      <c r="CZ7" s="464">
        <f t="shared" si="44"/>
        <v>0</v>
      </c>
      <c r="DA7" s="446"/>
      <c r="DB7" s="788"/>
      <c r="DC7" s="788"/>
      <c r="DD7" s="788"/>
      <c r="DE7" s="788"/>
      <c r="DF7" s="449">
        <f t="shared" si="45"/>
        <v>0</v>
      </c>
      <c r="DG7" s="450" t="str">
        <f t="shared" si="46"/>
        <v>-</v>
      </c>
      <c r="DH7" s="451">
        <f t="shared" si="47"/>
        <v>0</v>
      </c>
      <c r="DI7" s="789"/>
      <c r="DJ7" s="463" t="str">
        <f t="shared" si="48"/>
        <v>-</v>
      </c>
      <c r="DK7" s="464">
        <f t="shared" si="49"/>
        <v>0</v>
      </c>
      <c r="DL7" s="446"/>
      <c r="DM7" s="788"/>
      <c r="DN7" s="788"/>
      <c r="DO7" s="788"/>
      <c r="DP7" s="788"/>
      <c r="DQ7" s="449">
        <f t="shared" si="50"/>
        <v>0</v>
      </c>
      <c r="DR7" s="450" t="str">
        <f t="shared" si="51"/>
        <v>-</v>
      </c>
      <c r="DS7" s="451">
        <f t="shared" si="52"/>
        <v>0</v>
      </c>
      <c r="DT7" s="789"/>
      <c r="DU7" s="463" t="str">
        <f t="shared" si="53"/>
        <v>-</v>
      </c>
      <c r="DV7" s="464">
        <f t="shared" si="54"/>
        <v>0</v>
      </c>
      <c r="DW7" s="613">
        <f t="shared" si="55"/>
        <v>0</v>
      </c>
      <c r="DX7" s="605">
        <f t="shared" si="56"/>
        <v>0</v>
      </c>
      <c r="DY7" s="605">
        <f t="shared" si="57"/>
        <v>0</v>
      </c>
      <c r="DZ7" s="605">
        <f t="shared" si="58"/>
        <v>0</v>
      </c>
      <c r="EA7" s="605">
        <f t="shared" si="59"/>
        <v>0</v>
      </c>
      <c r="EB7" s="611">
        <f t="shared" si="60"/>
        <v>0</v>
      </c>
      <c r="EC7" s="617" t="str">
        <f t="shared" si="61"/>
        <v>-</v>
      </c>
      <c r="ED7" s="618">
        <f t="shared" si="62"/>
        <v>0</v>
      </c>
      <c r="EE7" s="615">
        <f t="shared" si="63"/>
        <v>0</v>
      </c>
      <c r="EF7" s="619" t="str">
        <f t="shared" si="64"/>
        <v>-</v>
      </c>
      <c r="EG7" s="620">
        <f t="shared" si="65"/>
        <v>0</v>
      </c>
      <c r="EH7" s="602" t="s">
        <v>775</v>
      </c>
      <c r="EI7" s="446"/>
      <c r="EJ7" s="438"/>
      <c r="EK7" s="438"/>
      <c r="EL7" s="438"/>
      <c r="EM7" s="438"/>
      <c r="EN7" s="449">
        <f t="shared" si="66"/>
        <v>0</v>
      </c>
      <c r="EO7" s="450" t="str">
        <f t="shared" si="67"/>
        <v>-</v>
      </c>
      <c r="EP7" s="451">
        <f t="shared" si="68"/>
        <v>0</v>
      </c>
      <c r="EQ7" s="460"/>
      <c r="ER7" s="463" t="str">
        <f t="shared" si="69"/>
        <v>-</v>
      </c>
      <c r="ES7" s="464">
        <f t="shared" si="70"/>
        <v>0</v>
      </c>
      <c r="ET7" s="446"/>
      <c r="EU7" s="438"/>
      <c r="EV7" s="438"/>
      <c r="EW7" s="438"/>
      <c r="EX7" s="438"/>
      <c r="EY7" s="449">
        <f t="shared" si="71"/>
        <v>0</v>
      </c>
      <c r="EZ7" s="450" t="str">
        <f t="shared" si="72"/>
        <v>-</v>
      </c>
      <c r="FA7" s="451">
        <f t="shared" si="73"/>
        <v>0</v>
      </c>
      <c r="FB7" s="460"/>
      <c r="FC7" s="463" t="str">
        <f t="shared" si="74"/>
        <v>-</v>
      </c>
      <c r="FD7" s="464">
        <f t="shared" si="75"/>
        <v>0</v>
      </c>
      <c r="FE7" s="446"/>
      <c r="FF7" s="438"/>
      <c r="FG7" s="438"/>
      <c r="FH7" s="438"/>
      <c r="FI7" s="438"/>
      <c r="FJ7" s="449">
        <f t="shared" si="76"/>
        <v>0</v>
      </c>
      <c r="FK7" s="450" t="str">
        <f t="shared" si="77"/>
        <v>-</v>
      </c>
      <c r="FL7" s="451">
        <f t="shared" si="78"/>
        <v>0</v>
      </c>
      <c r="FM7" s="460"/>
      <c r="FN7" s="463" t="str">
        <f t="shared" si="79"/>
        <v>-</v>
      </c>
      <c r="FO7" s="464">
        <f t="shared" si="80"/>
        <v>0</v>
      </c>
      <c r="FP7" s="446"/>
      <c r="FQ7" s="438"/>
      <c r="FR7" s="438"/>
      <c r="FS7" s="438"/>
      <c r="FT7" s="438"/>
      <c r="FU7" s="449">
        <f t="shared" si="81"/>
        <v>0</v>
      </c>
      <c r="FV7" s="450" t="str">
        <f t="shared" si="82"/>
        <v>-</v>
      </c>
      <c r="FW7" s="451">
        <f t="shared" si="83"/>
        <v>0</v>
      </c>
      <c r="FX7" s="460"/>
      <c r="FY7" s="463" t="str">
        <f t="shared" si="84"/>
        <v>-</v>
      </c>
      <c r="FZ7" s="464">
        <f t="shared" si="85"/>
        <v>0</v>
      </c>
      <c r="GA7" s="446"/>
      <c r="GB7" s="438"/>
      <c r="GC7" s="438"/>
      <c r="GD7" s="438"/>
      <c r="GE7" s="438"/>
      <c r="GF7" s="449">
        <f t="shared" si="86"/>
        <v>0</v>
      </c>
      <c r="GG7" s="450" t="str">
        <f t="shared" si="87"/>
        <v>-</v>
      </c>
      <c r="GH7" s="451">
        <f t="shared" si="88"/>
        <v>0</v>
      </c>
      <c r="GI7" s="460"/>
      <c r="GJ7" s="463" t="str">
        <f t="shared" si="89"/>
        <v>-</v>
      </c>
      <c r="GK7" s="464">
        <f t="shared" si="90"/>
        <v>0</v>
      </c>
      <c r="GL7" s="446"/>
      <c r="GM7" s="438"/>
      <c r="GN7" s="438"/>
      <c r="GO7" s="438"/>
      <c r="GP7" s="438"/>
      <c r="GQ7" s="449">
        <f t="shared" si="91"/>
        <v>0</v>
      </c>
      <c r="GR7" s="450" t="str">
        <f t="shared" si="92"/>
        <v>-</v>
      </c>
      <c r="GS7" s="451">
        <f t="shared" si="93"/>
        <v>0</v>
      </c>
      <c r="GT7" s="460"/>
      <c r="GU7" s="463" t="str">
        <f t="shared" si="94"/>
        <v>-</v>
      </c>
      <c r="GV7" s="464">
        <f t="shared" si="95"/>
        <v>0</v>
      </c>
      <c r="GW7" s="446"/>
      <c r="GX7" s="438"/>
      <c r="GY7" s="438"/>
      <c r="GZ7" s="438"/>
      <c r="HA7" s="438"/>
      <c r="HB7" s="449">
        <f t="shared" si="96"/>
        <v>0</v>
      </c>
      <c r="HC7" s="450" t="str">
        <f t="shared" si="97"/>
        <v>-</v>
      </c>
      <c r="HD7" s="451">
        <f t="shared" si="98"/>
        <v>0</v>
      </c>
      <c r="HE7" s="460"/>
      <c r="HF7" s="463" t="str">
        <f t="shared" si="99"/>
        <v>-</v>
      </c>
      <c r="HG7" s="464">
        <f t="shared" si="100"/>
        <v>0</v>
      </c>
      <c r="HH7" s="446"/>
      <c r="HI7" s="438"/>
      <c r="HJ7" s="438"/>
      <c r="HK7" s="438"/>
      <c r="HL7" s="438"/>
      <c r="HM7" s="449">
        <f t="shared" si="101"/>
        <v>0</v>
      </c>
      <c r="HN7" s="450" t="str">
        <f t="shared" si="102"/>
        <v>-</v>
      </c>
      <c r="HO7" s="451">
        <f t="shared" si="103"/>
        <v>0</v>
      </c>
      <c r="HP7" s="460"/>
      <c r="HQ7" s="463" t="str">
        <f t="shared" si="104"/>
        <v>-</v>
      </c>
      <c r="HR7" s="464">
        <f t="shared" si="105"/>
        <v>0</v>
      </c>
      <c r="HS7" s="446"/>
      <c r="HT7" s="438"/>
      <c r="HU7" s="438"/>
      <c r="HV7" s="438"/>
      <c r="HW7" s="438"/>
      <c r="HX7" s="449">
        <f t="shared" si="106"/>
        <v>0</v>
      </c>
      <c r="HY7" s="450" t="str">
        <f t="shared" si="107"/>
        <v>-</v>
      </c>
      <c r="HZ7" s="451">
        <f t="shared" si="108"/>
        <v>0</v>
      </c>
      <c r="IA7" s="460"/>
      <c r="IB7" s="463" t="str">
        <f t="shared" si="109"/>
        <v>-</v>
      </c>
      <c r="IC7" s="464">
        <f t="shared" si="110"/>
        <v>0</v>
      </c>
      <c r="ID7" s="446"/>
      <c r="IE7" s="438"/>
      <c r="IF7" s="438"/>
      <c r="IG7" s="438"/>
      <c r="IH7" s="438"/>
      <c r="II7" s="449">
        <f t="shared" si="111"/>
        <v>0</v>
      </c>
      <c r="IJ7" s="450" t="str">
        <f t="shared" si="112"/>
        <v>-</v>
      </c>
      <c r="IK7" s="451">
        <f t="shared" si="113"/>
        <v>0</v>
      </c>
      <c r="IL7" s="460"/>
      <c r="IM7" s="463" t="str">
        <f t="shared" si="114"/>
        <v>-</v>
      </c>
      <c r="IN7" s="464">
        <f t="shared" si="115"/>
        <v>0</v>
      </c>
      <c r="IO7" s="446"/>
      <c r="IP7" s="438"/>
      <c r="IQ7" s="438"/>
      <c r="IR7" s="438"/>
      <c r="IS7" s="438"/>
      <c r="IT7" s="449">
        <f t="shared" si="116"/>
        <v>0</v>
      </c>
      <c r="IU7" s="450" t="str">
        <f t="shared" si="117"/>
        <v>-</v>
      </c>
      <c r="IV7" s="451">
        <f t="shared" si="118"/>
        <v>0</v>
      </c>
      <c r="IW7" s="460"/>
      <c r="IX7" s="463" t="str">
        <f t="shared" si="119"/>
        <v>-</v>
      </c>
      <c r="IY7" s="464">
        <f t="shared" si="120"/>
        <v>0</v>
      </c>
      <c r="IZ7" s="613">
        <f t="shared" si="121"/>
        <v>0</v>
      </c>
      <c r="JA7" s="605">
        <f t="shared" si="122"/>
        <v>0</v>
      </c>
      <c r="JB7" s="605">
        <f t="shared" si="123"/>
        <v>0</v>
      </c>
      <c r="JC7" s="605">
        <f t="shared" si="124"/>
        <v>0</v>
      </c>
      <c r="JD7" s="605">
        <f t="shared" si="125"/>
        <v>0</v>
      </c>
      <c r="JE7" s="611">
        <f t="shared" si="126"/>
        <v>0</v>
      </c>
      <c r="JF7" s="617" t="str">
        <f t="shared" si="127"/>
        <v>-</v>
      </c>
      <c r="JG7" s="618">
        <f t="shared" si="128"/>
        <v>0</v>
      </c>
      <c r="JH7" s="615">
        <f t="shared" si="129"/>
        <v>0</v>
      </c>
      <c r="JI7" s="619" t="str">
        <f t="shared" si="130"/>
        <v>-</v>
      </c>
      <c r="JJ7" s="620">
        <f t="shared" si="131"/>
        <v>0</v>
      </c>
      <c r="JK7" s="602" t="s">
        <v>775</v>
      </c>
      <c r="JL7" s="446"/>
      <c r="JM7" s="438"/>
      <c r="JN7" s="438"/>
      <c r="JO7" s="438"/>
      <c r="JP7" s="438"/>
      <c r="JQ7" s="449">
        <f t="shared" si="132"/>
        <v>0</v>
      </c>
      <c r="JR7" s="450" t="str">
        <f t="shared" si="133"/>
        <v>-</v>
      </c>
      <c r="JS7" s="451">
        <f t="shared" si="134"/>
        <v>0</v>
      </c>
      <c r="JT7" s="460"/>
      <c r="JU7" s="463" t="str">
        <f t="shared" si="135"/>
        <v>-</v>
      </c>
      <c r="JV7" s="464">
        <f t="shared" si="136"/>
        <v>0</v>
      </c>
      <c r="JW7" s="446"/>
      <c r="JX7" s="438"/>
      <c r="JY7" s="438"/>
      <c r="JZ7" s="438"/>
      <c r="KA7" s="438"/>
      <c r="KB7" s="449">
        <f t="shared" si="137"/>
        <v>0</v>
      </c>
      <c r="KC7" s="450" t="str">
        <f t="shared" si="138"/>
        <v>-</v>
      </c>
      <c r="KD7" s="451">
        <f t="shared" si="139"/>
        <v>0</v>
      </c>
      <c r="KE7" s="460"/>
      <c r="KF7" s="463" t="str">
        <f t="shared" si="140"/>
        <v>-</v>
      </c>
      <c r="KG7" s="464">
        <f t="shared" si="141"/>
        <v>0</v>
      </c>
      <c r="KH7" s="446"/>
      <c r="KI7" s="438"/>
      <c r="KJ7" s="438"/>
      <c r="KK7" s="438"/>
      <c r="KL7" s="438"/>
      <c r="KM7" s="449">
        <f t="shared" si="142"/>
        <v>0</v>
      </c>
      <c r="KN7" s="450" t="str">
        <f t="shared" si="143"/>
        <v>-</v>
      </c>
      <c r="KO7" s="451">
        <f t="shared" si="144"/>
        <v>0</v>
      </c>
      <c r="KP7" s="460"/>
      <c r="KQ7" s="463" t="str">
        <f t="shared" si="145"/>
        <v>-</v>
      </c>
      <c r="KR7" s="464">
        <f t="shared" si="146"/>
        <v>0</v>
      </c>
      <c r="KS7" s="446"/>
      <c r="KT7" s="438"/>
      <c r="KU7" s="438"/>
      <c r="KV7" s="438"/>
      <c r="KW7" s="438"/>
      <c r="KX7" s="449">
        <f t="shared" si="147"/>
        <v>0</v>
      </c>
      <c r="KY7" s="450" t="str">
        <f t="shared" si="148"/>
        <v>-</v>
      </c>
      <c r="KZ7" s="451">
        <f t="shared" si="149"/>
        <v>0</v>
      </c>
      <c r="LA7" s="460"/>
      <c r="LB7" s="463" t="str">
        <f t="shared" si="150"/>
        <v>-</v>
      </c>
      <c r="LC7" s="464">
        <f t="shared" si="151"/>
        <v>0</v>
      </c>
      <c r="LD7" s="446"/>
      <c r="LE7" s="438"/>
      <c r="LF7" s="438"/>
      <c r="LG7" s="438"/>
      <c r="LH7" s="438"/>
      <c r="LI7" s="449">
        <f t="shared" si="152"/>
        <v>0</v>
      </c>
      <c r="LJ7" s="450" t="str">
        <f t="shared" si="153"/>
        <v>-</v>
      </c>
      <c r="LK7" s="451">
        <f t="shared" si="154"/>
        <v>0</v>
      </c>
      <c r="LL7" s="460"/>
      <c r="LM7" s="463" t="str">
        <f t="shared" si="155"/>
        <v>-</v>
      </c>
      <c r="LN7" s="464">
        <f t="shared" si="156"/>
        <v>0</v>
      </c>
      <c r="LO7" s="446"/>
      <c r="LP7" s="438"/>
      <c r="LQ7" s="438"/>
      <c r="LR7" s="438"/>
      <c r="LS7" s="438"/>
      <c r="LT7" s="449">
        <f t="shared" si="157"/>
        <v>0</v>
      </c>
      <c r="LU7" s="450" t="str">
        <f t="shared" si="158"/>
        <v>-</v>
      </c>
      <c r="LV7" s="451">
        <f t="shared" si="159"/>
        <v>0</v>
      </c>
      <c r="LW7" s="460"/>
      <c r="LX7" s="463" t="str">
        <f t="shared" si="160"/>
        <v>-</v>
      </c>
      <c r="LY7" s="464">
        <f t="shared" si="161"/>
        <v>0</v>
      </c>
      <c r="LZ7" s="446"/>
      <c r="MA7" s="438"/>
      <c r="MB7" s="438"/>
      <c r="MC7" s="438"/>
      <c r="MD7" s="438"/>
      <c r="ME7" s="449">
        <f t="shared" si="162"/>
        <v>0</v>
      </c>
      <c r="MF7" s="450" t="str">
        <f t="shared" si="163"/>
        <v>-</v>
      </c>
      <c r="MG7" s="451">
        <f t="shared" si="164"/>
        <v>0</v>
      </c>
      <c r="MH7" s="460"/>
      <c r="MI7" s="463" t="str">
        <f t="shared" si="165"/>
        <v>-</v>
      </c>
      <c r="MJ7" s="464">
        <f t="shared" si="166"/>
        <v>0</v>
      </c>
      <c r="MK7" s="446"/>
      <c r="ML7" s="438"/>
      <c r="MM7" s="438"/>
      <c r="MN7" s="438"/>
      <c r="MO7" s="438"/>
      <c r="MP7" s="449">
        <f t="shared" si="167"/>
        <v>0</v>
      </c>
      <c r="MQ7" s="450" t="str">
        <f t="shared" si="168"/>
        <v>-</v>
      </c>
      <c r="MR7" s="451">
        <f t="shared" si="169"/>
        <v>0</v>
      </c>
      <c r="MS7" s="460"/>
      <c r="MT7" s="463" t="str">
        <f t="shared" si="170"/>
        <v>-</v>
      </c>
      <c r="MU7" s="464">
        <f t="shared" si="171"/>
        <v>0</v>
      </c>
      <c r="MV7" s="446"/>
      <c r="MW7" s="438"/>
      <c r="MX7" s="438"/>
      <c r="MY7" s="438"/>
      <c r="MZ7" s="438"/>
      <c r="NA7" s="449">
        <f t="shared" si="172"/>
        <v>0</v>
      </c>
      <c r="NB7" s="450" t="str">
        <f t="shared" si="173"/>
        <v>-</v>
      </c>
      <c r="NC7" s="451">
        <f t="shared" si="174"/>
        <v>0</v>
      </c>
      <c r="ND7" s="460"/>
      <c r="NE7" s="463" t="str">
        <f t="shared" si="175"/>
        <v>-</v>
      </c>
      <c r="NF7" s="464">
        <f t="shared" si="176"/>
        <v>0</v>
      </c>
      <c r="NG7" s="446"/>
      <c r="NH7" s="438"/>
      <c r="NI7" s="438"/>
      <c r="NJ7" s="438"/>
      <c r="NK7" s="438"/>
      <c r="NL7" s="449">
        <f t="shared" si="177"/>
        <v>0</v>
      </c>
      <c r="NM7" s="450" t="str">
        <f t="shared" si="178"/>
        <v>-</v>
      </c>
      <c r="NN7" s="451">
        <f t="shared" si="179"/>
        <v>0</v>
      </c>
      <c r="NO7" s="460"/>
      <c r="NP7" s="463" t="str">
        <f t="shared" si="180"/>
        <v>-</v>
      </c>
      <c r="NQ7" s="464">
        <f t="shared" si="181"/>
        <v>0</v>
      </c>
      <c r="NR7" s="446"/>
      <c r="NS7" s="438"/>
      <c r="NT7" s="438"/>
      <c r="NU7" s="438"/>
      <c r="NV7" s="438"/>
      <c r="NW7" s="449">
        <f t="shared" si="182"/>
        <v>0</v>
      </c>
      <c r="NX7" s="450" t="str">
        <f t="shared" si="183"/>
        <v>-</v>
      </c>
      <c r="NY7" s="451">
        <f t="shared" si="184"/>
        <v>0</v>
      </c>
      <c r="NZ7" s="460"/>
      <c r="OA7" s="463" t="str">
        <f t="shared" si="185"/>
        <v>-</v>
      </c>
      <c r="OB7" s="464">
        <f t="shared" si="186"/>
        <v>0</v>
      </c>
      <c r="OC7" s="613">
        <f t="shared" si="187"/>
        <v>0</v>
      </c>
      <c r="OD7" s="605">
        <f t="shared" si="188"/>
        <v>0</v>
      </c>
      <c r="OE7" s="605">
        <f t="shared" si="189"/>
        <v>0</v>
      </c>
      <c r="OF7" s="605">
        <f t="shared" si="190"/>
        <v>0</v>
      </c>
      <c r="OG7" s="605">
        <f t="shared" si="191"/>
        <v>0</v>
      </c>
      <c r="OH7" s="611">
        <f t="shared" si="192"/>
        <v>0</v>
      </c>
      <c r="OI7" s="617" t="str">
        <f t="shared" si="193"/>
        <v>-</v>
      </c>
      <c r="OJ7" s="618">
        <f t="shared" si="194"/>
        <v>0</v>
      </c>
      <c r="OK7" s="615">
        <f t="shared" si="195"/>
        <v>0</v>
      </c>
      <c r="OL7" s="619" t="str">
        <f t="shared" si="196"/>
        <v>-</v>
      </c>
      <c r="OM7" s="620">
        <f t="shared" si="197"/>
        <v>0</v>
      </c>
      <c r="ON7" s="602" t="s">
        <v>775</v>
      </c>
      <c r="OO7" s="443">
        <f t="shared" si="198"/>
        <v>0</v>
      </c>
      <c r="OP7" s="444">
        <f t="shared" si="199"/>
        <v>0</v>
      </c>
      <c r="OQ7" s="445">
        <f t="shared" si="200"/>
        <v>0</v>
      </c>
      <c r="OR7" s="443">
        <f t="shared" si="201"/>
        <v>0</v>
      </c>
      <c r="OS7" s="444">
        <f t="shared" si="202"/>
        <v>0</v>
      </c>
      <c r="OT7" s="445">
        <f t="shared" si="203"/>
        <v>0</v>
      </c>
      <c r="OU7" s="443">
        <f t="shared" si="204"/>
        <v>0</v>
      </c>
      <c r="OV7" s="444">
        <f t="shared" si="205"/>
        <v>0</v>
      </c>
      <c r="OW7" s="445">
        <f t="shared" si="206"/>
        <v>0</v>
      </c>
      <c r="OX7" s="443">
        <f t="shared" si="207"/>
        <v>0</v>
      </c>
      <c r="OY7" s="444">
        <f t="shared" si="208"/>
        <v>0</v>
      </c>
      <c r="OZ7" s="445">
        <f t="shared" si="209"/>
        <v>0</v>
      </c>
      <c r="PA7" s="443">
        <f t="shared" si="210"/>
        <v>0</v>
      </c>
      <c r="PB7" s="444">
        <f t="shared" si="211"/>
        <v>0</v>
      </c>
      <c r="PC7" s="445">
        <f t="shared" si="212"/>
        <v>0</v>
      </c>
      <c r="PD7" s="443">
        <f t="shared" si="213"/>
        <v>0</v>
      </c>
      <c r="PE7" s="444">
        <f t="shared" si="214"/>
        <v>0</v>
      </c>
      <c r="PF7" s="445">
        <f t="shared" si="215"/>
        <v>0</v>
      </c>
      <c r="PG7" s="443">
        <f t="shared" si="216"/>
        <v>0</v>
      </c>
      <c r="PH7" s="444">
        <f t="shared" si="217"/>
        <v>0</v>
      </c>
      <c r="PI7" s="445">
        <f t="shared" si="218"/>
        <v>0</v>
      </c>
      <c r="PJ7" s="443">
        <f t="shared" si="219"/>
        <v>0</v>
      </c>
      <c r="PK7" s="444">
        <f t="shared" si="220"/>
        <v>0</v>
      </c>
      <c r="PL7" s="445">
        <f t="shared" si="221"/>
        <v>0</v>
      </c>
      <c r="PM7" s="443">
        <f t="shared" si="222"/>
        <v>0</v>
      </c>
      <c r="PN7" s="444">
        <f t="shared" si="223"/>
        <v>0</v>
      </c>
      <c r="PO7" s="445">
        <f t="shared" si="224"/>
        <v>0</v>
      </c>
      <c r="PP7" s="443">
        <f t="shared" si="225"/>
        <v>0</v>
      </c>
      <c r="PQ7" s="444">
        <f t="shared" si="226"/>
        <v>0</v>
      </c>
      <c r="PR7" s="445">
        <f t="shared" si="227"/>
        <v>0</v>
      </c>
      <c r="PS7" s="443">
        <f t="shared" si="228"/>
        <v>0</v>
      </c>
      <c r="PT7" s="444">
        <f t="shared" si="229"/>
        <v>0</v>
      </c>
      <c r="PU7" s="445">
        <f t="shared" si="230"/>
        <v>0</v>
      </c>
      <c r="PV7" s="446">
        <f t="shared" si="231"/>
        <v>0</v>
      </c>
      <c r="PW7" s="447">
        <f t="shared" si="232"/>
        <v>0</v>
      </c>
      <c r="PX7" s="448">
        <f t="shared" si="233"/>
        <v>0</v>
      </c>
      <c r="PY7" s="384"/>
    </row>
    <row r="8" spans="1:441" s="442" customFormat="1" ht="50" x14ac:dyDescent="0.25">
      <c r="A8" s="633" t="s">
        <v>768</v>
      </c>
      <c r="B8" s="889" t="s">
        <v>936</v>
      </c>
      <c r="C8" s="882" t="s">
        <v>197</v>
      </c>
      <c r="D8" s="457" t="s">
        <v>195</v>
      </c>
      <c r="E8" s="436"/>
      <c r="F8" s="446"/>
      <c r="G8" s="788"/>
      <c r="H8" s="788"/>
      <c r="I8" s="788"/>
      <c r="J8" s="788"/>
      <c r="K8" s="449">
        <f t="shared" si="0"/>
        <v>0</v>
      </c>
      <c r="L8" s="450" t="str">
        <f t="shared" si="1"/>
        <v>-</v>
      </c>
      <c r="M8" s="451">
        <f t="shared" si="2"/>
        <v>0</v>
      </c>
      <c r="N8" s="789"/>
      <c r="O8" s="463" t="str">
        <f t="shared" si="3"/>
        <v>-</v>
      </c>
      <c r="P8" s="464">
        <f t="shared" si="4"/>
        <v>0</v>
      </c>
      <c r="Q8" s="446"/>
      <c r="R8" s="788"/>
      <c r="S8" s="788"/>
      <c r="T8" s="788"/>
      <c r="U8" s="788"/>
      <c r="V8" s="449">
        <f t="shared" si="5"/>
        <v>0</v>
      </c>
      <c r="W8" s="450" t="str">
        <f t="shared" si="6"/>
        <v>-</v>
      </c>
      <c r="X8" s="451">
        <f t="shared" si="7"/>
        <v>0</v>
      </c>
      <c r="Y8" s="789"/>
      <c r="Z8" s="463" t="str">
        <f t="shared" si="8"/>
        <v>-</v>
      </c>
      <c r="AA8" s="464">
        <f t="shared" si="9"/>
        <v>0</v>
      </c>
      <c r="AB8" s="446"/>
      <c r="AC8" s="788"/>
      <c r="AD8" s="788"/>
      <c r="AE8" s="788"/>
      <c r="AF8" s="788"/>
      <c r="AG8" s="449">
        <f t="shared" si="10"/>
        <v>0</v>
      </c>
      <c r="AH8" s="450" t="str">
        <f t="shared" si="11"/>
        <v>-</v>
      </c>
      <c r="AI8" s="451">
        <f t="shared" si="12"/>
        <v>0</v>
      </c>
      <c r="AJ8" s="789"/>
      <c r="AK8" s="463" t="str">
        <f t="shared" si="13"/>
        <v>-</v>
      </c>
      <c r="AL8" s="464">
        <f t="shared" si="14"/>
        <v>0</v>
      </c>
      <c r="AM8" s="446"/>
      <c r="AN8" s="788"/>
      <c r="AO8" s="788"/>
      <c r="AP8" s="788"/>
      <c r="AQ8" s="788"/>
      <c r="AR8" s="449">
        <f t="shared" si="15"/>
        <v>0</v>
      </c>
      <c r="AS8" s="450" t="str">
        <f t="shared" si="16"/>
        <v>-</v>
      </c>
      <c r="AT8" s="451">
        <f t="shared" si="17"/>
        <v>0</v>
      </c>
      <c r="AU8" s="789"/>
      <c r="AV8" s="463" t="str">
        <f t="shared" si="18"/>
        <v>-</v>
      </c>
      <c r="AW8" s="464">
        <f t="shared" si="19"/>
        <v>0</v>
      </c>
      <c r="AX8" s="446"/>
      <c r="AY8" s="788"/>
      <c r="AZ8" s="788"/>
      <c r="BA8" s="788"/>
      <c r="BB8" s="788"/>
      <c r="BC8" s="449">
        <f t="shared" si="20"/>
        <v>0</v>
      </c>
      <c r="BD8" s="450" t="str">
        <f t="shared" si="21"/>
        <v>-</v>
      </c>
      <c r="BE8" s="451">
        <f t="shared" si="22"/>
        <v>0</v>
      </c>
      <c r="BF8" s="789"/>
      <c r="BG8" s="463" t="str">
        <f t="shared" si="23"/>
        <v>-</v>
      </c>
      <c r="BH8" s="464">
        <f t="shared" si="24"/>
        <v>0</v>
      </c>
      <c r="BI8" s="446"/>
      <c r="BJ8" s="788"/>
      <c r="BK8" s="788"/>
      <c r="BL8" s="788"/>
      <c r="BM8" s="788"/>
      <c r="BN8" s="449">
        <f t="shared" si="25"/>
        <v>0</v>
      </c>
      <c r="BO8" s="450" t="str">
        <f t="shared" si="26"/>
        <v>-</v>
      </c>
      <c r="BP8" s="451">
        <f t="shared" si="27"/>
        <v>0</v>
      </c>
      <c r="BQ8" s="789"/>
      <c r="BR8" s="463" t="str">
        <f t="shared" si="28"/>
        <v>-</v>
      </c>
      <c r="BS8" s="464">
        <f t="shared" si="29"/>
        <v>0</v>
      </c>
      <c r="BT8" s="446"/>
      <c r="BU8" s="788"/>
      <c r="BV8" s="788"/>
      <c r="BW8" s="788"/>
      <c r="BX8" s="788"/>
      <c r="BY8" s="449">
        <f t="shared" si="30"/>
        <v>0</v>
      </c>
      <c r="BZ8" s="450" t="str">
        <f t="shared" si="31"/>
        <v>-</v>
      </c>
      <c r="CA8" s="451">
        <f t="shared" si="32"/>
        <v>0</v>
      </c>
      <c r="CB8" s="789"/>
      <c r="CC8" s="463" t="str">
        <f t="shared" si="33"/>
        <v>-</v>
      </c>
      <c r="CD8" s="464">
        <f t="shared" si="34"/>
        <v>0</v>
      </c>
      <c r="CE8" s="446"/>
      <c r="CF8" s="788"/>
      <c r="CG8" s="788"/>
      <c r="CH8" s="788"/>
      <c r="CI8" s="788"/>
      <c r="CJ8" s="449">
        <f t="shared" si="35"/>
        <v>0</v>
      </c>
      <c r="CK8" s="450" t="str">
        <f t="shared" si="36"/>
        <v>-</v>
      </c>
      <c r="CL8" s="451">
        <f t="shared" si="37"/>
        <v>0</v>
      </c>
      <c r="CM8" s="789"/>
      <c r="CN8" s="463" t="str">
        <f t="shared" si="38"/>
        <v>-</v>
      </c>
      <c r="CO8" s="464">
        <f t="shared" si="39"/>
        <v>0</v>
      </c>
      <c r="CP8" s="446"/>
      <c r="CQ8" s="788"/>
      <c r="CR8" s="788"/>
      <c r="CS8" s="788"/>
      <c r="CT8" s="788"/>
      <c r="CU8" s="449">
        <f t="shared" si="40"/>
        <v>0</v>
      </c>
      <c r="CV8" s="450" t="str">
        <f t="shared" si="41"/>
        <v>-</v>
      </c>
      <c r="CW8" s="451">
        <f t="shared" si="42"/>
        <v>0</v>
      </c>
      <c r="CX8" s="789"/>
      <c r="CY8" s="463" t="str">
        <f t="shared" si="43"/>
        <v>-</v>
      </c>
      <c r="CZ8" s="464">
        <f t="shared" si="44"/>
        <v>0</v>
      </c>
      <c r="DA8" s="446"/>
      <c r="DB8" s="788"/>
      <c r="DC8" s="788"/>
      <c r="DD8" s="788"/>
      <c r="DE8" s="788"/>
      <c r="DF8" s="449">
        <f t="shared" si="45"/>
        <v>0</v>
      </c>
      <c r="DG8" s="450" t="str">
        <f t="shared" si="46"/>
        <v>-</v>
      </c>
      <c r="DH8" s="451">
        <f t="shared" si="47"/>
        <v>0</v>
      </c>
      <c r="DI8" s="789"/>
      <c r="DJ8" s="463" t="str">
        <f t="shared" si="48"/>
        <v>-</v>
      </c>
      <c r="DK8" s="464">
        <f t="shared" si="49"/>
        <v>0</v>
      </c>
      <c r="DL8" s="446"/>
      <c r="DM8" s="788"/>
      <c r="DN8" s="788"/>
      <c r="DO8" s="788"/>
      <c r="DP8" s="788"/>
      <c r="DQ8" s="449">
        <f t="shared" si="50"/>
        <v>0</v>
      </c>
      <c r="DR8" s="450" t="str">
        <f t="shared" si="51"/>
        <v>-</v>
      </c>
      <c r="DS8" s="451">
        <f t="shared" si="52"/>
        <v>0</v>
      </c>
      <c r="DT8" s="789"/>
      <c r="DU8" s="463" t="str">
        <f t="shared" si="53"/>
        <v>-</v>
      </c>
      <c r="DV8" s="464">
        <f t="shared" si="54"/>
        <v>0</v>
      </c>
      <c r="DW8" s="613">
        <f t="shared" si="55"/>
        <v>0</v>
      </c>
      <c r="DX8" s="605">
        <f t="shared" si="56"/>
        <v>0</v>
      </c>
      <c r="DY8" s="605">
        <f t="shared" si="57"/>
        <v>0</v>
      </c>
      <c r="DZ8" s="605">
        <f t="shared" si="58"/>
        <v>0</v>
      </c>
      <c r="EA8" s="605">
        <f t="shared" si="59"/>
        <v>0</v>
      </c>
      <c r="EB8" s="611">
        <f t="shared" si="60"/>
        <v>0</v>
      </c>
      <c r="EC8" s="617" t="str">
        <f t="shared" si="61"/>
        <v>-</v>
      </c>
      <c r="ED8" s="618">
        <f t="shared" si="62"/>
        <v>0</v>
      </c>
      <c r="EE8" s="615">
        <f t="shared" si="63"/>
        <v>0</v>
      </c>
      <c r="EF8" s="619" t="str">
        <f t="shared" si="64"/>
        <v>-</v>
      </c>
      <c r="EG8" s="620">
        <f t="shared" si="65"/>
        <v>0</v>
      </c>
      <c r="EH8" s="602" t="s">
        <v>775</v>
      </c>
      <c r="EI8" s="446"/>
      <c r="EJ8" s="438"/>
      <c r="EK8" s="438"/>
      <c r="EL8" s="438"/>
      <c r="EM8" s="438"/>
      <c r="EN8" s="449">
        <f t="shared" si="66"/>
        <v>0</v>
      </c>
      <c r="EO8" s="450" t="str">
        <f t="shared" si="67"/>
        <v>-</v>
      </c>
      <c r="EP8" s="451">
        <f t="shared" si="68"/>
        <v>0</v>
      </c>
      <c r="EQ8" s="460"/>
      <c r="ER8" s="463" t="str">
        <f t="shared" si="69"/>
        <v>-</v>
      </c>
      <c r="ES8" s="464">
        <f t="shared" si="70"/>
        <v>0</v>
      </c>
      <c r="ET8" s="446"/>
      <c r="EU8" s="438"/>
      <c r="EV8" s="438"/>
      <c r="EW8" s="438"/>
      <c r="EX8" s="438"/>
      <c r="EY8" s="449">
        <f t="shared" si="71"/>
        <v>0</v>
      </c>
      <c r="EZ8" s="450" t="str">
        <f t="shared" si="72"/>
        <v>-</v>
      </c>
      <c r="FA8" s="451">
        <f t="shared" si="73"/>
        <v>0</v>
      </c>
      <c r="FB8" s="460"/>
      <c r="FC8" s="463" t="str">
        <f t="shared" si="74"/>
        <v>-</v>
      </c>
      <c r="FD8" s="464">
        <f t="shared" si="75"/>
        <v>0</v>
      </c>
      <c r="FE8" s="446"/>
      <c r="FF8" s="438"/>
      <c r="FG8" s="438"/>
      <c r="FH8" s="438"/>
      <c r="FI8" s="438"/>
      <c r="FJ8" s="449">
        <f t="shared" si="76"/>
        <v>0</v>
      </c>
      <c r="FK8" s="450" t="str">
        <f t="shared" si="77"/>
        <v>-</v>
      </c>
      <c r="FL8" s="451">
        <f t="shared" si="78"/>
        <v>0</v>
      </c>
      <c r="FM8" s="460"/>
      <c r="FN8" s="463" t="str">
        <f t="shared" si="79"/>
        <v>-</v>
      </c>
      <c r="FO8" s="464">
        <f t="shared" si="80"/>
        <v>0</v>
      </c>
      <c r="FP8" s="446"/>
      <c r="FQ8" s="438"/>
      <c r="FR8" s="438"/>
      <c r="FS8" s="438"/>
      <c r="FT8" s="438"/>
      <c r="FU8" s="449">
        <f t="shared" si="81"/>
        <v>0</v>
      </c>
      <c r="FV8" s="450" t="str">
        <f t="shared" si="82"/>
        <v>-</v>
      </c>
      <c r="FW8" s="451">
        <f t="shared" si="83"/>
        <v>0</v>
      </c>
      <c r="FX8" s="460"/>
      <c r="FY8" s="463" t="str">
        <f t="shared" si="84"/>
        <v>-</v>
      </c>
      <c r="FZ8" s="464">
        <f t="shared" si="85"/>
        <v>0</v>
      </c>
      <c r="GA8" s="446"/>
      <c r="GB8" s="438"/>
      <c r="GC8" s="438"/>
      <c r="GD8" s="438"/>
      <c r="GE8" s="438"/>
      <c r="GF8" s="449">
        <f t="shared" si="86"/>
        <v>0</v>
      </c>
      <c r="GG8" s="450" t="str">
        <f t="shared" si="87"/>
        <v>-</v>
      </c>
      <c r="GH8" s="451">
        <f t="shared" si="88"/>
        <v>0</v>
      </c>
      <c r="GI8" s="460"/>
      <c r="GJ8" s="463" t="str">
        <f t="shared" si="89"/>
        <v>-</v>
      </c>
      <c r="GK8" s="464">
        <f t="shared" si="90"/>
        <v>0</v>
      </c>
      <c r="GL8" s="446"/>
      <c r="GM8" s="438"/>
      <c r="GN8" s="438"/>
      <c r="GO8" s="438"/>
      <c r="GP8" s="438"/>
      <c r="GQ8" s="449">
        <f t="shared" si="91"/>
        <v>0</v>
      </c>
      <c r="GR8" s="450" t="str">
        <f t="shared" si="92"/>
        <v>-</v>
      </c>
      <c r="GS8" s="451">
        <f t="shared" si="93"/>
        <v>0</v>
      </c>
      <c r="GT8" s="460"/>
      <c r="GU8" s="463" t="str">
        <f t="shared" si="94"/>
        <v>-</v>
      </c>
      <c r="GV8" s="464">
        <f t="shared" si="95"/>
        <v>0</v>
      </c>
      <c r="GW8" s="446"/>
      <c r="GX8" s="438"/>
      <c r="GY8" s="438"/>
      <c r="GZ8" s="438"/>
      <c r="HA8" s="438"/>
      <c r="HB8" s="449">
        <f t="shared" si="96"/>
        <v>0</v>
      </c>
      <c r="HC8" s="450" t="str">
        <f t="shared" si="97"/>
        <v>-</v>
      </c>
      <c r="HD8" s="451">
        <f t="shared" si="98"/>
        <v>0</v>
      </c>
      <c r="HE8" s="460"/>
      <c r="HF8" s="463" t="str">
        <f t="shared" si="99"/>
        <v>-</v>
      </c>
      <c r="HG8" s="464">
        <f t="shared" si="100"/>
        <v>0</v>
      </c>
      <c r="HH8" s="446"/>
      <c r="HI8" s="438"/>
      <c r="HJ8" s="438"/>
      <c r="HK8" s="438"/>
      <c r="HL8" s="438"/>
      <c r="HM8" s="449">
        <f t="shared" si="101"/>
        <v>0</v>
      </c>
      <c r="HN8" s="450" t="str">
        <f t="shared" si="102"/>
        <v>-</v>
      </c>
      <c r="HO8" s="451">
        <f t="shared" si="103"/>
        <v>0</v>
      </c>
      <c r="HP8" s="460"/>
      <c r="HQ8" s="463" t="str">
        <f t="shared" si="104"/>
        <v>-</v>
      </c>
      <c r="HR8" s="464">
        <f t="shared" si="105"/>
        <v>0</v>
      </c>
      <c r="HS8" s="446"/>
      <c r="HT8" s="438"/>
      <c r="HU8" s="438"/>
      <c r="HV8" s="438"/>
      <c r="HW8" s="438"/>
      <c r="HX8" s="449">
        <f t="shared" si="106"/>
        <v>0</v>
      </c>
      <c r="HY8" s="450" t="str">
        <f t="shared" si="107"/>
        <v>-</v>
      </c>
      <c r="HZ8" s="451">
        <f t="shared" si="108"/>
        <v>0</v>
      </c>
      <c r="IA8" s="460"/>
      <c r="IB8" s="463" t="str">
        <f t="shared" si="109"/>
        <v>-</v>
      </c>
      <c r="IC8" s="464">
        <f t="shared" si="110"/>
        <v>0</v>
      </c>
      <c r="ID8" s="446"/>
      <c r="IE8" s="438"/>
      <c r="IF8" s="438"/>
      <c r="IG8" s="438"/>
      <c r="IH8" s="438"/>
      <c r="II8" s="449">
        <f t="shared" si="111"/>
        <v>0</v>
      </c>
      <c r="IJ8" s="450" t="str">
        <f t="shared" si="112"/>
        <v>-</v>
      </c>
      <c r="IK8" s="451">
        <f t="shared" si="113"/>
        <v>0</v>
      </c>
      <c r="IL8" s="460"/>
      <c r="IM8" s="463" t="str">
        <f t="shared" si="114"/>
        <v>-</v>
      </c>
      <c r="IN8" s="464">
        <f t="shared" si="115"/>
        <v>0</v>
      </c>
      <c r="IO8" s="446"/>
      <c r="IP8" s="438"/>
      <c r="IQ8" s="438"/>
      <c r="IR8" s="438"/>
      <c r="IS8" s="438"/>
      <c r="IT8" s="449">
        <f t="shared" si="116"/>
        <v>0</v>
      </c>
      <c r="IU8" s="450" t="str">
        <f t="shared" si="117"/>
        <v>-</v>
      </c>
      <c r="IV8" s="451">
        <f t="shared" si="118"/>
        <v>0</v>
      </c>
      <c r="IW8" s="460"/>
      <c r="IX8" s="463" t="str">
        <f t="shared" si="119"/>
        <v>-</v>
      </c>
      <c r="IY8" s="464">
        <f t="shared" si="120"/>
        <v>0</v>
      </c>
      <c r="IZ8" s="613">
        <f t="shared" si="121"/>
        <v>0</v>
      </c>
      <c r="JA8" s="605">
        <f t="shared" si="122"/>
        <v>0</v>
      </c>
      <c r="JB8" s="605">
        <f t="shared" si="123"/>
        <v>0</v>
      </c>
      <c r="JC8" s="605">
        <f t="shared" si="124"/>
        <v>0</v>
      </c>
      <c r="JD8" s="605">
        <f t="shared" si="125"/>
        <v>0</v>
      </c>
      <c r="JE8" s="611">
        <f t="shared" si="126"/>
        <v>0</v>
      </c>
      <c r="JF8" s="617" t="str">
        <f t="shared" si="127"/>
        <v>-</v>
      </c>
      <c r="JG8" s="618">
        <f t="shared" si="128"/>
        <v>0</v>
      </c>
      <c r="JH8" s="615">
        <f t="shared" si="129"/>
        <v>0</v>
      </c>
      <c r="JI8" s="619" t="str">
        <f t="shared" si="130"/>
        <v>-</v>
      </c>
      <c r="JJ8" s="620">
        <f t="shared" si="131"/>
        <v>0</v>
      </c>
      <c r="JK8" s="602" t="s">
        <v>775</v>
      </c>
      <c r="JL8" s="446"/>
      <c r="JM8" s="438"/>
      <c r="JN8" s="438"/>
      <c r="JO8" s="438"/>
      <c r="JP8" s="438"/>
      <c r="JQ8" s="449">
        <f t="shared" si="132"/>
        <v>0</v>
      </c>
      <c r="JR8" s="450" t="str">
        <f t="shared" si="133"/>
        <v>-</v>
      </c>
      <c r="JS8" s="451">
        <f t="shared" si="134"/>
        <v>0</v>
      </c>
      <c r="JT8" s="460"/>
      <c r="JU8" s="463" t="str">
        <f t="shared" si="135"/>
        <v>-</v>
      </c>
      <c r="JV8" s="464">
        <f t="shared" si="136"/>
        <v>0</v>
      </c>
      <c r="JW8" s="446"/>
      <c r="JX8" s="438"/>
      <c r="JY8" s="438"/>
      <c r="JZ8" s="438"/>
      <c r="KA8" s="438"/>
      <c r="KB8" s="449">
        <f t="shared" si="137"/>
        <v>0</v>
      </c>
      <c r="KC8" s="450" t="str">
        <f t="shared" si="138"/>
        <v>-</v>
      </c>
      <c r="KD8" s="451">
        <f t="shared" si="139"/>
        <v>0</v>
      </c>
      <c r="KE8" s="460"/>
      <c r="KF8" s="463" t="str">
        <f t="shared" si="140"/>
        <v>-</v>
      </c>
      <c r="KG8" s="464">
        <f t="shared" si="141"/>
        <v>0</v>
      </c>
      <c r="KH8" s="446"/>
      <c r="KI8" s="438"/>
      <c r="KJ8" s="438"/>
      <c r="KK8" s="438"/>
      <c r="KL8" s="438"/>
      <c r="KM8" s="449">
        <f t="shared" si="142"/>
        <v>0</v>
      </c>
      <c r="KN8" s="450" t="str">
        <f t="shared" si="143"/>
        <v>-</v>
      </c>
      <c r="KO8" s="451">
        <f t="shared" si="144"/>
        <v>0</v>
      </c>
      <c r="KP8" s="460"/>
      <c r="KQ8" s="463" t="str">
        <f t="shared" si="145"/>
        <v>-</v>
      </c>
      <c r="KR8" s="464">
        <f t="shared" si="146"/>
        <v>0</v>
      </c>
      <c r="KS8" s="446"/>
      <c r="KT8" s="438"/>
      <c r="KU8" s="438"/>
      <c r="KV8" s="438"/>
      <c r="KW8" s="438"/>
      <c r="KX8" s="449">
        <f t="shared" si="147"/>
        <v>0</v>
      </c>
      <c r="KY8" s="450" t="str">
        <f t="shared" si="148"/>
        <v>-</v>
      </c>
      <c r="KZ8" s="451">
        <f t="shared" si="149"/>
        <v>0</v>
      </c>
      <c r="LA8" s="460"/>
      <c r="LB8" s="463" t="str">
        <f t="shared" si="150"/>
        <v>-</v>
      </c>
      <c r="LC8" s="464">
        <f t="shared" si="151"/>
        <v>0</v>
      </c>
      <c r="LD8" s="446"/>
      <c r="LE8" s="438"/>
      <c r="LF8" s="438"/>
      <c r="LG8" s="438"/>
      <c r="LH8" s="438"/>
      <c r="LI8" s="449">
        <f t="shared" si="152"/>
        <v>0</v>
      </c>
      <c r="LJ8" s="450" t="str">
        <f t="shared" si="153"/>
        <v>-</v>
      </c>
      <c r="LK8" s="451">
        <f t="shared" si="154"/>
        <v>0</v>
      </c>
      <c r="LL8" s="460"/>
      <c r="LM8" s="463" t="str">
        <f t="shared" si="155"/>
        <v>-</v>
      </c>
      <c r="LN8" s="464">
        <f t="shared" si="156"/>
        <v>0</v>
      </c>
      <c r="LO8" s="446"/>
      <c r="LP8" s="438"/>
      <c r="LQ8" s="438"/>
      <c r="LR8" s="438"/>
      <c r="LS8" s="438"/>
      <c r="LT8" s="449">
        <f t="shared" si="157"/>
        <v>0</v>
      </c>
      <c r="LU8" s="450" t="str">
        <f t="shared" si="158"/>
        <v>-</v>
      </c>
      <c r="LV8" s="451">
        <f t="shared" si="159"/>
        <v>0</v>
      </c>
      <c r="LW8" s="460"/>
      <c r="LX8" s="463" t="str">
        <f t="shared" si="160"/>
        <v>-</v>
      </c>
      <c r="LY8" s="464">
        <f t="shared" si="161"/>
        <v>0</v>
      </c>
      <c r="LZ8" s="446"/>
      <c r="MA8" s="438"/>
      <c r="MB8" s="438"/>
      <c r="MC8" s="438"/>
      <c r="MD8" s="438"/>
      <c r="ME8" s="449">
        <f t="shared" si="162"/>
        <v>0</v>
      </c>
      <c r="MF8" s="450" t="str">
        <f t="shared" si="163"/>
        <v>-</v>
      </c>
      <c r="MG8" s="451">
        <f t="shared" si="164"/>
        <v>0</v>
      </c>
      <c r="MH8" s="460"/>
      <c r="MI8" s="463" t="str">
        <f t="shared" si="165"/>
        <v>-</v>
      </c>
      <c r="MJ8" s="464">
        <f t="shared" si="166"/>
        <v>0</v>
      </c>
      <c r="MK8" s="446"/>
      <c r="ML8" s="438"/>
      <c r="MM8" s="438"/>
      <c r="MN8" s="438"/>
      <c r="MO8" s="438"/>
      <c r="MP8" s="449">
        <f t="shared" si="167"/>
        <v>0</v>
      </c>
      <c r="MQ8" s="450" t="str">
        <f t="shared" si="168"/>
        <v>-</v>
      </c>
      <c r="MR8" s="451">
        <f t="shared" si="169"/>
        <v>0</v>
      </c>
      <c r="MS8" s="460"/>
      <c r="MT8" s="463" t="str">
        <f t="shared" si="170"/>
        <v>-</v>
      </c>
      <c r="MU8" s="464">
        <f t="shared" si="171"/>
        <v>0</v>
      </c>
      <c r="MV8" s="446"/>
      <c r="MW8" s="438"/>
      <c r="MX8" s="438"/>
      <c r="MY8" s="438"/>
      <c r="MZ8" s="438"/>
      <c r="NA8" s="449">
        <f t="shared" si="172"/>
        <v>0</v>
      </c>
      <c r="NB8" s="450" t="str">
        <f t="shared" si="173"/>
        <v>-</v>
      </c>
      <c r="NC8" s="451">
        <f t="shared" si="174"/>
        <v>0</v>
      </c>
      <c r="ND8" s="460"/>
      <c r="NE8" s="463" t="str">
        <f t="shared" si="175"/>
        <v>-</v>
      </c>
      <c r="NF8" s="464">
        <f t="shared" si="176"/>
        <v>0</v>
      </c>
      <c r="NG8" s="446"/>
      <c r="NH8" s="438"/>
      <c r="NI8" s="438"/>
      <c r="NJ8" s="438"/>
      <c r="NK8" s="438"/>
      <c r="NL8" s="449">
        <f t="shared" si="177"/>
        <v>0</v>
      </c>
      <c r="NM8" s="450" t="str">
        <f t="shared" si="178"/>
        <v>-</v>
      </c>
      <c r="NN8" s="451">
        <f t="shared" si="179"/>
        <v>0</v>
      </c>
      <c r="NO8" s="460"/>
      <c r="NP8" s="463" t="str">
        <f t="shared" si="180"/>
        <v>-</v>
      </c>
      <c r="NQ8" s="464">
        <f t="shared" si="181"/>
        <v>0</v>
      </c>
      <c r="NR8" s="446"/>
      <c r="NS8" s="438"/>
      <c r="NT8" s="438"/>
      <c r="NU8" s="438"/>
      <c r="NV8" s="438"/>
      <c r="NW8" s="449">
        <f t="shared" si="182"/>
        <v>0</v>
      </c>
      <c r="NX8" s="450" t="str">
        <f t="shared" si="183"/>
        <v>-</v>
      </c>
      <c r="NY8" s="451">
        <f t="shared" si="184"/>
        <v>0</v>
      </c>
      <c r="NZ8" s="460"/>
      <c r="OA8" s="463" t="str">
        <f t="shared" si="185"/>
        <v>-</v>
      </c>
      <c r="OB8" s="464">
        <f t="shared" si="186"/>
        <v>0</v>
      </c>
      <c r="OC8" s="613">
        <f t="shared" si="187"/>
        <v>0</v>
      </c>
      <c r="OD8" s="605">
        <f t="shared" si="188"/>
        <v>0</v>
      </c>
      <c r="OE8" s="605">
        <f t="shared" si="189"/>
        <v>0</v>
      </c>
      <c r="OF8" s="605">
        <f t="shared" si="190"/>
        <v>0</v>
      </c>
      <c r="OG8" s="605">
        <f t="shared" si="191"/>
        <v>0</v>
      </c>
      <c r="OH8" s="611">
        <f t="shared" si="192"/>
        <v>0</v>
      </c>
      <c r="OI8" s="617" t="str">
        <f t="shared" si="193"/>
        <v>-</v>
      </c>
      <c r="OJ8" s="618">
        <f t="shared" si="194"/>
        <v>0</v>
      </c>
      <c r="OK8" s="615">
        <f t="shared" si="195"/>
        <v>0</v>
      </c>
      <c r="OL8" s="619" t="str">
        <f t="shared" si="196"/>
        <v>-</v>
      </c>
      <c r="OM8" s="620">
        <f t="shared" si="197"/>
        <v>0</v>
      </c>
      <c r="ON8" s="602" t="s">
        <v>775</v>
      </c>
      <c r="OO8" s="443">
        <f t="shared" si="198"/>
        <v>0</v>
      </c>
      <c r="OP8" s="444">
        <f t="shared" si="199"/>
        <v>0</v>
      </c>
      <c r="OQ8" s="445">
        <f t="shared" si="200"/>
        <v>0</v>
      </c>
      <c r="OR8" s="443">
        <f t="shared" si="201"/>
        <v>0</v>
      </c>
      <c r="OS8" s="444">
        <f t="shared" si="202"/>
        <v>0</v>
      </c>
      <c r="OT8" s="445">
        <f t="shared" si="203"/>
        <v>0</v>
      </c>
      <c r="OU8" s="443">
        <f t="shared" si="204"/>
        <v>0</v>
      </c>
      <c r="OV8" s="444">
        <f t="shared" si="205"/>
        <v>0</v>
      </c>
      <c r="OW8" s="445">
        <f t="shared" si="206"/>
        <v>0</v>
      </c>
      <c r="OX8" s="443">
        <f t="shared" si="207"/>
        <v>0</v>
      </c>
      <c r="OY8" s="444">
        <f t="shared" si="208"/>
        <v>0</v>
      </c>
      <c r="OZ8" s="445">
        <f t="shared" si="209"/>
        <v>0</v>
      </c>
      <c r="PA8" s="443">
        <f t="shared" si="210"/>
        <v>0</v>
      </c>
      <c r="PB8" s="444">
        <f t="shared" si="211"/>
        <v>0</v>
      </c>
      <c r="PC8" s="445">
        <f t="shared" si="212"/>
        <v>0</v>
      </c>
      <c r="PD8" s="443">
        <f t="shared" si="213"/>
        <v>0</v>
      </c>
      <c r="PE8" s="444">
        <f t="shared" si="214"/>
        <v>0</v>
      </c>
      <c r="PF8" s="445">
        <f t="shared" si="215"/>
        <v>0</v>
      </c>
      <c r="PG8" s="443">
        <f t="shared" si="216"/>
        <v>0</v>
      </c>
      <c r="PH8" s="444">
        <f t="shared" si="217"/>
        <v>0</v>
      </c>
      <c r="PI8" s="445">
        <f t="shared" si="218"/>
        <v>0</v>
      </c>
      <c r="PJ8" s="443">
        <f t="shared" si="219"/>
        <v>0</v>
      </c>
      <c r="PK8" s="444">
        <f t="shared" si="220"/>
        <v>0</v>
      </c>
      <c r="PL8" s="445">
        <f t="shared" si="221"/>
        <v>0</v>
      </c>
      <c r="PM8" s="443">
        <f t="shared" si="222"/>
        <v>0</v>
      </c>
      <c r="PN8" s="444">
        <f t="shared" si="223"/>
        <v>0</v>
      </c>
      <c r="PO8" s="445">
        <f t="shared" si="224"/>
        <v>0</v>
      </c>
      <c r="PP8" s="443">
        <f t="shared" si="225"/>
        <v>0</v>
      </c>
      <c r="PQ8" s="444">
        <f t="shared" si="226"/>
        <v>0</v>
      </c>
      <c r="PR8" s="445">
        <f t="shared" si="227"/>
        <v>0</v>
      </c>
      <c r="PS8" s="443">
        <f t="shared" si="228"/>
        <v>0</v>
      </c>
      <c r="PT8" s="444">
        <f t="shared" si="229"/>
        <v>0</v>
      </c>
      <c r="PU8" s="445">
        <f t="shared" si="230"/>
        <v>0</v>
      </c>
      <c r="PV8" s="446">
        <f t="shared" si="231"/>
        <v>0</v>
      </c>
      <c r="PW8" s="447">
        <f t="shared" si="232"/>
        <v>0</v>
      </c>
      <c r="PX8" s="448">
        <f t="shared" si="233"/>
        <v>0</v>
      </c>
      <c r="PY8" s="384"/>
    </row>
    <row r="9" spans="1:441" s="442" customFormat="1" ht="20.5" x14ac:dyDescent="0.25">
      <c r="A9" s="634" t="s">
        <v>767</v>
      </c>
      <c r="B9" s="889" t="s">
        <v>904</v>
      </c>
      <c r="C9" s="882" t="s">
        <v>115</v>
      </c>
      <c r="D9" s="457" t="s">
        <v>195</v>
      </c>
      <c r="E9" s="436"/>
      <c r="F9" s="446"/>
      <c r="G9" s="788"/>
      <c r="H9" s="788"/>
      <c r="I9" s="788"/>
      <c r="J9" s="788"/>
      <c r="K9" s="449">
        <f t="shared" si="0"/>
        <v>0</v>
      </c>
      <c r="L9" s="450" t="str">
        <f t="shared" si="1"/>
        <v>-</v>
      </c>
      <c r="M9" s="451">
        <f t="shared" si="2"/>
        <v>0</v>
      </c>
      <c r="N9" s="789"/>
      <c r="O9" s="463" t="str">
        <f t="shared" si="3"/>
        <v>-</v>
      </c>
      <c r="P9" s="464">
        <f t="shared" si="4"/>
        <v>0</v>
      </c>
      <c r="Q9" s="446"/>
      <c r="R9" s="788"/>
      <c r="S9" s="788"/>
      <c r="T9" s="788"/>
      <c r="U9" s="788"/>
      <c r="V9" s="449">
        <f t="shared" si="5"/>
        <v>0</v>
      </c>
      <c r="W9" s="450" t="str">
        <f t="shared" si="6"/>
        <v>-</v>
      </c>
      <c r="X9" s="451">
        <f t="shared" si="7"/>
        <v>0</v>
      </c>
      <c r="Y9" s="789"/>
      <c r="Z9" s="463" t="str">
        <f t="shared" si="8"/>
        <v>-</v>
      </c>
      <c r="AA9" s="464">
        <f t="shared" si="9"/>
        <v>0</v>
      </c>
      <c r="AB9" s="446"/>
      <c r="AC9" s="788"/>
      <c r="AD9" s="788"/>
      <c r="AE9" s="788"/>
      <c r="AF9" s="788"/>
      <c r="AG9" s="449">
        <f t="shared" si="10"/>
        <v>0</v>
      </c>
      <c r="AH9" s="450" t="str">
        <f t="shared" si="11"/>
        <v>-</v>
      </c>
      <c r="AI9" s="451">
        <f t="shared" si="12"/>
        <v>0</v>
      </c>
      <c r="AJ9" s="789"/>
      <c r="AK9" s="463" t="str">
        <f t="shared" si="13"/>
        <v>-</v>
      </c>
      <c r="AL9" s="464">
        <f t="shared" si="14"/>
        <v>0</v>
      </c>
      <c r="AM9" s="446"/>
      <c r="AN9" s="788"/>
      <c r="AO9" s="788"/>
      <c r="AP9" s="788"/>
      <c r="AQ9" s="788"/>
      <c r="AR9" s="449">
        <f t="shared" si="15"/>
        <v>0</v>
      </c>
      <c r="AS9" s="450" t="str">
        <f t="shared" si="16"/>
        <v>-</v>
      </c>
      <c r="AT9" s="451">
        <f t="shared" si="17"/>
        <v>0</v>
      </c>
      <c r="AU9" s="789"/>
      <c r="AV9" s="463" t="str">
        <f t="shared" si="18"/>
        <v>-</v>
      </c>
      <c r="AW9" s="464">
        <f t="shared" si="19"/>
        <v>0</v>
      </c>
      <c r="AX9" s="446"/>
      <c r="AY9" s="788"/>
      <c r="AZ9" s="788"/>
      <c r="BA9" s="788"/>
      <c r="BB9" s="788"/>
      <c r="BC9" s="449">
        <f t="shared" si="20"/>
        <v>0</v>
      </c>
      <c r="BD9" s="450" t="str">
        <f t="shared" si="21"/>
        <v>-</v>
      </c>
      <c r="BE9" s="451">
        <f t="shared" si="22"/>
        <v>0</v>
      </c>
      <c r="BF9" s="789"/>
      <c r="BG9" s="463" t="str">
        <f t="shared" si="23"/>
        <v>-</v>
      </c>
      <c r="BH9" s="464">
        <f t="shared" si="24"/>
        <v>0</v>
      </c>
      <c r="BI9" s="446"/>
      <c r="BJ9" s="788"/>
      <c r="BK9" s="788"/>
      <c r="BL9" s="788"/>
      <c r="BM9" s="788"/>
      <c r="BN9" s="449">
        <f t="shared" si="25"/>
        <v>0</v>
      </c>
      <c r="BO9" s="450" t="str">
        <f t="shared" si="26"/>
        <v>-</v>
      </c>
      <c r="BP9" s="451">
        <f t="shared" si="27"/>
        <v>0</v>
      </c>
      <c r="BQ9" s="789"/>
      <c r="BR9" s="463" t="str">
        <f t="shared" si="28"/>
        <v>-</v>
      </c>
      <c r="BS9" s="464">
        <f t="shared" si="29"/>
        <v>0</v>
      </c>
      <c r="BT9" s="446"/>
      <c r="BU9" s="788"/>
      <c r="BV9" s="788"/>
      <c r="BW9" s="788"/>
      <c r="BX9" s="788"/>
      <c r="BY9" s="449">
        <f t="shared" si="30"/>
        <v>0</v>
      </c>
      <c r="BZ9" s="450" t="str">
        <f t="shared" si="31"/>
        <v>-</v>
      </c>
      <c r="CA9" s="451">
        <f t="shared" si="32"/>
        <v>0</v>
      </c>
      <c r="CB9" s="789"/>
      <c r="CC9" s="463" t="str">
        <f t="shared" si="33"/>
        <v>-</v>
      </c>
      <c r="CD9" s="464">
        <f t="shared" si="34"/>
        <v>0</v>
      </c>
      <c r="CE9" s="446"/>
      <c r="CF9" s="788"/>
      <c r="CG9" s="788"/>
      <c r="CH9" s="788"/>
      <c r="CI9" s="788"/>
      <c r="CJ9" s="449">
        <f t="shared" si="35"/>
        <v>0</v>
      </c>
      <c r="CK9" s="450" t="str">
        <f t="shared" si="36"/>
        <v>-</v>
      </c>
      <c r="CL9" s="451">
        <f t="shared" si="37"/>
        <v>0</v>
      </c>
      <c r="CM9" s="789"/>
      <c r="CN9" s="463" t="str">
        <f t="shared" si="38"/>
        <v>-</v>
      </c>
      <c r="CO9" s="464">
        <f t="shared" si="39"/>
        <v>0</v>
      </c>
      <c r="CP9" s="446"/>
      <c r="CQ9" s="788"/>
      <c r="CR9" s="788"/>
      <c r="CS9" s="788"/>
      <c r="CT9" s="788"/>
      <c r="CU9" s="449">
        <f t="shared" si="40"/>
        <v>0</v>
      </c>
      <c r="CV9" s="450" t="str">
        <f t="shared" si="41"/>
        <v>-</v>
      </c>
      <c r="CW9" s="451">
        <f t="shared" si="42"/>
        <v>0</v>
      </c>
      <c r="CX9" s="789"/>
      <c r="CY9" s="463" t="str">
        <f t="shared" si="43"/>
        <v>-</v>
      </c>
      <c r="CZ9" s="464">
        <f t="shared" si="44"/>
        <v>0</v>
      </c>
      <c r="DA9" s="446"/>
      <c r="DB9" s="788"/>
      <c r="DC9" s="788"/>
      <c r="DD9" s="788"/>
      <c r="DE9" s="788"/>
      <c r="DF9" s="449">
        <f t="shared" si="45"/>
        <v>0</v>
      </c>
      <c r="DG9" s="450" t="str">
        <f t="shared" si="46"/>
        <v>-</v>
      </c>
      <c r="DH9" s="451">
        <f t="shared" si="47"/>
        <v>0</v>
      </c>
      <c r="DI9" s="789"/>
      <c r="DJ9" s="463" t="str">
        <f t="shared" si="48"/>
        <v>-</v>
      </c>
      <c r="DK9" s="464">
        <f t="shared" si="49"/>
        <v>0</v>
      </c>
      <c r="DL9" s="446"/>
      <c r="DM9" s="788"/>
      <c r="DN9" s="788"/>
      <c r="DO9" s="788"/>
      <c r="DP9" s="788"/>
      <c r="DQ9" s="449">
        <f t="shared" si="50"/>
        <v>0</v>
      </c>
      <c r="DR9" s="450" t="str">
        <f t="shared" si="51"/>
        <v>-</v>
      </c>
      <c r="DS9" s="451">
        <f t="shared" si="52"/>
        <v>0</v>
      </c>
      <c r="DT9" s="789"/>
      <c r="DU9" s="463" t="str">
        <f t="shared" si="53"/>
        <v>-</v>
      </c>
      <c r="DV9" s="464">
        <f t="shared" si="54"/>
        <v>0</v>
      </c>
      <c r="DW9" s="613">
        <f t="shared" ref="DW9:DX34" si="234">F9+Q9+AB9+AM9+AX9+BI9+BT9+CE9+CP9+DA9+DL9</f>
        <v>0</v>
      </c>
      <c r="DX9" s="605">
        <f t="shared" si="234"/>
        <v>0</v>
      </c>
      <c r="DY9" s="605">
        <f t="shared" ref="DY9:DY34" si="235">H9+S9+AD9+AO9+AZ9+BK9+BV9+CG9+CR9+DC9+DN9</f>
        <v>0</v>
      </c>
      <c r="DZ9" s="605">
        <f t="shared" ref="DZ9:DZ34" si="236">I9+T9+AE9+AP9+BA9+BL9+BW9+CH9+CS9+DD9+DO9</f>
        <v>0</v>
      </c>
      <c r="EA9" s="605">
        <f t="shared" ref="EA9:EA34" si="237">J9+U9+AF9+AQ9+BB9+BM9+BX9+CI9+CT9+DE9+DP9</f>
        <v>0</v>
      </c>
      <c r="EB9" s="611">
        <f t="shared" ref="EB9:EB35" si="238">SUM(DX9:EA9)</f>
        <v>0</v>
      </c>
      <c r="EC9" s="617" t="str">
        <f t="shared" ref="EC9:EC35" si="239">IFERROR(EB9/DW9,"-")</f>
        <v>-</v>
      </c>
      <c r="ED9" s="618">
        <f t="shared" ref="ED9:ED35" si="240">IFERROR(EB9-DW9,0)</f>
        <v>0</v>
      </c>
      <c r="EE9" s="615">
        <f t="shared" ref="EE9:EE34" si="241">N9+Y9+AJ9+AU9+BF9+BQ9+CB9+CM9+CX9+DI9+DT9</f>
        <v>0</v>
      </c>
      <c r="EF9" s="619" t="str">
        <f t="shared" ref="EF9:EF36" si="242">IFERROR(EE9/DW9,"-")</f>
        <v>-</v>
      </c>
      <c r="EG9" s="620">
        <f t="shared" ref="EG9:EG36" si="243">IFERROR(EE9-DW9,0)</f>
        <v>0</v>
      </c>
      <c r="EH9" s="602" t="s">
        <v>775</v>
      </c>
      <c r="EI9" s="446"/>
      <c r="EJ9" s="438"/>
      <c r="EK9" s="438"/>
      <c r="EL9" s="438"/>
      <c r="EM9" s="438"/>
      <c r="EN9" s="449">
        <f t="shared" si="66"/>
        <v>0</v>
      </c>
      <c r="EO9" s="450" t="str">
        <f t="shared" si="67"/>
        <v>-</v>
      </c>
      <c r="EP9" s="451">
        <f t="shared" si="68"/>
        <v>0</v>
      </c>
      <c r="EQ9" s="460"/>
      <c r="ER9" s="463" t="str">
        <f t="shared" si="69"/>
        <v>-</v>
      </c>
      <c r="ES9" s="464">
        <f t="shared" si="70"/>
        <v>0</v>
      </c>
      <c r="ET9" s="446"/>
      <c r="EU9" s="438"/>
      <c r="EV9" s="438"/>
      <c r="EW9" s="438"/>
      <c r="EX9" s="438"/>
      <c r="EY9" s="449">
        <f t="shared" si="71"/>
        <v>0</v>
      </c>
      <c r="EZ9" s="450" t="str">
        <f t="shared" si="72"/>
        <v>-</v>
      </c>
      <c r="FA9" s="451">
        <f t="shared" si="73"/>
        <v>0</v>
      </c>
      <c r="FB9" s="460"/>
      <c r="FC9" s="463" t="str">
        <f t="shared" si="74"/>
        <v>-</v>
      </c>
      <c r="FD9" s="464">
        <f t="shared" si="75"/>
        <v>0</v>
      </c>
      <c r="FE9" s="446"/>
      <c r="FF9" s="438"/>
      <c r="FG9" s="438"/>
      <c r="FH9" s="438"/>
      <c r="FI9" s="438"/>
      <c r="FJ9" s="449">
        <f t="shared" si="76"/>
        <v>0</v>
      </c>
      <c r="FK9" s="450" t="str">
        <f t="shared" si="77"/>
        <v>-</v>
      </c>
      <c r="FL9" s="451">
        <f t="shared" si="78"/>
        <v>0</v>
      </c>
      <c r="FM9" s="460"/>
      <c r="FN9" s="463" t="str">
        <f t="shared" si="79"/>
        <v>-</v>
      </c>
      <c r="FO9" s="464">
        <f t="shared" si="80"/>
        <v>0</v>
      </c>
      <c r="FP9" s="446"/>
      <c r="FQ9" s="438"/>
      <c r="FR9" s="438"/>
      <c r="FS9" s="438"/>
      <c r="FT9" s="438"/>
      <c r="FU9" s="449">
        <f t="shared" si="81"/>
        <v>0</v>
      </c>
      <c r="FV9" s="450" t="str">
        <f t="shared" si="82"/>
        <v>-</v>
      </c>
      <c r="FW9" s="451">
        <f t="shared" si="83"/>
        <v>0</v>
      </c>
      <c r="FX9" s="460"/>
      <c r="FY9" s="463" t="str">
        <f t="shared" si="84"/>
        <v>-</v>
      </c>
      <c r="FZ9" s="464">
        <f t="shared" si="85"/>
        <v>0</v>
      </c>
      <c r="GA9" s="446"/>
      <c r="GB9" s="438"/>
      <c r="GC9" s="438"/>
      <c r="GD9" s="438"/>
      <c r="GE9" s="438"/>
      <c r="GF9" s="449">
        <f t="shared" si="86"/>
        <v>0</v>
      </c>
      <c r="GG9" s="450" t="str">
        <f t="shared" si="87"/>
        <v>-</v>
      </c>
      <c r="GH9" s="451">
        <f t="shared" si="88"/>
        <v>0</v>
      </c>
      <c r="GI9" s="460"/>
      <c r="GJ9" s="463" t="str">
        <f t="shared" si="89"/>
        <v>-</v>
      </c>
      <c r="GK9" s="464">
        <f t="shared" si="90"/>
        <v>0</v>
      </c>
      <c r="GL9" s="446"/>
      <c r="GM9" s="438"/>
      <c r="GN9" s="438"/>
      <c r="GO9" s="438"/>
      <c r="GP9" s="438"/>
      <c r="GQ9" s="449">
        <f t="shared" si="91"/>
        <v>0</v>
      </c>
      <c r="GR9" s="450" t="str">
        <f t="shared" si="92"/>
        <v>-</v>
      </c>
      <c r="GS9" s="451">
        <f t="shared" si="93"/>
        <v>0</v>
      </c>
      <c r="GT9" s="460"/>
      <c r="GU9" s="463" t="str">
        <f t="shared" si="94"/>
        <v>-</v>
      </c>
      <c r="GV9" s="464">
        <f t="shared" si="95"/>
        <v>0</v>
      </c>
      <c r="GW9" s="446"/>
      <c r="GX9" s="438"/>
      <c r="GY9" s="438"/>
      <c r="GZ9" s="438"/>
      <c r="HA9" s="438"/>
      <c r="HB9" s="449">
        <f t="shared" si="96"/>
        <v>0</v>
      </c>
      <c r="HC9" s="450" t="str">
        <f t="shared" si="97"/>
        <v>-</v>
      </c>
      <c r="HD9" s="451">
        <f t="shared" si="98"/>
        <v>0</v>
      </c>
      <c r="HE9" s="460"/>
      <c r="HF9" s="463" t="str">
        <f t="shared" si="99"/>
        <v>-</v>
      </c>
      <c r="HG9" s="464">
        <f t="shared" si="100"/>
        <v>0</v>
      </c>
      <c r="HH9" s="446"/>
      <c r="HI9" s="438"/>
      <c r="HJ9" s="438"/>
      <c r="HK9" s="438"/>
      <c r="HL9" s="438"/>
      <c r="HM9" s="449">
        <f t="shared" si="101"/>
        <v>0</v>
      </c>
      <c r="HN9" s="450" t="str">
        <f t="shared" si="102"/>
        <v>-</v>
      </c>
      <c r="HO9" s="451">
        <f t="shared" si="103"/>
        <v>0</v>
      </c>
      <c r="HP9" s="460"/>
      <c r="HQ9" s="463" t="str">
        <f t="shared" si="104"/>
        <v>-</v>
      </c>
      <c r="HR9" s="464">
        <f t="shared" si="105"/>
        <v>0</v>
      </c>
      <c r="HS9" s="446"/>
      <c r="HT9" s="438"/>
      <c r="HU9" s="438"/>
      <c r="HV9" s="438"/>
      <c r="HW9" s="438"/>
      <c r="HX9" s="449">
        <f t="shared" si="106"/>
        <v>0</v>
      </c>
      <c r="HY9" s="450" t="str">
        <f t="shared" si="107"/>
        <v>-</v>
      </c>
      <c r="HZ9" s="451">
        <f t="shared" si="108"/>
        <v>0</v>
      </c>
      <c r="IA9" s="460"/>
      <c r="IB9" s="463" t="str">
        <f t="shared" si="109"/>
        <v>-</v>
      </c>
      <c r="IC9" s="464">
        <f t="shared" si="110"/>
        <v>0</v>
      </c>
      <c r="ID9" s="446"/>
      <c r="IE9" s="438"/>
      <c r="IF9" s="438"/>
      <c r="IG9" s="438"/>
      <c r="IH9" s="438"/>
      <c r="II9" s="449">
        <f t="shared" si="111"/>
        <v>0</v>
      </c>
      <c r="IJ9" s="450" t="str">
        <f t="shared" si="112"/>
        <v>-</v>
      </c>
      <c r="IK9" s="451">
        <f t="shared" si="113"/>
        <v>0</v>
      </c>
      <c r="IL9" s="460"/>
      <c r="IM9" s="463" t="str">
        <f t="shared" si="114"/>
        <v>-</v>
      </c>
      <c r="IN9" s="464">
        <f t="shared" si="115"/>
        <v>0</v>
      </c>
      <c r="IO9" s="446"/>
      <c r="IP9" s="438"/>
      <c r="IQ9" s="438"/>
      <c r="IR9" s="438"/>
      <c r="IS9" s="438"/>
      <c r="IT9" s="449">
        <f t="shared" si="116"/>
        <v>0</v>
      </c>
      <c r="IU9" s="450" t="str">
        <f t="shared" si="117"/>
        <v>-</v>
      </c>
      <c r="IV9" s="451">
        <f t="shared" si="118"/>
        <v>0</v>
      </c>
      <c r="IW9" s="460"/>
      <c r="IX9" s="463" t="str">
        <f t="shared" si="119"/>
        <v>-</v>
      </c>
      <c r="IY9" s="464">
        <f t="shared" si="120"/>
        <v>0</v>
      </c>
      <c r="IZ9" s="613">
        <f t="shared" si="121"/>
        <v>0</v>
      </c>
      <c r="JA9" s="605">
        <f t="shared" si="122"/>
        <v>0</v>
      </c>
      <c r="JB9" s="605">
        <f t="shared" si="123"/>
        <v>0</v>
      </c>
      <c r="JC9" s="605">
        <f t="shared" si="124"/>
        <v>0</v>
      </c>
      <c r="JD9" s="605">
        <f t="shared" si="125"/>
        <v>0</v>
      </c>
      <c r="JE9" s="611">
        <f t="shared" si="126"/>
        <v>0</v>
      </c>
      <c r="JF9" s="617" t="str">
        <f t="shared" si="127"/>
        <v>-</v>
      </c>
      <c r="JG9" s="618">
        <f t="shared" si="128"/>
        <v>0</v>
      </c>
      <c r="JH9" s="615">
        <f t="shared" si="129"/>
        <v>0</v>
      </c>
      <c r="JI9" s="619" t="str">
        <f t="shared" si="130"/>
        <v>-</v>
      </c>
      <c r="JJ9" s="620">
        <f t="shared" si="131"/>
        <v>0</v>
      </c>
      <c r="JK9" s="602" t="s">
        <v>775</v>
      </c>
      <c r="JL9" s="446"/>
      <c r="JM9" s="438"/>
      <c r="JN9" s="438"/>
      <c r="JO9" s="438"/>
      <c r="JP9" s="438"/>
      <c r="JQ9" s="449">
        <f t="shared" si="132"/>
        <v>0</v>
      </c>
      <c r="JR9" s="450" t="str">
        <f t="shared" si="133"/>
        <v>-</v>
      </c>
      <c r="JS9" s="451">
        <f t="shared" si="134"/>
        <v>0</v>
      </c>
      <c r="JT9" s="460"/>
      <c r="JU9" s="463" t="str">
        <f t="shared" si="135"/>
        <v>-</v>
      </c>
      <c r="JV9" s="464">
        <f t="shared" si="136"/>
        <v>0</v>
      </c>
      <c r="JW9" s="446"/>
      <c r="JX9" s="438"/>
      <c r="JY9" s="438"/>
      <c r="JZ9" s="438"/>
      <c r="KA9" s="438"/>
      <c r="KB9" s="449">
        <f t="shared" si="137"/>
        <v>0</v>
      </c>
      <c r="KC9" s="450" t="str">
        <f t="shared" si="138"/>
        <v>-</v>
      </c>
      <c r="KD9" s="451">
        <f t="shared" si="139"/>
        <v>0</v>
      </c>
      <c r="KE9" s="460"/>
      <c r="KF9" s="463" t="str">
        <f t="shared" si="140"/>
        <v>-</v>
      </c>
      <c r="KG9" s="464">
        <f t="shared" si="141"/>
        <v>0</v>
      </c>
      <c r="KH9" s="446"/>
      <c r="KI9" s="438"/>
      <c r="KJ9" s="438"/>
      <c r="KK9" s="438"/>
      <c r="KL9" s="438"/>
      <c r="KM9" s="449">
        <f t="shared" si="142"/>
        <v>0</v>
      </c>
      <c r="KN9" s="450" t="str">
        <f t="shared" si="143"/>
        <v>-</v>
      </c>
      <c r="KO9" s="451">
        <f t="shared" si="144"/>
        <v>0</v>
      </c>
      <c r="KP9" s="460"/>
      <c r="KQ9" s="463" t="str">
        <f t="shared" si="145"/>
        <v>-</v>
      </c>
      <c r="KR9" s="464">
        <f t="shared" si="146"/>
        <v>0</v>
      </c>
      <c r="KS9" s="446"/>
      <c r="KT9" s="438"/>
      <c r="KU9" s="438"/>
      <c r="KV9" s="438"/>
      <c r="KW9" s="438"/>
      <c r="KX9" s="449">
        <f t="shared" si="147"/>
        <v>0</v>
      </c>
      <c r="KY9" s="450" t="str">
        <f t="shared" si="148"/>
        <v>-</v>
      </c>
      <c r="KZ9" s="451">
        <f t="shared" si="149"/>
        <v>0</v>
      </c>
      <c r="LA9" s="460"/>
      <c r="LB9" s="463" t="str">
        <f t="shared" si="150"/>
        <v>-</v>
      </c>
      <c r="LC9" s="464">
        <f t="shared" si="151"/>
        <v>0</v>
      </c>
      <c r="LD9" s="446"/>
      <c r="LE9" s="438"/>
      <c r="LF9" s="438"/>
      <c r="LG9" s="438"/>
      <c r="LH9" s="438"/>
      <c r="LI9" s="449">
        <f t="shared" si="152"/>
        <v>0</v>
      </c>
      <c r="LJ9" s="450" t="str">
        <f t="shared" si="153"/>
        <v>-</v>
      </c>
      <c r="LK9" s="451">
        <f t="shared" si="154"/>
        <v>0</v>
      </c>
      <c r="LL9" s="460"/>
      <c r="LM9" s="463" t="str">
        <f t="shared" si="155"/>
        <v>-</v>
      </c>
      <c r="LN9" s="464">
        <f t="shared" si="156"/>
        <v>0</v>
      </c>
      <c r="LO9" s="446"/>
      <c r="LP9" s="438"/>
      <c r="LQ9" s="438"/>
      <c r="LR9" s="438"/>
      <c r="LS9" s="438"/>
      <c r="LT9" s="449">
        <f t="shared" si="157"/>
        <v>0</v>
      </c>
      <c r="LU9" s="450" t="str">
        <f t="shared" si="158"/>
        <v>-</v>
      </c>
      <c r="LV9" s="451">
        <f t="shared" si="159"/>
        <v>0</v>
      </c>
      <c r="LW9" s="460"/>
      <c r="LX9" s="463" t="str">
        <f t="shared" si="160"/>
        <v>-</v>
      </c>
      <c r="LY9" s="464">
        <f t="shared" si="161"/>
        <v>0</v>
      </c>
      <c r="LZ9" s="446"/>
      <c r="MA9" s="438"/>
      <c r="MB9" s="438"/>
      <c r="MC9" s="438"/>
      <c r="MD9" s="438"/>
      <c r="ME9" s="449">
        <f t="shared" si="162"/>
        <v>0</v>
      </c>
      <c r="MF9" s="450" t="str">
        <f t="shared" si="163"/>
        <v>-</v>
      </c>
      <c r="MG9" s="451">
        <f t="shared" si="164"/>
        <v>0</v>
      </c>
      <c r="MH9" s="460"/>
      <c r="MI9" s="463" t="str">
        <f t="shared" si="165"/>
        <v>-</v>
      </c>
      <c r="MJ9" s="464">
        <f t="shared" si="166"/>
        <v>0</v>
      </c>
      <c r="MK9" s="446"/>
      <c r="ML9" s="438"/>
      <c r="MM9" s="438"/>
      <c r="MN9" s="438"/>
      <c r="MO9" s="438"/>
      <c r="MP9" s="449">
        <f t="shared" si="167"/>
        <v>0</v>
      </c>
      <c r="MQ9" s="450" t="str">
        <f t="shared" si="168"/>
        <v>-</v>
      </c>
      <c r="MR9" s="451">
        <f t="shared" si="169"/>
        <v>0</v>
      </c>
      <c r="MS9" s="460"/>
      <c r="MT9" s="463" t="str">
        <f t="shared" si="170"/>
        <v>-</v>
      </c>
      <c r="MU9" s="464">
        <f t="shared" si="171"/>
        <v>0</v>
      </c>
      <c r="MV9" s="446"/>
      <c r="MW9" s="438"/>
      <c r="MX9" s="438"/>
      <c r="MY9" s="438"/>
      <c r="MZ9" s="438"/>
      <c r="NA9" s="449">
        <f t="shared" si="172"/>
        <v>0</v>
      </c>
      <c r="NB9" s="450" t="str">
        <f t="shared" si="173"/>
        <v>-</v>
      </c>
      <c r="NC9" s="451">
        <f t="shared" si="174"/>
        <v>0</v>
      </c>
      <c r="ND9" s="460"/>
      <c r="NE9" s="463" t="str">
        <f t="shared" si="175"/>
        <v>-</v>
      </c>
      <c r="NF9" s="464">
        <f t="shared" si="176"/>
        <v>0</v>
      </c>
      <c r="NG9" s="446"/>
      <c r="NH9" s="438"/>
      <c r="NI9" s="438"/>
      <c r="NJ9" s="438"/>
      <c r="NK9" s="438"/>
      <c r="NL9" s="449">
        <f t="shared" si="177"/>
        <v>0</v>
      </c>
      <c r="NM9" s="450" t="str">
        <f t="shared" si="178"/>
        <v>-</v>
      </c>
      <c r="NN9" s="451">
        <f t="shared" si="179"/>
        <v>0</v>
      </c>
      <c r="NO9" s="460"/>
      <c r="NP9" s="463" t="str">
        <f t="shared" si="180"/>
        <v>-</v>
      </c>
      <c r="NQ9" s="464">
        <f t="shared" si="181"/>
        <v>0</v>
      </c>
      <c r="NR9" s="446"/>
      <c r="NS9" s="438"/>
      <c r="NT9" s="438"/>
      <c r="NU9" s="438"/>
      <c r="NV9" s="438"/>
      <c r="NW9" s="449">
        <f t="shared" si="182"/>
        <v>0</v>
      </c>
      <c r="NX9" s="450" t="str">
        <f t="shared" si="183"/>
        <v>-</v>
      </c>
      <c r="NY9" s="451">
        <f t="shared" si="184"/>
        <v>0</v>
      </c>
      <c r="NZ9" s="460"/>
      <c r="OA9" s="463" t="str">
        <f t="shared" si="185"/>
        <v>-</v>
      </c>
      <c r="OB9" s="464">
        <f t="shared" si="186"/>
        <v>0</v>
      </c>
      <c r="OC9" s="613">
        <f t="shared" ref="OC9:OC34" si="244">JL9+JW9+KH9+KS9+LD9+LO9+LZ9+MK9+MV9+NG9+NR9</f>
        <v>0</v>
      </c>
      <c r="OD9" s="605">
        <f t="shared" ref="OD9:OD34" si="245">JM9+JX9+KI9+KT9+LE9+LP9+MA9+ML9+MW9+NH9+NS9</f>
        <v>0</v>
      </c>
      <c r="OE9" s="605">
        <f t="shared" ref="OE9:OE34" si="246">JN9+JY9+KJ9+KU9+LF9+LQ9+MB9+MM9+MX9+NI9+NT9</f>
        <v>0</v>
      </c>
      <c r="OF9" s="605">
        <f t="shared" ref="OF9:OF34" si="247">JO9+JZ9+KK9+KV9+LG9+LR9+MC9+MN9+MY9+NJ9+NU9</f>
        <v>0</v>
      </c>
      <c r="OG9" s="605">
        <f t="shared" ref="OG9:OG34" si="248">JP9+KA9+KL9+KW9+LH9+LS9+MD9+MO9+MZ9+NK9+NV9</f>
        <v>0</v>
      </c>
      <c r="OH9" s="611">
        <f t="shared" ref="OH9:OH35" si="249">SUM(OD9:OG9)</f>
        <v>0</v>
      </c>
      <c r="OI9" s="617" t="str">
        <f t="shared" ref="OI9:OI35" si="250">IFERROR(OH9/OC9,"-")</f>
        <v>-</v>
      </c>
      <c r="OJ9" s="618">
        <f t="shared" ref="OJ9:OJ35" si="251">IFERROR(OH9-OC9,0)</f>
        <v>0</v>
      </c>
      <c r="OK9" s="615">
        <f t="shared" ref="OK9:OK34" si="252">JT9+KE9+KP9+LA9+LL9+LW9+MH9+MS9+ND9+NO9+NZ9</f>
        <v>0</v>
      </c>
      <c r="OL9" s="619" t="str">
        <f t="shared" ref="OL9:OL35" si="253">IFERROR(OK9/OC9,"-")</f>
        <v>-</v>
      </c>
      <c r="OM9" s="620">
        <f t="shared" ref="OM9:OM36" si="254">IFERROR(OK9-OC9,0)</f>
        <v>0</v>
      </c>
      <c r="ON9" s="602" t="s">
        <v>775</v>
      </c>
      <c r="OO9" s="443">
        <f t="shared" si="198"/>
        <v>0</v>
      </c>
      <c r="OP9" s="444">
        <f t="shared" si="199"/>
        <v>0</v>
      </c>
      <c r="OQ9" s="445">
        <f t="shared" si="200"/>
        <v>0</v>
      </c>
      <c r="OR9" s="443">
        <f t="shared" si="201"/>
        <v>0</v>
      </c>
      <c r="OS9" s="444">
        <f t="shared" si="202"/>
        <v>0</v>
      </c>
      <c r="OT9" s="445">
        <f t="shared" si="203"/>
        <v>0</v>
      </c>
      <c r="OU9" s="443">
        <f t="shared" si="204"/>
        <v>0</v>
      </c>
      <c r="OV9" s="444">
        <f t="shared" si="205"/>
        <v>0</v>
      </c>
      <c r="OW9" s="445">
        <f t="shared" si="206"/>
        <v>0</v>
      </c>
      <c r="OX9" s="443">
        <f t="shared" si="207"/>
        <v>0</v>
      </c>
      <c r="OY9" s="444">
        <f t="shared" si="208"/>
        <v>0</v>
      </c>
      <c r="OZ9" s="445">
        <f t="shared" si="209"/>
        <v>0</v>
      </c>
      <c r="PA9" s="443">
        <f t="shared" si="210"/>
        <v>0</v>
      </c>
      <c r="PB9" s="444">
        <f t="shared" si="211"/>
        <v>0</v>
      </c>
      <c r="PC9" s="445">
        <f t="shared" si="212"/>
        <v>0</v>
      </c>
      <c r="PD9" s="443">
        <f t="shared" si="213"/>
        <v>0</v>
      </c>
      <c r="PE9" s="444">
        <f t="shared" si="214"/>
        <v>0</v>
      </c>
      <c r="PF9" s="445">
        <f t="shared" si="215"/>
        <v>0</v>
      </c>
      <c r="PG9" s="443">
        <f t="shared" si="216"/>
        <v>0</v>
      </c>
      <c r="PH9" s="444">
        <f t="shared" si="217"/>
        <v>0</v>
      </c>
      <c r="PI9" s="445">
        <f t="shared" si="218"/>
        <v>0</v>
      </c>
      <c r="PJ9" s="443">
        <f t="shared" si="219"/>
        <v>0</v>
      </c>
      <c r="PK9" s="444">
        <f t="shared" si="220"/>
        <v>0</v>
      </c>
      <c r="PL9" s="445">
        <f t="shared" si="221"/>
        <v>0</v>
      </c>
      <c r="PM9" s="443">
        <f t="shared" si="222"/>
        <v>0</v>
      </c>
      <c r="PN9" s="444">
        <f t="shared" si="223"/>
        <v>0</v>
      </c>
      <c r="PO9" s="445">
        <f t="shared" si="224"/>
        <v>0</v>
      </c>
      <c r="PP9" s="443">
        <f t="shared" si="225"/>
        <v>0</v>
      </c>
      <c r="PQ9" s="444">
        <f t="shared" si="226"/>
        <v>0</v>
      </c>
      <c r="PR9" s="445">
        <f t="shared" si="227"/>
        <v>0</v>
      </c>
      <c r="PS9" s="443">
        <f t="shared" si="228"/>
        <v>0</v>
      </c>
      <c r="PT9" s="444">
        <f t="shared" si="229"/>
        <v>0</v>
      </c>
      <c r="PU9" s="445">
        <f t="shared" si="230"/>
        <v>0</v>
      </c>
      <c r="PV9" s="446">
        <f t="shared" si="231"/>
        <v>0</v>
      </c>
      <c r="PW9" s="447">
        <f t="shared" si="232"/>
        <v>0</v>
      </c>
      <c r="PX9" s="448">
        <f t="shared" si="233"/>
        <v>0</v>
      </c>
      <c r="PY9" s="384"/>
    </row>
    <row r="10" spans="1:441" s="442" customFormat="1" ht="50" x14ac:dyDescent="0.25">
      <c r="A10" s="634" t="s">
        <v>772</v>
      </c>
      <c r="B10" s="889" t="s">
        <v>937</v>
      </c>
      <c r="C10" s="882" t="s">
        <v>938</v>
      </c>
      <c r="D10" s="457" t="s">
        <v>939</v>
      </c>
      <c r="E10" s="436"/>
      <c r="F10" s="446"/>
      <c r="G10" s="788"/>
      <c r="H10" s="788"/>
      <c r="I10" s="788"/>
      <c r="J10" s="788"/>
      <c r="K10" s="449">
        <f t="shared" si="0"/>
        <v>0</v>
      </c>
      <c r="L10" s="450" t="str">
        <f t="shared" si="1"/>
        <v>-</v>
      </c>
      <c r="M10" s="451">
        <f t="shared" si="2"/>
        <v>0</v>
      </c>
      <c r="N10" s="789"/>
      <c r="O10" s="463" t="str">
        <f t="shared" si="3"/>
        <v>-</v>
      </c>
      <c r="P10" s="464">
        <f t="shared" si="4"/>
        <v>0</v>
      </c>
      <c r="Q10" s="446"/>
      <c r="R10" s="788"/>
      <c r="S10" s="788"/>
      <c r="T10" s="788"/>
      <c r="U10" s="788"/>
      <c r="V10" s="449">
        <f t="shared" si="5"/>
        <v>0</v>
      </c>
      <c r="W10" s="450" t="str">
        <f t="shared" si="6"/>
        <v>-</v>
      </c>
      <c r="X10" s="451">
        <f t="shared" si="7"/>
        <v>0</v>
      </c>
      <c r="Y10" s="789"/>
      <c r="Z10" s="463" t="str">
        <f t="shared" si="8"/>
        <v>-</v>
      </c>
      <c r="AA10" s="464">
        <f t="shared" si="9"/>
        <v>0</v>
      </c>
      <c r="AB10" s="446"/>
      <c r="AC10" s="788"/>
      <c r="AD10" s="788"/>
      <c r="AE10" s="788"/>
      <c r="AF10" s="788"/>
      <c r="AG10" s="449">
        <f t="shared" si="10"/>
        <v>0</v>
      </c>
      <c r="AH10" s="450" t="str">
        <f t="shared" si="11"/>
        <v>-</v>
      </c>
      <c r="AI10" s="451">
        <f t="shared" si="12"/>
        <v>0</v>
      </c>
      <c r="AJ10" s="789"/>
      <c r="AK10" s="463" t="str">
        <f t="shared" si="13"/>
        <v>-</v>
      </c>
      <c r="AL10" s="464">
        <f t="shared" si="14"/>
        <v>0</v>
      </c>
      <c r="AM10" s="446"/>
      <c r="AN10" s="788"/>
      <c r="AO10" s="788"/>
      <c r="AP10" s="788"/>
      <c r="AQ10" s="788"/>
      <c r="AR10" s="449">
        <f t="shared" si="15"/>
        <v>0</v>
      </c>
      <c r="AS10" s="450" t="str">
        <f t="shared" si="16"/>
        <v>-</v>
      </c>
      <c r="AT10" s="451">
        <f t="shared" si="17"/>
        <v>0</v>
      </c>
      <c r="AU10" s="789"/>
      <c r="AV10" s="463" t="str">
        <f t="shared" si="18"/>
        <v>-</v>
      </c>
      <c r="AW10" s="464">
        <f t="shared" si="19"/>
        <v>0</v>
      </c>
      <c r="AX10" s="446"/>
      <c r="AY10" s="788"/>
      <c r="AZ10" s="788"/>
      <c r="BA10" s="788"/>
      <c r="BB10" s="788"/>
      <c r="BC10" s="449">
        <f t="shared" si="20"/>
        <v>0</v>
      </c>
      <c r="BD10" s="450" t="str">
        <f t="shared" si="21"/>
        <v>-</v>
      </c>
      <c r="BE10" s="451">
        <f t="shared" si="22"/>
        <v>0</v>
      </c>
      <c r="BF10" s="789"/>
      <c r="BG10" s="463" t="str">
        <f t="shared" si="23"/>
        <v>-</v>
      </c>
      <c r="BH10" s="464">
        <f t="shared" si="24"/>
        <v>0</v>
      </c>
      <c r="BI10" s="446"/>
      <c r="BJ10" s="788"/>
      <c r="BK10" s="788"/>
      <c r="BL10" s="788"/>
      <c r="BM10" s="788"/>
      <c r="BN10" s="449">
        <f t="shared" si="25"/>
        <v>0</v>
      </c>
      <c r="BO10" s="450" t="str">
        <f t="shared" si="26"/>
        <v>-</v>
      </c>
      <c r="BP10" s="451">
        <f t="shared" si="27"/>
        <v>0</v>
      </c>
      <c r="BQ10" s="789"/>
      <c r="BR10" s="463" t="str">
        <f t="shared" si="28"/>
        <v>-</v>
      </c>
      <c r="BS10" s="464">
        <f t="shared" si="29"/>
        <v>0</v>
      </c>
      <c r="BT10" s="446"/>
      <c r="BU10" s="788"/>
      <c r="BV10" s="788"/>
      <c r="BW10" s="788"/>
      <c r="BX10" s="788"/>
      <c r="BY10" s="449">
        <f t="shared" si="30"/>
        <v>0</v>
      </c>
      <c r="BZ10" s="450" t="str">
        <f t="shared" si="31"/>
        <v>-</v>
      </c>
      <c r="CA10" s="451">
        <f t="shared" si="32"/>
        <v>0</v>
      </c>
      <c r="CB10" s="789"/>
      <c r="CC10" s="463" t="str">
        <f t="shared" si="33"/>
        <v>-</v>
      </c>
      <c r="CD10" s="464">
        <f t="shared" si="34"/>
        <v>0</v>
      </c>
      <c r="CE10" s="446"/>
      <c r="CF10" s="788"/>
      <c r="CG10" s="788"/>
      <c r="CH10" s="788"/>
      <c r="CI10" s="788"/>
      <c r="CJ10" s="449">
        <f t="shared" si="35"/>
        <v>0</v>
      </c>
      <c r="CK10" s="450" t="str">
        <f t="shared" si="36"/>
        <v>-</v>
      </c>
      <c r="CL10" s="451">
        <f t="shared" si="37"/>
        <v>0</v>
      </c>
      <c r="CM10" s="789"/>
      <c r="CN10" s="463" t="str">
        <f t="shared" si="38"/>
        <v>-</v>
      </c>
      <c r="CO10" s="464">
        <f t="shared" si="39"/>
        <v>0</v>
      </c>
      <c r="CP10" s="446"/>
      <c r="CQ10" s="788"/>
      <c r="CR10" s="788"/>
      <c r="CS10" s="788"/>
      <c r="CT10" s="788"/>
      <c r="CU10" s="449">
        <f t="shared" si="40"/>
        <v>0</v>
      </c>
      <c r="CV10" s="450" t="str">
        <f t="shared" si="41"/>
        <v>-</v>
      </c>
      <c r="CW10" s="451">
        <f t="shared" si="42"/>
        <v>0</v>
      </c>
      <c r="CX10" s="789"/>
      <c r="CY10" s="463" t="str">
        <f t="shared" si="43"/>
        <v>-</v>
      </c>
      <c r="CZ10" s="464">
        <f t="shared" si="44"/>
        <v>0</v>
      </c>
      <c r="DA10" s="446"/>
      <c r="DB10" s="788"/>
      <c r="DC10" s="788"/>
      <c r="DD10" s="788"/>
      <c r="DE10" s="788"/>
      <c r="DF10" s="449">
        <f t="shared" si="45"/>
        <v>0</v>
      </c>
      <c r="DG10" s="450" t="str">
        <f t="shared" si="46"/>
        <v>-</v>
      </c>
      <c r="DH10" s="451">
        <f t="shared" si="47"/>
        <v>0</v>
      </c>
      <c r="DI10" s="789"/>
      <c r="DJ10" s="463" t="str">
        <f t="shared" si="48"/>
        <v>-</v>
      </c>
      <c r="DK10" s="464">
        <f t="shared" si="49"/>
        <v>0</v>
      </c>
      <c r="DL10" s="446"/>
      <c r="DM10" s="788"/>
      <c r="DN10" s="788"/>
      <c r="DO10" s="788"/>
      <c r="DP10" s="788"/>
      <c r="DQ10" s="449">
        <f t="shared" si="50"/>
        <v>0</v>
      </c>
      <c r="DR10" s="450" t="str">
        <f t="shared" si="51"/>
        <v>-</v>
      </c>
      <c r="DS10" s="451">
        <f t="shared" si="52"/>
        <v>0</v>
      </c>
      <c r="DT10" s="789"/>
      <c r="DU10" s="463" t="str">
        <f t="shared" si="53"/>
        <v>-</v>
      </c>
      <c r="DV10" s="464">
        <f t="shared" si="54"/>
        <v>0</v>
      </c>
      <c r="DW10" s="613">
        <f t="shared" si="234"/>
        <v>0</v>
      </c>
      <c r="DX10" s="605">
        <f t="shared" si="234"/>
        <v>0</v>
      </c>
      <c r="DY10" s="605">
        <f t="shared" si="235"/>
        <v>0</v>
      </c>
      <c r="DZ10" s="605">
        <f t="shared" si="236"/>
        <v>0</v>
      </c>
      <c r="EA10" s="605">
        <f t="shared" si="237"/>
        <v>0</v>
      </c>
      <c r="EB10" s="611">
        <f t="shared" si="238"/>
        <v>0</v>
      </c>
      <c r="EC10" s="617" t="str">
        <f t="shared" si="239"/>
        <v>-</v>
      </c>
      <c r="ED10" s="618">
        <f t="shared" si="240"/>
        <v>0</v>
      </c>
      <c r="EE10" s="615">
        <f t="shared" si="241"/>
        <v>0</v>
      </c>
      <c r="EF10" s="619" t="str">
        <f t="shared" si="242"/>
        <v>-</v>
      </c>
      <c r="EG10" s="620">
        <f t="shared" si="243"/>
        <v>0</v>
      </c>
      <c r="EH10" s="602" t="s">
        <v>775</v>
      </c>
      <c r="EI10" s="446"/>
      <c r="EJ10" s="438"/>
      <c r="EK10" s="438"/>
      <c r="EL10" s="438"/>
      <c r="EM10" s="438"/>
      <c r="EN10" s="449">
        <f t="shared" si="66"/>
        <v>0</v>
      </c>
      <c r="EO10" s="450" t="str">
        <f t="shared" si="67"/>
        <v>-</v>
      </c>
      <c r="EP10" s="451">
        <f t="shared" si="68"/>
        <v>0</v>
      </c>
      <c r="EQ10" s="460"/>
      <c r="ER10" s="463" t="str">
        <f t="shared" si="69"/>
        <v>-</v>
      </c>
      <c r="ES10" s="464">
        <f t="shared" si="70"/>
        <v>0</v>
      </c>
      <c r="ET10" s="446"/>
      <c r="EU10" s="438"/>
      <c r="EV10" s="438"/>
      <c r="EW10" s="438"/>
      <c r="EX10" s="438"/>
      <c r="EY10" s="449">
        <f t="shared" si="71"/>
        <v>0</v>
      </c>
      <c r="EZ10" s="450" t="str">
        <f t="shared" si="72"/>
        <v>-</v>
      </c>
      <c r="FA10" s="451">
        <f t="shared" si="73"/>
        <v>0</v>
      </c>
      <c r="FB10" s="460"/>
      <c r="FC10" s="463" t="str">
        <f t="shared" si="74"/>
        <v>-</v>
      </c>
      <c r="FD10" s="464">
        <f t="shared" si="75"/>
        <v>0</v>
      </c>
      <c r="FE10" s="446"/>
      <c r="FF10" s="438"/>
      <c r="FG10" s="438"/>
      <c r="FH10" s="438"/>
      <c r="FI10" s="438"/>
      <c r="FJ10" s="449">
        <f t="shared" si="76"/>
        <v>0</v>
      </c>
      <c r="FK10" s="450" t="str">
        <f t="shared" si="77"/>
        <v>-</v>
      </c>
      <c r="FL10" s="451">
        <f t="shared" si="78"/>
        <v>0</v>
      </c>
      <c r="FM10" s="460"/>
      <c r="FN10" s="463" t="str">
        <f t="shared" si="79"/>
        <v>-</v>
      </c>
      <c r="FO10" s="464">
        <f t="shared" si="80"/>
        <v>0</v>
      </c>
      <c r="FP10" s="446"/>
      <c r="FQ10" s="438"/>
      <c r="FR10" s="438"/>
      <c r="FS10" s="438"/>
      <c r="FT10" s="438"/>
      <c r="FU10" s="449">
        <f t="shared" si="81"/>
        <v>0</v>
      </c>
      <c r="FV10" s="450" t="str">
        <f t="shared" si="82"/>
        <v>-</v>
      </c>
      <c r="FW10" s="451">
        <f t="shared" si="83"/>
        <v>0</v>
      </c>
      <c r="FX10" s="460"/>
      <c r="FY10" s="463" t="str">
        <f t="shared" si="84"/>
        <v>-</v>
      </c>
      <c r="FZ10" s="464">
        <f t="shared" si="85"/>
        <v>0</v>
      </c>
      <c r="GA10" s="446"/>
      <c r="GB10" s="438"/>
      <c r="GC10" s="438"/>
      <c r="GD10" s="438"/>
      <c r="GE10" s="438"/>
      <c r="GF10" s="449">
        <f t="shared" si="86"/>
        <v>0</v>
      </c>
      <c r="GG10" s="450" t="str">
        <f t="shared" si="87"/>
        <v>-</v>
      </c>
      <c r="GH10" s="451">
        <f t="shared" si="88"/>
        <v>0</v>
      </c>
      <c r="GI10" s="460"/>
      <c r="GJ10" s="463" t="str">
        <f t="shared" si="89"/>
        <v>-</v>
      </c>
      <c r="GK10" s="464">
        <f t="shared" si="90"/>
        <v>0</v>
      </c>
      <c r="GL10" s="446"/>
      <c r="GM10" s="438"/>
      <c r="GN10" s="438"/>
      <c r="GO10" s="438"/>
      <c r="GP10" s="438"/>
      <c r="GQ10" s="449">
        <f t="shared" si="91"/>
        <v>0</v>
      </c>
      <c r="GR10" s="450" t="str">
        <f t="shared" si="92"/>
        <v>-</v>
      </c>
      <c r="GS10" s="451">
        <f t="shared" si="93"/>
        <v>0</v>
      </c>
      <c r="GT10" s="460"/>
      <c r="GU10" s="463" t="str">
        <f t="shared" si="94"/>
        <v>-</v>
      </c>
      <c r="GV10" s="464">
        <f t="shared" si="95"/>
        <v>0</v>
      </c>
      <c r="GW10" s="446"/>
      <c r="GX10" s="438"/>
      <c r="GY10" s="438"/>
      <c r="GZ10" s="438"/>
      <c r="HA10" s="438"/>
      <c r="HB10" s="449">
        <f t="shared" si="96"/>
        <v>0</v>
      </c>
      <c r="HC10" s="450" t="str">
        <f t="shared" si="97"/>
        <v>-</v>
      </c>
      <c r="HD10" s="451">
        <f t="shared" si="98"/>
        <v>0</v>
      </c>
      <c r="HE10" s="460"/>
      <c r="HF10" s="463" t="str">
        <f t="shared" si="99"/>
        <v>-</v>
      </c>
      <c r="HG10" s="464">
        <f t="shared" si="100"/>
        <v>0</v>
      </c>
      <c r="HH10" s="446"/>
      <c r="HI10" s="438"/>
      <c r="HJ10" s="438"/>
      <c r="HK10" s="438"/>
      <c r="HL10" s="438"/>
      <c r="HM10" s="449">
        <f t="shared" si="101"/>
        <v>0</v>
      </c>
      <c r="HN10" s="450" t="str">
        <f t="shared" si="102"/>
        <v>-</v>
      </c>
      <c r="HO10" s="451">
        <f t="shared" si="103"/>
        <v>0</v>
      </c>
      <c r="HP10" s="460"/>
      <c r="HQ10" s="463" t="str">
        <f t="shared" si="104"/>
        <v>-</v>
      </c>
      <c r="HR10" s="464">
        <f t="shared" si="105"/>
        <v>0</v>
      </c>
      <c r="HS10" s="446"/>
      <c r="HT10" s="438"/>
      <c r="HU10" s="438"/>
      <c r="HV10" s="438"/>
      <c r="HW10" s="438"/>
      <c r="HX10" s="449">
        <f t="shared" si="106"/>
        <v>0</v>
      </c>
      <c r="HY10" s="450" t="str">
        <f t="shared" si="107"/>
        <v>-</v>
      </c>
      <c r="HZ10" s="451">
        <f t="shared" si="108"/>
        <v>0</v>
      </c>
      <c r="IA10" s="460"/>
      <c r="IB10" s="463" t="str">
        <f t="shared" si="109"/>
        <v>-</v>
      </c>
      <c r="IC10" s="464">
        <f t="shared" si="110"/>
        <v>0</v>
      </c>
      <c r="ID10" s="446"/>
      <c r="IE10" s="438"/>
      <c r="IF10" s="438"/>
      <c r="IG10" s="438"/>
      <c r="IH10" s="438"/>
      <c r="II10" s="449">
        <f t="shared" si="111"/>
        <v>0</v>
      </c>
      <c r="IJ10" s="450" t="str">
        <f t="shared" si="112"/>
        <v>-</v>
      </c>
      <c r="IK10" s="451">
        <f t="shared" si="113"/>
        <v>0</v>
      </c>
      <c r="IL10" s="460"/>
      <c r="IM10" s="463" t="str">
        <f t="shared" si="114"/>
        <v>-</v>
      </c>
      <c r="IN10" s="464">
        <f t="shared" si="115"/>
        <v>0</v>
      </c>
      <c r="IO10" s="446"/>
      <c r="IP10" s="438"/>
      <c r="IQ10" s="438"/>
      <c r="IR10" s="438"/>
      <c r="IS10" s="438"/>
      <c r="IT10" s="449">
        <f t="shared" si="116"/>
        <v>0</v>
      </c>
      <c r="IU10" s="450" t="str">
        <f t="shared" si="117"/>
        <v>-</v>
      </c>
      <c r="IV10" s="451">
        <f t="shared" si="118"/>
        <v>0</v>
      </c>
      <c r="IW10" s="460"/>
      <c r="IX10" s="463" t="str">
        <f t="shared" si="119"/>
        <v>-</v>
      </c>
      <c r="IY10" s="464">
        <f t="shared" si="120"/>
        <v>0</v>
      </c>
      <c r="IZ10" s="613">
        <f t="shared" si="121"/>
        <v>0</v>
      </c>
      <c r="JA10" s="605">
        <f t="shared" si="122"/>
        <v>0</v>
      </c>
      <c r="JB10" s="605">
        <f t="shared" si="123"/>
        <v>0</v>
      </c>
      <c r="JC10" s="605">
        <f t="shared" si="124"/>
        <v>0</v>
      </c>
      <c r="JD10" s="605">
        <f t="shared" si="125"/>
        <v>0</v>
      </c>
      <c r="JE10" s="611">
        <f t="shared" si="126"/>
        <v>0</v>
      </c>
      <c r="JF10" s="617" t="str">
        <f t="shared" si="127"/>
        <v>-</v>
      </c>
      <c r="JG10" s="618">
        <f t="shared" si="128"/>
        <v>0</v>
      </c>
      <c r="JH10" s="615">
        <f t="shared" si="129"/>
        <v>0</v>
      </c>
      <c r="JI10" s="619" t="str">
        <f t="shared" si="130"/>
        <v>-</v>
      </c>
      <c r="JJ10" s="620">
        <f t="shared" si="131"/>
        <v>0</v>
      </c>
      <c r="JK10" s="602" t="s">
        <v>775</v>
      </c>
      <c r="JL10" s="446"/>
      <c r="JM10" s="438"/>
      <c r="JN10" s="438"/>
      <c r="JO10" s="438"/>
      <c r="JP10" s="438"/>
      <c r="JQ10" s="449">
        <f t="shared" si="132"/>
        <v>0</v>
      </c>
      <c r="JR10" s="450" t="str">
        <f t="shared" si="133"/>
        <v>-</v>
      </c>
      <c r="JS10" s="451">
        <f t="shared" si="134"/>
        <v>0</v>
      </c>
      <c r="JT10" s="460"/>
      <c r="JU10" s="463" t="str">
        <f t="shared" si="135"/>
        <v>-</v>
      </c>
      <c r="JV10" s="464">
        <f t="shared" si="136"/>
        <v>0</v>
      </c>
      <c r="JW10" s="446"/>
      <c r="JX10" s="438"/>
      <c r="JY10" s="438"/>
      <c r="JZ10" s="438"/>
      <c r="KA10" s="438"/>
      <c r="KB10" s="449">
        <f t="shared" si="137"/>
        <v>0</v>
      </c>
      <c r="KC10" s="450" t="str">
        <f t="shared" si="138"/>
        <v>-</v>
      </c>
      <c r="KD10" s="451">
        <f t="shared" si="139"/>
        <v>0</v>
      </c>
      <c r="KE10" s="460"/>
      <c r="KF10" s="463" t="str">
        <f t="shared" si="140"/>
        <v>-</v>
      </c>
      <c r="KG10" s="464">
        <f t="shared" si="141"/>
        <v>0</v>
      </c>
      <c r="KH10" s="446"/>
      <c r="KI10" s="438"/>
      <c r="KJ10" s="438"/>
      <c r="KK10" s="438"/>
      <c r="KL10" s="438"/>
      <c r="KM10" s="449">
        <f t="shared" si="142"/>
        <v>0</v>
      </c>
      <c r="KN10" s="450" t="str">
        <f t="shared" si="143"/>
        <v>-</v>
      </c>
      <c r="KO10" s="451">
        <f t="shared" si="144"/>
        <v>0</v>
      </c>
      <c r="KP10" s="460"/>
      <c r="KQ10" s="463" t="str">
        <f t="shared" si="145"/>
        <v>-</v>
      </c>
      <c r="KR10" s="464">
        <f t="shared" si="146"/>
        <v>0</v>
      </c>
      <c r="KS10" s="446"/>
      <c r="KT10" s="438"/>
      <c r="KU10" s="438"/>
      <c r="KV10" s="438"/>
      <c r="KW10" s="438"/>
      <c r="KX10" s="449">
        <f t="shared" si="147"/>
        <v>0</v>
      </c>
      <c r="KY10" s="450" t="str">
        <f t="shared" si="148"/>
        <v>-</v>
      </c>
      <c r="KZ10" s="451">
        <f t="shared" si="149"/>
        <v>0</v>
      </c>
      <c r="LA10" s="460"/>
      <c r="LB10" s="463" t="str">
        <f t="shared" si="150"/>
        <v>-</v>
      </c>
      <c r="LC10" s="464">
        <f t="shared" si="151"/>
        <v>0</v>
      </c>
      <c r="LD10" s="446"/>
      <c r="LE10" s="438"/>
      <c r="LF10" s="438"/>
      <c r="LG10" s="438"/>
      <c r="LH10" s="438"/>
      <c r="LI10" s="449">
        <f t="shared" si="152"/>
        <v>0</v>
      </c>
      <c r="LJ10" s="450" t="str">
        <f t="shared" si="153"/>
        <v>-</v>
      </c>
      <c r="LK10" s="451">
        <f t="shared" si="154"/>
        <v>0</v>
      </c>
      <c r="LL10" s="460"/>
      <c r="LM10" s="463" t="str">
        <f t="shared" si="155"/>
        <v>-</v>
      </c>
      <c r="LN10" s="464">
        <f t="shared" si="156"/>
        <v>0</v>
      </c>
      <c r="LO10" s="446"/>
      <c r="LP10" s="438"/>
      <c r="LQ10" s="438"/>
      <c r="LR10" s="438"/>
      <c r="LS10" s="438"/>
      <c r="LT10" s="449">
        <f t="shared" si="157"/>
        <v>0</v>
      </c>
      <c r="LU10" s="450" t="str">
        <f t="shared" si="158"/>
        <v>-</v>
      </c>
      <c r="LV10" s="451">
        <f t="shared" si="159"/>
        <v>0</v>
      </c>
      <c r="LW10" s="460"/>
      <c r="LX10" s="463" t="str">
        <f t="shared" si="160"/>
        <v>-</v>
      </c>
      <c r="LY10" s="464">
        <f t="shared" si="161"/>
        <v>0</v>
      </c>
      <c r="LZ10" s="446"/>
      <c r="MA10" s="438"/>
      <c r="MB10" s="438"/>
      <c r="MC10" s="438"/>
      <c r="MD10" s="438"/>
      <c r="ME10" s="449">
        <f t="shared" si="162"/>
        <v>0</v>
      </c>
      <c r="MF10" s="450" t="str">
        <f t="shared" si="163"/>
        <v>-</v>
      </c>
      <c r="MG10" s="451">
        <f t="shared" si="164"/>
        <v>0</v>
      </c>
      <c r="MH10" s="460"/>
      <c r="MI10" s="463" t="str">
        <f t="shared" si="165"/>
        <v>-</v>
      </c>
      <c r="MJ10" s="464">
        <f t="shared" si="166"/>
        <v>0</v>
      </c>
      <c r="MK10" s="446"/>
      <c r="ML10" s="438"/>
      <c r="MM10" s="438"/>
      <c r="MN10" s="438"/>
      <c r="MO10" s="438"/>
      <c r="MP10" s="449">
        <f t="shared" si="167"/>
        <v>0</v>
      </c>
      <c r="MQ10" s="450" t="str">
        <f t="shared" si="168"/>
        <v>-</v>
      </c>
      <c r="MR10" s="451">
        <f t="shared" si="169"/>
        <v>0</v>
      </c>
      <c r="MS10" s="460"/>
      <c r="MT10" s="463" t="str">
        <f t="shared" si="170"/>
        <v>-</v>
      </c>
      <c r="MU10" s="464">
        <f t="shared" si="171"/>
        <v>0</v>
      </c>
      <c r="MV10" s="446"/>
      <c r="MW10" s="438"/>
      <c r="MX10" s="438"/>
      <c r="MY10" s="438"/>
      <c r="MZ10" s="438"/>
      <c r="NA10" s="449">
        <f t="shared" si="172"/>
        <v>0</v>
      </c>
      <c r="NB10" s="450" t="str">
        <f t="shared" si="173"/>
        <v>-</v>
      </c>
      <c r="NC10" s="451">
        <f t="shared" si="174"/>
        <v>0</v>
      </c>
      <c r="ND10" s="460"/>
      <c r="NE10" s="463" t="str">
        <f t="shared" si="175"/>
        <v>-</v>
      </c>
      <c r="NF10" s="464">
        <f t="shared" si="176"/>
        <v>0</v>
      </c>
      <c r="NG10" s="446"/>
      <c r="NH10" s="438"/>
      <c r="NI10" s="438"/>
      <c r="NJ10" s="438"/>
      <c r="NK10" s="438"/>
      <c r="NL10" s="449">
        <f t="shared" si="177"/>
        <v>0</v>
      </c>
      <c r="NM10" s="450" t="str">
        <f t="shared" si="178"/>
        <v>-</v>
      </c>
      <c r="NN10" s="451">
        <f t="shared" si="179"/>
        <v>0</v>
      </c>
      <c r="NO10" s="460"/>
      <c r="NP10" s="463" t="str">
        <f t="shared" si="180"/>
        <v>-</v>
      </c>
      <c r="NQ10" s="464">
        <f t="shared" si="181"/>
        <v>0</v>
      </c>
      <c r="NR10" s="446"/>
      <c r="NS10" s="438"/>
      <c r="NT10" s="438"/>
      <c r="NU10" s="438"/>
      <c r="NV10" s="438"/>
      <c r="NW10" s="449">
        <f t="shared" si="182"/>
        <v>0</v>
      </c>
      <c r="NX10" s="450" t="str">
        <f t="shared" si="183"/>
        <v>-</v>
      </c>
      <c r="NY10" s="451">
        <f t="shared" si="184"/>
        <v>0</v>
      </c>
      <c r="NZ10" s="460"/>
      <c r="OA10" s="463" t="str">
        <f t="shared" si="185"/>
        <v>-</v>
      </c>
      <c r="OB10" s="464">
        <f t="shared" si="186"/>
        <v>0</v>
      </c>
      <c r="OC10" s="613">
        <f t="shared" si="244"/>
        <v>0</v>
      </c>
      <c r="OD10" s="605">
        <f t="shared" si="245"/>
        <v>0</v>
      </c>
      <c r="OE10" s="605">
        <f t="shared" si="246"/>
        <v>0</v>
      </c>
      <c r="OF10" s="605">
        <f t="shared" si="247"/>
        <v>0</v>
      </c>
      <c r="OG10" s="605">
        <f t="shared" si="248"/>
        <v>0</v>
      </c>
      <c r="OH10" s="611">
        <f t="shared" si="249"/>
        <v>0</v>
      </c>
      <c r="OI10" s="617" t="str">
        <f t="shared" si="250"/>
        <v>-</v>
      </c>
      <c r="OJ10" s="618">
        <f t="shared" si="251"/>
        <v>0</v>
      </c>
      <c r="OK10" s="615">
        <f t="shared" si="252"/>
        <v>0</v>
      </c>
      <c r="OL10" s="619" t="str">
        <f t="shared" si="253"/>
        <v>-</v>
      </c>
      <c r="OM10" s="620">
        <f t="shared" si="254"/>
        <v>0</v>
      </c>
      <c r="ON10" s="602" t="s">
        <v>775</v>
      </c>
      <c r="OO10" s="443">
        <f t="shared" si="198"/>
        <v>0</v>
      </c>
      <c r="OP10" s="444">
        <f t="shared" si="199"/>
        <v>0</v>
      </c>
      <c r="OQ10" s="445">
        <f t="shared" si="200"/>
        <v>0</v>
      </c>
      <c r="OR10" s="443">
        <f t="shared" si="201"/>
        <v>0</v>
      </c>
      <c r="OS10" s="444">
        <f t="shared" si="202"/>
        <v>0</v>
      </c>
      <c r="OT10" s="445">
        <f t="shared" si="203"/>
        <v>0</v>
      </c>
      <c r="OU10" s="443">
        <f t="shared" si="204"/>
        <v>0</v>
      </c>
      <c r="OV10" s="444">
        <f t="shared" si="205"/>
        <v>0</v>
      </c>
      <c r="OW10" s="445">
        <f t="shared" si="206"/>
        <v>0</v>
      </c>
      <c r="OX10" s="443">
        <f t="shared" si="207"/>
        <v>0</v>
      </c>
      <c r="OY10" s="444">
        <f t="shared" si="208"/>
        <v>0</v>
      </c>
      <c r="OZ10" s="445">
        <f t="shared" si="209"/>
        <v>0</v>
      </c>
      <c r="PA10" s="443">
        <f t="shared" si="210"/>
        <v>0</v>
      </c>
      <c r="PB10" s="444">
        <f t="shared" si="211"/>
        <v>0</v>
      </c>
      <c r="PC10" s="445">
        <f t="shared" si="212"/>
        <v>0</v>
      </c>
      <c r="PD10" s="443">
        <f t="shared" si="213"/>
        <v>0</v>
      </c>
      <c r="PE10" s="444">
        <f t="shared" si="214"/>
        <v>0</v>
      </c>
      <c r="PF10" s="445">
        <f t="shared" si="215"/>
        <v>0</v>
      </c>
      <c r="PG10" s="443">
        <f t="shared" si="216"/>
        <v>0</v>
      </c>
      <c r="PH10" s="444">
        <f t="shared" si="217"/>
        <v>0</v>
      </c>
      <c r="PI10" s="445">
        <f t="shared" si="218"/>
        <v>0</v>
      </c>
      <c r="PJ10" s="443">
        <f t="shared" si="219"/>
        <v>0</v>
      </c>
      <c r="PK10" s="444">
        <f t="shared" si="220"/>
        <v>0</v>
      </c>
      <c r="PL10" s="445">
        <f t="shared" si="221"/>
        <v>0</v>
      </c>
      <c r="PM10" s="443">
        <f t="shared" si="222"/>
        <v>0</v>
      </c>
      <c r="PN10" s="444">
        <f t="shared" si="223"/>
        <v>0</v>
      </c>
      <c r="PO10" s="445">
        <f t="shared" si="224"/>
        <v>0</v>
      </c>
      <c r="PP10" s="443">
        <f t="shared" si="225"/>
        <v>0</v>
      </c>
      <c r="PQ10" s="444">
        <f t="shared" si="226"/>
        <v>0</v>
      </c>
      <c r="PR10" s="445">
        <f t="shared" si="227"/>
        <v>0</v>
      </c>
      <c r="PS10" s="443">
        <f t="shared" si="228"/>
        <v>0</v>
      </c>
      <c r="PT10" s="444">
        <f t="shared" si="229"/>
        <v>0</v>
      </c>
      <c r="PU10" s="445">
        <f t="shared" si="230"/>
        <v>0</v>
      </c>
      <c r="PV10" s="446">
        <f t="shared" si="231"/>
        <v>0</v>
      </c>
      <c r="PW10" s="447">
        <f t="shared" si="232"/>
        <v>0</v>
      </c>
      <c r="PX10" s="448">
        <f t="shared" si="233"/>
        <v>0</v>
      </c>
      <c r="PY10" s="384"/>
    </row>
    <row r="11" spans="1:441" s="442" customFormat="1" ht="50" x14ac:dyDescent="0.25">
      <c r="A11" s="634" t="s">
        <v>602</v>
      </c>
      <c r="B11" s="889" t="s">
        <v>940</v>
      </c>
      <c r="C11" s="882" t="s">
        <v>210</v>
      </c>
      <c r="D11" s="457" t="s">
        <v>941</v>
      </c>
      <c r="E11" s="436"/>
      <c r="F11" s="446"/>
      <c r="G11" s="788"/>
      <c r="H11" s="788"/>
      <c r="I11" s="788"/>
      <c r="J11" s="788"/>
      <c r="K11" s="449">
        <f t="shared" si="0"/>
        <v>0</v>
      </c>
      <c r="L11" s="450" t="str">
        <f t="shared" si="1"/>
        <v>-</v>
      </c>
      <c r="M11" s="451">
        <f t="shared" si="2"/>
        <v>0</v>
      </c>
      <c r="N11" s="789"/>
      <c r="O11" s="463" t="str">
        <f t="shared" si="3"/>
        <v>-</v>
      </c>
      <c r="P11" s="464">
        <f t="shared" si="4"/>
        <v>0</v>
      </c>
      <c r="Q11" s="446"/>
      <c r="R11" s="788"/>
      <c r="S11" s="788"/>
      <c r="T11" s="788"/>
      <c r="U11" s="788"/>
      <c r="V11" s="449">
        <f t="shared" si="5"/>
        <v>0</v>
      </c>
      <c r="W11" s="450" t="str">
        <f t="shared" si="6"/>
        <v>-</v>
      </c>
      <c r="X11" s="451">
        <f t="shared" si="7"/>
        <v>0</v>
      </c>
      <c r="Y11" s="789"/>
      <c r="Z11" s="463" t="str">
        <f t="shared" si="8"/>
        <v>-</v>
      </c>
      <c r="AA11" s="464">
        <f t="shared" si="9"/>
        <v>0</v>
      </c>
      <c r="AB11" s="446"/>
      <c r="AC11" s="788"/>
      <c r="AD11" s="788"/>
      <c r="AE11" s="788"/>
      <c r="AF11" s="788"/>
      <c r="AG11" s="449">
        <f t="shared" si="10"/>
        <v>0</v>
      </c>
      <c r="AH11" s="450" t="str">
        <f t="shared" si="11"/>
        <v>-</v>
      </c>
      <c r="AI11" s="451">
        <f t="shared" si="12"/>
        <v>0</v>
      </c>
      <c r="AJ11" s="789"/>
      <c r="AK11" s="463" t="str">
        <f t="shared" si="13"/>
        <v>-</v>
      </c>
      <c r="AL11" s="464">
        <f t="shared" si="14"/>
        <v>0</v>
      </c>
      <c r="AM11" s="446"/>
      <c r="AN11" s="788"/>
      <c r="AO11" s="788"/>
      <c r="AP11" s="788"/>
      <c r="AQ11" s="788"/>
      <c r="AR11" s="449">
        <f t="shared" si="15"/>
        <v>0</v>
      </c>
      <c r="AS11" s="450" t="str">
        <f t="shared" si="16"/>
        <v>-</v>
      </c>
      <c r="AT11" s="451">
        <f t="shared" si="17"/>
        <v>0</v>
      </c>
      <c r="AU11" s="789"/>
      <c r="AV11" s="463" t="str">
        <f t="shared" si="18"/>
        <v>-</v>
      </c>
      <c r="AW11" s="464">
        <f t="shared" si="19"/>
        <v>0</v>
      </c>
      <c r="AX11" s="446"/>
      <c r="AY11" s="788"/>
      <c r="AZ11" s="788"/>
      <c r="BA11" s="788"/>
      <c r="BB11" s="788"/>
      <c r="BC11" s="449">
        <f t="shared" si="20"/>
        <v>0</v>
      </c>
      <c r="BD11" s="450" t="str">
        <f t="shared" si="21"/>
        <v>-</v>
      </c>
      <c r="BE11" s="451">
        <f t="shared" si="22"/>
        <v>0</v>
      </c>
      <c r="BF11" s="789"/>
      <c r="BG11" s="463" t="str">
        <f t="shared" si="23"/>
        <v>-</v>
      </c>
      <c r="BH11" s="464">
        <f t="shared" si="24"/>
        <v>0</v>
      </c>
      <c r="BI11" s="446"/>
      <c r="BJ11" s="788"/>
      <c r="BK11" s="788"/>
      <c r="BL11" s="788"/>
      <c r="BM11" s="788"/>
      <c r="BN11" s="449">
        <f t="shared" si="25"/>
        <v>0</v>
      </c>
      <c r="BO11" s="450" t="str">
        <f t="shared" si="26"/>
        <v>-</v>
      </c>
      <c r="BP11" s="451">
        <f t="shared" si="27"/>
        <v>0</v>
      </c>
      <c r="BQ11" s="789"/>
      <c r="BR11" s="463" t="str">
        <f t="shared" si="28"/>
        <v>-</v>
      </c>
      <c r="BS11" s="464">
        <f t="shared" si="29"/>
        <v>0</v>
      </c>
      <c r="BT11" s="446"/>
      <c r="BU11" s="788"/>
      <c r="BV11" s="788"/>
      <c r="BW11" s="788"/>
      <c r="BX11" s="788"/>
      <c r="BY11" s="449">
        <f t="shared" si="30"/>
        <v>0</v>
      </c>
      <c r="BZ11" s="450" t="str">
        <f t="shared" si="31"/>
        <v>-</v>
      </c>
      <c r="CA11" s="451">
        <f t="shared" si="32"/>
        <v>0</v>
      </c>
      <c r="CB11" s="789"/>
      <c r="CC11" s="463" t="str">
        <f t="shared" si="33"/>
        <v>-</v>
      </c>
      <c r="CD11" s="464">
        <f t="shared" si="34"/>
        <v>0</v>
      </c>
      <c r="CE11" s="446"/>
      <c r="CF11" s="788"/>
      <c r="CG11" s="788"/>
      <c r="CH11" s="788"/>
      <c r="CI11" s="788"/>
      <c r="CJ11" s="449">
        <f t="shared" si="35"/>
        <v>0</v>
      </c>
      <c r="CK11" s="450" t="str">
        <f t="shared" si="36"/>
        <v>-</v>
      </c>
      <c r="CL11" s="451">
        <f t="shared" si="37"/>
        <v>0</v>
      </c>
      <c r="CM11" s="789"/>
      <c r="CN11" s="463" t="str">
        <f t="shared" si="38"/>
        <v>-</v>
      </c>
      <c r="CO11" s="464">
        <f t="shared" si="39"/>
        <v>0</v>
      </c>
      <c r="CP11" s="446"/>
      <c r="CQ11" s="788"/>
      <c r="CR11" s="788"/>
      <c r="CS11" s="788"/>
      <c r="CT11" s="788"/>
      <c r="CU11" s="449">
        <f t="shared" si="40"/>
        <v>0</v>
      </c>
      <c r="CV11" s="450" t="str">
        <f t="shared" si="41"/>
        <v>-</v>
      </c>
      <c r="CW11" s="451">
        <f t="shared" si="42"/>
        <v>0</v>
      </c>
      <c r="CX11" s="789"/>
      <c r="CY11" s="463" t="str">
        <f t="shared" si="43"/>
        <v>-</v>
      </c>
      <c r="CZ11" s="464">
        <f t="shared" si="44"/>
        <v>0</v>
      </c>
      <c r="DA11" s="446"/>
      <c r="DB11" s="788"/>
      <c r="DC11" s="788"/>
      <c r="DD11" s="788"/>
      <c r="DE11" s="788"/>
      <c r="DF11" s="449">
        <f t="shared" si="45"/>
        <v>0</v>
      </c>
      <c r="DG11" s="450" t="str">
        <f t="shared" si="46"/>
        <v>-</v>
      </c>
      <c r="DH11" s="451">
        <f t="shared" si="47"/>
        <v>0</v>
      </c>
      <c r="DI11" s="789"/>
      <c r="DJ11" s="463" t="str">
        <f t="shared" si="48"/>
        <v>-</v>
      </c>
      <c r="DK11" s="464">
        <f t="shared" si="49"/>
        <v>0</v>
      </c>
      <c r="DL11" s="446"/>
      <c r="DM11" s="788"/>
      <c r="DN11" s="788"/>
      <c r="DO11" s="788"/>
      <c r="DP11" s="788"/>
      <c r="DQ11" s="449">
        <f t="shared" si="50"/>
        <v>0</v>
      </c>
      <c r="DR11" s="450" t="str">
        <f t="shared" si="51"/>
        <v>-</v>
      </c>
      <c r="DS11" s="451">
        <f t="shared" si="52"/>
        <v>0</v>
      </c>
      <c r="DT11" s="789"/>
      <c r="DU11" s="463" t="str">
        <f t="shared" si="53"/>
        <v>-</v>
      </c>
      <c r="DV11" s="464">
        <f t="shared" si="54"/>
        <v>0</v>
      </c>
      <c r="DW11" s="613">
        <f t="shared" si="234"/>
        <v>0</v>
      </c>
      <c r="DX11" s="605">
        <f t="shared" si="234"/>
        <v>0</v>
      </c>
      <c r="DY11" s="605">
        <f t="shared" si="235"/>
        <v>0</v>
      </c>
      <c r="DZ11" s="605">
        <f t="shared" si="236"/>
        <v>0</v>
      </c>
      <c r="EA11" s="605">
        <f t="shared" si="237"/>
        <v>0</v>
      </c>
      <c r="EB11" s="611">
        <f t="shared" si="238"/>
        <v>0</v>
      </c>
      <c r="EC11" s="617" t="str">
        <f t="shared" si="239"/>
        <v>-</v>
      </c>
      <c r="ED11" s="618">
        <f t="shared" si="240"/>
        <v>0</v>
      </c>
      <c r="EE11" s="615">
        <f t="shared" si="241"/>
        <v>0</v>
      </c>
      <c r="EF11" s="619" t="str">
        <f t="shared" si="242"/>
        <v>-</v>
      </c>
      <c r="EG11" s="620">
        <f t="shared" si="243"/>
        <v>0</v>
      </c>
      <c r="EH11" s="602" t="s">
        <v>775</v>
      </c>
      <c r="EI11" s="446"/>
      <c r="EJ11" s="438"/>
      <c r="EK11" s="438"/>
      <c r="EL11" s="438"/>
      <c r="EM11" s="438"/>
      <c r="EN11" s="449">
        <f t="shared" si="66"/>
        <v>0</v>
      </c>
      <c r="EO11" s="450" t="str">
        <f t="shared" si="67"/>
        <v>-</v>
      </c>
      <c r="EP11" s="451">
        <f t="shared" si="68"/>
        <v>0</v>
      </c>
      <c r="EQ11" s="460"/>
      <c r="ER11" s="463" t="str">
        <f t="shared" si="69"/>
        <v>-</v>
      </c>
      <c r="ES11" s="464">
        <f t="shared" si="70"/>
        <v>0</v>
      </c>
      <c r="ET11" s="446"/>
      <c r="EU11" s="438"/>
      <c r="EV11" s="438"/>
      <c r="EW11" s="438"/>
      <c r="EX11" s="438"/>
      <c r="EY11" s="449">
        <f t="shared" si="71"/>
        <v>0</v>
      </c>
      <c r="EZ11" s="450" t="str">
        <f t="shared" si="72"/>
        <v>-</v>
      </c>
      <c r="FA11" s="451">
        <f t="shared" si="73"/>
        <v>0</v>
      </c>
      <c r="FB11" s="460"/>
      <c r="FC11" s="463" t="str">
        <f t="shared" si="74"/>
        <v>-</v>
      </c>
      <c r="FD11" s="464">
        <f t="shared" si="75"/>
        <v>0</v>
      </c>
      <c r="FE11" s="446"/>
      <c r="FF11" s="438"/>
      <c r="FG11" s="438"/>
      <c r="FH11" s="438"/>
      <c r="FI11" s="438"/>
      <c r="FJ11" s="449">
        <f t="shared" si="76"/>
        <v>0</v>
      </c>
      <c r="FK11" s="450" t="str">
        <f t="shared" si="77"/>
        <v>-</v>
      </c>
      <c r="FL11" s="451">
        <f t="shared" si="78"/>
        <v>0</v>
      </c>
      <c r="FM11" s="460"/>
      <c r="FN11" s="463" t="str">
        <f t="shared" si="79"/>
        <v>-</v>
      </c>
      <c r="FO11" s="464">
        <f t="shared" si="80"/>
        <v>0</v>
      </c>
      <c r="FP11" s="446"/>
      <c r="FQ11" s="438"/>
      <c r="FR11" s="438"/>
      <c r="FS11" s="438"/>
      <c r="FT11" s="438"/>
      <c r="FU11" s="449">
        <f t="shared" si="81"/>
        <v>0</v>
      </c>
      <c r="FV11" s="450" t="str">
        <f t="shared" si="82"/>
        <v>-</v>
      </c>
      <c r="FW11" s="451">
        <f t="shared" si="83"/>
        <v>0</v>
      </c>
      <c r="FX11" s="460"/>
      <c r="FY11" s="463" t="str">
        <f t="shared" si="84"/>
        <v>-</v>
      </c>
      <c r="FZ11" s="464">
        <f t="shared" si="85"/>
        <v>0</v>
      </c>
      <c r="GA11" s="446"/>
      <c r="GB11" s="438"/>
      <c r="GC11" s="438"/>
      <c r="GD11" s="438"/>
      <c r="GE11" s="438"/>
      <c r="GF11" s="449">
        <f t="shared" si="86"/>
        <v>0</v>
      </c>
      <c r="GG11" s="450" t="str">
        <f t="shared" si="87"/>
        <v>-</v>
      </c>
      <c r="GH11" s="451">
        <f t="shared" si="88"/>
        <v>0</v>
      </c>
      <c r="GI11" s="460"/>
      <c r="GJ11" s="463" t="str">
        <f t="shared" si="89"/>
        <v>-</v>
      </c>
      <c r="GK11" s="464">
        <f t="shared" si="90"/>
        <v>0</v>
      </c>
      <c r="GL11" s="446"/>
      <c r="GM11" s="438"/>
      <c r="GN11" s="438"/>
      <c r="GO11" s="438"/>
      <c r="GP11" s="438"/>
      <c r="GQ11" s="449">
        <f t="shared" si="91"/>
        <v>0</v>
      </c>
      <c r="GR11" s="450" t="str">
        <f t="shared" si="92"/>
        <v>-</v>
      </c>
      <c r="GS11" s="451">
        <f t="shared" si="93"/>
        <v>0</v>
      </c>
      <c r="GT11" s="460"/>
      <c r="GU11" s="463" t="str">
        <f t="shared" si="94"/>
        <v>-</v>
      </c>
      <c r="GV11" s="464">
        <f t="shared" si="95"/>
        <v>0</v>
      </c>
      <c r="GW11" s="446"/>
      <c r="GX11" s="438"/>
      <c r="GY11" s="438"/>
      <c r="GZ11" s="438"/>
      <c r="HA11" s="438"/>
      <c r="HB11" s="449">
        <f t="shared" si="96"/>
        <v>0</v>
      </c>
      <c r="HC11" s="450" t="str">
        <f t="shared" si="97"/>
        <v>-</v>
      </c>
      <c r="HD11" s="451">
        <f t="shared" si="98"/>
        <v>0</v>
      </c>
      <c r="HE11" s="460"/>
      <c r="HF11" s="463" t="str">
        <f t="shared" si="99"/>
        <v>-</v>
      </c>
      <c r="HG11" s="464">
        <f t="shared" si="100"/>
        <v>0</v>
      </c>
      <c r="HH11" s="446"/>
      <c r="HI11" s="438"/>
      <c r="HJ11" s="438"/>
      <c r="HK11" s="438"/>
      <c r="HL11" s="438"/>
      <c r="HM11" s="449">
        <f t="shared" si="101"/>
        <v>0</v>
      </c>
      <c r="HN11" s="450" t="str">
        <f t="shared" si="102"/>
        <v>-</v>
      </c>
      <c r="HO11" s="451">
        <f t="shared" si="103"/>
        <v>0</v>
      </c>
      <c r="HP11" s="460"/>
      <c r="HQ11" s="463" t="str">
        <f t="shared" si="104"/>
        <v>-</v>
      </c>
      <c r="HR11" s="464">
        <f t="shared" si="105"/>
        <v>0</v>
      </c>
      <c r="HS11" s="446"/>
      <c r="HT11" s="438"/>
      <c r="HU11" s="438"/>
      <c r="HV11" s="438"/>
      <c r="HW11" s="438"/>
      <c r="HX11" s="449">
        <f t="shared" si="106"/>
        <v>0</v>
      </c>
      <c r="HY11" s="450" t="str">
        <f t="shared" si="107"/>
        <v>-</v>
      </c>
      <c r="HZ11" s="451">
        <f t="shared" si="108"/>
        <v>0</v>
      </c>
      <c r="IA11" s="460"/>
      <c r="IB11" s="463" t="str">
        <f t="shared" si="109"/>
        <v>-</v>
      </c>
      <c r="IC11" s="464">
        <f t="shared" si="110"/>
        <v>0</v>
      </c>
      <c r="ID11" s="446"/>
      <c r="IE11" s="438"/>
      <c r="IF11" s="438"/>
      <c r="IG11" s="438"/>
      <c r="IH11" s="438"/>
      <c r="II11" s="449">
        <f t="shared" si="111"/>
        <v>0</v>
      </c>
      <c r="IJ11" s="450" t="str">
        <f t="shared" si="112"/>
        <v>-</v>
      </c>
      <c r="IK11" s="451">
        <f t="shared" si="113"/>
        <v>0</v>
      </c>
      <c r="IL11" s="460"/>
      <c r="IM11" s="463" t="str">
        <f t="shared" si="114"/>
        <v>-</v>
      </c>
      <c r="IN11" s="464">
        <f t="shared" si="115"/>
        <v>0</v>
      </c>
      <c r="IO11" s="446"/>
      <c r="IP11" s="438"/>
      <c r="IQ11" s="438"/>
      <c r="IR11" s="438"/>
      <c r="IS11" s="438"/>
      <c r="IT11" s="449">
        <f t="shared" si="116"/>
        <v>0</v>
      </c>
      <c r="IU11" s="450" t="str">
        <f t="shared" si="117"/>
        <v>-</v>
      </c>
      <c r="IV11" s="451">
        <f t="shared" si="118"/>
        <v>0</v>
      </c>
      <c r="IW11" s="460"/>
      <c r="IX11" s="463" t="str">
        <f t="shared" si="119"/>
        <v>-</v>
      </c>
      <c r="IY11" s="464">
        <f t="shared" si="120"/>
        <v>0</v>
      </c>
      <c r="IZ11" s="613">
        <f t="shared" si="121"/>
        <v>0</v>
      </c>
      <c r="JA11" s="605">
        <f t="shared" si="122"/>
        <v>0</v>
      </c>
      <c r="JB11" s="605">
        <f t="shared" si="123"/>
        <v>0</v>
      </c>
      <c r="JC11" s="605">
        <f t="shared" si="124"/>
        <v>0</v>
      </c>
      <c r="JD11" s="605">
        <f t="shared" si="125"/>
        <v>0</v>
      </c>
      <c r="JE11" s="611">
        <f t="shared" si="126"/>
        <v>0</v>
      </c>
      <c r="JF11" s="617" t="str">
        <f t="shared" si="127"/>
        <v>-</v>
      </c>
      <c r="JG11" s="618">
        <f t="shared" si="128"/>
        <v>0</v>
      </c>
      <c r="JH11" s="615">
        <f t="shared" si="129"/>
        <v>0</v>
      </c>
      <c r="JI11" s="619" t="str">
        <f t="shared" si="130"/>
        <v>-</v>
      </c>
      <c r="JJ11" s="620">
        <f t="shared" si="131"/>
        <v>0</v>
      </c>
      <c r="JK11" s="602" t="s">
        <v>775</v>
      </c>
      <c r="JL11" s="446"/>
      <c r="JM11" s="438"/>
      <c r="JN11" s="438"/>
      <c r="JO11" s="438"/>
      <c r="JP11" s="438"/>
      <c r="JQ11" s="449">
        <f t="shared" si="132"/>
        <v>0</v>
      </c>
      <c r="JR11" s="450" t="str">
        <f t="shared" si="133"/>
        <v>-</v>
      </c>
      <c r="JS11" s="451">
        <f t="shared" si="134"/>
        <v>0</v>
      </c>
      <c r="JT11" s="460"/>
      <c r="JU11" s="463" t="str">
        <f t="shared" si="135"/>
        <v>-</v>
      </c>
      <c r="JV11" s="464">
        <f t="shared" si="136"/>
        <v>0</v>
      </c>
      <c r="JW11" s="446"/>
      <c r="JX11" s="438"/>
      <c r="JY11" s="438"/>
      <c r="JZ11" s="438"/>
      <c r="KA11" s="438"/>
      <c r="KB11" s="449">
        <f t="shared" si="137"/>
        <v>0</v>
      </c>
      <c r="KC11" s="450" t="str">
        <f t="shared" si="138"/>
        <v>-</v>
      </c>
      <c r="KD11" s="451">
        <f t="shared" si="139"/>
        <v>0</v>
      </c>
      <c r="KE11" s="460"/>
      <c r="KF11" s="463" t="str">
        <f t="shared" si="140"/>
        <v>-</v>
      </c>
      <c r="KG11" s="464">
        <f t="shared" si="141"/>
        <v>0</v>
      </c>
      <c r="KH11" s="446"/>
      <c r="KI11" s="438"/>
      <c r="KJ11" s="438"/>
      <c r="KK11" s="438"/>
      <c r="KL11" s="438"/>
      <c r="KM11" s="449">
        <f t="shared" si="142"/>
        <v>0</v>
      </c>
      <c r="KN11" s="450" t="str">
        <f t="shared" si="143"/>
        <v>-</v>
      </c>
      <c r="KO11" s="451">
        <f t="shared" si="144"/>
        <v>0</v>
      </c>
      <c r="KP11" s="460"/>
      <c r="KQ11" s="463" t="str">
        <f t="shared" si="145"/>
        <v>-</v>
      </c>
      <c r="KR11" s="464">
        <f t="shared" si="146"/>
        <v>0</v>
      </c>
      <c r="KS11" s="446"/>
      <c r="KT11" s="438"/>
      <c r="KU11" s="438"/>
      <c r="KV11" s="438"/>
      <c r="KW11" s="438"/>
      <c r="KX11" s="449">
        <f t="shared" si="147"/>
        <v>0</v>
      </c>
      <c r="KY11" s="450" t="str">
        <f t="shared" si="148"/>
        <v>-</v>
      </c>
      <c r="KZ11" s="451">
        <f t="shared" si="149"/>
        <v>0</v>
      </c>
      <c r="LA11" s="460"/>
      <c r="LB11" s="463" t="str">
        <f t="shared" si="150"/>
        <v>-</v>
      </c>
      <c r="LC11" s="464">
        <f t="shared" si="151"/>
        <v>0</v>
      </c>
      <c r="LD11" s="446"/>
      <c r="LE11" s="438"/>
      <c r="LF11" s="438"/>
      <c r="LG11" s="438"/>
      <c r="LH11" s="438"/>
      <c r="LI11" s="449">
        <f t="shared" si="152"/>
        <v>0</v>
      </c>
      <c r="LJ11" s="450" t="str">
        <f t="shared" si="153"/>
        <v>-</v>
      </c>
      <c r="LK11" s="451">
        <f t="shared" si="154"/>
        <v>0</v>
      </c>
      <c r="LL11" s="460"/>
      <c r="LM11" s="463" t="str">
        <f t="shared" si="155"/>
        <v>-</v>
      </c>
      <c r="LN11" s="464">
        <f t="shared" si="156"/>
        <v>0</v>
      </c>
      <c r="LO11" s="446"/>
      <c r="LP11" s="438"/>
      <c r="LQ11" s="438"/>
      <c r="LR11" s="438"/>
      <c r="LS11" s="438"/>
      <c r="LT11" s="449">
        <f t="shared" si="157"/>
        <v>0</v>
      </c>
      <c r="LU11" s="450" t="str">
        <f t="shared" si="158"/>
        <v>-</v>
      </c>
      <c r="LV11" s="451">
        <f t="shared" si="159"/>
        <v>0</v>
      </c>
      <c r="LW11" s="460"/>
      <c r="LX11" s="463" t="str">
        <f t="shared" si="160"/>
        <v>-</v>
      </c>
      <c r="LY11" s="464">
        <f t="shared" si="161"/>
        <v>0</v>
      </c>
      <c r="LZ11" s="446"/>
      <c r="MA11" s="438"/>
      <c r="MB11" s="438"/>
      <c r="MC11" s="438"/>
      <c r="MD11" s="438"/>
      <c r="ME11" s="449">
        <f t="shared" si="162"/>
        <v>0</v>
      </c>
      <c r="MF11" s="450" t="str">
        <f t="shared" si="163"/>
        <v>-</v>
      </c>
      <c r="MG11" s="451">
        <f t="shared" si="164"/>
        <v>0</v>
      </c>
      <c r="MH11" s="460"/>
      <c r="MI11" s="463" t="str">
        <f t="shared" si="165"/>
        <v>-</v>
      </c>
      <c r="MJ11" s="464">
        <f t="shared" si="166"/>
        <v>0</v>
      </c>
      <c r="MK11" s="446"/>
      <c r="ML11" s="438"/>
      <c r="MM11" s="438"/>
      <c r="MN11" s="438"/>
      <c r="MO11" s="438"/>
      <c r="MP11" s="449">
        <f t="shared" si="167"/>
        <v>0</v>
      </c>
      <c r="MQ11" s="450" t="str">
        <f t="shared" si="168"/>
        <v>-</v>
      </c>
      <c r="MR11" s="451">
        <f t="shared" si="169"/>
        <v>0</v>
      </c>
      <c r="MS11" s="460"/>
      <c r="MT11" s="463" t="str">
        <f t="shared" si="170"/>
        <v>-</v>
      </c>
      <c r="MU11" s="464">
        <f t="shared" si="171"/>
        <v>0</v>
      </c>
      <c r="MV11" s="446"/>
      <c r="MW11" s="438"/>
      <c r="MX11" s="438"/>
      <c r="MY11" s="438"/>
      <c r="MZ11" s="438"/>
      <c r="NA11" s="449">
        <f t="shared" si="172"/>
        <v>0</v>
      </c>
      <c r="NB11" s="450" t="str">
        <f t="shared" si="173"/>
        <v>-</v>
      </c>
      <c r="NC11" s="451">
        <f t="shared" si="174"/>
        <v>0</v>
      </c>
      <c r="ND11" s="460"/>
      <c r="NE11" s="463" t="str">
        <f t="shared" si="175"/>
        <v>-</v>
      </c>
      <c r="NF11" s="464">
        <f t="shared" si="176"/>
        <v>0</v>
      </c>
      <c r="NG11" s="446"/>
      <c r="NH11" s="438"/>
      <c r="NI11" s="438"/>
      <c r="NJ11" s="438"/>
      <c r="NK11" s="438"/>
      <c r="NL11" s="449">
        <f t="shared" si="177"/>
        <v>0</v>
      </c>
      <c r="NM11" s="450" t="str">
        <f t="shared" si="178"/>
        <v>-</v>
      </c>
      <c r="NN11" s="451">
        <f t="shared" si="179"/>
        <v>0</v>
      </c>
      <c r="NO11" s="460"/>
      <c r="NP11" s="463" t="str">
        <f t="shared" si="180"/>
        <v>-</v>
      </c>
      <c r="NQ11" s="464">
        <f t="shared" si="181"/>
        <v>0</v>
      </c>
      <c r="NR11" s="446"/>
      <c r="NS11" s="438"/>
      <c r="NT11" s="438"/>
      <c r="NU11" s="438"/>
      <c r="NV11" s="438"/>
      <c r="NW11" s="449">
        <f t="shared" si="182"/>
        <v>0</v>
      </c>
      <c r="NX11" s="450" t="str">
        <f t="shared" si="183"/>
        <v>-</v>
      </c>
      <c r="NY11" s="451">
        <f t="shared" si="184"/>
        <v>0</v>
      </c>
      <c r="NZ11" s="460"/>
      <c r="OA11" s="463" t="str">
        <f t="shared" si="185"/>
        <v>-</v>
      </c>
      <c r="OB11" s="464">
        <f t="shared" si="186"/>
        <v>0</v>
      </c>
      <c r="OC11" s="613">
        <f t="shared" si="244"/>
        <v>0</v>
      </c>
      <c r="OD11" s="605">
        <f t="shared" si="245"/>
        <v>0</v>
      </c>
      <c r="OE11" s="605">
        <f t="shared" si="246"/>
        <v>0</v>
      </c>
      <c r="OF11" s="605">
        <f t="shared" si="247"/>
        <v>0</v>
      </c>
      <c r="OG11" s="605">
        <f t="shared" si="248"/>
        <v>0</v>
      </c>
      <c r="OH11" s="611">
        <f t="shared" si="249"/>
        <v>0</v>
      </c>
      <c r="OI11" s="617" t="str">
        <f t="shared" si="250"/>
        <v>-</v>
      </c>
      <c r="OJ11" s="618">
        <f t="shared" si="251"/>
        <v>0</v>
      </c>
      <c r="OK11" s="615">
        <f t="shared" si="252"/>
        <v>0</v>
      </c>
      <c r="OL11" s="619" t="str">
        <f t="shared" si="253"/>
        <v>-</v>
      </c>
      <c r="OM11" s="620">
        <f t="shared" si="254"/>
        <v>0</v>
      </c>
      <c r="ON11" s="602" t="s">
        <v>775</v>
      </c>
      <c r="OO11" s="443">
        <f t="shared" si="198"/>
        <v>0</v>
      </c>
      <c r="OP11" s="444">
        <f t="shared" si="199"/>
        <v>0</v>
      </c>
      <c r="OQ11" s="445">
        <f t="shared" si="200"/>
        <v>0</v>
      </c>
      <c r="OR11" s="443">
        <f t="shared" si="201"/>
        <v>0</v>
      </c>
      <c r="OS11" s="444">
        <f t="shared" si="202"/>
        <v>0</v>
      </c>
      <c r="OT11" s="445">
        <f t="shared" si="203"/>
        <v>0</v>
      </c>
      <c r="OU11" s="443">
        <f t="shared" si="204"/>
        <v>0</v>
      </c>
      <c r="OV11" s="444">
        <f t="shared" si="205"/>
        <v>0</v>
      </c>
      <c r="OW11" s="445">
        <f t="shared" si="206"/>
        <v>0</v>
      </c>
      <c r="OX11" s="443">
        <f t="shared" si="207"/>
        <v>0</v>
      </c>
      <c r="OY11" s="444">
        <f t="shared" si="208"/>
        <v>0</v>
      </c>
      <c r="OZ11" s="445">
        <f t="shared" si="209"/>
        <v>0</v>
      </c>
      <c r="PA11" s="443">
        <f t="shared" si="210"/>
        <v>0</v>
      </c>
      <c r="PB11" s="444">
        <f t="shared" si="211"/>
        <v>0</v>
      </c>
      <c r="PC11" s="445">
        <f t="shared" si="212"/>
        <v>0</v>
      </c>
      <c r="PD11" s="443">
        <f t="shared" si="213"/>
        <v>0</v>
      </c>
      <c r="PE11" s="444">
        <f t="shared" si="214"/>
        <v>0</v>
      </c>
      <c r="PF11" s="445">
        <f t="shared" si="215"/>
        <v>0</v>
      </c>
      <c r="PG11" s="443">
        <f t="shared" si="216"/>
        <v>0</v>
      </c>
      <c r="PH11" s="444">
        <f t="shared" si="217"/>
        <v>0</v>
      </c>
      <c r="PI11" s="445">
        <f t="shared" si="218"/>
        <v>0</v>
      </c>
      <c r="PJ11" s="443">
        <f t="shared" si="219"/>
        <v>0</v>
      </c>
      <c r="PK11" s="444">
        <f t="shared" si="220"/>
        <v>0</v>
      </c>
      <c r="PL11" s="445">
        <f t="shared" si="221"/>
        <v>0</v>
      </c>
      <c r="PM11" s="443">
        <f t="shared" si="222"/>
        <v>0</v>
      </c>
      <c r="PN11" s="444">
        <f t="shared" si="223"/>
        <v>0</v>
      </c>
      <c r="PO11" s="445">
        <f t="shared" si="224"/>
        <v>0</v>
      </c>
      <c r="PP11" s="443">
        <f t="shared" si="225"/>
        <v>0</v>
      </c>
      <c r="PQ11" s="444">
        <f t="shared" si="226"/>
        <v>0</v>
      </c>
      <c r="PR11" s="445">
        <f t="shared" si="227"/>
        <v>0</v>
      </c>
      <c r="PS11" s="443">
        <f t="shared" si="228"/>
        <v>0</v>
      </c>
      <c r="PT11" s="444">
        <f t="shared" si="229"/>
        <v>0</v>
      </c>
      <c r="PU11" s="445">
        <f t="shared" si="230"/>
        <v>0</v>
      </c>
      <c r="PV11" s="446">
        <f t="shared" si="231"/>
        <v>0</v>
      </c>
      <c r="PW11" s="447">
        <f t="shared" si="232"/>
        <v>0</v>
      </c>
      <c r="PX11" s="448">
        <f t="shared" si="233"/>
        <v>0</v>
      </c>
      <c r="PY11" s="384"/>
    </row>
    <row r="12" spans="1:441" s="442" customFormat="1" ht="50" x14ac:dyDescent="0.25">
      <c r="A12" s="634" t="s">
        <v>609</v>
      </c>
      <c r="B12" s="889" t="s">
        <v>942</v>
      </c>
      <c r="C12" s="882" t="s">
        <v>943</v>
      </c>
      <c r="D12" s="457" t="s">
        <v>943</v>
      </c>
      <c r="E12" s="436"/>
      <c r="F12" s="446"/>
      <c r="G12" s="788"/>
      <c r="H12" s="788"/>
      <c r="I12" s="788"/>
      <c r="J12" s="788"/>
      <c r="K12" s="449">
        <f t="shared" si="0"/>
        <v>0</v>
      </c>
      <c r="L12" s="450" t="str">
        <f t="shared" si="1"/>
        <v>-</v>
      </c>
      <c r="M12" s="451">
        <f t="shared" si="2"/>
        <v>0</v>
      </c>
      <c r="N12" s="789"/>
      <c r="O12" s="463" t="str">
        <f t="shared" si="3"/>
        <v>-</v>
      </c>
      <c r="P12" s="464">
        <f t="shared" si="4"/>
        <v>0</v>
      </c>
      <c r="Q12" s="446"/>
      <c r="R12" s="788"/>
      <c r="S12" s="788"/>
      <c r="T12" s="788"/>
      <c r="U12" s="788"/>
      <c r="V12" s="449">
        <f t="shared" si="5"/>
        <v>0</v>
      </c>
      <c r="W12" s="450" t="str">
        <f t="shared" si="6"/>
        <v>-</v>
      </c>
      <c r="X12" s="451">
        <f t="shared" si="7"/>
        <v>0</v>
      </c>
      <c r="Y12" s="789"/>
      <c r="Z12" s="463" t="str">
        <f t="shared" si="8"/>
        <v>-</v>
      </c>
      <c r="AA12" s="464">
        <f t="shared" si="9"/>
        <v>0</v>
      </c>
      <c r="AB12" s="446"/>
      <c r="AC12" s="788"/>
      <c r="AD12" s="788"/>
      <c r="AE12" s="788"/>
      <c r="AF12" s="788"/>
      <c r="AG12" s="449">
        <f t="shared" si="10"/>
        <v>0</v>
      </c>
      <c r="AH12" s="450" t="str">
        <f t="shared" si="11"/>
        <v>-</v>
      </c>
      <c r="AI12" s="451">
        <f t="shared" si="12"/>
        <v>0</v>
      </c>
      <c r="AJ12" s="789"/>
      <c r="AK12" s="463" t="str">
        <f t="shared" si="13"/>
        <v>-</v>
      </c>
      <c r="AL12" s="464">
        <f t="shared" si="14"/>
        <v>0</v>
      </c>
      <c r="AM12" s="446"/>
      <c r="AN12" s="788"/>
      <c r="AO12" s="788"/>
      <c r="AP12" s="788"/>
      <c r="AQ12" s="788"/>
      <c r="AR12" s="449">
        <f t="shared" si="15"/>
        <v>0</v>
      </c>
      <c r="AS12" s="450" t="str">
        <f t="shared" si="16"/>
        <v>-</v>
      </c>
      <c r="AT12" s="451">
        <f t="shared" si="17"/>
        <v>0</v>
      </c>
      <c r="AU12" s="789"/>
      <c r="AV12" s="463" t="str">
        <f t="shared" si="18"/>
        <v>-</v>
      </c>
      <c r="AW12" s="464">
        <f t="shared" si="19"/>
        <v>0</v>
      </c>
      <c r="AX12" s="446"/>
      <c r="AY12" s="788"/>
      <c r="AZ12" s="788"/>
      <c r="BA12" s="788"/>
      <c r="BB12" s="788"/>
      <c r="BC12" s="449">
        <f t="shared" si="20"/>
        <v>0</v>
      </c>
      <c r="BD12" s="450" t="str">
        <f t="shared" si="21"/>
        <v>-</v>
      </c>
      <c r="BE12" s="451">
        <f t="shared" si="22"/>
        <v>0</v>
      </c>
      <c r="BF12" s="789"/>
      <c r="BG12" s="463" t="str">
        <f t="shared" si="23"/>
        <v>-</v>
      </c>
      <c r="BH12" s="464">
        <f t="shared" si="24"/>
        <v>0</v>
      </c>
      <c r="BI12" s="446"/>
      <c r="BJ12" s="788"/>
      <c r="BK12" s="788"/>
      <c r="BL12" s="788"/>
      <c r="BM12" s="788"/>
      <c r="BN12" s="449">
        <f t="shared" si="25"/>
        <v>0</v>
      </c>
      <c r="BO12" s="450" t="str">
        <f t="shared" si="26"/>
        <v>-</v>
      </c>
      <c r="BP12" s="451">
        <f t="shared" si="27"/>
        <v>0</v>
      </c>
      <c r="BQ12" s="789"/>
      <c r="BR12" s="463" t="str">
        <f t="shared" si="28"/>
        <v>-</v>
      </c>
      <c r="BS12" s="464">
        <f t="shared" si="29"/>
        <v>0</v>
      </c>
      <c r="BT12" s="446"/>
      <c r="BU12" s="788"/>
      <c r="BV12" s="788"/>
      <c r="BW12" s="788"/>
      <c r="BX12" s="788"/>
      <c r="BY12" s="449">
        <f t="shared" si="30"/>
        <v>0</v>
      </c>
      <c r="BZ12" s="450" t="str">
        <f t="shared" si="31"/>
        <v>-</v>
      </c>
      <c r="CA12" s="451">
        <f t="shared" si="32"/>
        <v>0</v>
      </c>
      <c r="CB12" s="789"/>
      <c r="CC12" s="463" t="str">
        <f t="shared" si="33"/>
        <v>-</v>
      </c>
      <c r="CD12" s="464">
        <f t="shared" si="34"/>
        <v>0</v>
      </c>
      <c r="CE12" s="446"/>
      <c r="CF12" s="788"/>
      <c r="CG12" s="788"/>
      <c r="CH12" s="788"/>
      <c r="CI12" s="788"/>
      <c r="CJ12" s="449">
        <f t="shared" si="35"/>
        <v>0</v>
      </c>
      <c r="CK12" s="450" t="str">
        <f t="shared" si="36"/>
        <v>-</v>
      </c>
      <c r="CL12" s="451">
        <f t="shared" si="37"/>
        <v>0</v>
      </c>
      <c r="CM12" s="789"/>
      <c r="CN12" s="463" t="str">
        <f t="shared" si="38"/>
        <v>-</v>
      </c>
      <c r="CO12" s="464">
        <f t="shared" si="39"/>
        <v>0</v>
      </c>
      <c r="CP12" s="446"/>
      <c r="CQ12" s="788"/>
      <c r="CR12" s="788"/>
      <c r="CS12" s="788"/>
      <c r="CT12" s="788"/>
      <c r="CU12" s="449">
        <f t="shared" si="40"/>
        <v>0</v>
      </c>
      <c r="CV12" s="450" t="str">
        <f t="shared" si="41"/>
        <v>-</v>
      </c>
      <c r="CW12" s="451">
        <f t="shared" si="42"/>
        <v>0</v>
      </c>
      <c r="CX12" s="789"/>
      <c r="CY12" s="463" t="str">
        <f t="shared" si="43"/>
        <v>-</v>
      </c>
      <c r="CZ12" s="464">
        <f t="shared" si="44"/>
        <v>0</v>
      </c>
      <c r="DA12" s="446"/>
      <c r="DB12" s="788"/>
      <c r="DC12" s="788"/>
      <c r="DD12" s="788"/>
      <c r="DE12" s="788"/>
      <c r="DF12" s="449">
        <f t="shared" si="45"/>
        <v>0</v>
      </c>
      <c r="DG12" s="450" t="str">
        <f t="shared" si="46"/>
        <v>-</v>
      </c>
      <c r="DH12" s="451">
        <f t="shared" si="47"/>
        <v>0</v>
      </c>
      <c r="DI12" s="789"/>
      <c r="DJ12" s="463" t="str">
        <f t="shared" si="48"/>
        <v>-</v>
      </c>
      <c r="DK12" s="464">
        <f t="shared" si="49"/>
        <v>0</v>
      </c>
      <c r="DL12" s="446"/>
      <c r="DM12" s="788"/>
      <c r="DN12" s="788"/>
      <c r="DO12" s="788"/>
      <c r="DP12" s="788"/>
      <c r="DQ12" s="449">
        <f t="shared" si="50"/>
        <v>0</v>
      </c>
      <c r="DR12" s="450" t="str">
        <f t="shared" si="51"/>
        <v>-</v>
      </c>
      <c r="DS12" s="451">
        <f t="shared" si="52"/>
        <v>0</v>
      </c>
      <c r="DT12" s="789"/>
      <c r="DU12" s="463" t="str">
        <f t="shared" si="53"/>
        <v>-</v>
      </c>
      <c r="DV12" s="464">
        <f t="shared" si="54"/>
        <v>0</v>
      </c>
      <c r="DW12" s="613">
        <f t="shared" si="234"/>
        <v>0</v>
      </c>
      <c r="DX12" s="605">
        <f t="shared" si="234"/>
        <v>0</v>
      </c>
      <c r="DY12" s="605">
        <f t="shared" si="235"/>
        <v>0</v>
      </c>
      <c r="DZ12" s="605">
        <f t="shared" si="236"/>
        <v>0</v>
      </c>
      <c r="EA12" s="605">
        <f t="shared" si="237"/>
        <v>0</v>
      </c>
      <c r="EB12" s="611">
        <f t="shared" si="238"/>
        <v>0</v>
      </c>
      <c r="EC12" s="617" t="str">
        <f t="shared" si="239"/>
        <v>-</v>
      </c>
      <c r="ED12" s="618">
        <f t="shared" si="240"/>
        <v>0</v>
      </c>
      <c r="EE12" s="615">
        <f t="shared" si="241"/>
        <v>0</v>
      </c>
      <c r="EF12" s="619" t="str">
        <f t="shared" si="242"/>
        <v>-</v>
      </c>
      <c r="EG12" s="620">
        <f t="shared" si="243"/>
        <v>0</v>
      </c>
      <c r="EH12" s="602" t="s">
        <v>775</v>
      </c>
      <c r="EI12" s="446"/>
      <c r="EJ12" s="438"/>
      <c r="EK12" s="438"/>
      <c r="EL12" s="438"/>
      <c r="EM12" s="438"/>
      <c r="EN12" s="449">
        <f t="shared" si="66"/>
        <v>0</v>
      </c>
      <c r="EO12" s="450" t="str">
        <f t="shared" si="67"/>
        <v>-</v>
      </c>
      <c r="EP12" s="451">
        <f t="shared" si="68"/>
        <v>0</v>
      </c>
      <c r="EQ12" s="460"/>
      <c r="ER12" s="463" t="str">
        <f t="shared" si="69"/>
        <v>-</v>
      </c>
      <c r="ES12" s="464">
        <f t="shared" si="70"/>
        <v>0</v>
      </c>
      <c r="ET12" s="446"/>
      <c r="EU12" s="438"/>
      <c r="EV12" s="438"/>
      <c r="EW12" s="438"/>
      <c r="EX12" s="438"/>
      <c r="EY12" s="449">
        <f t="shared" si="71"/>
        <v>0</v>
      </c>
      <c r="EZ12" s="450" t="str">
        <f t="shared" si="72"/>
        <v>-</v>
      </c>
      <c r="FA12" s="451">
        <f t="shared" si="73"/>
        <v>0</v>
      </c>
      <c r="FB12" s="460"/>
      <c r="FC12" s="463" t="str">
        <f t="shared" si="74"/>
        <v>-</v>
      </c>
      <c r="FD12" s="464">
        <f t="shared" si="75"/>
        <v>0</v>
      </c>
      <c r="FE12" s="446"/>
      <c r="FF12" s="438"/>
      <c r="FG12" s="438"/>
      <c r="FH12" s="438"/>
      <c r="FI12" s="438"/>
      <c r="FJ12" s="449">
        <f t="shared" si="76"/>
        <v>0</v>
      </c>
      <c r="FK12" s="450" t="str">
        <f t="shared" si="77"/>
        <v>-</v>
      </c>
      <c r="FL12" s="451">
        <f t="shared" si="78"/>
        <v>0</v>
      </c>
      <c r="FM12" s="460"/>
      <c r="FN12" s="463" t="str">
        <f t="shared" si="79"/>
        <v>-</v>
      </c>
      <c r="FO12" s="464">
        <f t="shared" si="80"/>
        <v>0</v>
      </c>
      <c r="FP12" s="446"/>
      <c r="FQ12" s="438"/>
      <c r="FR12" s="438"/>
      <c r="FS12" s="438"/>
      <c r="FT12" s="438"/>
      <c r="FU12" s="449">
        <f t="shared" si="81"/>
        <v>0</v>
      </c>
      <c r="FV12" s="450" t="str">
        <f t="shared" si="82"/>
        <v>-</v>
      </c>
      <c r="FW12" s="451">
        <f t="shared" si="83"/>
        <v>0</v>
      </c>
      <c r="FX12" s="460"/>
      <c r="FY12" s="463" t="str">
        <f t="shared" si="84"/>
        <v>-</v>
      </c>
      <c r="FZ12" s="464">
        <f t="shared" si="85"/>
        <v>0</v>
      </c>
      <c r="GA12" s="446"/>
      <c r="GB12" s="438"/>
      <c r="GC12" s="438"/>
      <c r="GD12" s="438"/>
      <c r="GE12" s="438"/>
      <c r="GF12" s="449">
        <f t="shared" si="86"/>
        <v>0</v>
      </c>
      <c r="GG12" s="450" t="str">
        <f t="shared" si="87"/>
        <v>-</v>
      </c>
      <c r="GH12" s="451">
        <f t="shared" si="88"/>
        <v>0</v>
      </c>
      <c r="GI12" s="460"/>
      <c r="GJ12" s="463" t="str">
        <f t="shared" si="89"/>
        <v>-</v>
      </c>
      <c r="GK12" s="464">
        <f t="shared" si="90"/>
        <v>0</v>
      </c>
      <c r="GL12" s="446"/>
      <c r="GM12" s="438"/>
      <c r="GN12" s="438"/>
      <c r="GO12" s="438"/>
      <c r="GP12" s="438"/>
      <c r="GQ12" s="449">
        <f t="shared" si="91"/>
        <v>0</v>
      </c>
      <c r="GR12" s="450" t="str">
        <f t="shared" si="92"/>
        <v>-</v>
      </c>
      <c r="GS12" s="451">
        <f t="shared" si="93"/>
        <v>0</v>
      </c>
      <c r="GT12" s="460"/>
      <c r="GU12" s="463" t="str">
        <f t="shared" si="94"/>
        <v>-</v>
      </c>
      <c r="GV12" s="464">
        <f t="shared" si="95"/>
        <v>0</v>
      </c>
      <c r="GW12" s="446"/>
      <c r="GX12" s="438"/>
      <c r="GY12" s="438"/>
      <c r="GZ12" s="438"/>
      <c r="HA12" s="438"/>
      <c r="HB12" s="449">
        <f t="shared" si="96"/>
        <v>0</v>
      </c>
      <c r="HC12" s="450" t="str">
        <f t="shared" si="97"/>
        <v>-</v>
      </c>
      <c r="HD12" s="451">
        <f t="shared" si="98"/>
        <v>0</v>
      </c>
      <c r="HE12" s="460"/>
      <c r="HF12" s="463" t="str">
        <f t="shared" si="99"/>
        <v>-</v>
      </c>
      <c r="HG12" s="464">
        <f t="shared" si="100"/>
        <v>0</v>
      </c>
      <c r="HH12" s="446"/>
      <c r="HI12" s="438"/>
      <c r="HJ12" s="438"/>
      <c r="HK12" s="438"/>
      <c r="HL12" s="438"/>
      <c r="HM12" s="449">
        <f t="shared" si="101"/>
        <v>0</v>
      </c>
      <c r="HN12" s="450" t="str">
        <f t="shared" si="102"/>
        <v>-</v>
      </c>
      <c r="HO12" s="451">
        <f t="shared" si="103"/>
        <v>0</v>
      </c>
      <c r="HP12" s="460"/>
      <c r="HQ12" s="463" t="str">
        <f t="shared" si="104"/>
        <v>-</v>
      </c>
      <c r="HR12" s="464">
        <f t="shared" si="105"/>
        <v>0</v>
      </c>
      <c r="HS12" s="446"/>
      <c r="HT12" s="438"/>
      <c r="HU12" s="438"/>
      <c r="HV12" s="438"/>
      <c r="HW12" s="438"/>
      <c r="HX12" s="449">
        <f t="shared" si="106"/>
        <v>0</v>
      </c>
      <c r="HY12" s="450" t="str">
        <f t="shared" si="107"/>
        <v>-</v>
      </c>
      <c r="HZ12" s="451">
        <f t="shared" si="108"/>
        <v>0</v>
      </c>
      <c r="IA12" s="460"/>
      <c r="IB12" s="463" t="str">
        <f t="shared" si="109"/>
        <v>-</v>
      </c>
      <c r="IC12" s="464">
        <f t="shared" si="110"/>
        <v>0</v>
      </c>
      <c r="ID12" s="446"/>
      <c r="IE12" s="438"/>
      <c r="IF12" s="438"/>
      <c r="IG12" s="438"/>
      <c r="IH12" s="438"/>
      <c r="II12" s="449">
        <f t="shared" si="111"/>
        <v>0</v>
      </c>
      <c r="IJ12" s="450" t="str">
        <f t="shared" si="112"/>
        <v>-</v>
      </c>
      <c r="IK12" s="451">
        <f t="shared" si="113"/>
        <v>0</v>
      </c>
      <c r="IL12" s="460"/>
      <c r="IM12" s="463" t="str">
        <f t="shared" si="114"/>
        <v>-</v>
      </c>
      <c r="IN12" s="464">
        <f t="shared" si="115"/>
        <v>0</v>
      </c>
      <c r="IO12" s="446"/>
      <c r="IP12" s="438"/>
      <c r="IQ12" s="438"/>
      <c r="IR12" s="438"/>
      <c r="IS12" s="438"/>
      <c r="IT12" s="449">
        <f t="shared" si="116"/>
        <v>0</v>
      </c>
      <c r="IU12" s="450" t="str">
        <f t="shared" si="117"/>
        <v>-</v>
      </c>
      <c r="IV12" s="451">
        <f t="shared" si="118"/>
        <v>0</v>
      </c>
      <c r="IW12" s="460"/>
      <c r="IX12" s="463" t="str">
        <f t="shared" si="119"/>
        <v>-</v>
      </c>
      <c r="IY12" s="464">
        <f t="shared" si="120"/>
        <v>0</v>
      </c>
      <c r="IZ12" s="613">
        <f t="shared" si="121"/>
        <v>0</v>
      </c>
      <c r="JA12" s="605">
        <f t="shared" si="122"/>
        <v>0</v>
      </c>
      <c r="JB12" s="605">
        <f t="shared" si="123"/>
        <v>0</v>
      </c>
      <c r="JC12" s="605">
        <f t="shared" si="124"/>
        <v>0</v>
      </c>
      <c r="JD12" s="605">
        <f t="shared" si="125"/>
        <v>0</v>
      </c>
      <c r="JE12" s="611">
        <f t="shared" si="126"/>
        <v>0</v>
      </c>
      <c r="JF12" s="617" t="str">
        <f t="shared" si="127"/>
        <v>-</v>
      </c>
      <c r="JG12" s="618">
        <f t="shared" si="128"/>
        <v>0</v>
      </c>
      <c r="JH12" s="615">
        <f t="shared" si="129"/>
        <v>0</v>
      </c>
      <c r="JI12" s="619" t="str">
        <f t="shared" si="130"/>
        <v>-</v>
      </c>
      <c r="JJ12" s="620">
        <f t="shared" si="131"/>
        <v>0</v>
      </c>
      <c r="JK12" s="602" t="s">
        <v>775</v>
      </c>
      <c r="JL12" s="446"/>
      <c r="JM12" s="438"/>
      <c r="JN12" s="438"/>
      <c r="JO12" s="438"/>
      <c r="JP12" s="438"/>
      <c r="JQ12" s="449">
        <f t="shared" si="132"/>
        <v>0</v>
      </c>
      <c r="JR12" s="450" t="str">
        <f t="shared" si="133"/>
        <v>-</v>
      </c>
      <c r="JS12" s="451">
        <f t="shared" si="134"/>
        <v>0</v>
      </c>
      <c r="JT12" s="460"/>
      <c r="JU12" s="463" t="str">
        <f t="shared" si="135"/>
        <v>-</v>
      </c>
      <c r="JV12" s="464">
        <f t="shared" si="136"/>
        <v>0</v>
      </c>
      <c r="JW12" s="446"/>
      <c r="JX12" s="438"/>
      <c r="JY12" s="438"/>
      <c r="JZ12" s="438"/>
      <c r="KA12" s="438"/>
      <c r="KB12" s="449">
        <f t="shared" si="137"/>
        <v>0</v>
      </c>
      <c r="KC12" s="450" t="str">
        <f t="shared" si="138"/>
        <v>-</v>
      </c>
      <c r="KD12" s="451">
        <f t="shared" si="139"/>
        <v>0</v>
      </c>
      <c r="KE12" s="460"/>
      <c r="KF12" s="463" t="str">
        <f t="shared" si="140"/>
        <v>-</v>
      </c>
      <c r="KG12" s="464">
        <f t="shared" si="141"/>
        <v>0</v>
      </c>
      <c r="KH12" s="446"/>
      <c r="KI12" s="438"/>
      <c r="KJ12" s="438"/>
      <c r="KK12" s="438"/>
      <c r="KL12" s="438"/>
      <c r="KM12" s="449">
        <f t="shared" si="142"/>
        <v>0</v>
      </c>
      <c r="KN12" s="450" t="str">
        <f t="shared" si="143"/>
        <v>-</v>
      </c>
      <c r="KO12" s="451">
        <f t="shared" si="144"/>
        <v>0</v>
      </c>
      <c r="KP12" s="460"/>
      <c r="KQ12" s="463" t="str">
        <f t="shared" si="145"/>
        <v>-</v>
      </c>
      <c r="KR12" s="464">
        <f t="shared" si="146"/>
        <v>0</v>
      </c>
      <c r="KS12" s="446"/>
      <c r="KT12" s="438"/>
      <c r="KU12" s="438"/>
      <c r="KV12" s="438"/>
      <c r="KW12" s="438"/>
      <c r="KX12" s="449">
        <f t="shared" si="147"/>
        <v>0</v>
      </c>
      <c r="KY12" s="450" t="str">
        <f t="shared" si="148"/>
        <v>-</v>
      </c>
      <c r="KZ12" s="451">
        <f t="shared" si="149"/>
        <v>0</v>
      </c>
      <c r="LA12" s="460"/>
      <c r="LB12" s="463" t="str">
        <f t="shared" si="150"/>
        <v>-</v>
      </c>
      <c r="LC12" s="464">
        <f t="shared" si="151"/>
        <v>0</v>
      </c>
      <c r="LD12" s="446"/>
      <c r="LE12" s="438"/>
      <c r="LF12" s="438"/>
      <c r="LG12" s="438"/>
      <c r="LH12" s="438"/>
      <c r="LI12" s="449">
        <f t="shared" si="152"/>
        <v>0</v>
      </c>
      <c r="LJ12" s="450" t="str">
        <f t="shared" si="153"/>
        <v>-</v>
      </c>
      <c r="LK12" s="451">
        <f t="shared" si="154"/>
        <v>0</v>
      </c>
      <c r="LL12" s="460"/>
      <c r="LM12" s="463" t="str">
        <f t="shared" si="155"/>
        <v>-</v>
      </c>
      <c r="LN12" s="464">
        <f t="shared" si="156"/>
        <v>0</v>
      </c>
      <c r="LO12" s="446"/>
      <c r="LP12" s="438"/>
      <c r="LQ12" s="438"/>
      <c r="LR12" s="438"/>
      <c r="LS12" s="438"/>
      <c r="LT12" s="449">
        <f t="shared" si="157"/>
        <v>0</v>
      </c>
      <c r="LU12" s="450" t="str">
        <f t="shared" si="158"/>
        <v>-</v>
      </c>
      <c r="LV12" s="451">
        <f t="shared" si="159"/>
        <v>0</v>
      </c>
      <c r="LW12" s="460"/>
      <c r="LX12" s="463" t="str">
        <f t="shared" si="160"/>
        <v>-</v>
      </c>
      <c r="LY12" s="464">
        <f t="shared" si="161"/>
        <v>0</v>
      </c>
      <c r="LZ12" s="446"/>
      <c r="MA12" s="438"/>
      <c r="MB12" s="438"/>
      <c r="MC12" s="438"/>
      <c r="MD12" s="438"/>
      <c r="ME12" s="449">
        <f t="shared" si="162"/>
        <v>0</v>
      </c>
      <c r="MF12" s="450" t="str">
        <f t="shared" si="163"/>
        <v>-</v>
      </c>
      <c r="MG12" s="451">
        <f t="shared" si="164"/>
        <v>0</v>
      </c>
      <c r="MH12" s="460"/>
      <c r="MI12" s="463" t="str">
        <f t="shared" si="165"/>
        <v>-</v>
      </c>
      <c r="MJ12" s="464">
        <f t="shared" si="166"/>
        <v>0</v>
      </c>
      <c r="MK12" s="446"/>
      <c r="ML12" s="438"/>
      <c r="MM12" s="438"/>
      <c r="MN12" s="438"/>
      <c r="MO12" s="438"/>
      <c r="MP12" s="449">
        <f t="shared" si="167"/>
        <v>0</v>
      </c>
      <c r="MQ12" s="450" t="str">
        <f t="shared" si="168"/>
        <v>-</v>
      </c>
      <c r="MR12" s="451">
        <f t="shared" si="169"/>
        <v>0</v>
      </c>
      <c r="MS12" s="460"/>
      <c r="MT12" s="463" t="str">
        <f t="shared" si="170"/>
        <v>-</v>
      </c>
      <c r="MU12" s="464">
        <f t="shared" si="171"/>
        <v>0</v>
      </c>
      <c r="MV12" s="446"/>
      <c r="MW12" s="438"/>
      <c r="MX12" s="438"/>
      <c r="MY12" s="438"/>
      <c r="MZ12" s="438"/>
      <c r="NA12" s="449">
        <f t="shared" si="172"/>
        <v>0</v>
      </c>
      <c r="NB12" s="450" t="str">
        <f t="shared" si="173"/>
        <v>-</v>
      </c>
      <c r="NC12" s="451">
        <f t="shared" si="174"/>
        <v>0</v>
      </c>
      <c r="ND12" s="460"/>
      <c r="NE12" s="463" t="str">
        <f t="shared" si="175"/>
        <v>-</v>
      </c>
      <c r="NF12" s="464">
        <f t="shared" si="176"/>
        <v>0</v>
      </c>
      <c r="NG12" s="446"/>
      <c r="NH12" s="438"/>
      <c r="NI12" s="438"/>
      <c r="NJ12" s="438"/>
      <c r="NK12" s="438"/>
      <c r="NL12" s="449">
        <f t="shared" si="177"/>
        <v>0</v>
      </c>
      <c r="NM12" s="450" t="str">
        <f t="shared" si="178"/>
        <v>-</v>
      </c>
      <c r="NN12" s="451">
        <f t="shared" si="179"/>
        <v>0</v>
      </c>
      <c r="NO12" s="460"/>
      <c r="NP12" s="463" t="str">
        <f t="shared" si="180"/>
        <v>-</v>
      </c>
      <c r="NQ12" s="464">
        <f t="shared" si="181"/>
        <v>0</v>
      </c>
      <c r="NR12" s="446"/>
      <c r="NS12" s="438"/>
      <c r="NT12" s="438"/>
      <c r="NU12" s="438"/>
      <c r="NV12" s="438"/>
      <c r="NW12" s="449">
        <f t="shared" si="182"/>
        <v>0</v>
      </c>
      <c r="NX12" s="450" t="str">
        <f t="shared" si="183"/>
        <v>-</v>
      </c>
      <c r="NY12" s="451">
        <f t="shared" si="184"/>
        <v>0</v>
      </c>
      <c r="NZ12" s="460"/>
      <c r="OA12" s="463" t="str">
        <f t="shared" si="185"/>
        <v>-</v>
      </c>
      <c r="OB12" s="464">
        <f t="shared" si="186"/>
        <v>0</v>
      </c>
      <c r="OC12" s="613">
        <f t="shared" si="244"/>
        <v>0</v>
      </c>
      <c r="OD12" s="605">
        <f t="shared" si="245"/>
        <v>0</v>
      </c>
      <c r="OE12" s="605">
        <f t="shared" si="246"/>
        <v>0</v>
      </c>
      <c r="OF12" s="605">
        <f t="shared" si="247"/>
        <v>0</v>
      </c>
      <c r="OG12" s="605">
        <f t="shared" si="248"/>
        <v>0</v>
      </c>
      <c r="OH12" s="611">
        <f t="shared" si="249"/>
        <v>0</v>
      </c>
      <c r="OI12" s="617" t="str">
        <f t="shared" si="250"/>
        <v>-</v>
      </c>
      <c r="OJ12" s="618">
        <f t="shared" si="251"/>
        <v>0</v>
      </c>
      <c r="OK12" s="615">
        <f t="shared" si="252"/>
        <v>0</v>
      </c>
      <c r="OL12" s="619" t="str">
        <f t="shared" si="253"/>
        <v>-</v>
      </c>
      <c r="OM12" s="620">
        <f t="shared" si="254"/>
        <v>0</v>
      </c>
      <c r="ON12" s="602" t="s">
        <v>775</v>
      </c>
      <c r="OO12" s="443">
        <f t="shared" si="198"/>
        <v>0</v>
      </c>
      <c r="OP12" s="444">
        <f t="shared" si="199"/>
        <v>0</v>
      </c>
      <c r="OQ12" s="445">
        <f t="shared" si="200"/>
        <v>0</v>
      </c>
      <c r="OR12" s="443">
        <f t="shared" si="201"/>
        <v>0</v>
      </c>
      <c r="OS12" s="444">
        <f t="shared" si="202"/>
        <v>0</v>
      </c>
      <c r="OT12" s="445">
        <f t="shared" si="203"/>
        <v>0</v>
      </c>
      <c r="OU12" s="443">
        <f t="shared" si="204"/>
        <v>0</v>
      </c>
      <c r="OV12" s="444">
        <f t="shared" si="205"/>
        <v>0</v>
      </c>
      <c r="OW12" s="445">
        <f t="shared" si="206"/>
        <v>0</v>
      </c>
      <c r="OX12" s="443">
        <f t="shared" si="207"/>
        <v>0</v>
      </c>
      <c r="OY12" s="444">
        <f t="shared" si="208"/>
        <v>0</v>
      </c>
      <c r="OZ12" s="445">
        <f t="shared" si="209"/>
        <v>0</v>
      </c>
      <c r="PA12" s="443">
        <f t="shared" si="210"/>
        <v>0</v>
      </c>
      <c r="PB12" s="444">
        <f t="shared" si="211"/>
        <v>0</v>
      </c>
      <c r="PC12" s="445">
        <f t="shared" si="212"/>
        <v>0</v>
      </c>
      <c r="PD12" s="443">
        <f t="shared" si="213"/>
        <v>0</v>
      </c>
      <c r="PE12" s="444">
        <f t="shared" si="214"/>
        <v>0</v>
      </c>
      <c r="PF12" s="445">
        <f t="shared" si="215"/>
        <v>0</v>
      </c>
      <c r="PG12" s="443">
        <f t="shared" si="216"/>
        <v>0</v>
      </c>
      <c r="PH12" s="444">
        <f t="shared" si="217"/>
        <v>0</v>
      </c>
      <c r="PI12" s="445">
        <f t="shared" si="218"/>
        <v>0</v>
      </c>
      <c r="PJ12" s="443">
        <f t="shared" si="219"/>
        <v>0</v>
      </c>
      <c r="PK12" s="444">
        <f t="shared" si="220"/>
        <v>0</v>
      </c>
      <c r="PL12" s="445">
        <f t="shared" si="221"/>
        <v>0</v>
      </c>
      <c r="PM12" s="443">
        <f t="shared" si="222"/>
        <v>0</v>
      </c>
      <c r="PN12" s="444">
        <f t="shared" si="223"/>
        <v>0</v>
      </c>
      <c r="PO12" s="445">
        <f t="shared" si="224"/>
        <v>0</v>
      </c>
      <c r="PP12" s="443">
        <f t="shared" si="225"/>
        <v>0</v>
      </c>
      <c r="PQ12" s="444">
        <f t="shared" si="226"/>
        <v>0</v>
      </c>
      <c r="PR12" s="445">
        <f t="shared" si="227"/>
        <v>0</v>
      </c>
      <c r="PS12" s="443">
        <f t="shared" si="228"/>
        <v>0</v>
      </c>
      <c r="PT12" s="444">
        <f t="shared" si="229"/>
        <v>0</v>
      </c>
      <c r="PU12" s="445">
        <f t="shared" si="230"/>
        <v>0</v>
      </c>
      <c r="PV12" s="446">
        <f t="shared" si="231"/>
        <v>0</v>
      </c>
      <c r="PW12" s="447">
        <f t="shared" si="232"/>
        <v>0</v>
      </c>
      <c r="PX12" s="448">
        <f t="shared" si="233"/>
        <v>0</v>
      </c>
      <c r="PY12" s="384"/>
    </row>
    <row r="13" spans="1:441" s="442" customFormat="1" ht="50" x14ac:dyDescent="0.25">
      <c r="A13" s="1302" t="s">
        <v>608</v>
      </c>
      <c r="B13" s="889" t="s">
        <v>944</v>
      </c>
      <c r="C13" s="452" t="s">
        <v>945</v>
      </c>
      <c r="D13" s="457" t="s">
        <v>329</v>
      </c>
      <c r="E13" s="436"/>
      <c r="F13" s="446"/>
      <c r="G13" s="788"/>
      <c r="H13" s="788"/>
      <c r="I13" s="788"/>
      <c r="J13" s="788"/>
      <c r="K13" s="449">
        <f t="shared" si="0"/>
        <v>0</v>
      </c>
      <c r="L13" s="450" t="str">
        <f t="shared" si="1"/>
        <v>-</v>
      </c>
      <c r="M13" s="451">
        <f t="shared" si="2"/>
        <v>0</v>
      </c>
      <c r="N13" s="789"/>
      <c r="O13" s="463" t="str">
        <f t="shared" si="3"/>
        <v>-</v>
      </c>
      <c r="P13" s="464">
        <f t="shared" si="4"/>
        <v>0</v>
      </c>
      <c r="Q13" s="446"/>
      <c r="R13" s="788"/>
      <c r="S13" s="788"/>
      <c r="T13" s="788"/>
      <c r="U13" s="788"/>
      <c r="V13" s="449">
        <f t="shared" si="5"/>
        <v>0</v>
      </c>
      <c r="W13" s="450" t="str">
        <f t="shared" si="6"/>
        <v>-</v>
      </c>
      <c r="X13" s="451">
        <f t="shared" si="7"/>
        <v>0</v>
      </c>
      <c r="Y13" s="789"/>
      <c r="Z13" s="463" t="str">
        <f t="shared" si="8"/>
        <v>-</v>
      </c>
      <c r="AA13" s="464">
        <f t="shared" si="9"/>
        <v>0</v>
      </c>
      <c r="AB13" s="446"/>
      <c r="AC13" s="788"/>
      <c r="AD13" s="788"/>
      <c r="AE13" s="788"/>
      <c r="AF13" s="788"/>
      <c r="AG13" s="449">
        <f t="shared" si="10"/>
        <v>0</v>
      </c>
      <c r="AH13" s="450" t="str">
        <f t="shared" si="11"/>
        <v>-</v>
      </c>
      <c r="AI13" s="451">
        <f t="shared" si="12"/>
        <v>0</v>
      </c>
      <c r="AJ13" s="789"/>
      <c r="AK13" s="463" t="str">
        <f t="shared" si="13"/>
        <v>-</v>
      </c>
      <c r="AL13" s="464">
        <f t="shared" si="14"/>
        <v>0</v>
      </c>
      <c r="AM13" s="446"/>
      <c r="AN13" s="788"/>
      <c r="AO13" s="788"/>
      <c r="AP13" s="788"/>
      <c r="AQ13" s="788"/>
      <c r="AR13" s="449">
        <f t="shared" si="15"/>
        <v>0</v>
      </c>
      <c r="AS13" s="450" t="str">
        <f t="shared" si="16"/>
        <v>-</v>
      </c>
      <c r="AT13" s="451">
        <f t="shared" si="17"/>
        <v>0</v>
      </c>
      <c r="AU13" s="789"/>
      <c r="AV13" s="463" t="str">
        <f t="shared" si="18"/>
        <v>-</v>
      </c>
      <c r="AW13" s="464">
        <f t="shared" si="19"/>
        <v>0</v>
      </c>
      <c r="AX13" s="446"/>
      <c r="AY13" s="788"/>
      <c r="AZ13" s="788"/>
      <c r="BA13" s="788"/>
      <c r="BB13" s="788"/>
      <c r="BC13" s="449">
        <f t="shared" si="20"/>
        <v>0</v>
      </c>
      <c r="BD13" s="450" t="str">
        <f t="shared" si="21"/>
        <v>-</v>
      </c>
      <c r="BE13" s="451">
        <f t="shared" si="22"/>
        <v>0</v>
      </c>
      <c r="BF13" s="789"/>
      <c r="BG13" s="463" t="str">
        <f t="shared" si="23"/>
        <v>-</v>
      </c>
      <c r="BH13" s="464">
        <f t="shared" si="24"/>
        <v>0</v>
      </c>
      <c r="BI13" s="446"/>
      <c r="BJ13" s="788"/>
      <c r="BK13" s="788"/>
      <c r="BL13" s="788"/>
      <c r="BM13" s="788"/>
      <c r="BN13" s="449">
        <f t="shared" si="25"/>
        <v>0</v>
      </c>
      <c r="BO13" s="450" t="str">
        <f t="shared" si="26"/>
        <v>-</v>
      </c>
      <c r="BP13" s="451">
        <f t="shared" si="27"/>
        <v>0</v>
      </c>
      <c r="BQ13" s="789"/>
      <c r="BR13" s="463" t="str">
        <f t="shared" si="28"/>
        <v>-</v>
      </c>
      <c r="BS13" s="464">
        <f t="shared" si="29"/>
        <v>0</v>
      </c>
      <c r="BT13" s="446"/>
      <c r="BU13" s="788"/>
      <c r="BV13" s="788"/>
      <c r="BW13" s="788"/>
      <c r="BX13" s="788"/>
      <c r="BY13" s="449">
        <f t="shared" si="30"/>
        <v>0</v>
      </c>
      <c r="BZ13" s="450" t="str">
        <f t="shared" si="31"/>
        <v>-</v>
      </c>
      <c r="CA13" s="451">
        <f t="shared" si="32"/>
        <v>0</v>
      </c>
      <c r="CB13" s="789"/>
      <c r="CC13" s="463" t="str">
        <f t="shared" si="33"/>
        <v>-</v>
      </c>
      <c r="CD13" s="464">
        <f t="shared" si="34"/>
        <v>0</v>
      </c>
      <c r="CE13" s="446"/>
      <c r="CF13" s="788"/>
      <c r="CG13" s="788"/>
      <c r="CH13" s="788"/>
      <c r="CI13" s="788"/>
      <c r="CJ13" s="449">
        <f t="shared" si="35"/>
        <v>0</v>
      </c>
      <c r="CK13" s="450" t="str">
        <f t="shared" si="36"/>
        <v>-</v>
      </c>
      <c r="CL13" s="451">
        <f t="shared" si="37"/>
        <v>0</v>
      </c>
      <c r="CM13" s="789"/>
      <c r="CN13" s="463" t="str">
        <f t="shared" si="38"/>
        <v>-</v>
      </c>
      <c r="CO13" s="464">
        <f t="shared" si="39"/>
        <v>0</v>
      </c>
      <c r="CP13" s="446"/>
      <c r="CQ13" s="788"/>
      <c r="CR13" s="788"/>
      <c r="CS13" s="788"/>
      <c r="CT13" s="788"/>
      <c r="CU13" s="449">
        <f t="shared" si="40"/>
        <v>0</v>
      </c>
      <c r="CV13" s="450" t="str">
        <f t="shared" si="41"/>
        <v>-</v>
      </c>
      <c r="CW13" s="451">
        <f t="shared" si="42"/>
        <v>0</v>
      </c>
      <c r="CX13" s="789"/>
      <c r="CY13" s="463" t="str">
        <f t="shared" si="43"/>
        <v>-</v>
      </c>
      <c r="CZ13" s="464">
        <f t="shared" si="44"/>
        <v>0</v>
      </c>
      <c r="DA13" s="446"/>
      <c r="DB13" s="788"/>
      <c r="DC13" s="788"/>
      <c r="DD13" s="788"/>
      <c r="DE13" s="788"/>
      <c r="DF13" s="449">
        <f t="shared" si="45"/>
        <v>0</v>
      </c>
      <c r="DG13" s="450" t="str">
        <f t="shared" si="46"/>
        <v>-</v>
      </c>
      <c r="DH13" s="451">
        <f t="shared" si="47"/>
        <v>0</v>
      </c>
      <c r="DI13" s="789"/>
      <c r="DJ13" s="463" t="str">
        <f t="shared" si="48"/>
        <v>-</v>
      </c>
      <c r="DK13" s="464">
        <f t="shared" si="49"/>
        <v>0</v>
      </c>
      <c r="DL13" s="446"/>
      <c r="DM13" s="788"/>
      <c r="DN13" s="788"/>
      <c r="DO13" s="788"/>
      <c r="DP13" s="788"/>
      <c r="DQ13" s="449">
        <f t="shared" si="50"/>
        <v>0</v>
      </c>
      <c r="DR13" s="450" t="str">
        <f t="shared" si="51"/>
        <v>-</v>
      </c>
      <c r="DS13" s="451">
        <f t="shared" si="52"/>
        <v>0</v>
      </c>
      <c r="DT13" s="789"/>
      <c r="DU13" s="463" t="str">
        <f t="shared" si="53"/>
        <v>-</v>
      </c>
      <c r="DV13" s="464">
        <f t="shared" si="54"/>
        <v>0</v>
      </c>
      <c r="DW13" s="613">
        <f t="shared" si="234"/>
        <v>0</v>
      </c>
      <c r="DX13" s="605">
        <f t="shared" si="234"/>
        <v>0</v>
      </c>
      <c r="DY13" s="605">
        <f t="shared" si="235"/>
        <v>0</v>
      </c>
      <c r="DZ13" s="605">
        <f t="shared" si="236"/>
        <v>0</v>
      </c>
      <c r="EA13" s="605">
        <f t="shared" si="237"/>
        <v>0</v>
      </c>
      <c r="EB13" s="611">
        <f t="shared" si="238"/>
        <v>0</v>
      </c>
      <c r="EC13" s="617" t="str">
        <f t="shared" si="239"/>
        <v>-</v>
      </c>
      <c r="ED13" s="618">
        <f t="shared" si="240"/>
        <v>0</v>
      </c>
      <c r="EE13" s="615">
        <f t="shared" si="241"/>
        <v>0</v>
      </c>
      <c r="EF13" s="619" t="str">
        <f t="shared" si="242"/>
        <v>-</v>
      </c>
      <c r="EG13" s="620">
        <f t="shared" si="243"/>
        <v>0</v>
      </c>
      <c r="EH13" s="602" t="s">
        <v>775</v>
      </c>
      <c r="EI13" s="446"/>
      <c r="EJ13" s="438"/>
      <c r="EK13" s="438"/>
      <c r="EL13" s="438"/>
      <c r="EM13" s="438"/>
      <c r="EN13" s="449">
        <f t="shared" si="66"/>
        <v>0</v>
      </c>
      <c r="EO13" s="450" t="str">
        <f t="shared" si="67"/>
        <v>-</v>
      </c>
      <c r="EP13" s="451">
        <f t="shared" si="68"/>
        <v>0</v>
      </c>
      <c r="EQ13" s="460"/>
      <c r="ER13" s="463" t="str">
        <f t="shared" si="69"/>
        <v>-</v>
      </c>
      <c r="ES13" s="464">
        <f t="shared" si="70"/>
        <v>0</v>
      </c>
      <c r="ET13" s="446"/>
      <c r="EU13" s="438"/>
      <c r="EV13" s="438"/>
      <c r="EW13" s="438"/>
      <c r="EX13" s="438"/>
      <c r="EY13" s="449">
        <f t="shared" si="71"/>
        <v>0</v>
      </c>
      <c r="EZ13" s="450" t="str">
        <f t="shared" si="72"/>
        <v>-</v>
      </c>
      <c r="FA13" s="451">
        <f t="shared" si="73"/>
        <v>0</v>
      </c>
      <c r="FB13" s="460"/>
      <c r="FC13" s="463" t="str">
        <f t="shared" si="74"/>
        <v>-</v>
      </c>
      <c r="FD13" s="464">
        <f t="shared" si="75"/>
        <v>0</v>
      </c>
      <c r="FE13" s="446"/>
      <c r="FF13" s="438"/>
      <c r="FG13" s="438"/>
      <c r="FH13" s="438"/>
      <c r="FI13" s="438"/>
      <c r="FJ13" s="449">
        <f t="shared" si="76"/>
        <v>0</v>
      </c>
      <c r="FK13" s="450" t="str">
        <f t="shared" si="77"/>
        <v>-</v>
      </c>
      <c r="FL13" s="451">
        <f t="shared" si="78"/>
        <v>0</v>
      </c>
      <c r="FM13" s="460"/>
      <c r="FN13" s="463" t="str">
        <f t="shared" si="79"/>
        <v>-</v>
      </c>
      <c r="FO13" s="464">
        <f t="shared" si="80"/>
        <v>0</v>
      </c>
      <c r="FP13" s="446"/>
      <c r="FQ13" s="438"/>
      <c r="FR13" s="438"/>
      <c r="FS13" s="438"/>
      <c r="FT13" s="438"/>
      <c r="FU13" s="449">
        <f t="shared" si="81"/>
        <v>0</v>
      </c>
      <c r="FV13" s="450" t="str">
        <f t="shared" si="82"/>
        <v>-</v>
      </c>
      <c r="FW13" s="451">
        <f t="shared" si="83"/>
        <v>0</v>
      </c>
      <c r="FX13" s="460"/>
      <c r="FY13" s="463" t="str">
        <f t="shared" si="84"/>
        <v>-</v>
      </c>
      <c r="FZ13" s="464">
        <f t="shared" si="85"/>
        <v>0</v>
      </c>
      <c r="GA13" s="446"/>
      <c r="GB13" s="438"/>
      <c r="GC13" s="438"/>
      <c r="GD13" s="438"/>
      <c r="GE13" s="438"/>
      <c r="GF13" s="449">
        <f t="shared" si="86"/>
        <v>0</v>
      </c>
      <c r="GG13" s="450" t="str">
        <f t="shared" si="87"/>
        <v>-</v>
      </c>
      <c r="GH13" s="451">
        <f t="shared" si="88"/>
        <v>0</v>
      </c>
      <c r="GI13" s="460"/>
      <c r="GJ13" s="463" t="str">
        <f t="shared" si="89"/>
        <v>-</v>
      </c>
      <c r="GK13" s="464">
        <f t="shared" si="90"/>
        <v>0</v>
      </c>
      <c r="GL13" s="446"/>
      <c r="GM13" s="438"/>
      <c r="GN13" s="438"/>
      <c r="GO13" s="438"/>
      <c r="GP13" s="438"/>
      <c r="GQ13" s="449">
        <f t="shared" si="91"/>
        <v>0</v>
      </c>
      <c r="GR13" s="450" t="str">
        <f t="shared" si="92"/>
        <v>-</v>
      </c>
      <c r="GS13" s="451">
        <f t="shared" si="93"/>
        <v>0</v>
      </c>
      <c r="GT13" s="460"/>
      <c r="GU13" s="463" t="str">
        <f t="shared" si="94"/>
        <v>-</v>
      </c>
      <c r="GV13" s="464">
        <f t="shared" si="95"/>
        <v>0</v>
      </c>
      <c r="GW13" s="446"/>
      <c r="GX13" s="438"/>
      <c r="GY13" s="438"/>
      <c r="GZ13" s="438"/>
      <c r="HA13" s="438"/>
      <c r="HB13" s="449">
        <f t="shared" si="96"/>
        <v>0</v>
      </c>
      <c r="HC13" s="450" t="str">
        <f t="shared" si="97"/>
        <v>-</v>
      </c>
      <c r="HD13" s="451">
        <f t="shared" si="98"/>
        <v>0</v>
      </c>
      <c r="HE13" s="460"/>
      <c r="HF13" s="463" t="str">
        <f t="shared" si="99"/>
        <v>-</v>
      </c>
      <c r="HG13" s="464">
        <f t="shared" si="100"/>
        <v>0</v>
      </c>
      <c r="HH13" s="446"/>
      <c r="HI13" s="438"/>
      <c r="HJ13" s="438"/>
      <c r="HK13" s="438"/>
      <c r="HL13" s="438"/>
      <c r="HM13" s="449">
        <f t="shared" si="101"/>
        <v>0</v>
      </c>
      <c r="HN13" s="450" t="str">
        <f t="shared" si="102"/>
        <v>-</v>
      </c>
      <c r="HO13" s="451">
        <f t="shared" si="103"/>
        <v>0</v>
      </c>
      <c r="HP13" s="460"/>
      <c r="HQ13" s="463" t="str">
        <f t="shared" si="104"/>
        <v>-</v>
      </c>
      <c r="HR13" s="464">
        <f t="shared" si="105"/>
        <v>0</v>
      </c>
      <c r="HS13" s="446"/>
      <c r="HT13" s="438"/>
      <c r="HU13" s="438"/>
      <c r="HV13" s="438"/>
      <c r="HW13" s="438"/>
      <c r="HX13" s="449">
        <f t="shared" si="106"/>
        <v>0</v>
      </c>
      <c r="HY13" s="450" t="str">
        <f t="shared" si="107"/>
        <v>-</v>
      </c>
      <c r="HZ13" s="451">
        <f t="shared" si="108"/>
        <v>0</v>
      </c>
      <c r="IA13" s="460"/>
      <c r="IB13" s="463" t="str">
        <f t="shared" si="109"/>
        <v>-</v>
      </c>
      <c r="IC13" s="464">
        <f t="shared" si="110"/>
        <v>0</v>
      </c>
      <c r="ID13" s="446"/>
      <c r="IE13" s="438"/>
      <c r="IF13" s="438"/>
      <c r="IG13" s="438"/>
      <c r="IH13" s="438"/>
      <c r="II13" s="449">
        <f t="shared" si="111"/>
        <v>0</v>
      </c>
      <c r="IJ13" s="450" t="str">
        <f t="shared" si="112"/>
        <v>-</v>
      </c>
      <c r="IK13" s="451">
        <f t="shared" si="113"/>
        <v>0</v>
      </c>
      <c r="IL13" s="460"/>
      <c r="IM13" s="463" t="str">
        <f t="shared" si="114"/>
        <v>-</v>
      </c>
      <c r="IN13" s="464">
        <f t="shared" si="115"/>
        <v>0</v>
      </c>
      <c r="IO13" s="446"/>
      <c r="IP13" s="438"/>
      <c r="IQ13" s="438"/>
      <c r="IR13" s="438"/>
      <c r="IS13" s="438"/>
      <c r="IT13" s="449">
        <f t="shared" si="116"/>
        <v>0</v>
      </c>
      <c r="IU13" s="450" t="str">
        <f t="shared" si="117"/>
        <v>-</v>
      </c>
      <c r="IV13" s="451">
        <f t="shared" si="118"/>
        <v>0</v>
      </c>
      <c r="IW13" s="460"/>
      <c r="IX13" s="463" t="str">
        <f t="shared" si="119"/>
        <v>-</v>
      </c>
      <c r="IY13" s="464">
        <f t="shared" si="120"/>
        <v>0</v>
      </c>
      <c r="IZ13" s="613">
        <f t="shared" si="121"/>
        <v>0</v>
      </c>
      <c r="JA13" s="605">
        <f t="shared" si="122"/>
        <v>0</v>
      </c>
      <c r="JB13" s="605">
        <f t="shared" si="123"/>
        <v>0</v>
      </c>
      <c r="JC13" s="605">
        <f t="shared" si="124"/>
        <v>0</v>
      </c>
      <c r="JD13" s="605">
        <f t="shared" si="125"/>
        <v>0</v>
      </c>
      <c r="JE13" s="611">
        <f t="shared" si="126"/>
        <v>0</v>
      </c>
      <c r="JF13" s="617" t="str">
        <f t="shared" si="127"/>
        <v>-</v>
      </c>
      <c r="JG13" s="618">
        <f t="shared" si="128"/>
        <v>0</v>
      </c>
      <c r="JH13" s="615">
        <f t="shared" si="129"/>
        <v>0</v>
      </c>
      <c r="JI13" s="619" t="str">
        <f t="shared" si="130"/>
        <v>-</v>
      </c>
      <c r="JJ13" s="620">
        <f t="shared" si="131"/>
        <v>0</v>
      </c>
      <c r="JK13" s="602" t="s">
        <v>775</v>
      </c>
      <c r="JL13" s="446"/>
      <c r="JM13" s="438"/>
      <c r="JN13" s="438"/>
      <c r="JO13" s="438"/>
      <c r="JP13" s="438"/>
      <c r="JQ13" s="449">
        <f t="shared" si="132"/>
        <v>0</v>
      </c>
      <c r="JR13" s="450" t="str">
        <f t="shared" si="133"/>
        <v>-</v>
      </c>
      <c r="JS13" s="451">
        <f t="shared" si="134"/>
        <v>0</v>
      </c>
      <c r="JT13" s="460"/>
      <c r="JU13" s="463" t="str">
        <f t="shared" si="135"/>
        <v>-</v>
      </c>
      <c r="JV13" s="464">
        <f t="shared" si="136"/>
        <v>0</v>
      </c>
      <c r="JW13" s="446"/>
      <c r="JX13" s="438"/>
      <c r="JY13" s="438"/>
      <c r="JZ13" s="438"/>
      <c r="KA13" s="438"/>
      <c r="KB13" s="449">
        <f t="shared" si="137"/>
        <v>0</v>
      </c>
      <c r="KC13" s="450" t="str">
        <f t="shared" si="138"/>
        <v>-</v>
      </c>
      <c r="KD13" s="451">
        <f t="shared" si="139"/>
        <v>0</v>
      </c>
      <c r="KE13" s="460"/>
      <c r="KF13" s="463" t="str">
        <f t="shared" si="140"/>
        <v>-</v>
      </c>
      <c r="KG13" s="464">
        <f t="shared" si="141"/>
        <v>0</v>
      </c>
      <c r="KH13" s="446"/>
      <c r="KI13" s="438"/>
      <c r="KJ13" s="438"/>
      <c r="KK13" s="438"/>
      <c r="KL13" s="438"/>
      <c r="KM13" s="449">
        <f t="shared" si="142"/>
        <v>0</v>
      </c>
      <c r="KN13" s="450" t="str">
        <f t="shared" si="143"/>
        <v>-</v>
      </c>
      <c r="KO13" s="451">
        <f t="shared" si="144"/>
        <v>0</v>
      </c>
      <c r="KP13" s="460"/>
      <c r="KQ13" s="463" t="str">
        <f t="shared" si="145"/>
        <v>-</v>
      </c>
      <c r="KR13" s="464">
        <f t="shared" si="146"/>
        <v>0</v>
      </c>
      <c r="KS13" s="446"/>
      <c r="KT13" s="438"/>
      <c r="KU13" s="438"/>
      <c r="KV13" s="438"/>
      <c r="KW13" s="438"/>
      <c r="KX13" s="449">
        <f t="shared" si="147"/>
        <v>0</v>
      </c>
      <c r="KY13" s="450" t="str">
        <f t="shared" si="148"/>
        <v>-</v>
      </c>
      <c r="KZ13" s="451">
        <f t="shared" si="149"/>
        <v>0</v>
      </c>
      <c r="LA13" s="460"/>
      <c r="LB13" s="463" t="str">
        <f t="shared" si="150"/>
        <v>-</v>
      </c>
      <c r="LC13" s="464">
        <f t="shared" si="151"/>
        <v>0</v>
      </c>
      <c r="LD13" s="446"/>
      <c r="LE13" s="438"/>
      <c r="LF13" s="438"/>
      <c r="LG13" s="438"/>
      <c r="LH13" s="438"/>
      <c r="LI13" s="449">
        <f t="shared" si="152"/>
        <v>0</v>
      </c>
      <c r="LJ13" s="450" t="str">
        <f t="shared" si="153"/>
        <v>-</v>
      </c>
      <c r="LK13" s="451">
        <f t="shared" si="154"/>
        <v>0</v>
      </c>
      <c r="LL13" s="460"/>
      <c r="LM13" s="463" t="str">
        <f t="shared" si="155"/>
        <v>-</v>
      </c>
      <c r="LN13" s="464">
        <f t="shared" si="156"/>
        <v>0</v>
      </c>
      <c r="LO13" s="446"/>
      <c r="LP13" s="438"/>
      <c r="LQ13" s="438"/>
      <c r="LR13" s="438"/>
      <c r="LS13" s="438"/>
      <c r="LT13" s="449">
        <f t="shared" si="157"/>
        <v>0</v>
      </c>
      <c r="LU13" s="450" t="str">
        <f t="shared" si="158"/>
        <v>-</v>
      </c>
      <c r="LV13" s="451">
        <f t="shared" si="159"/>
        <v>0</v>
      </c>
      <c r="LW13" s="460"/>
      <c r="LX13" s="463" t="str">
        <f t="shared" si="160"/>
        <v>-</v>
      </c>
      <c r="LY13" s="464">
        <f t="shared" si="161"/>
        <v>0</v>
      </c>
      <c r="LZ13" s="446"/>
      <c r="MA13" s="438"/>
      <c r="MB13" s="438"/>
      <c r="MC13" s="438"/>
      <c r="MD13" s="438"/>
      <c r="ME13" s="449">
        <f t="shared" si="162"/>
        <v>0</v>
      </c>
      <c r="MF13" s="450" t="str">
        <f t="shared" si="163"/>
        <v>-</v>
      </c>
      <c r="MG13" s="451">
        <f t="shared" si="164"/>
        <v>0</v>
      </c>
      <c r="MH13" s="460"/>
      <c r="MI13" s="463" t="str">
        <f t="shared" si="165"/>
        <v>-</v>
      </c>
      <c r="MJ13" s="464">
        <f t="shared" si="166"/>
        <v>0</v>
      </c>
      <c r="MK13" s="446"/>
      <c r="ML13" s="438"/>
      <c r="MM13" s="438"/>
      <c r="MN13" s="438"/>
      <c r="MO13" s="438"/>
      <c r="MP13" s="449">
        <f t="shared" si="167"/>
        <v>0</v>
      </c>
      <c r="MQ13" s="450" t="str">
        <f t="shared" si="168"/>
        <v>-</v>
      </c>
      <c r="MR13" s="451">
        <f t="shared" si="169"/>
        <v>0</v>
      </c>
      <c r="MS13" s="460"/>
      <c r="MT13" s="463" t="str">
        <f t="shared" si="170"/>
        <v>-</v>
      </c>
      <c r="MU13" s="464">
        <f t="shared" si="171"/>
        <v>0</v>
      </c>
      <c r="MV13" s="446"/>
      <c r="MW13" s="438"/>
      <c r="MX13" s="438"/>
      <c r="MY13" s="438"/>
      <c r="MZ13" s="438"/>
      <c r="NA13" s="449">
        <f t="shared" si="172"/>
        <v>0</v>
      </c>
      <c r="NB13" s="450" t="str">
        <f t="shared" si="173"/>
        <v>-</v>
      </c>
      <c r="NC13" s="451">
        <f t="shared" si="174"/>
        <v>0</v>
      </c>
      <c r="ND13" s="460"/>
      <c r="NE13" s="463" t="str">
        <f t="shared" si="175"/>
        <v>-</v>
      </c>
      <c r="NF13" s="464">
        <f t="shared" si="176"/>
        <v>0</v>
      </c>
      <c r="NG13" s="446"/>
      <c r="NH13" s="438"/>
      <c r="NI13" s="438"/>
      <c r="NJ13" s="438"/>
      <c r="NK13" s="438"/>
      <c r="NL13" s="449">
        <f t="shared" si="177"/>
        <v>0</v>
      </c>
      <c r="NM13" s="450" t="str">
        <f t="shared" si="178"/>
        <v>-</v>
      </c>
      <c r="NN13" s="451">
        <f t="shared" si="179"/>
        <v>0</v>
      </c>
      <c r="NO13" s="460"/>
      <c r="NP13" s="463" t="str">
        <f t="shared" si="180"/>
        <v>-</v>
      </c>
      <c r="NQ13" s="464">
        <f t="shared" si="181"/>
        <v>0</v>
      </c>
      <c r="NR13" s="446"/>
      <c r="NS13" s="438"/>
      <c r="NT13" s="438"/>
      <c r="NU13" s="438"/>
      <c r="NV13" s="438"/>
      <c r="NW13" s="449">
        <f t="shared" si="182"/>
        <v>0</v>
      </c>
      <c r="NX13" s="450" t="str">
        <f t="shared" si="183"/>
        <v>-</v>
      </c>
      <c r="NY13" s="451">
        <f t="shared" si="184"/>
        <v>0</v>
      </c>
      <c r="NZ13" s="460"/>
      <c r="OA13" s="463" t="str">
        <f t="shared" si="185"/>
        <v>-</v>
      </c>
      <c r="OB13" s="464">
        <f t="shared" si="186"/>
        <v>0</v>
      </c>
      <c r="OC13" s="613">
        <f t="shared" si="244"/>
        <v>0</v>
      </c>
      <c r="OD13" s="605">
        <f t="shared" si="245"/>
        <v>0</v>
      </c>
      <c r="OE13" s="605">
        <f t="shared" si="246"/>
        <v>0</v>
      </c>
      <c r="OF13" s="605">
        <f t="shared" si="247"/>
        <v>0</v>
      </c>
      <c r="OG13" s="605">
        <f t="shared" si="248"/>
        <v>0</v>
      </c>
      <c r="OH13" s="611">
        <f t="shared" si="249"/>
        <v>0</v>
      </c>
      <c r="OI13" s="617" t="str">
        <f t="shared" si="250"/>
        <v>-</v>
      </c>
      <c r="OJ13" s="618">
        <f t="shared" si="251"/>
        <v>0</v>
      </c>
      <c r="OK13" s="615">
        <f t="shared" si="252"/>
        <v>0</v>
      </c>
      <c r="OL13" s="619" t="str">
        <f t="shared" si="253"/>
        <v>-</v>
      </c>
      <c r="OM13" s="620">
        <f t="shared" si="254"/>
        <v>0</v>
      </c>
      <c r="ON13" s="602" t="s">
        <v>775</v>
      </c>
      <c r="OO13" s="443">
        <f t="shared" si="198"/>
        <v>0</v>
      </c>
      <c r="OP13" s="444">
        <f t="shared" si="199"/>
        <v>0</v>
      </c>
      <c r="OQ13" s="445">
        <f t="shared" si="200"/>
        <v>0</v>
      </c>
      <c r="OR13" s="443">
        <f t="shared" si="201"/>
        <v>0</v>
      </c>
      <c r="OS13" s="444">
        <f t="shared" si="202"/>
        <v>0</v>
      </c>
      <c r="OT13" s="445">
        <f t="shared" si="203"/>
        <v>0</v>
      </c>
      <c r="OU13" s="443">
        <f t="shared" si="204"/>
        <v>0</v>
      </c>
      <c r="OV13" s="444">
        <f t="shared" si="205"/>
        <v>0</v>
      </c>
      <c r="OW13" s="445">
        <f t="shared" si="206"/>
        <v>0</v>
      </c>
      <c r="OX13" s="443">
        <f t="shared" si="207"/>
        <v>0</v>
      </c>
      <c r="OY13" s="444">
        <f t="shared" si="208"/>
        <v>0</v>
      </c>
      <c r="OZ13" s="445">
        <f t="shared" si="209"/>
        <v>0</v>
      </c>
      <c r="PA13" s="443">
        <f t="shared" si="210"/>
        <v>0</v>
      </c>
      <c r="PB13" s="444">
        <f t="shared" si="211"/>
        <v>0</v>
      </c>
      <c r="PC13" s="445">
        <f t="shared" si="212"/>
        <v>0</v>
      </c>
      <c r="PD13" s="443">
        <f t="shared" si="213"/>
        <v>0</v>
      </c>
      <c r="PE13" s="444">
        <f t="shared" si="214"/>
        <v>0</v>
      </c>
      <c r="PF13" s="445">
        <f t="shared" si="215"/>
        <v>0</v>
      </c>
      <c r="PG13" s="443">
        <f t="shared" si="216"/>
        <v>0</v>
      </c>
      <c r="PH13" s="444">
        <f t="shared" si="217"/>
        <v>0</v>
      </c>
      <c r="PI13" s="445">
        <f t="shared" si="218"/>
        <v>0</v>
      </c>
      <c r="PJ13" s="443">
        <f t="shared" si="219"/>
        <v>0</v>
      </c>
      <c r="PK13" s="444">
        <f t="shared" si="220"/>
        <v>0</v>
      </c>
      <c r="PL13" s="445">
        <f t="shared" si="221"/>
        <v>0</v>
      </c>
      <c r="PM13" s="443">
        <f t="shared" si="222"/>
        <v>0</v>
      </c>
      <c r="PN13" s="444">
        <f t="shared" si="223"/>
        <v>0</v>
      </c>
      <c r="PO13" s="445">
        <f t="shared" si="224"/>
        <v>0</v>
      </c>
      <c r="PP13" s="443">
        <f t="shared" si="225"/>
        <v>0</v>
      </c>
      <c r="PQ13" s="444">
        <f t="shared" si="226"/>
        <v>0</v>
      </c>
      <c r="PR13" s="445">
        <f t="shared" si="227"/>
        <v>0</v>
      </c>
      <c r="PS13" s="443">
        <f t="shared" si="228"/>
        <v>0</v>
      </c>
      <c r="PT13" s="444">
        <f t="shared" si="229"/>
        <v>0</v>
      </c>
      <c r="PU13" s="445">
        <f t="shared" si="230"/>
        <v>0</v>
      </c>
      <c r="PV13" s="446">
        <f t="shared" si="231"/>
        <v>0</v>
      </c>
      <c r="PW13" s="447">
        <f t="shared" si="232"/>
        <v>0</v>
      </c>
      <c r="PX13" s="448">
        <f t="shared" si="233"/>
        <v>0</v>
      </c>
      <c r="PY13" s="384"/>
    </row>
    <row r="14" spans="1:441" s="442" customFormat="1" ht="50" x14ac:dyDescent="0.25">
      <c r="A14" s="634" t="s">
        <v>610</v>
      </c>
      <c r="B14" s="889" t="s">
        <v>946</v>
      </c>
      <c r="C14" s="452" t="s">
        <v>227</v>
      </c>
      <c r="D14" s="457" t="s">
        <v>232</v>
      </c>
      <c r="E14" s="436"/>
      <c r="F14" s="446"/>
      <c r="G14" s="788"/>
      <c r="H14" s="788"/>
      <c r="I14" s="788"/>
      <c r="J14" s="788"/>
      <c r="K14" s="449">
        <f t="shared" si="0"/>
        <v>0</v>
      </c>
      <c r="L14" s="450" t="str">
        <f t="shared" si="1"/>
        <v>-</v>
      </c>
      <c r="M14" s="451">
        <f t="shared" si="2"/>
        <v>0</v>
      </c>
      <c r="N14" s="789"/>
      <c r="O14" s="463" t="str">
        <f t="shared" si="3"/>
        <v>-</v>
      </c>
      <c r="P14" s="464">
        <f t="shared" si="4"/>
        <v>0</v>
      </c>
      <c r="Q14" s="446"/>
      <c r="R14" s="788"/>
      <c r="S14" s="788"/>
      <c r="T14" s="788"/>
      <c r="U14" s="788"/>
      <c r="V14" s="449">
        <f t="shared" si="5"/>
        <v>0</v>
      </c>
      <c r="W14" s="450" t="str">
        <f t="shared" si="6"/>
        <v>-</v>
      </c>
      <c r="X14" s="451">
        <f t="shared" si="7"/>
        <v>0</v>
      </c>
      <c r="Y14" s="789"/>
      <c r="Z14" s="463" t="str">
        <f t="shared" si="8"/>
        <v>-</v>
      </c>
      <c r="AA14" s="464">
        <f t="shared" si="9"/>
        <v>0</v>
      </c>
      <c r="AB14" s="446"/>
      <c r="AC14" s="788"/>
      <c r="AD14" s="788"/>
      <c r="AE14" s="788"/>
      <c r="AF14" s="788"/>
      <c r="AG14" s="449">
        <f t="shared" si="10"/>
        <v>0</v>
      </c>
      <c r="AH14" s="450" t="str">
        <f t="shared" si="11"/>
        <v>-</v>
      </c>
      <c r="AI14" s="451">
        <f t="shared" si="12"/>
        <v>0</v>
      </c>
      <c r="AJ14" s="789"/>
      <c r="AK14" s="463" t="str">
        <f t="shared" si="13"/>
        <v>-</v>
      </c>
      <c r="AL14" s="464">
        <f t="shared" si="14"/>
        <v>0</v>
      </c>
      <c r="AM14" s="446"/>
      <c r="AN14" s="788"/>
      <c r="AO14" s="788"/>
      <c r="AP14" s="788"/>
      <c r="AQ14" s="788"/>
      <c r="AR14" s="449">
        <f t="shared" si="15"/>
        <v>0</v>
      </c>
      <c r="AS14" s="450" t="str">
        <f t="shared" si="16"/>
        <v>-</v>
      </c>
      <c r="AT14" s="451">
        <f t="shared" si="17"/>
        <v>0</v>
      </c>
      <c r="AU14" s="789"/>
      <c r="AV14" s="463" t="str">
        <f t="shared" si="18"/>
        <v>-</v>
      </c>
      <c r="AW14" s="464">
        <f t="shared" si="19"/>
        <v>0</v>
      </c>
      <c r="AX14" s="446"/>
      <c r="AY14" s="788"/>
      <c r="AZ14" s="788"/>
      <c r="BA14" s="788"/>
      <c r="BB14" s="788"/>
      <c r="BC14" s="449">
        <f t="shared" si="20"/>
        <v>0</v>
      </c>
      <c r="BD14" s="450" t="str">
        <f t="shared" si="21"/>
        <v>-</v>
      </c>
      <c r="BE14" s="451">
        <f t="shared" si="22"/>
        <v>0</v>
      </c>
      <c r="BF14" s="789"/>
      <c r="BG14" s="463" t="str">
        <f t="shared" si="23"/>
        <v>-</v>
      </c>
      <c r="BH14" s="464">
        <f t="shared" si="24"/>
        <v>0</v>
      </c>
      <c r="BI14" s="446"/>
      <c r="BJ14" s="788"/>
      <c r="BK14" s="788"/>
      <c r="BL14" s="788"/>
      <c r="BM14" s="788"/>
      <c r="BN14" s="449">
        <f t="shared" si="25"/>
        <v>0</v>
      </c>
      <c r="BO14" s="450" t="str">
        <f t="shared" si="26"/>
        <v>-</v>
      </c>
      <c r="BP14" s="451">
        <f t="shared" si="27"/>
        <v>0</v>
      </c>
      <c r="BQ14" s="789"/>
      <c r="BR14" s="463" t="str">
        <f t="shared" si="28"/>
        <v>-</v>
      </c>
      <c r="BS14" s="464">
        <f t="shared" si="29"/>
        <v>0</v>
      </c>
      <c r="BT14" s="446"/>
      <c r="BU14" s="788"/>
      <c r="BV14" s="788"/>
      <c r="BW14" s="788"/>
      <c r="BX14" s="788"/>
      <c r="BY14" s="449">
        <f t="shared" si="30"/>
        <v>0</v>
      </c>
      <c r="BZ14" s="450" t="str">
        <f t="shared" si="31"/>
        <v>-</v>
      </c>
      <c r="CA14" s="451">
        <f t="shared" si="32"/>
        <v>0</v>
      </c>
      <c r="CB14" s="789"/>
      <c r="CC14" s="463" t="str">
        <f t="shared" si="33"/>
        <v>-</v>
      </c>
      <c r="CD14" s="464">
        <f t="shared" si="34"/>
        <v>0</v>
      </c>
      <c r="CE14" s="446"/>
      <c r="CF14" s="788"/>
      <c r="CG14" s="788"/>
      <c r="CH14" s="788"/>
      <c r="CI14" s="788"/>
      <c r="CJ14" s="449">
        <f t="shared" si="35"/>
        <v>0</v>
      </c>
      <c r="CK14" s="450" t="str">
        <f t="shared" si="36"/>
        <v>-</v>
      </c>
      <c r="CL14" s="451">
        <f t="shared" si="37"/>
        <v>0</v>
      </c>
      <c r="CM14" s="789"/>
      <c r="CN14" s="463" t="str">
        <f t="shared" si="38"/>
        <v>-</v>
      </c>
      <c r="CO14" s="464">
        <f t="shared" si="39"/>
        <v>0</v>
      </c>
      <c r="CP14" s="446"/>
      <c r="CQ14" s="788"/>
      <c r="CR14" s="788"/>
      <c r="CS14" s="788"/>
      <c r="CT14" s="788"/>
      <c r="CU14" s="449">
        <f t="shared" si="40"/>
        <v>0</v>
      </c>
      <c r="CV14" s="450" t="str">
        <f t="shared" si="41"/>
        <v>-</v>
      </c>
      <c r="CW14" s="451">
        <f t="shared" si="42"/>
        <v>0</v>
      </c>
      <c r="CX14" s="789"/>
      <c r="CY14" s="463" t="str">
        <f t="shared" si="43"/>
        <v>-</v>
      </c>
      <c r="CZ14" s="464">
        <f t="shared" si="44"/>
        <v>0</v>
      </c>
      <c r="DA14" s="446"/>
      <c r="DB14" s="788"/>
      <c r="DC14" s="788"/>
      <c r="DD14" s="788"/>
      <c r="DE14" s="788"/>
      <c r="DF14" s="449">
        <f t="shared" si="45"/>
        <v>0</v>
      </c>
      <c r="DG14" s="450" t="str">
        <f t="shared" si="46"/>
        <v>-</v>
      </c>
      <c r="DH14" s="451">
        <f t="shared" si="47"/>
        <v>0</v>
      </c>
      <c r="DI14" s="789"/>
      <c r="DJ14" s="463" t="str">
        <f t="shared" si="48"/>
        <v>-</v>
      </c>
      <c r="DK14" s="464">
        <f t="shared" si="49"/>
        <v>0</v>
      </c>
      <c r="DL14" s="446"/>
      <c r="DM14" s="788"/>
      <c r="DN14" s="788"/>
      <c r="DO14" s="788"/>
      <c r="DP14" s="788"/>
      <c r="DQ14" s="449">
        <f t="shared" si="50"/>
        <v>0</v>
      </c>
      <c r="DR14" s="450" t="str">
        <f t="shared" si="51"/>
        <v>-</v>
      </c>
      <c r="DS14" s="451">
        <f t="shared" si="52"/>
        <v>0</v>
      </c>
      <c r="DT14" s="789"/>
      <c r="DU14" s="463" t="str">
        <f t="shared" si="53"/>
        <v>-</v>
      </c>
      <c r="DV14" s="464">
        <f t="shared" si="54"/>
        <v>0</v>
      </c>
      <c r="DW14" s="613">
        <f t="shared" si="234"/>
        <v>0</v>
      </c>
      <c r="DX14" s="605">
        <f t="shared" si="234"/>
        <v>0</v>
      </c>
      <c r="DY14" s="605">
        <f t="shared" si="235"/>
        <v>0</v>
      </c>
      <c r="DZ14" s="605">
        <f t="shared" si="236"/>
        <v>0</v>
      </c>
      <c r="EA14" s="605">
        <f t="shared" si="237"/>
        <v>0</v>
      </c>
      <c r="EB14" s="611">
        <f t="shared" si="238"/>
        <v>0</v>
      </c>
      <c r="EC14" s="617" t="str">
        <f t="shared" si="239"/>
        <v>-</v>
      </c>
      <c r="ED14" s="618">
        <f t="shared" si="240"/>
        <v>0</v>
      </c>
      <c r="EE14" s="615">
        <f t="shared" si="241"/>
        <v>0</v>
      </c>
      <c r="EF14" s="619" t="str">
        <f t="shared" si="242"/>
        <v>-</v>
      </c>
      <c r="EG14" s="620">
        <f t="shared" si="243"/>
        <v>0</v>
      </c>
      <c r="EH14" s="602" t="s">
        <v>775</v>
      </c>
      <c r="EI14" s="446"/>
      <c r="EJ14" s="438"/>
      <c r="EK14" s="438"/>
      <c r="EL14" s="438"/>
      <c r="EM14" s="438"/>
      <c r="EN14" s="449">
        <f t="shared" si="66"/>
        <v>0</v>
      </c>
      <c r="EO14" s="450" t="str">
        <f t="shared" si="67"/>
        <v>-</v>
      </c>
      <c r="EP14" s="451">
        <f t="shared" si="68"/>
        <v>0</v>
      </c>
      <c r="EQ14" s="460"/>
      <c r="ER14" s="463" t="str">
        <f t="shared" si="69"/>
        <v>-</v>
      </c>
      <c r="ES14" s="464">
        <f t="shared" si="70"/>
        <v>0</v>
      </c>
      <c r="ET14" s="446"/>
      <c r="EU14" s="438"/>
      <c r="EV14" s="438"/>
      <c r="EW14" s="438"/>
      <c r="EX14" s="438"/>
      <c r="EY14" s="449">
        <f t="shared" si="71"/>
        <v>0</v>
      </c>
      <c r="EZ14" s="450" t="str">
        <f t="shared" si="72"/>
        <v>-</v>
      </c>
      <c r="FA14" s="451">
        <f t="shared" si="73"/>
        <v>0</v>
      </c>
      <c r="FB14" s="460"/>
      <c r="FC14" s="463" t="str">
        <f t="shared" si="74"/>
        <v>-</v>
      </c>
      <c r="FD14" s="464">
        <f t="shared" si="75"/>
        <v>0</v>
      </c>
      <c r="FE14" s="446"/>
      <c r="FF14" s="438"/>
      <c r="FG14" s="438"/>
      <c r="FH14" s="438"/>
      <c r="FI14" s="438"/>
      <c r="FJ14" s="449">
        <f t="shared" si="76"/>
        <v>0</v>
      </c>
      <c r="FK14" s="450" t="str">
        <f t="shared" si="77"/>
        <v>-</v>
      </c>
      <c r="FL14" s="451">
        <f t="shared" si="78"/>
        <v>0</v>
      </c>
      <c r="FM14" s="460"/>
      <c r="FN14" s="463" t="str">
        <f t="shared" si="79"/>
        <v>-</v>
      </c>
      <c r="FO14" s="464">
        <f t="shared" si="80"/>
        <v>0</v>
      </c>
      <c r="FP14" s="446"/>
      <c r="FQ14" s="438"/>
      <c r="FR14" s="438"/>
      <c r="FS14" s="438"/>
      <c r="FT14" s="438"/>
      <c r="FU14" s="449">
        <f t="shared" si="81"/>
        <v>0</v>
      </c>
      <c r="FV14" s="450" t="str">
        <f t="shared" si="82"/>
        <v>-</v>
      </c>
      <c r="FW14" s="451">
        <f t="shared" si="83"/>
        <v>0</v>
      </c>
      <c r="FX14" s="460"/>
      <c r="FY14" s="463" t="str">
        <f t="shared" si="84"/>
        <v>-</v>
      </c>
      <c r="FZ14" s="464">
        <f t="shared" si="85"/>
        <v>0</v>
      </c>
      <c r="GA14" s="446"/>
      <c r="GB14" s="438"/>
      <c r="GC14" s="438"/>
      <c r="GD14" s="438"/>
      <c r="GE14" s="438"/>
      <c r="GF14" s="449">
        <f t="shared" si="86"/>
        <v>0</v>
      </c>
      <c r="GG14" s="450" t="str">
        <f t="shared" si="87"/>
        <v>-</v>
      </c>
      <c r="GH14" s="451">
        <f t="shared" si="88"/>
        <v>0</v>
      </c>
      <c r="GI14" s="460"/>
      <c r="GJ14" s="463" t="str">
        <f t="shared" si="89"/>
        <v>-</v>
      </c>
      <c r="GK14" s="464">
        <f t="shared" si="90"/>
        <v>0</v>
      </c>
      <c r="GL14" s="446"/>
      <c r="GM14" s="438"/>
      <c r="GN14" s="438"/>
      <c r="GO14" s="438"/>
      <c r="GP14" s="438"/>
      <c r="GQ14" s="449">
        <f t="shared" si="91"/>
        <v>0</v>
      </c>
      <c r="GR14" s="450" t="str">
        <f t="shared" si="92"/>
        <v>-</v>
      </c>
      <c r="GS14" s="451">
        <f t="shared" si="93"/>
        <v>0</v>
      </c>
      <c r="GT14" s="460"/>
      <c r="GU14" s="463" t="str">
        <f t="shared" si="94"/>
        <v>-</v>
      </c>
      <c r="GV14" s="464">
        <f t="shared" si="95"/>
        <v>0</v>
      </c>
      <c r="GW14" s="446"/>
      <c r="GX14" s="438"/>
      <c r="GY14" s="438"/>
      <c r="GZ14" s="438"/>
      <c r="HA14" s="438"/>
      <c r="HB14" s="449">
        <f t="shared" si="96"/>
        <v>0</v>
      </c>
      <c r="HC14" s="450" t="str">
        <f t="shared" si="97"/>
        <v>-</v>
      </c>
      <c r="HD14" s="451">
        <f t="shared" si="98"/>
        <v>0</v>
      </c>
      <c r="HE14" s="460"/>
      <c r="HF14" s="463" t="str">
        <f t="shared" si="99"/>
        <v>-</v>
      </c>
      <c r="HG14" s="464">
        <f t="shared" si="100"/>
        <v>0</v>
      </c>
      <c r="HH14" s="446"/>
      <c r="HI14" s="438"/>
      <c r="HJ14" s="438"/>
      <c r="HK14" s="438"/>
      <c r="HL14" s="438"/>
      <c r="HM14" s="449">
        <f t="shared" si="101"/>
        <v>0</v>
      </c>
      <c r="HN14" s="450" t="str">
        <f t="shared" si="102"/>
        <v>-</v>
      </c>
      <c r="HO14" s="451">
        <f t="shared" si="103"/>
        <v>0</v>
      </c>
      <c r="HP14" s="460"/>
      <c r="HQ14" s="463" t="str">
        <f t="shared" si="104"/>
        <v>-</v>
      </c>
      <c r="HR14" s="464">
        <f t="shared" si="105"/>
        <v>0</v>
      </c>
      <c r="HS14" s="446"/>
      <c r="HT14" s="438"/>
      <c r="HU14" s="438"/>
      <c r="HV14" s="438"/>
      <c r="HW14" s="438"/>
      <c r="HX14" s="449">
        <f t="shared" si="106"/>
        <v>0</v>
      </c>
      <c r="HY14" s="450" t="str">
        <f t="shared" si="107"/>
        <v>-</v>
      </c>
      <c r="HZ14" s="451">
        <f t="shared" si="108"/>
        <v>0</v>
      </c>
      <c r="IA14" s="460"/>
      <c r="IB14" s="463" t="str">
        <f t="shared" si="109"/>
        <v>-</v>
      </c>
      <c r="IC14" s="464">
        <f t="shared" si="110"/>
        <v>0</v>
      </c>
      <c r="ID14" s="446"/>
      <c r="IE14" s="438"/>
      <c r="IF14" s="438"/>
      <c r="IG14" s="438"/>
      <c r="IH14" s="438"/>
      <c r="II14" s="449">
        <f t="shared" si="111"/>
        <v>0</v>
      </c>
      <c r="IJ14" s="450" t="str">
        <f t="shared" si="112"/>
        <v>-</v>
      </c>
      <c r="IK14" s="451">
        <f t="shared" si="113"/>
        <v>0</v>
      </c>
      <c r="IL14" s="460"/>
      <c r="IM14" s="463" t="str">
        <f t="shared" si="114"/>
        <v>-</v>
      </c>
      <c r="IN14" s="464">
        <f t="shared" si="115"/>
        <v>0</v>
      </c>
      <c r="IO14" s="446"/>
      <c r="IP14" s="438"/>
      <c r="IQ14" s="438"/>
      <c r="IR14" s="438"/>
      <c r="IS14" s="438"/>
      <c r="IT14" s="449">
        <f t="shared" si="116"/>
        <v>0</v>
      </c>
      <c r="IU14" s="450" t="str">
        <f t="shared" si="117"/>
        <v>-</v>
      </c>
      <c r="IV14" s="451">
        <f t="shared" si="118"/>
        <v>0</v>
      </c>
      <c r="IW14" s="460"/>
      <c r="IX14" s="463" t="str">
        <f t="shared" si="119"/>
        <v>-</v>
      </c>
      <c r="IY14" s="464">
        <f t="shared" si="120"/>
        <v>0</v>
      </c>
      <c r="IZ14" s="613">
        <f t="shared" si="121"/>
        <v>0</v>
      </c>
      <c r="JA14" s="605">
        <f t="shared" si="122"/>
        <v>0</v>
      </c>
      <c r="JB14" s="605">
        <f t="shared" si="123"/>
        <v>0</v>
      </c>
      <c r="JC14" s="605">
        <f t="shared" si="124"/>
        <v>0</v>
      </c>
      <c r="JD14" s="605">
        <f t="shared" si="125"/>
        <v>0</v>
      </c>
      <c r="JE14" s="611">
        <f t="shared" si="126"/>
        <v>0</v>
      </c>
      <c r="JF14" s="617" t="str">
        <f t="shared" si="127"/>
        <v>-</v>
      </c>
      <c r="JG14" s="618">
        <f t="shared" si="128"/>
        <v>0</v>
      </c>
      <c r="JH14" s="615">
        <f t="shared" si="129"/>
        <v>0</v>
      </c>
      <c r="JI14" s="619" t="str">
        <f t="shared" si="130"/>
        <v>-</v>
      </c>
      <c r="JJ14" s="620">
        <f t="shared" si="131"/>
        <v>0</v>
      </c>
      <c r="JK14" s="602" t="s">
        <v>775</v>
      </c>
      <c r="JL14" s="446"/>
      <c r="JM14" s="438"/>
      <c r="JN14" s="438"/>
      <c r="JO14" s="438"/>
      <c r="JP14" s="438"/>
      <c r="JQ14" s="449">
        <f t="shared" si="132"/>
        <v>0</v>
      </c>
      <c r="JR14" s="450" t="str">
        <f t="shared" si="133"/>
        <v>-</v>
      </c>
      <c r="JS14" s="451">
        <f t="shared" si="134"/>
        <v>0</v>
      </c>
      <c r="JT14" s="460"/>
      <c r="JU14" s="463" t="str">
        <f t="shared" si="135"/>
        <v>-</v>
      </c>
      <c r="JV14" s="464">
        <f t="shared" si="136"/>
        <v>0</v>
      </c>
      <c r="JW14" s="446"/>
      <c r="JX14" s="438"/>
      <c r="JY14" s="438"/>
      <c r="JZ14" s="438"/>
      <c r="KA14" s="438"/>
      <c r="KB14" s="449">
        <f t="shared" si="137"/>
        <v>0</v>
      </c>
      <c r="KC14" s="450" t="str">
        <f t="shared" si="138"/>
        <v>-</v>
      </c>
      <c r="KD14" s="451">
        <f t="shared" si="139"/>
        <v>0</v>
      </c>
      <c r="KE14" s="460"/>
      <c r="KF14" s="463" t="str">
        <f t="shared" si="140"/>
        <v>-</v>
      </c>
      <c r="KG14" s="464">
        <f t="shared" si="141"/>
        <v>0</v>
      </c>
      <c r="KH14" s="446"/>
      <c r="KI14" s="438"/>
      <c r="KJ14" s="438"/>
      <c r="KK14" s="438"/>
      <c r="KL14" s="438"/>
      <c r="KM14" s="449">
        <f t="shared" si="142"/>
        <v>0</v>
      </c>
      <c r="KN14" s="450" t="str">
        <f t="shared" si="143"/>
        <v>-</v>
      </c>
      <c r="KO14" s="451">
        <f t="shared" si="144"/>
        <v>0</v>
      </c>
      <c r="KP14" s="460"/>
      <c r="KQ14" s="463" t="str">
        <f t="shared" si="145"/>
        <v>-</v>
      </c>
      <c r="KR14" s="464">
        <f t="shared" si="146"/>
        <v>0</v>
      </c>
      <c r="KS14" s="446"/>
      <c r="KT14" s="438"/>
      <c r="KU14" s="438"/>
      <c r="KV14" s="438"/>
      <c r="KW14" s="438"/>
      <c r="KX14" s="449">
        <f t="shared" si="147"/>
        <v>0</v>
      </c>
      <c r="KY14" s="450" t="str">
        <f t="shared" si="148"/>
        <v>-</v>
      </c>
      <c r="KZ14" s="451">
        <f t="shared" si="149"/>
        <v>0</v>
      </c>
      <c r="LA14" s="460"/>
      <c r="LB14" s="463" t="str">
        <f t="shared" si="150"/>
        <v>-</v>
      </c>
      <c r="LC14" s="464">
        <f t="shared" si="151"/>
        <v>0</v>
      </c>
      <c r="LD14" s="446"/>
      <c r="LE14" s="438"/>
      <c r="LF14" s="438"/>
      <c r="LG14" s="438"/>
      <c r="LH14" s="438"/>
      <c r="LI14" s="449">
        <f t="shared" si="152"/>
        <v>0</v>
      </c>
      <c r="LJ14" s="450" t="str">
        <f t="shared" si="153"/>
        <v>-</v>
      </c>
      <c r="LK14" s="451">
        <f t="shared" si="154"/>
        <v>0</v>
      </c>
      <c r="LL14" s="460"/>
      <c r="LM14" s="463" t="str">
        <f t="shared" si="155"/>
        <v>-</v>
      </c>
      <c r="LN14" s="464">
        <f t="shared" si="156"/>
        <v>0</v>
      </c>
      <c r="LO14" s="446"/>
      <c r="LP14" s="438"/>
      <c r="LQ14" s="438"/>
      <c r="LR14" s="438"/>
      <c r="LS14" s="438"/>
      <c r="LT14" s="449">
        <f t="shared" si="157"/>
        <v>0</v>
      </c>
      <c r="LU14" s="450" t="str">
        <f t="shared" si="158"/>
        <v>-</v>
      </c>
      <c r="LV14" s="451">
        <f t="shared" si="159"/>
        <v>0</v>
      </c>
      <c r="LW14" s="460"/>
      <c r="LX14" s="463" t="str">
        <f t="shared" si="160"/>
        <v>-</v>
      </c>
      <c r="LY14" s="464">
        <f t="shared" si="161"/>
        <v>0</v>
      </c>
      <c r="LZ14" s="446"/>
      <c r="MA14" s="438"/>
      <c r="MB14" s="438"/>
      <c r="MC14" s="438"/>
      <c r="MD14" s="438"/>
      <c r="ME14" s="449">
        <f t="shared" si="162"/>
        <v>0</v>
      </c>
      <c r="MF14" s="450" t="str">
        <f t="shared" si="163"/>
        <v>-</v>
      </c>
      <c r="MG14" s="451">
        <f t="shared" si="164"/>
        <v>0</v>
      </c>
      <c r="MH14" s="460"/>
      <c r="MI14" s="463" t="str">
        <f t="shared" si="165"/>
        <v>-</v>
      </c>
      <c r="MJ14" s="464">
        <f t="shared" si="166"/>
        <v>0</v>
      </c>
      <c r="MK14" s="446"/>
      <c r="ML14" s="438"/>
      <c r="MM14" s="438"/>
      <c r="MN14" s="438"/>
      <c r="MO14" s="438"/>
      <c r="MP14" s="449">
        <f t="shared" si="167"/>
        <v>0</v>
      </c>
      <c r="MQ14" s="450" t="str">
        <f t="shared" si="168"/>
        <v>-</v>
      </c>
      <c r="MR14" s="451">
        <f t="shared" si="169"/>
        <v>0</v>
      </c>
      <c r="MS14" s="460"/>
      <c r="MT14" s="463" t="str">
        <f t="shared" si="170"/>
        <v>-</v>
      </c>
      <c r="MU14" s="464">
        <f t="shared" si="171"/>
        <v>0</v>
      </c>
      <c r="MV14" s="446"/>
      <c r="MW14" s="438"/>
      <c r="MX14" s="438"/>
      <c r="MY14" s="438"/>
      <c r="MZ14" s="438"/>
      <c r="NA14" s="449">
        <f t="shared" si="172"/>
        <v>0</v>
      </c>
      <c r="NB14" s="450" t="str">
        <f t="shared" si="173"/>
        <v>-</v>
      </c>
      <c r="NC14" s="451">
        <f t="shared" si="174"/>
        <v>0</v>
      </c>
      <c r="ND14" s="460"/>
      <c r="NE14" s="463" t="str">
        <f t="shared" si="175"/>
        <v>-</v>
      </c>
      <c r="NF14" s="464">
        <f t="shared" si="176"/>
        <v>0</v>
      </c>
      <c r="NG14" s="446"/>
      <c r="NH14" s="438"/>
      <c r="NI14" s="438"/>
      <c r="NJ14" s="438"/>
      <c r="NK14" s="438"/>
      <c r="NL14" s="449">
        <f t="shared" si="177"/>
        <v>0</v>
      </c>
      <c r="NM14" s="450" t="str">
        <f t="shared" si="178"/>
        <v>-</v>
      </c>
      <c r="NN14" s="451">
        <f t="shared" si="179"/>
        <v>0</v>
      </c>
      <c r="NO14" s="460"/>
      <c r="NP14" s="463" t="str">
        <f t="shared" si="180"/>
        <v>-</v>
      </c>
      <c r="NQ14" s="464">
        <f t="shared" si="181"/>
        <v>0</v>
      </c>
      <c r="NR14" s="446"/>
      <c r="NS14" s="438"/>
      <c r="NT14" s="438"/>
      <c r="NU14" s="438"/>
      <c r="NV14" s="438"/>
      <c r="NW14" s="449">
        <f t="shared" si="182"/>
        <v>0</v>
      </c>
      <c r="NX14" s="450" t="str">
        <f t="shared" si="183"/>
        <v>-</v>
      </c>
      <c r="NY14" s="451">
        <f t="shared" si="184"/>
        <v>0</v>
      </c>
      <c r="NZ14" s="460"/>
      <c r="OA14" s="463" t="str">
        <f t="shared" si="185"/>
        <v>-</v>
      </c>
      <c r="OB14" s="464">
        <f t="shared" si="186"/>
        <v>0</v>
      </c>
      <c r="OC14" s="613">
        <f t="shared" si="244"/>
        <v>0</v>
      </c>
      <c r="OD14" s="605">
        <f t="shared" si="245"/>
        <v>0</v>
      </c>
      <c r="OE14" s="605">
        <f t="shared" si="246"/>
        <v>0</v>
      </c>
      <c r="OF14" s="605">
        <f t="shared" si="247"/>
        <v>0</v>
      </c>
      <c r="OG14" s="605">
        <f t="shared" si="248"/>
        <v>0</v>
      </c>
      <c r="OH14" s="611">
        <f t="shared" si="249"/>
        <v>0</v>
      </c>
      <c r="OI14" s="617" t="str">
        <f t="shared" si="250"/>
        <v>-</v>
      </c>
      <c r="OJ14" s="618">
        <f t="shared" si="251"/>
        <v>0</v>
      </c>
      <c r="OK14" s="615">
        <f t="shared" si="252"/>
        <v>0</v>
      </c>
      <c r="OL14" s="619" t="str">
        <f t="shared" si="253"/>
        <v>-</v>
      </c>
      <c r="OM14" s="620">
        <f t="shared" si="254"/>
        <v>0</v>
      </c>
      <c r="ON14" s="602" t="s">
        <v>775</v>
      </c>
      <c r="OO14" s="443">
        <f t="shared" si="198"/>
        <v>0</v>
      </c>
      <c r="OP14" s="444">
        <f t="shared" si="199"/>
        <v>0</v>
      </c>
      <c r="OQ14" s="445">
        <f t="shared" si="200"/>
        <v>0</v>
      </c>
      <c r="OR14" s="443">
        <f t="shared" si="201"/>
        <v>0</v>
      </c>
      <c r="OS14" s="444">
        <f t="shared" si="202"/>
        <v>0</v>
      </c>
      <c r="OT14" s="445">
        <f t="shared" si="203"/>
        <v>0</v>
      </c>
      <c r="OU14" s="443">
        <f t="shared" si="204"/>
        <v>0</v>
      </c>
      <c r="OV14" s="444">
        <f t="shared" si="205"/>
        <v>0</v>
      </c>
      <c r="OW14" s="445">
        <f t="shared" si="206"/>
        <v>0</v>
      </c>
      <c r="OX14" s="443">
        <f t="shared" si="207"/>
        <v>0</v>
      </c>
      <c r="OY14" s="444">
        <f t="shared" si="208"/>
        <v>0</v>
      </c>
      <c r="OZ14" s="445">
        <f t="shared" si="209"/>
        <v>0</v>
      </c>
      <c r="PA14" s="443">
        <f t="shared" si="210"/>
        <v>0</v>
      </c>
      <c r="PB14" s="444">
        <f t="shared" si="211"/>
        <v>0</v>
      </c>
      <c r="PC14" s="445">
        <f t="shared" si="212"/>
        <v>0</v>
      </c>
      <c r="PD14" s="443">
        <f t="shared" si="213"/>
        <v>0</v>
      </c>
      <c r="PE14" s="444">
        <f t="shared" si="214"/>
        <v>0</v>
      </c>
      <c r="PF14" s="445">
        <f t="shared" si="215"/>
        <v>0</v>
      </c>
      <c r="PG14" s="443">
        <f t="shared" si="216"/>
        <v>0</v>
      </c>
      <c r="PH14" s="444">
        <f t="shared" si="217"/>
        <v>0</v>
      </c>
      <c r="PI14" s="445">
        <f t="shared" si="218"/>
        <v>0</v>
      </c>
      <c r="PJ14" s="443">
        <f t="shared" si="219"/>
        <v>0</v>
      </c>
      <c r="PK14" s="444">
        <f t="shared" si="220"/>
        <v>0</v>
      </c>
      <c r="PL14" s="445">
        <f t="shared" si="221"/>
        <v>0</v>
      </c>
      <c r="PM14" s="443">
        <f t="shared" si="222"/>
        <v>0</v>
      </c>
      <c r="PN14" s="444">
        <f t="shared" si="223"/>
        <v>0</v>
      </c>
      <c r="PO14" s="445">
        <f t="shared" si="224"/>
        <v>0</v>
      </c>
      <c r="PP14" s="443">
        <f t="shared" si="225"/>
        <v>0</v>
      </c>
      <c r="PQ14" s="444">
        <f t="shared" si="226"/>
        <v>0</v>
      </c>
      <c r="PR14" s="445">
        <f t="shared" si="227"/>
        <v>0</v>
      </c>
      <c r="PS14" s="443">
        <f t="shared" si="228"/>
        <v>0</v>
      </c>
      <c r="PT14" s="444">
        <f t="shared" si="229"/>
        <v>0</v>
      </c>
      <c r="PU14" s="445">
        <f t="shared" si="230"/>
        <v>0</v>
      </c>
      <c r="PV14" s="446">
        <f t="shared" si="231"/>
        <v>0</v>
      </c>
      <c r="PW14" s="447">
        <f t="shared" si="232"/>
        <v>0</v>
      </c>
      <c r="PX14" s="448">
        <f t="shared" si="233"/>
        <v>0</v>
      </c>
      <c r="PY14" s="384"/>
    </row>
    <row r="15" spans="1:441" s="442" customFormat="1" ht="50" x14ac:dyDescent="0.25">
      <c r="A15" s="634" t="s">
        <v>611</v>
      </c>
      <c r="B15" s="889" t="s">
        <v>947</v>
      </c>
      <c r="C15" s="452" t="s">
        <v>226</v>
      </c>
      <c r="D15" s="457" t="s">
        <v>232</v>
      </c>
      <c r="E15" s="436"/>
      <c r="F15" s="446"/>
      <c r="G15" s="788"/>
      <c r="H15" s="788"/>
      <c r="I15" s="788"/>
      <c r="J15" s="788"/>
      <c r="K15" s="449">
        <f t="shared" si="0"/>
        <v>0</v>
      </c>
      <c r="L15" s="450" t="str">
        <f t="shared" si="1"/>
        <v>-</v>
      </c>
      <c r="M15" s="451">
        <f t="shared" si="2"/>
        <v>0</v>
      </c>
      <c r="N15" s="789"/>
      <c r="O15" s="463" t="str">
        <f t="shared" si="3"/>
        <v>-</v>
      </c>
      <c r="P15" s="464">
        <f t="shared" si="4"/>
        <v>0</v>
      </c>
      <c r="Q15" s="446"/>
      <c r="R15" s="788"/>
      <c r="S15" s="788"/>
      <c r="T15" s="788"/>
      <c r="U15" s="788"/>
      <c r="V15" s="449">
        <f t="shared" si="5"/>
        <v>0</v>
      </c>
      <c r="W15" s="450" t="str">
        <f t="shared" si="6"/>
        <v>-</v>
      </c>
      <c r="X15" s="451">
        <f t="shared" si="7"/>
        <v>0</v>
      </c>
      <c r="Y15" s="789"/>
      <c r="Z15" s="463" t="str">
        <f t="shared" si="8"/>
        <v>-</v>
      </c>
      <c r="AA15" s="464">
        <f t="shared" si="9"/>
        <v>0</v>
      </c>
      <c r="AB15" s="446"/>
      <c r="AC15" s="788"/>
      <c r="AD15" s="788"/>
      <c r="AE15" s="788"/>
      <c r="AF15" s="788"/>
      <c r="AG15" s="449">
        <f t="shared" si="10"/>
        <v>0</v>
      </c>
      <c r="AH15" s="450" t="str">
        <f t="shared" si="11"/>
        <v>-</v>
      </c>
      <c r="AI15" s="451">
        <f t="shared" si="12"/>
        <v>0</v>
      </c>
      <c r="AJ15" s="789"/>
      <c r="AK15" s="463" t="str">
        <f t="shared" si="13"/>
        <v>-</v>
      </c>
      <c r="AL15" s="464">
        <f t="shared" si="14"/>
        <v>0</v>
      </c>
      <c r="AM15" s="446"/>
      <c r="AN15" s="788"/>
      <c r="AO15" s="788"/>
      <c r="AP15" s="788"/>
      <c r="AQ15" s="788"/>
      <c r="AR15" s="449">
        <f t="shared" si="15"/>
        <v>0</v>
      </c>
      <c r="AS15" s="450" t="str">
        <f t="shared" si="16"/>
        <v>-</v>
      </c>
      <c r="AT15" s="451">
        <f t="shared" si="17"/>
        <v>0</v>
      </c>
      <c r="AU15" s="789"/>
      <c r="AV15" s="463" t="str">
        <f t="shared" si="18"/>
        <v>-</v>
      </c>
      <c r="AW15" s="464">
        <f t="shared" si="19"/>
        <v>0</v>
      </c>
      <c r="AX15" s="446"/>
      <c r="AY15" s="788"/>
      <c r="AZ15" s="788"/>
      <c r="BA15" s="788"/>
      <c r="BB15" s="788"/>
      <c r="BC15" s="449">
        <f t="shared" si="20"/>
        <v>0</v>
      </c>
      <c r="BD15" s="450" t="str">
        <f t="shared" si="21"/>
        <v>-</v>
      </c>
      <c r="BE15" s="451">
        <f t="shared" si="22"/>
        <v>0</v>
      </c>
      <c r="BF15" s="789"/>
      <c r="BG15" s="463" t="str">
        <f t="shared" si="23"/>
        <v>-</v>
      </c>
      <c r="BH15" s="464">
        <f t="shared" si="24"/>
        <v>0</v>
      </c>
      <c r="BI15" s="446"/>
      <c r="BJ15" s="788"/>
      <c r="BK15" s="788"/>
      <c r="BL15" s="788"/>
      <c r="BM15" s="788"/>
      <c r="BN15" s="449">
        <f t="shared" si="25"/>
        <v>0</v>
      </c>
      <c r="BO15" s="450" t="str">
        <f t="shared" si="26"/>
        <v>-</v>
      </c>
      <c r="BP15" s="451">
        <f t="shared" si="27"/>
        <v>0</v>
      </c>
      <c r="BQ15" s="789"/>
      <c r="BR15" s="463" t="str">
        <f t="shared" si="28"/>
        <v>-</v>
      </c>
      <c r="BS15" s="464">
        <f t="shared" si="29"/>
        <v>0</v>
      </c>
      <c r="BT15" s="446"/>
      <c r="BU15" s="788"/>
      <c r="BV15" s="788"/>
      <c r="BW15" s="788"/>
      <c r="BX15" s="788"/>
      <c r="BY15" s="449">
        <f t="shared" si="30"/>
        <v>0</v>
      </c>
      <c r="BZ15" s="450" t="str">
        <f t="shared" si="31"/>
        <v>-</v>
      </c>
      <c r="CA15" s="451">
        <f t="shared" si="32"/>
        <v>0</v>
      </c>
      <c r="CB15" s="789"/>
      <c r="CC15" s="463" t="str">
        <f t="shared" si="33"/>
        <v>-</v>
      </c>
      <c r="CD15" s="464">
        <f t="shared" si="34"/>
        <v>0</v>
      </c>
      <c r="CE15" s="446"/>
      <c r="CF15" s="788"/>
      <c r="CG15" s="788"/>
      <c r="CH15" s="788"/>
      <c r="CI15" s="788"/>
      <c r="CJ15" s="449">
        <f t="shared" si="35"/>
        <v>0</v>
      </c>
      <c r="CK15" s="450" t="str">
        <f t="shared" si="36"/>
        <v>-</v>
      </c>
      <c r="CL15" s="451">
        <f t="shared" si="37"/>
        <v>0</v>
      </c>
      <c r="CM15" s="789"/>
      <c r="CN15" s="463" t="str">
        <f t="shared" si="38"/>
        <v>-</v>
      </c>
      <c r="CO15" s="464">
        <f t="shared" si="39"/>
        <v>0</v>
      </c>
      <c r="CP15" s="446"/>
      <c r="CQ15" s="788"/>
      <c r="CR15" s="788"/>
      <c r="CS15" s="788"/>
      <c r="CT15" s="788"/>
      <c r="CU15" s="449">
        <f t="shared" si="40"/>
        <v>0</v>
      </c>
      <c r="CV15" s="450" t="str">
        <f t="shared" si="41"/>
        <v>-</v>
      </c>
      <c r="CW15" s="451">
        <f t="shared" si="42"/>
        <v>0</v>
      </c>
      <c r="CX15" s="789"/>
      <c r="CY15" s="463" t="str">
        <f t="shared" si="43"/>
        <v>-</v>
      </c>
      <c r="CZ15" s="464">
        <f t="shared" si="44"/>
        <v>0</v>
      </c>
      <c r="DA15" s="446"/>
      <c r="DB15" s="788"/>
      <c r="DC15" s="788"/>
      <c r="DD15" s="788"/>
      <c r="DE15" s="788"/>
      <c r="DF15" s="449">
        <f t="shared" si="45"/>
        <v>0</v>
      </c>
      <c r="DG15" s="450" t="str">
        <f t="shared" si="46"/>
        <v>-</v>
      </c>
      <c r="DH15" s="451">
        <f t="shared" si="47"/>
        <v>0</v>
      </c>
      <c r="DI15" s="789"/>
      <c r="DJ15" s="463" t="str">
        <f t="shared" si="48"/>
        <v>-</v>
      </c>
      <c r="DK15" s="464">
        <f t="shared" si="49"/>
        <v>0</v>
      </c>
      <c r="DL15" s="446"/>
      <c r="DM15" s="788"/>
      <c r="DN15" s="788"/>
      <c r="DO15" s="788"/>
      <c r="DP15" s="788"/>
      <c r="DQ15" s="449">
        <f t="shared" si="50"/>
        <v>0</v>
      </c>
      <c r="DR15" s="450" t="str">
        <f t="shared" si="51"/>
        <v>-</v>
      </c>
      <c r="DS15" s="451">
        <f t="shared" si="52"/>
        <v>0</v>
      </c>
      <c r="DT15" s="789"/>
      <c r="DU15" s="463" t="str">
        <f t="shared" si="53"/>
        <v>-</v>
      </c>
      <c r="DV15" s="464">
        <f t="shared" si="54"/>
        <v>0</v>
      </c>
      <c r="DW15" s="613">
        <f t="shared" si="234"/>
        <v>0</v>
      </c>
      <c r="DX15" s="605">
        <f t="shared" si="234"/>
        <v>0</v>
      </c>
      <c r="DY15" s="605">
        <f t="shared" si="235"/>
        <v>0</v>
      </c>
      <c r="DZ15" s="605">
        <f t="shared" si="236"/>
        <v>0</v>
      </c>
      <c r="EA15" s="605">
        <f t="shared" si="237"/>
        <v>0</v>
      </c>
      <c r="EB15" s="611">
        <f t="shared" si="238"/>
        <v>0</v>
      </c>
      <c r="EC15" s="617" t="str">
        <f t="shared" si="239"/>
        <v>-</v>
      </c>
      <c r="ED15" s="618">
        <f t="shared" si="240"/>
        <v>0</v>
      </c>
      <c r="EE15" s="615">
        <f t="shared" si="241"/>
        <v>0</v>
      </c>
      <c r="EF15" s="619" t="str">
        <f t="shared" si="242"/>
        <v>-</v>
      </c>
      <c r="EG15" s="620">
        <f t="shared" si="243"/>
        <v>0</v>
      </c>
      <c r="EH15" s="602" t="s">
        <v>775</v>
      </c>
      <c r="EI15" s="446"/>
      <c r="EJ15" s="438"/>
      <c r="EK15" s="438"/>
      <c r="EL15" s="438"/>
      <c r="EM15" s="438"/>
      <c r="EN15" s="449">
        <f t="shared" si="66"/>
        <v>0</v>
      </c>
      <c r="EO15" s="450" t="str">
        <f t="shared" si="67"/>
        <v>-</v>
      </c>
      <c r="EP15" s="451">
        <f t="shared" si="68"/>
        <v>0</v>
      </c>
      <c r="EQ15" s="460"/>
      <c r="ER15" s="463" t="str">
        <f t="shared" si="69"/>
        <v>-</v>
      </c>
      <c r="ES15" s="464">
        <f t="shared" si="70"/>
        <v>0</v>
      </c>
      <c r="ET15" s="446"/>
      <c r="EU15" s="438"/>
      <c r="EV15" s="438"/>
      <c r="EW15" s="438"/>
      <c r="EX15" s="438"/>
      <c r="EY15" s="449">
        <f t="shared" si="71"/>
        <v>0</v>
      </c>
      <c r="EZ15" s="450" t="str">
        <f t="shared" si="72"/>
        <v>-</v>
      </c>
      <c r="FA15" s="451">
        <f t="shared" si="73"/>
        <v>0</v>
      </c>
      <c r="FB15" s="460"/>
      <c r="FC15" s="463" t="str">
        <f t="shared" si="74"/>
        <v>-</v>
      </c>
      <c r="FD15" s="464">
        <f t="shared" si="75"/>
        <v>0</v>
      </c>
      <c r="FE15" s="446"/>
      <c r="FF15" s="438"/>
      <c r="FG15" s="438"/>
      <c r="FH15" s="438"/>
      <c r="FI15" s="438"/>
      <c r="FJ15" s="449">
        <f t="shared" si="76"/>
        <v>0</v>
      </c>
      <c r="FK15" s="450" t="str">
        <f t="shared" si="77"/>
        <v>-</v>
      </c>
      <c r="FL15" s="451">
        <f t="shared" si="78"/>
        <v>0</v>
      </c>
      <c r="FM15" s="460"/>
      <c r="FN15" s="463" t="str">
        <f t="shared" si="79"/>
        <v>-</v>
      </c>
      <c r="FO15" s="464">
        <f t="shared" si="80"/>
        <v>0</v>
      </c>
      <c r="FP15" s="446"/>
      <c r="FQ15" s="438"/>
      <c r="FR15" s="438"/>
      <c r="FS15" s="438"/>
      <c r="FT15" s="438"/>
      <c r="FU15" s="449">
        <f t="shared" si="81"/>
        <v>0</v>
      </c>
      <c r="FV15" s="450" t="str">
        <f t="shared" si="82"/>
        <v>-</v>
      </c>
      <c r="FW15" s="451">
        <f t="shared" si="83"/>
        <v>0</v>
      </c>
      <c r="FX15" s="460"/>
      <c r="FY15" s="463" t="str">
        <f t="shared" si="84"/>
        <v>-</v>
      </c>
      <c r="FZ15" s="464">
        <f t="shared" si="85"/>
        <v>0</v>
      </c>
      <c r="GA15" s="446"/>
      <c r="GB15" s="438"/>
      <c r="GC15" s="438"/>
      <c r="GD15" s="438"/>
      <c r="GE15" s="438"/>
      <c r="GF15" s="449">
        <f t="shared" si="86"/>
        <v>0</v>
      </c>
      <c r="GG15" s="450" t="str">
        <f t="shared" si="87"/>
        <v>-</v>
      </c>
      <c r="GH15" s="451">
        <f t="shared" si="88"/>
        <v>0</v>
      </c>
      <c r="GI15" s="460"/>
      <c r="GJ15" s="463" t="str">
        <f t="shared" si="89"/>
        <v>-</v>
      </c>
      <c r="GK15" s="464">
        <f t="shared" si="90"/>
        <v>0</v>
      </c>
      <c r="GL15" s="446"/>
      <c r="GM15" s="438"/>
      <c r="GN15" s="438"/>
      <c r="GO15" s="438"/>
      <c r="GP15" s="438"/>
      <c r="GQ15" s="449">
        <f t="shared" si="91"/>
        <v>0</v>
      </c>
      <c r="GR15" s="450" t="str">
        <f t="shared" si="92"/>
        <v>-</v>
      </c>
      <c r="GS15" s="451">
        <f t="shared" si="93"/>
        <v>0</v>
      </c>
      <c r="GT15" s="460"/>
      <c r="GU15" s="463" t="str">
        <f t="shared" si="94"/>
        <v>-</v>
      </c>
      <c r="GV15" s="464">
        <f t="shared" si="95"/>
        <v>0</v>
      </c>
      <c r="GW15" s="446"/>
      <c r="GX15" s="438"/>
      <c r="GY15" s="438"/>
      <c r="GZ15" s="438"/>
      <c r="HA15" s="438"/>
      <c r="HB15" s="449">
        <f t="shared" si="96"/>
        <v>0</v>
      </c>
      <c r="HC15" s="450" t="str">
        <f t="shared" si="97"/>
        <v>-</v>
      </c>
      <c r="HD15" s="451">
        <f t="shared" si="98"/>
        <v>0</v>
      </c>
      <c r="HE15" s="460"/>
      <c r="HF15" s="463" t="str">
        <f t="shared" si="99"/>
        <v>-</v>
      </c>
      <c r="HG15" s="464">
        <f t="shared" si="100"/>
        <v>0</v>
      </c>
      <c r="HH15" s="446"/>
      <c r="HI15" s="438"/>
      <c r="HJ15" s="438"/>
      <c r="HK15" s="438"/>
      <c r="HL15" s="438"/>
      <c r="HM15" s="449">
        <f t="shared" si="101"/>
        <v>0</v>
      </c>
      <c r="HN15" s="450" t="str">
        <f t="shared" si="102"/>
        <v>-</v>
      </c>
      <c r="HO15" s="451">
        <f t="shared" si="103"/>
        <v>0</v>
      </c>
      <c r="HP15" s="460"/>
      <c r="HQ15" s="463" t="str">
        <f t="shared" si="104"/>
        <v>-</v>
      </c>
      <c r="HR15" s="464">
        <f t="shared" si="105"/>
        <v>0</v>
      </c>
      <c r="HS15" s="446"/>
      <c r="HT15" s="438"/>
      <c r="HU15" s="438"/>
      <c r="HV15" s="438"/>
      <c r="HW15" s="438"/>
      <c r="HX15" s="449">
        <f t="shared" si="106"/>
        <v>0</v>
      </c>
      <c r="HY15" s="450" t="str">
        <f t="shared" si="107"/>
        <v>-</v>
      </c>
      <c r="HZ15" s="451">
        <f t="shared" si="108"/>
        <v>0</v>
      </c>
      <c r="IA15" s="460"/>
      <c r="IB15" s="463" t="str">
        <f t="shared" si="109"/>
        <v>-</v>
      </c>
      <c r="IC15" s="464">
        <f t="shared" si="110"/>
        <v>0</v>
      </c>
      <c r="ID15" s="446"/>
      <c r="IE15" s="438"/>
      <c r="IF15" s="438"/>
      <c r="IG15" s="438"/>
      <c r="IH15" s="438"/>
      <c r="II15" s="449">
        <f t="shared" si="111"/>
        <v>0</v>
      </c>
      <c r="IJ15" s="450" t="str">
        <f t="shared" si="112"/>
        <v>-</v>
      </c>
      <c r="IK15" s="451">
        <f t="shared" si="113"/>
        <v>0</v>
      </c>
      <c r="IL15" s="460"/>
      <c r="IM15" s="463" t="str">
        <f t="shared" si="114"/>
        <v>-</v>
      </c>
      <c r="IN15" s="464">
        <f t="shared" si="115"/>
        <v>0</v>
      </c>
      <c r="IO15" s="446"/>
      <c r="IP15" s="438"/>
      <c r="IQ15" s="438"/>
      <c r="IR15" s="438"/>
      <c r="IS15" s="438"/>
      <c r="IT15" s="449">
        <f t="shared" si="116"/>
        <v>0</v>
      </c>
      <c r="IU15" s="450" t="str">
        <f t="shared" si="117"/>
        <v>-</v>
      </c>
      <c r="IV15" s="451">
        <f t="shared" si="118"/>
        <v>0</v>
      </c>
      <c r="IW15" s="460"/>
      <c r="IX15" s="463" t="str">
        <f t="shared" si="119"/>
        <v>-</v>
      </c>
      <c r="IY15" s="464">
        <f t="shared" si="120"/>
        <v>0</v>
      </c>
      <c r="IZ15" s="613">
        <f t="shared" si="121"/>
        <v>0</v>
      </c>
      <c r="JA15" s="605">
        <f t="shared" si="122"/>
        <v>0</v>
      </c>
      <c r="JB15" s="605">
        <f t="shared" si="123"/>
        <v>0</v>
      </c>
      <c r="JC15" s="605">
        <f t="shared" si="124"/>
        <v>0</v>
      </c>
      <c r="JD15" s="605">
        <f t="shared" si="125"/>
        <v>0</v>
      </c>
      <c r="JE15" s="611">
        <f t="shared" si="126"/>
        <v>0</v>
      </c>
      <c r="JF15" s="617" t="str">
        <f t="shared" si="127"/>
        <v>-</v>
      </c>
      <c r="JG15" s="618">
        <f t="shared" si="128"/>
        <v>0</v>
      </c>
      <c r="JH15" s="615">
        <f t="shared" si="129"/>
        <v>0</v>
      </c>
      <c r="JI15" s="619" t="str">
        <f t="shared" si="130"/>
        <v>-</v>
      </c>
      <c r="JJ15" s="620">
        <f t="shared" si="131"/>
        <v>0</v>
      </c>
      <c r="JK15" s="602" t="s">
        <v>775</v>
      </c>
      <c r="JL15" s="446"/>
      <c r="JM15" s="438"/>
      <c r="JN15" s="438"/>
      <c r="JO15" s="438"/>
      <c r="JP15" s="438"/>
      <c r="JQ15" s="449">
        <f t="shared" si="132"/>
        <v>0</v>
      </c>
      <c r="JR15" s="450" t="str">
        <f t="shared" si="133"/>
        <v>-</v>
      </c>
      <c r="JS15" s="451">
        <f t="shared" si="134"/>
        <v>0</v>
      </c>
      <c r="JT15" s="460"/>
      <c r="JU15" s="463" t="str">
        <f t="shared" si="135"/>
        <v>-</v>
      </c>
      <c r="JV15" s="464">
        <f t="shared" si="136"/>
        <v>0</v>
      </c>
      <c r="JW15" s="446"/>
      <c r="JX15" s="438"/>
      <c r="JY15" s="438"/>
      <c r="JZ15" s="438"/>
      <c r="KA15" s="438"/>
      <c r="KB15" s="449">
        <f t="shared" si="137"/>
        <v>0</v>
      </c>
      <c r="KC15" s="450" t="str">
        <f t="shared" si="138"/>
        <v>-</v>
      </c>
      <c r="KD15" s="451">
        <f t="shared" si="139"/>
        <v>0</v>
      </c>
      <c r="KE15" s="460"/>
      <c r="KF15" s="463" t="str">
        <f t="shared" si="140"/>
        <v>-</v>
      </c>
      <c r="KG15" s="464">
        <f t="shared" si="141"/>
        <v>0</v>
      </c>
      <c r="KH15" s="446"/>
      <c r="KI15" s="438"/>
      <c r="KJ15" s="438"/>
      <c r="KK15" s="438"/>
      <c r="KL15" s="438"/>
      <c r="KM15" s="449">
        <f t="shared" si="142"/>
        <v>0</v>
      </c>
      <c r="KN15" s="450" t="str">
        <f t="shared" si="143"/>
        <v>-</v>
      </c>
      <c r="KO15" s="451">
        <f t="shared" si="144"/>
        <v>0</v>
      </c>
      <c r="KP15" s="460"/>
      <c r="KQ15" s="463" t="str">
        <f t="shared" si="145"/>
        <v>-</v>
      </c>
      <c r="KR15" s="464">
        <f t="shared" si="146"/>
        <v>0</v>
      </c>
      <c r="KS15" s="446"/>
      <c r="KT15" s="438"/>
      <c r="KU15" s="438"/>
      <c r="KV15" s="438"/>
      <c r="KW15" s="438"/>
      <c r="KX15" s="449">
        <f t="shared" si="147"/>
        <v>0</v>
      </c>
      <c r="KY15" s="450" t="str">
        <f t="shared" si="148"/>
        <v>-</v>
      </c>
      <c r="KZ15" s="451">
        <f t="shared" si="149"/>
        <v>0</v>
      </c>
      <c r="LA15" s="460"/>
      <c r="LB15" s="463" t="str">
        <f t="shared" si="150"/>
        <v>-</v>
      </c>
      <c r="LC15" s="464">
        <f t="shared" si="151"/>
        <v>0</v>
      </c>
      <c r="LD15" s="446"/>
      <c r="LE15" s="438"/>
      <c r="LF15" s="438"/>
      <c r="LG15" s="438"/>
      <c r="LH15" s="438"/>
      <c r="LI15" s="449">
        <f t="shared" si="152"/>
        <v>0</v>
      </c>
      <c r="LJ15" s="450" t="str">
        <f t="shared" si="153"/>
        <v>-</v>
      </c>
      <c r="LK15" s="451">
        <f t="shared" si="154"/>
        <v>0</v>
      </c>
      <c r="LL15" s="460"/>
      <c r="LM15" s="463" t="str">
        <f t="shared" si="155"/>
        <v>-</v>
      </c>
      <c r="LN15" s="464">
        <f t="shared" si="156"/>
        <v>0</v>
      </c>
      <c r="LO15" s="446"/>
      <c r="LP15" s="438"/>
      <c r="LQ15" s="438"/>
      <c r="LR15" s="438"/>
      <c r="LS15" s="438"/>
      <c r="LT15" s="449">
        <f t="shared" si="157"/>
        <v>0</v>
      </c>
      <c r="LU15" s="450" t="str">
        <f t="shared" si="158"/>
        <v>-</v>
      </c>
      <c r="LV15" s="451">
        <f t="shared" si="159"/>
        <v>0</v>
      </c>
      <c r="LW15" s="460"/>
      <c r="LX15" s="463" t="str">
        <f t="shared" si="160"/>
        <v>-</v>
      </c>
      <c r="LY15" s="464">
        <f t="shared" si="161"/>
        <v>0</v>
      </c>
      <c r="LZ15" s="446"/>
      <c r="MA15" s="438"/>
      <c r="MB15" s="438"/>
      <c r="MC15" s="438"/>
      <c r="MD15" s="438"/>
      <c r="ME15" s="449">
        <f t="shared" si="162"/>
        <v>0</v>
      </c>
      <c r="MF15" s="450" t="str">
        <f t="shared" si="163"/>
        <v>-</v>
      </c>
      <c r="MG15" s="451">
        <f t="shared" si="164"/>
        <v>0</v>
      </c>
      <c r="MH15" s="460"/>
      <c r="MI15" s="463" t="str">
        <f t="shared" si="165"/>
        <v>-</v>
      </c>
      <c r="MJ15" s="464">
        <f t="shared" si="166"/>
        <v>0</v>
      </c>
      <c r="MK15" s="446"/>
      <c r="ML15" s="438"/>
      <c r="MM15" s="438"/>
      <c r="MN15" s="438"/>
      <c r="MO15" s="438"/>
      <c r="MP15" s="449">
        <f t="shared" si="167"/>
        <v>0</v>
      </c>
      <c r="MQ15" s="450" t="str">
        <f t="shared" si="168"/>
        <v>-</v>
      </c>
      <c r="MR15" s="451">
        <f t="shared" si="169"/>
        <v>0</v>
      </c>
      <c r="MS15" s="460"/>
      <c r="MT15" s="463" t="str">
        <f t="shared" si="170"/>
        <v>-</v>
      </c>
      <c r="MU15" s="464">
        <f t="shared" si="171"/>
        <v>0</v>
      </c>
      <c r="MV15" s="446"/>
      <c r="MW15" s="438"/>
      <c r="MX15" s="438"/>
      <c r="MY15" s="438"/>
      <c r="MZ15" s="438"/>
      <c r="NA15" s="449">
        <f t="shared" si="172"/>
        <v>0</v>
      </c>
      <c r="NB15" s="450" t="str">
        <f t="shared" si="173"/>
        <v>-</v>
      </c>
      <c r="NC15" s="451">
        <f t="shared" si="174"/>
        <v>0</v>
      </c>
      <c r="ND15" s="460"/>
      <c r="NE15" s="463" t="str">
        <f t="shared" si="175"/>
        <v>-</v>
      </c>
      <c r="NF15" s="464">
        <f t="shared" si="176"/>
        <v>0</v>
      </c>
      <c r="NG15" s="446"/>
      <c r="NH15" s="438"/>
      <c r="NI15" s="438"/>
      <c r="NJ15" s="438"/>
      <c r="NK15" s="438"/>
      <c r="NL15" s="449">
        <f t="shared" si="177"/>
        <v>0</v>
      </c>
      <c r="NM15" s="450" t="str">
        <f t="shared" si="178"/>
        <v>-</v>
      </c>
      <c r="NN15" s="451">
        <f t="shared" si="179"/>
        <v>0</v>
      </c>
      <c r="NO15" s="460"/>
      <c r="NP15" s="463" t="str">
        <f t="shared" si="180"/>
        <v>-</v>
      </c>
      <c r="NQ15" s="464">
        <f t="shared" si="181"/>
        <v>0</v>
      </c>
      <c r="NR15" s="446"/>
      <c r="NS15" s="438"/>
      <c r="NT15" s="438"/>
      <c r="NU15" s="438"/>
      <c r="NV15" s="438"/>
      <c r="NW15" s="449">
        <f t="shared" si="182"/>
        <v>0</v>
      </c>
      <c r="NX15" s="450" t="str">
        <f t="shared" si="183"/>
        <v>-</v>
      </c>
      <c r="NY15" s="451">
        <f t="shared" si="184"/>
        <v>0</v>
      </c>
      <c r="NZ15" s="460"/>
      <c r="OA15" s="463" t="str">
        <f t="shared" si="185"/>
        <v>-</v>
      </c>
      <c r="OB15" s="464">
        <f t="shared" si="186"/>
        <v>0</v>
      </c>
      <c r="OC15" s="613">
        <f t="shared" si="244"/>
        <v>0</v>
      </c>
      <c r="OD15" s="605">
        <f t="shared" si="245"/>
        <v>0</v>
      </c>
      <c r="OE15" s="605">
        <f t="shared" si="246"/>
        <v>0</v>
      </c>
      <c r="OF15" s="605">
        <f t="shared" si="247"/>
        <v>0</v>
      </c>
      <c r="OG15" s="605">
        <f t="shared" si="248"/>
        <v>0</v>
      </c>
      <c r="OH15" s="611">
        <f t="shared" si="249"/>
        <v>0</v>
      </c>
      <c r="OI15" s="617" t="str">
        <f t="shared" si="250"/>
        <v>-</v>
      </c>
      <c r="OJ15" s="618">
        <f t="shared" si="251"/>
        <v>0</v>
      </c>
      <c r="OK15" s="615">
        <f t="shared" si="252"/>
        <v>0</v>
      </c>
      <c r="OL15" s="619" t="str">
        <f t="shared" si="253"/>
        <v>-</v>
      </c>
      <c r="OM15" s="620">
        <f t="shared" si="254"/>
        <v>0</v>
      </c>
      <c r="ON15" s="602" t="s">
        <v>775</v>
      </c>
      <c r="OO15" s="443">
        <f t="shared" si="198"/>
        <v>0</v>
      </c>
      <c r="OP15" s="444">
        <f t="shared" si="199"/>
        <v>0</v>
      </c>
      <c r="OQ15" s="445">
        <f t="shared" si="200"/>
        <v>0</v>
      </c>
      <c r="OR15" s="443">
        <f t="shared" si="201"/>
        <v>0</v>
      </c>
      <c r="OS15" s="444">
        <f t="shared" si="202"/>
        <v>0</v>
      </c>
      <c r="OT15" s="445">
        <f t="shared" si="203"/>
        <v>0</v>
      </c>
      <c r="OU15" s="443">
        <f t="shared" si="204"/>
        <v>0</v>
      </c>
      <c r="OV15" s="444">
        <f t="shared" si="205"/>
        <v>0</v>
      </c>
      <c r="OW15" s="445">
        <f t="shared" si="206"/>
        <v>0</v>
      </c>
      <c r="OX15" s="443">
        <f t="shared" si="207"/>
        <v>0</v>
      </c>
      <c r="OY15" s="444">
        <f t="shared" si="208"/>
        <v>0</v>
      </c>
      <c r="OZ15" s="445">
        <f t="shared" si="209"/>
        <v>0</v>
      </c>
      <c r="PA15" s="443">
        <f t="shared" si="210"/>
        <v>0</v>
      </c>
      <c r="PB15" s="444">
        <f t="shared" si="211"/>
        <v>0</v>
      </c>
      <c r="PC15" s="445">
        <f t="shared" si="212"/>
        <v>0</v>
      </c>
      <c r="PD15" s="443">
        <f t="shared" si="213"/>
        <v>0</v>
      </c>
      <c r="PE15" s="444">
        <f t="shared" si="214"/>
        <v>0</v>
      </c>
      <c r="PF15" s="445">
        <f t="shared" si="215"/>
        <v>0</v>
      </c>
      <c r="PG15" s="443">
        <f t="shared" si="216"/>
        <v>0</v>
      </c>
      <c r="PH15" s="444">
        <f t="shared" si="217"/>
        <v>0</v>
      </c>
      <c r="PI15" s="445">
        <f t="shared" si="218"/>
        <v>0</v>
      </c>
      <c r="PJ15" s="443">
        <f t="shared" si="219"/>
        <v>0</v>
      </c>
      <c r="PK15" s="444">
        <f t="shared" si="220"/>
        <v>0</v>
      </c>
      <c r="PL15" s="445">
        <f t="shared" si="221"/>
        <v>0</v>
      </c>
      <c r="PM15" s="443">
        <f t="shared" si="222"/>
        <v>0</v>
      </c>
      <c r="PN15" s="444">
        <f t="shared" si="223"/>
        <v>0</v>
      </c>
      <c r="PO15" s="445">
        <f t="shared" si="224"/>
        <v>0</v>
      </c>
      <c r="PP15" s="443">
        <f t="shared" si="225"/>
        <v>0</v>
      </c>
      <c r="PQ15" s="444">
        <f t="shared" si="226"/>
        <v>0</v>
      </c>
      <c r="PR15" s="445">
        <f t="shared" si="227"/>
        <v>0</v>
      </c>
      <c r="PS15" s="443">
        <f t="shared" si="228"/>
        <v>0</v>
      </c>
      <c r="PT15" s="444">
        <f t="shared" si="229"/>
        <v>0</v>
      </c>
      <c r="PU15" s="445">
        <f t="shared" si="230"/>
        <v>0</v>
      </c>
      <c r="PV15" s="446">
        <f t="shared" si="231"/>
        <v>0</v>
      </c>
      <c r="PW15" s="447">
        <f t="shared" si="232"/>
        <v>0</v>
      </c>
      <c r="PX15" s="448">
        <f t="shared" si="233"/>
        <v>0</v>
      </c>
      <c r="PY15" s="384"/>
    </row>
    <row r="16" spans="1:441" s="442" customFormat="1" ht="26" customHeight="1" x14ac:dyDescent="0.25">
      <c r="A16" s="633" t="s">
        <v>613</v>
      </c>
      <c r="B16" s="891" t="s">
        <v>948</v>
      </c>
      <c r="C16" s="452" t="s">
        <v>200</v>
      </c>
      <c r="D16" s="457" t="s">
        <v>321</v>
      </c>
      <c r="E16" s="436"/>
      <c r="F16" s="446"/>
      <c r="G16" s="788"/>
      <c r="H16" s="788"/>
      <c r="I16" s="788"/>
      <c r="J16" s="788"/>
      <c r="K16" s="449">
        <f t="shared" si="0"/>
        <v>0</v>
      </c>
      <c r="L16" s="450" t="str">
        <f t="shared" si="1"/>
        <v>-</v>
      </c>
      <c r="M16" s="451">
        <f t="shared" si="2"/>
        <v>0</v>
      </c>
      <c r="N16" s="789"/>
      <c r="O16" s="463" t="str">
        <f t="shared" si="3"/>
        <v>-</v>
      </c>
      <c r="P16" s="464">
        <f t="shared" si="4"/>
        <v>0</v>
      </c>
      <c r="Q16" s="446"/>
      <c r="R16" s="788"/>
      <c r="S16" s="788"/>
      <c r="T16" s="788"/>
      <c r="U16" s="788"/>
      <c r="V16" s="449">
        <f t="shared" si="5"/>
        <v>0</v>
      </c>
      <c r="W16" s="450" t="str">
        <f t="shared" si="6"/>
        <v>-</v>
      </c>
      <c r="X16" s="451">
        <f t="shared" si="7"/>
        <v>0</v>
      </c>
      <c r="Y16" s="789"/>
      <c r="Z16" s="463" t="str">
        <f t="shared" si="8"/>
        <v>-</v>
      </c>
      <c r="AA16" s="464">
        <f t="shared" si="9"/>
        <v>0</v>
      </c>
      <c r="AB16" s="446"/>
      <c r="AC16" s="788"/>
      <c r="AD16" s="788"/>
      <c r="AE16" s="788"/>
      <c r="AF16" s="788"/>
      <c r="AG16" s="449">
        <f t="shared" si="10"/>
        <v>0</v>
      </c>
      <c r="AH16" s="450" t="str">
        <f t="shared" si="11"/>
        <v>-</v>
      </c>
      <c r="AI16" s="451">
        <f t="shared" si="12"/>
        <v>0</v>
      </c>
      <c r="AJ16" s="789"/>
      <c r="AK16" s="463" t="str">
        <f t="shared" si="13"/>
        <v>-</v>
      </c>
      <c r="AL16" s="464">
        <f t="shared" si="14"/>
        <v>0</v>
      </c>
      <c r="AM16" s="446"/>
      <c r="AN16" s="788"/>
      <c r="AO16" s="788"/>
      <c r="AP16" s="788"/>
      <c r="AQ16" s="788"/>
      <c r="AR16" s="449">
        <f t="shared" si="15"/>
        <v>0</v>
      </c>
      <c r="AS16" s="450" t="str">
        <f t="shared" si="16"/>
        <v>-</v>
      </c>
      <c r="AT16" s="451">
        <f t="shared" si="17"/>
        <v>0</v>
      </c>
      <c r="AU16" s="789"/>
      <c r="AV16" s="463" t="str">
        <f t="shared" si="18"/>
        <v>-</v>
      </c>
      <c r="AW16" s="464">
        <f t="shared" si="19"/>
        <v>0</v>
      </c>
      <c r="AX16" s="446"/>
      <c r="AY16" s="788"/>
      <c r="AZ16" s="788"/>
      <c r="BA16" s="788"/>
      <c r="BB16" s="788"/>
      <c r="BC16" s="449">
        <f t="shared" si="20"/>
        <v>0</v>
      </c>
      <c r="BD16" s="450" t="str">
        <f t="shared" si="21"/>
        <v>-</v>
      </c>
      <c r="BE16" s="451">
        <f t="shared" si="22"/>
        <v>0</v>
      </c>
      <c r="BF16" s="789"/>
      <c r="BG16" s="463" t="str">
        <f t="shared" si="23"/>
        <v>-</v>
      </c>
      <c r="BH16" s="464">
        <f t="shared" si="24"/>
        <v>0</v>
      </c>
      <c r="BI16" s="446"/>
      <c r="BJ16" s="788"/>
      <c r="BK16" s="788"/>
      <c r="BL16" s="788"/>
      <c r="BM16" s="788"/>
      <c r="BN16" s="449">
        <f t="shared" si="25"/>
        <v>0</v>
      </c>
      <c r="BO16" s="450" t="str">
        <f t="shared" si="26"/>
        <v>-</v>
      </c>
      <c r="BP16" s="451">
        <f t="shared" si="27"/>
        <v>0</v>
      </c>
      <c r="BQ16" s="789"/>
      <c r="BR16" s="463" t="str">
        <f t="shared" si="28"/>
        <v>-</v>
      </c>
      <c r="BS16" s="464">
        <f t="shared" si="29"/>
        <v>0</v>
      </c>
      <c r="BT16" s="446"/>
      <c r="BU16" s="788"/>
      <c r="BV16" s="788"/>
      <c r="BW16" s="788"/>
      <c r="BX16" s="788"/>
      <c r="BY16" s="449">
        <f t="shared" si="30"/>
        <v>0</v>
      </c>
      <c r="BZ16" s="450" t="str">
        <f t="shared" si="31"/>
        <v>-</v>
      </c>
      <c r="CA16" s="451">
        <f t="shared" si="32"/>
        <v>0</v>
      </c>
      <c r="CB16" s="789"/>
      <c r="CC16" s="463" t="str">
        <f t="shared" si="33"/>
        <v>-</v>
      </c>
      <c r="CD16" s="464">
        <f t="shared" si="34"/>
        <v>0</v>
      </c>
      <c r="CE16" s="446"/>
      <c r="CF16" s="788"/>
      <c r="CG16" s="788"/>
      <c r="CH16" s="788"/>
      <c r="CI16" s="788"/>
      <c r="CJ16" s="449">
        <f t="shared" si="35"/>
        <v>0</v>
      </c>
      <c r="CK16" s="450" t="str">
        <f t="shared" si="36"/>
        <v>-</v>
      </c>
      <c r="CL16" s="451">
        <f t="shared" si="37"/>
        <v>0</v>
      </c>
      <c r="CM16" s="789"/>
      <c r="CN16" s="463" t="str">
        <f t="shared" si="38"/>
        <v>-</v>
      </c>
      <c r="CO16" s="464">
        <f t="shared" si="39"/>
        <v>0</v>
      </c>
      <c r="CP16" s="446"/>
      <c r="CQ16" s="788"/>
      <c r="CR16" s="788"/>
      <c r="CS16" s="788"/>
      <c r="CT16" s="788"/>
      <c r="CU16" s="449">
        <f t="shared" si="40"/>
        <v>0</v>
      </c>
      <c r="CV16" s="450" t="str">
        <f t="shared" si="41"/>
        <v>-</v>
      </c>
      <c r="CW16" s="451">
        <f t="shared" si="42"/>
        <v>0</v>
      </c>
      <c r="CX16" s="789"/>
      <c r="CY16" s="463" t="str">
        <f t="shared" si="43"/>
        <v>-</v>
      </c>
      <c r="CZ16" s="464">
        <f t="shared" si="44"/>
        <v>0</v>
      </c>
      <c r="DA16" s="446"/>
      <c r="DB16" s="788"/>
      <c r="DC16" s="788"/>
      <c r="DD16" s="788"/>
      <c r="DE16" s="788"/>
      <c r="DF16" s="449">
        <f t="shared" si="45"/>
        <v>0</v>
      </c>
      <c r="DG16" s="450" t="str">
        <f t="shared" si="46"/>
        <v>-</v>
      </c>
      <c r="DH16" s="451">
        <f t="shared" si="47"/>
        <v>0</v>
      </c>
      <c r="DI16" s="789"/>
      <c r="DJ16" s="463" t="str">
        <f t="shared" si="48"/>
        <v>-</v>
      </c>
      <c r="DK16" s="464">
        <f t="shared" si="49"/>
        <v>0</v>
      </c>
      <c r="DL16" s="446"/>
      <c r="DM16" s="788"/>
      <c r="DN16" s="788"/>
      <c r="DO16" s="788"/>
      <c r="DP16" s="788"/>
      <c r="DQ16" s="449">
        <f t="shared" si="50"/>
        <v>0</v>
      </c>
      <c r="DR16" s="450" t="str">
        <f t="shared" si="51"/>
        <v>-</v>
      </c>
      <c r="DS16" s="451">
        <f t="shared" si="52"/>
        <v>0</v>
      </c>
      <c r="DT16" s="789"/>
      <c r="DU16" s="463" t="str">
        <f t="shared" si="53"/>
        <v>-</v>
      </c>
      <c r="DV16" s="464">
        <f t="shared" si="54"/>
        <v>0</v>
      </c>
      <c r="DW16" s="613">
        <f t="shared" si="234"/>
        <v>0</v>
      </c>
      <c r="DX16" s="605">
        <f t="shared" si="234"/>
        <v>0</v>
      </c>
      <c r="DY16" s="605">
        <f t="shared" si="235"/>
        <v>0</v>
      </c>
      <c r="DZ16" s="605">
        <f t="shared" si="236"/>
        <v>0</v>
      </c>
      <c r="EA16" s="605">
        <f t="shared" si="237"/>
        <v>0</v>
      </c>
      <c r="EB16" s="611">
        <f t="shared" si="238"/>
        <v>0</v>
      </c>
      <c r="EC16" s="617" t="str">
        <f t="shared" si="239"/>
        <v>-</v>
      </c>
      <c r="ED16" s="618">
        <f t="shared" si="240"/>
        <v>0</v>
      </c>
      <c r="EE16" s="615">
        <f t="shared" si="241"/>
        <v>0</v>
      </c>
      <c r="EF16" s="619" t="str">
        <f t="shared" si="242"/>
        <v>-</v>
      </c>
      <c r="EG16" s="620">
        <f t="shared" si="243"/>
        <v>0</v>
      </c>
      <c r="EH16" s="602" t="s">
        <v>775</v>
      </c>
      <c r="EI16" s="446"/>
      <c r="EJ16" s="438"/>
      <c r="EK16" s="438"/>
      <c r="EL16" s="438"/>
      <c r="EM16" s="438"/>
      <c r="EN16" s="449">
        <f t="shared" si="66"/>
        <v>0</v>
      </c>
      <c r="EO16" s="450" t="str">
        <f t="shared" si="67"/>
        <v>-</v>
      </c>
      <c r="EP16" s="451">
        <f t="shared" si="68"/>
        <v>0</v>
      </c>
      <c r="EQ16" s="460"/>
      <c r="ER16" s="463" t="str">
        <f t="shared" si="69"/>
        <v>-</v>
      </c>
      <c r="ES16" s="464">
        <f t="shared" si="70"/>
        <v>0</v>
      </c>
      <c r="ET16" s="446"/>
      <c r="EU16" s="438"/>
      <c r="EV16" s="438"/>
      <c r="EW16" s="438"/>
      <c r="EX16" s="438"/>
      <c r="EY16" s="449">
        <f t="shared" si="71"/>
        <v>0</v>
      </c>
      <c r="EZ16" s="450" t="str">
        <f t="shared" si="72"/>
        <v>-</v>
      </c>
      <c r="FA16" s="451">
        <f t="shared" si="73"/>
        <v>0</v>
      </c>
      <c r="FB16" s="460"/>
      <c r="FC16" s="463" t="str">
        <f t="shared" si="74"/>
        <v>-</v>
      </c>
      <c r="FD16" s="464">
        <f t="shared" si="75"/>
        <v>0</v>
      </c>
      <c r="FE16" s="446"/>
      <c r="FF16" s="438"/>
      <c r="FG16" s="438"/>
      <c r="FH16" s="438"/>
      <c r="FI16" s="438"/>
      <c r="FJ16" s="449">
        <f t="shared" si="76"/>
        <v>0</v>
      </c>
      <c r="FK16" s="450" t="str">
        <f t="shared" si="77"/>
        <v>-</v>
      </c>
      <c r="FL16" s="451">
        <f t="shared" si="78"/>
        <v>0</v>
      </c>
      <c r="FM16" s="460"/>
      <c r="FN16" s="463" t="str">
        <f t="shared" si="79"/>
        <v>-</v>
      </c>
      <c r="FO16" s="464">
        <f t="shared" si="80"/>
        <v>0</v>
      </c>
      <c r="FP16" s="446"/>
      <c r="FQ16" s="438"/>
      <c r="FR16" s="438"/>
      <c r="FS16" s="438"/>
      <c r="FT16" s="438"/>
      <c r="FU16" s="449">
        <f t="shared" si="81"/>
        <v>0</v>
      </c>
      <c r="FV16" s="450" t="str">
        <f t="shared" si="82"/>
        <v>-</v>
      </c>
      <c r="FW16" s="451">
        <f t="shared" si="83"/>
        <v>0</v>
      </c>
      <c r="FX16" s="460"/>
      <c r="FY16" s="463" t="str">
        <f t="shared" si="84"/>
        <v>-</v>
      </c>
      <c r="FZ16" s="464">
        <f t="shared" si="85"/>
        <v>0</v>
      </c>
      <c r="GA16" s="446"/>
      <c r="GB16" s="438"/>
      <c r="GC16" s="438"/>
      <c r="GD16" s="438"/>
      <c r="GE16" s="438"/>
      <c r="GF16" s="449">
        <f t="shared" si="86"/>
        <v>0</v>
      </c>
      <c r="GG16" s="450" t="str">
        <f t="shared" si="87"/>
        <v>-</v>
      </c>
      <c r="GH16" s="451">
        <f t="shared" si="88"/>
        <v>0</v>
      </c>
      <c r="GI16" s="460"/>
      <c r="GJ16" s="463" t="str">
        <f t="shared" si="89"/>
        <v>-</v>
      </c>
      <c r="GK16" s="464">
        <f t="shared" si="90"/>
        <v>0</v>
      </c>
      <c r="GL16" s="446"/>
      <c r="GM16" s="438"/>
      <c r="GN16" s="438"/>
      <c r="GO16" s="438"/>
      <c r="GP16" s="438"/>
      <c r="GQ16" s="449">
        <f t="shared" si="91"/>
        <v>0</v>
      </c>
      <c r="GR16" s="450" t="str">
        <f t="shared" si="92"/>
        <v>-</v>
      </c>
      <c r="GS16" s="451">
        <f t="shared" si="93"/>
        <v>0</v>
      </c>
      <c r="GT16" s="460"/>
      <c r="GU16" s="463" t="str">
        <f t="shared" si="94"/>
        <v>-</v>
      </c>
      <c r="GV16" s="464">
        <f t="shared" si="95"/>
        <v>0</v>
      </c>
      <c r="GW16" s="446"/>
      <c r="GX16" s="438"/>
      <c r="GY16" s="438"/>
      <c r="GZ16" s="438"/>
      <c r="HA16" s="438"/>
      <c r="HB16" s="449">
        <f t="shared" si="96"/>
        <v>0</v>
      </c>
      <c r="HC16" s="450" t="str">
        <f t="shared" si="97"/>
        <v>-</v>
      </c>
      <c r="HD16" s="451">
        <f t="shared" si="98"/>
        <v>0</v>
      </c>
      <c r="HE16" s="460"/>
      <c r="HF16" s="463" t="str">
        <f t="shared" si="99"/>
        <v>-</v>
      </c>
      <c r="HG16" s="464">
        <f t="shared" si="100"/>
        <v>0</v>
      </c>
      <c r="HH16" s="446"/>
      <c r="HI16" s="438"/>
      <c r="HJ16" s="438"/>
      <c r="HK16" s="438"/>
      <c r="HL16" s="438"/>
      <c r="HM16" s="449">
        <f t="shared" si="101"/>
        <v>0</v>
      </c>
      <c r="HN16" s="450" t="str">
        <f t="shared" si="102"/>
        <v>-</v>
      </c>
      <c r="HO16" s="451">
        <f t="shared" si="103"/>
        <v>0</v>
      </c>
      <c r="HP16" s="460"/>
      <c r="HQ16" s="463" t="str">
        <f t="shared" si="104"/>
        <v>-</v>
      </c>
      <c r="HR16" s="464">
        <f t="shared" si="105"/>
        <v>0</v>
      </c>
      <c r="HS16" s="446"/>
      <c r="HT16" s="438"/>
      <c r="HU16" s="438"/>
      <c r="HV16" s="438"/>
      <c r="HW16" s="438"/>
      <c r="HX16" s="449">
        <f t="shared" si="106"/>
        <v>0</v>
      </c>
      <c r="HY16" s="450" t="str">
        <f t="shared" si="107"/>
        <v>-</v>
      </c>
      <c r="HZ16" s="451">
        <f t="shared" si="108"/>
        <v>0</v>
      </c>
      <c r="IA16" s="460"/>
      <c r="IB16" s="463" t="str">
        <f t="shared" si="109"/>
        <v>-</v>
      </c>
      <c r="IC16" s="464">
        <f t="shared" si="110"/>
        <v>0</v>
      </c>
      <c r="ID16" s="446"/>
      <c r="IE16" s="438"/>
      <c r="IF16" s="438"/>
      <c r="IG16" s="438"/>
      <c r="IH16" s="438"/>
      <c r="II16" s="449">
        <f t="shared" si="111"/>
        <v>0</v>
      </c>
      <c r="IJ16" s="450" t="str">
        <f t="shared" si="112"/>
        <v>-</v>
      </c>
      <c r="IK16" s="451">
        <f t="shared" si="113"/>
        <v>0</v>
      </c>
      <c r="IL16" s="460"/>
      <c r="IM16" s="463" t="str">
        <f t="shared" si="114"/>
        <v>-</v>
      </c>
      <c r="IN16" s="464">
        <f t="shared" si="115"/>
        <v>0</v>
      </c>
      <c r="IO16" s="446"/>
      <c r="IP16" s="438"/>
      <c r="IQ16" s="438"/>
      <c r="IR16" s="438"/>
      <c r="IS16" s="438"/>
      <c r="IT16" s="449">
        <f t="shared" si="116"/>
        <v>0</v>
      </c>
      <c r="IU16" s="450" t="str">
        <f t="shared" si="117"/>
        <v>-</v>
      </c>
      <c r="IV16" s="451">
        <f t="shared" si="118"/>
        <v>0</v>
      </c>
      <c r="IW16" s="460"/>
      <c r="IX16" s="463" t="str">
        <f t="shared" si="119"/>
        <v>-</v>
      </c>
      <c r="IY16" s="464">
        <f t="shared" si="120"/>
        <v>0</v>
      </c>
      <c r="IZ16" s="613">
        <f t="shared" si="121"/>
        <v>0</v>
      </c>
      <c r="JA16" s="605">
        <f t="shared" si="122"/>
        <v>0</v>
      </c>
      <c r="JB16" s="605">
        <f t="shared" si="123"/>
        <v>0</v>
      </c>
      <c r="JC16" s="605">
        <f t="shared" si="124"/>
        <v>0</v>
      </c>
      <c r="JD16" s="605">
        <f t="shared" si="125"/>
        <v>0</v>
      </c>
      <c r="JE16" s="611">
        <f t="shared" si="126"/>
        <v>0</v>
      </c>
      <c r="JF16" s="617" t="str">
        <f t="shared" si="127"/>
        <v>-</v>
      </c>
      <c r="JG16" s="618">
        <f t="shared" si="128"/>
        <v>0</v>
      </c>
      <c r="JH16" s="615">
        <f t="shared" si="129"/>
        <v>0</v>
      </c>
      <c r="JI16" s="619" t="str">
        <f t="shared" si="130"/>
        <v>-</v>
      </c>
      <c r="JJ16" s="620">
        <f t="shared" si="131"/>
        <v>0</v>
      </c>
      <c r="JK16" s="602" t="s">
        <v>775</v>
      </c>
      <c r="JL16" s="446"/>
      <c r="JM16" s="438"/>
      <c r="JN16" s="438"/>
      <c r="JO16" s="438"/>
      <c r="JP16" s="438"/>
      <c r="JQ16" s="449">
        <f t="shared" si="132"/>
        <v>0</v>
      </c>
      <c r="JR16" s="450" t="str">
        <f t="shared" si="133"/>
        <v>-</v>
      </c>
      <c r="JS16" s="451">
        <f t="shared" si="134"/>
        <v>0</v>
      </c>
      <c r="JT16" s="460"/>
      <c r="JU16" s="463" t="str">
        <f t="shared" si="135"/>
        <v>-</v>
      </c>
      <c r="JV16" s="464">
        <f t="shared" si="136"/>
        <v>0</v>
      </c>
      <c r="JW16" s="446"/>
      <c r="JX16" s="438"/>
      <c r="JY16" s="438"/>
      <c r="JZ16" s="438"/>
      <c r="KA16" s="438"/>
      <c r="KB16" s="449">
        <f t="shared" si="137"/>
        <v>0</v>
      </c>
      <c r="KC16" s="450" t="str">
        <f t="shared" si="138"/>
        <v>-</v>
      </c>
      <c r="KD16" s="451">
        <f t="shared" si="139"/>
        <v>0</v>
      </c>
      <c r="KE16" s="460"/>
      <c r="KF16" s="463" t="str">
        <f t="shared" si="140"/>
        <v>-</v>
      </c>
      <c r="KG16" s="464">
        <f t="shared" si="141"/>
        <v>0</v>
      </c>
      <c r="KH16" s="446"/>
      <c r="KI16" s="438"/>
      <c r="KJ16" s="438"/>
      <c r="KK16" s="438"/>
      <c r="KL16" s="438"/>
      <c r="KM16" s="449">
        <f t="shared" si="142"/>
        <v>0</v>
      </c>
      <c r="KN16" s="450" t="str">
        <f t="shared" si="143"/>
        <v>-</v>
      </c>
      <c r="KO16" s="451">
        <f t="shared" si="144"/>
        <v>0</v>
      </c>
      <c r="KP16" s="460"/>
      <c r="KQ16" s="463" t="str">
        <f t="shared" si="145"/>
        <v>-</v>
      </c>
      <c r="KR16" s="464">
        <f t="shared" si="146"/>
        <v>0</v>
      </c>
      <c r="KS16" s="446"/>
      <c r="KT16" s="438"/>
      <c r="KU16" s="438"/>
      <c r="KV16" s="438"/>
      <c r="KW16" s="438"/>
      <c r="KX16" s="449">
        <f t="shared" si="147"/>
        <v>0</v>
      </c>
      <c r="KY16" s="450" t="str">
        <f t="shared" si="148"/>
        <v>-</v>
      </c>
      <c r="KZ16" s="451">
        <f t="shared" si="149"/>
        <v>0</v>
      </c>
      <c r="LA16" s="460"/>
      <c r="LB16" s="463" t="str">
        <f t="shared" si="150"/>
        <v>-</v>
      </c>
      <c r="LC16" s="464">
        <f t="shared" si="151"/>
        <v>0</v>
      </c>
      <c r="LD16" s="446"/>
      <c r="LE16" s="438"/>
      <c r="LF16" s="438"/>
      <c r="LG16" s="438"/>
      <c r="LH16" s="438"/>
      <c r="LI16" s="449">
        <f t="shared" si="152"/>
        <v>0</v>
      </c>
      <c r="LJ16" s="450" t="str">
        <f t="shared" si="153"/>
        <v>-</v>
      </c>
      <c r="LK16" s="451">
        <f t="shared" si="154"/>
        <v>0</v>
      </c>
      <c r="LL16" s="460"/>
      <c r="LM16" s="463" t="str">
        <f t="shared" si="155"/>
        <v>-</v>
      </c>
      <c r="LN16" s="464">
        <f t="shared" si="156"/>
        <v>0</v>
      </c>
      <c r="LO16" s="446"/>
      <c r="LP16" s="438"/>
      <c r="LQ16" s="438"/>
      <c r="LR16" s="438"/>
      <c r="LS16" s="438"/>
      <c r="LT16" s="449">
        <f t="shared" si="157"/>
        <v>0</v>
      </c>
      <c r="LU16" s="450" t="str">
        <f t="shared" si="158"/>
        <v>-</v>
      </c>
      <c r="LV16" s="451">
        <f t="shared" si="159"/>
        <v>0</v>
      </c>
      <c r="LW16" s="460"/>
      <c r="LX16" s="463" t="str">
        <f t="shared" si="160"/>
        <v>-</v>
      </c>
      <c r="LY16" s="464">
        <f t="shared" si="161"/>
        <v>0</v>
      </c>
      <c r="LZ16" s="446"/>
      <c r="MA16" s="438"/>
      <c r="MB16" s="438"/>
      <c r="MC16" s="438"/>
      <c r="MD16" s="438"/>
      <c r="ME16" s="449">
        <f t="shared" si="162"/>
        <v>0</v>
      </c>
      <c r="MF16" s="450" t="str">
        <f t="shared" si="163"/>
        <v>-</v>
      </c>
      <c r="MG16" s="451">
        <f t="shared" si="164"/>
        <v>0</v>
      </c>
      <c r="MH16" s="460"/>
      <c r="MI16" s="463" t="str">
        <f t="shared" si="165"/>
        <v>-</v>
      </c>
      <c r="MJ16" s="464">
        <f t="shared" si="166"/>
        <v>0</v>
      </c>
      <c r="MK16" s="446"/>
      <c r="ML16" s="438"/>
      <c r="MM16" s="438"/>
      <c r="MN16" s="438"/>
      <c r="MO16" s="438"/>
      <c r="MP16" s="449">
        <f t="shared" si="167"/>
        <v>0</v>
      </c>
      <c r="MQ16" s="450" t="str">
        <f t="shared" si="168"/>
        <v>-</v>
      </c>
      <c r="MR16" s="451">
        <f t="shared" si="169"/>
        <v>0</v>
      </c>
      <c r="MS16" s="460"/>
      <c r="MT16" s="463" t="str">
        <f t="shared" si="170"/>
        <v>-</v>
      </c>
      <c r="MU16" s="464">
        <f t="shared" si="171"/>
        <v>0</v>
      </c>
      <c r="MV16" s="446"/>
      <c r="MW16" s="438"/>
      <c r="MX16" s="438"/>
      <c r="MY16" s="438"/>
      <c r="MZ16" s="438"/>
      <c r="NA16" s="449">
        <f t="shared" si="172"/>
        <v>0</v>
      </c>
      <c r="NB16" s="450" t="str">
        <f t="shared" si="173"/>
        <v>-</v>
      </c>
      <c r="NC16" s="451">
        <f t="shared" si="174"/>
        <v>0</v>
      </c>
      <c r="ND16" s="460"/>
      <c r="NE16" s="463" t="str">
        <f t="shared" si="175"/>
        <v>-</v>
      </c>
      <c r="NF16" s="464">
        <f t="shared" si="176"/>
        <v>0</v>
      </c>
      <c r="NG16" s="446"/>
      <c r="NH16" s="438"/>
      <c r="NI16" s="438"/>
      <c r="NJ16" s="438"/>
      <c r="NK16" s="438"/>
      <c r="NL16" s="449">
        <f t="shared" si="177"/>
        <v>0</v>
      </c>
      <c r="NM16" s="450" t="str">
        <f t="shared" si="178"/>
        <v>-</v>
      </c>
      <c r="NN16" s="451">
        <f t="shared" si="179"/>
        <v>0</v>
      </c>
      <c r="NO16" s="460"/>
      <c r="NP16" s="463" t="str">
        <f t="shared" si="180"/>
        <v>-</v>
      </c>
      <c r="NQ16" s="464">
        <f t="shared" si="181"/>
        <v>0</v>
      </c>
      <c r="NR16" s="446"/>
      <c r="NS16" s="438"/>
      <c r="NT16" s="438"/>
      <c r="NU16" s="438"/>
      <c r="NV16" s="438"/>
      <c r="NW16" s="449">
        <f t="shared" si="182"/>
        <v>0</v>
      </c>
      <c r="NX16" s="450" t="str">
        <f t="shared" si="183"/>
        <v>-</v>
      </c>
      <c r="NY16" s="451">
        <f t="shared" si="184"/>
        <v>0</v>
      </c>
      <c r="NZ16" s="460"/>
      <c r="OA16" s="463" t="str">
        <f t="shared" si="185"/>
        <v>-</v>
      </c>
      <c r="OB16" s="464">
        <f t="shared" si="186"/>
        <v>0</v>
      </c>
      <c r="OC16" s="613">
        <f t="shared" si="244"/>
        <v>0</v>
      </c>
      <c r="OD16" s="605">
        <f t="shared" si="245"/>
        <v>0</v>
      </c>
      <c r="OE16" s="605">
        <f t="shared" si="246"/>
        <v>0</v>
      </c>
      <c r="OF16" s="605">
        <f t="shared" si="247"/>
        <v>0</v>
      </c>
      <c r="OG16" s="605">
        <f t="shared" si="248"/>
        <v>0</v>
      </c>
      <c r="OH16" s="611">
        <f t="shared" si="249"/>
        <v>0</v>
      </c>
      <c r="OI16" s="617" t="str">
        <f t="shared" si="250"/>
        <v>-</v>
      </c>
      <c r="OJ16" s="618">
        <f t="shared" si="251"/>
        <v>0</v>
      </c>
      <c r="OK16" s="615">
        <f t="shared" si="252"/>
        <v>0</v>
      </c>
      <c r="OL16" s="619" t="str">
        <f t="shared" si="253"/>
        <v>-</v>
      </c>
      <c r="OM16" s="620">
        <f t="shared" si="254"/>
        <v>0</v>
      </c>
      <c r="ON16" s="602" t="s">
        <v>775</v>
      </c>
      <c r="OO16" s="443">
        <f t="shared" si="198"/>
        <v>0</v>
      </c>
      <c r="OP16" s="444">
        <f t="shared" si="199"/>
        <v>0</v>
      </c>
      <c r="OQ16" s="445">
        <f t="shared" si="200"/>
        <v>0</v>
      </c>
      <c r="OR16" s="443">
        <f t="shared" si="201"/>
        <v>0</v>
      </c>
      <c r="OS16" s="444">
        <f t="shared" si="202"/>
        <v>0</v>
      </c>
      <c r="OT16" s="445">
        <f t="shared" si="203"/>
        <v>0</v>
      </c>
      <c r="OU16" s="443">
        <f t="shared" si="204"/>
        <v>0</v>
      </c>
      <c r="OV16" s="444">
        <f t="shared" si="205"/>
        <v>0</v>
      </c>
      <c r="OW16" s="445">
        <f t="shared" si="206"/>
        <v>0</v>
      </c>
      <c r="OX16" s="443">
        <f t="shared" si="207"/>
        <v>0</v>
      </c>
      <c r="OY16" s="444">
        <f t="shared" si="208"/>
        <v>0</v>
      </c>
      <c r="OZ16" s="445">
        <f t="shared" si="209"/>
        <v>0</v>
      </c>
      <c r="PA16" s="443">
        <f t="shared" si="210"/>
        <v>0</v>
      </c>
      <c r="PB16" s="444">
        <f t="shared" si="211"/>
        <v>0</v>
      </c>
      <c r="PC16" s="445">
        <f t="shared" si="212"/>
        <v>0</v>
      </c>
      <c r="PD16" s="443">
        <f t="shared" si="213"/>
        <v>0</v>
      </c>
      <c r="PE16" s="444">
        <f t="shared" si="214"/>
        <v>0</v>
      </c>
      <c r="PF16" s="445">
        <f t="shared" si="215"/>
        <v>0</v>
      </c>
      <c r="PG16" s="443">
        <f t="shared" si="216"/>
        <v>0</v>
      </c>
      <c r="PH16" s="444">
        <f t="shared" si="217"/>
        <v>0</v>
      </c>
      <c r="PI16" s="445">
        <f t="shared" si="218"/>
        <v>0</v>
      </c>
      <c r="PJ16" s="443">
        <f t="shared" si="219"/>
        <v>0</v>
      </c>
      <c r="PK16" s="444">
        <f t="shared" si="220"/>
        <v>0</v>
      </c>
      <c r="PL16" s="445">
        <f t="shared" si="221"/>
        <v>0</v>
      </c>
      <c r="PM16" s="443">
        <f t="shared" si="222"/>
        <v>0</v>
      </c>
      <c r="PN16" s="444">
        <f t="shared" si="223"/>
        <v>0</v>
      </c>
      <c r="PO16" s="445">
        <f t="shared" si="224"/>
        <v>0</v>
      </c>
      <c r="PP16" s="443">
        <f t="shared" si="225"/>
        <v>0</v>
      </c>
      <c r="PQ16" s="444">
        <f t="shared" si="226"/>
        <v>0</v>
      </c>
      <c r="PR16" s="445">
        <f t="shared" si="227"/>
        <v>0</v>
      </c>
      <c r="PS16" s="443">
        <f t="shared" si="228"/>
        <v>0</v>
      </c>
      <c r="PT16" s="444">
        <f t="shared" si="229"/>
        <v>0</v>
      </c>
      <c r="PU16" s="445">
        <f t="shared" si="230"/>
        <v>0</v>
      </c>
      <c r="PV16" s="446">
        <f t="shared" si="231"/>
        <v>0</v>
      </c>
      <c r="PW16" s="447">
        <f t="shared" si="232"/>
        <v>0</v>
      </c>
      <c r="PX16" s="448">
        <f t="shared" si="233"/>
        <v>0</v>
      </c>
      <c r="PY16" s="384"/>
    </row>
    <row r="17" spans="1:441" s="442" customFormat="1" ht="25" x14ac:dyDescent="0.25">
      <c r="A17" s="634" t="s">
        <v>949</v>
      </c>
      <c r="B17" s="889" t="s">
        <v>891</v>
      </c>
      <c r="C17" s="452" t="s">
        <v>950</v>
      </c>
      <c r="D17" s="457" t="s">
        <v>951</v>
      </c>
      <c r="E17" s="436"/>
      <c r="F17" s="446"/>
      <c r="G17" s="788"/>
      <c r="H17" s="788"/>
      <c r="I17" s="788"/>
      <c r="J17" s="788"/>
      <c r="K17" s="449">
        <f t="shared" si="0"/>
        <v>0</v>
      </c>
      <c r="L17" s="450" t="str">
        <f t="shared" si="1"/>
        <v>-</v>
      </c>
      <c r="M17" s="451">
        <f t="shared" si="2"/>
        <v>0</v>
      </c>
      <c r="N17" s="789"/>
      <c r="O17" s="463" t="str">
        <f t="shared" si="3"/>
        <v>-</v>
      </c>
      <c r="P17" s="464">
        <f t="shared" si="4"/>
        <v>0</v>
      </c>
      <c r="Q17" s="446"/>
      <c r="R17" s="788"/>
      <c r="S17" s="788"/>
      <c r="T17" s="788"/>
      <c r="U17" s="788"/>
      <c r="V17" s="449">
        <f t="shared" si="5"/>
        <v>0</v>
      </c>
      <c r="W17" s="450" t="str">
        <f t="shared" si="6"/>
        <v>-</v>
      </c>
      <c r="X17" s="451">
        <f t="shared" si="7"/>
        <v>0</v>
      </c>
      <c r="Y17" s="789"/>
      <c r="Z17" s="463" t="str">
        <f t="shared" si="8"/>
        <v>-</v>
      </c>
      <c r="AA17" s="464">
        <f t="shared" si="9"/>
        <v>0</v>
      </c>
      <c r="AB17" s="446"/>
      <c r="AC17" s="788"/>
      <c r="AD17" s="788"/>
      <c r="AE17" s="788"/>
      <c r="AF17" s="788"/>
      <c r="AG17" s="449">
        <f t="shared" si="10"/>
        <v>0</v>
      </c>
      <c r="AH17" s="450" t="str">
        <f t="shared" si="11"/>
        <v>-</v>
      </c>
      <c r="AI17" s="451">
        <f t="shared" si="12"/>
        <v>0</v>
      </c>
      <c r="AJ17" s="789"/>
      <c r="AK17" s="463" t="str">
        <f t="shared" si="13"/>
        <v>-</v>
      </c>
      <c r="AL17" s="464">
        <f t="shared" si="14"/>
        <v>0</v>
      </c>
      <c r="AM17" s="446"/>
      <c r="AN17" s="788"/>
      <c r="AO17" s="788"/>
      <c r="AP17" s="788"/>
      <c r="AQ17" s="788"/>
      <c r="AR17" s="449">
        <f t="shared" si="15"/>
        <v>0</v>
      </c>
      <c r="AS17" s="450" t="str">
        <f t="shared" si="16"/>
        <v>-</v>
      </c>
      <c r="AT17" s="451">
        <f t="shared" si="17"/>
        <v>0</v>
      </c>
      <c r="AU17" s="789"/>
      <c r="AV17" s="463" t="str">
        <f t="shared" si="18"/>
        <v>-</v>
      </c>
      <c r="AW17" s="464">
        <f t="shared" si="19"/>
        <v>0</v>
      </c>
      <c r="AX17" s="446"/>
      <c r="AY17" s="788"/>
      <c r="AZ17" s="788"/>
      <c r="BA17" s="788"/>
      <c r="BB17" s="788"/>
      <c r="BC17" s="449">
        <f t="shared" si="20"/>
        <v>0</v>
      </c>
      <c r="BD17" s="450" t="str">
        <f t="shared" si="21"/>
        <v>-</v>
      </c>
      <c r="BE17" s="451">
        <f t="shared" si="22"/>
        <v>0</v>
      </c>
      <c r="BF17" s="789"/>
      <c r="BG17" s="463" t="str">
        <f t="shared" si="23"/>
        <v>-</v>
      </c>
      <c r="BH17" s="464">
        <f t="shared" si="24"/>
        <v>0</v>
      </c>
      <c r="BI17" s="446"/>
      <c r="BJ17" s="788"/>
      <c r="BK17" s="788"/>
      <c r="BL17" s="788"/>
      <c r="BM17" s="788"/>
      <c r="BN17" s="449">
        <f t="shared" si="25"/>
        <v>0</v>
      </c>
      <c r="BO17" s="450" t="str">
        <f t="shared" si="26"/>
        <v>-</v>
      </c>
      <c r="BP17" s="451">
        <f t="shared" si="27"/>
        <v>0</v>
      </c>
      <c r="BQ17" s="789"/>
      <c r="BR17" s="463" t="str">
        <f t="shared" si="28"/>
        <v>-</v>
      </c>
      <c r="BS17" s="464">
        <f t="shared" si="29"/>
        <v>0</v>
      </c>
      <c r="BT17" s="446"/>
      <c r="BU17" s="788"/>
      <c r="BV17" s="788"/>
      <c r="BW17" s="788"/>
      <c r="BX17" s="788"/>
      <c r="BY17" s="449">
        <f t="shared" si="30"/>
        <v>0</v>
      </c>
      <c r="BZ17" s="450" t="str">
        <f t="shared" si="31"/>
        <v>-</v>
      </c>
      <c r="CA17" s="451">
        <f t="shared" si="32"/>
        <v>0</v>
      </c>
      <c r="CB17" s="789"/>
      <c r="CC17" s="463" t="str">
        <f t="shared" si="33"/>
        <v>-</v>
      </c>
      <c r="CD17" s="464">
        <f t="shared" si="34"/>
        <v>0</v>
      </c>
      <c r="CE17" s="446"/>
      <c r="CF17" s="788"/>
      <c r="CG17" s="788"/>
      <c r="CH17" s="788"/>
      <c r="CI17" s="788"/>
      <c r="CJ17" s="449">
        <f t="shared" si="35"/>
        <v>0</v>
      </c>
      <c r="CK17" s="450" t="str">
        <f t="shared" si="36"/>
        <v>-</v>
      </c>
      <c r="CL17" s="451">
        <f t="shared" si="37"/>
        <v>0</v>
      </c>
      <c r="CM17" s="789"/>
      <c r="CN17" s="463" t="str">
        <f t="shared" si="38"/>
        <v>-</v>
      </c>
      <c r="CO17" s="464">
        <f t="shared" si="39"/>
        <v>0</v>
      </c>
      <c r="CP17" s="446"/>
      <c r="CQ17" s="788"/>
      <c r="CR17" s="788"/>
      <c r="CS17" s="788"/>
      <c r="CT17" s="788"/>
      <c r="CU17" s="449">
        <f t="shared" si="40"/>
        <v>0</v>
      </c>
      <c r="CV17" s="450" t="str">
        <f t="shared" si="41"/>
        <v>-</v>
      </c>
      <c r="CW17" s="451">
        <f t="shared" si="42"/>
        <v>0</v>
      </c>
      <c r="CX17" s="789"/>
      <c r="CY17" s="463" t="str">
        <f t="shared" si="43"/>
        <v>-</v>
      </c>
      <c r="CZ17" s="464">
        <f t="shared" si="44"/>
        <v>0</v>
      </c>
      <c r="DA17" s="446"/>
      <c r="DB17" s="788"/>
      <c r="DC17" s="788"/>
      <c r="DD17" s="788"/>
      <c r="DE17" s="788"/>
      <c r="DF17" s="449">
        <f t="shared" si="45"/>
        <v>0</v>
      </c>
      <c r="DG17" s="450" t="str">
        <f t="shared" si="46"/>
        <v>-</v>
      </c>
      <c r="DH17" s="451">
        <f t="shared" si="47"/>
        <v>0</v>
      </c>
      <c r="DI17" s="789"/>
      <c r="DJ17" s="463" t="str">
        <f t="shared" si="48"/>
        <v>-</v>
      </c>
      <c r="DK17" s="464">
        <f t="shared" si="49"/>
        <v>0</v>
      </c>
      <c r="DL17" s="446"/>
      <c r="DM17" s="788"/>
      <c r="DN17" s="788"/>
      <c r="DO17" s="788"/>
      <c r="DP17" s="788"/>
      <c r="DQ17" s="449">
        <f t="shared" si="50"/>
        <v>0</v>
      </c>
      <c r="DR17" s="450" t="str">
        <f t="shared" si="51"/>
        <v>-</v>
      </c>
      <c r="DS17" s="451">
        <f t="shared" si="52"/>
        <v>0</v>
      </c>
      <c r="DT17" s="789"/>
      <c r="DU17" s="463" t="str">
        <f t="shared" si="53"/>
        <v>-</v>
      </c>
      <c r="DV17" s="464">
        <f t="shared" si="54"/>
        <v>0</v>
      </c>
      <c r="DW17" s="613">
        <f t="shared" si="234"/>
        <v>0</v>
      </c>
      <c r="DX17" s="605">
        <f t="shared" si="234"/>
        <v>0</v>
      </c>
      <c r="DY17" s="605">
        <f t="shared" si="235"/>
        <v>0</v>
      </c>
      <c r="DZ17" s="605">
        <f t="shared" si="236"/>
        <v>0</v>
      </c>
      <c r="EA17" s="605">
        <f t="shared" si="237"/>
        <v>0</v>
      </c>
      <c r="EB17" s="611">
        <f t="shared" si="238"/>
        <v>0</v>
      </c>
      <c r="EC17" s="617" t="str">
        <f t="shared" si="239"/>
        <v>-</v>
      </c>
      <c r="ED17" s="618">
        <f t="shared" si="240"/>
        <v>0</v>
      </c>
      <c r="EE17" s="615">
        <f t="shared" si="241"/>
        <v>0</v>
      </c>
      <c r="EF17" s="619" t="str">
        <f t="shared" si="242"/>
        <v>-</v>
      </c>
      <c r="EG17" s="620">
        <f t="shared" si="243"/>
        <v>0</v>
      </c>
      <c r="EH17" s="602" t="s">
        <v>775</v>
      </c>
      <c r="EI17" s="446"/>
      <c r="EJ17" s="438"/>
      <c r="EK17" s="438"/>
      <c r="EL17" s="438"/>
      <c r="EM17" s="438"/>
      <c r="EN17" s="449">
        <f t="shared" si="66"/>
        <v>0</v>
      </c>
      <c r="EO17" s="450" t="str">
        <f t="shared" si="67"/>
        <v>-</v>
      </c>
      <c r="EP17" s="451">
        <f t="shared" si="68"/>
        <v>0</v>
      </c>
      <c r="EQ17" s="460"/>
      <c r="ER17" s="463" t="str">
        <f t="shared" si="69"/>
        <v>-</v>
      </c>
      <c r="ES17" s="464">
        <f t="shared" si="70"/>
        <v>0</v>
      </c>
      <c r="ET17" s="446"/>
      <c r="EU17" s="438"/>
      <c r="EV17" s="438"/>
      <c r="EW17" s="438"/>
      <c r="EX17" s="438"/>
      <c r="EY17" s="449">
        <f t="shared" si="71"/>
        <v>0</v>
      </c>
      <c r="EZ17" s="450" t="str">
        <f t="shared" si="72"/>
        <v>-</v>
      </c>
      <c r="FA17" s="451">
        <f t="shared" si="73"/>
        <v>0</v>
      </c>
      <c r="FB17" s="460"/>
      <c r="FC17" s="463" t="str">
        <f t="shared" si="74"/>
        <v>-</v>
      </c>
      <c r="FD17" s="464">
        <f t="shared" si="75"/>
        <v>0</v>
      </c>
      <c r="FE17" s="446"/>
      <c r="FF17" s="438"/>
      <c r="FG17" s="438"/>
      <c r="FH17" s="438"/>
      <c r="FI17" s="438"/>
      <c r="FJ17" s="449">
        <f t="shared" si="76"/>
        <v>0</v>
      </c>
      <c r="FK17" s="450" t="str">
        <f t="shared" si="77"/>
        <v>-</v>
      </c>
      <c r="FL17" s="451">
        <f t="shared" si="78"/>
        <v>0</v>
      </c>
      <c r="FM17" s="460"/>
      <c r="FN17" s="463" t="str">
        <f t="shared" si="79"/>
        <v>-</v>
      </c>
      <c r="FO17" s="464">
        <f t="shared" si="80"/>
        <v>0</v>
      </c>
      <c r="FP17" s="446"/>
      <c r="FQ17" s="438"/>
      <c r="FR17" s="438"/>
      <c r="FS17" s="438"/>
      <c r="FT17" s="438"/>
      <c r="FU17" s="449">
        <f t="shared" si="81"/>
        <v>0</v>
      </c>
      <c r="FV17" s="450" t="str">
        <f t="shared" si="82"/>
        <v>-</v>
      </c>
      <c r="FW17" s="451">
        <f t="shared" si="83"/>
        <v>0</v>
      </c>
      <c r="FX17" s="460"/>
      <c r="FY17" s="463" t="str">
        <f t="shared" si="84"/>
        <v>-</v>
      </c>
      <c r="FZ17" s="464">
        <f t="shared" si="85"/>
        <v>0</v>
      </c>
      <c r="GA17" s="446"/>
      <c r="GB17" s="438"/>
      <c r="GC17" s="438"/>
      <c r="GD17" s="438"/>
      <c r="GE17" s="438"/>
      <c r="GF17" s="449">
        <f t="shared" si="86"/>
        <v>0</v>
      </c>
      <c r="GG17" s="450" t="str">
        <f t="shared" si="87"/>
        <v>-</v>
      </c>
      <c r="GH17" s="451">
        <f t="shared" si="88"/>
        <v>0</v>
      </c>
      <c r="GI17" s="460"/>
      <c r="GJ17" s="463" t="str">
        <f t="shared" si="89"/>
        <v>-</v>
      </c>
      <c r="GK17" s="464">
        <f t="shared" si="90"/>
        <v>0</v>
      </c>
      <c r="GL17" s="446"/>
      <c r="GM17" s="438"/>
      <c r="GN17" s="438"/>
      <c r="GO17" s="438"/>
      <c r="GP17" s="438"/>
      <c r="GQ17" s="449">
        <f t="shared" si="91"/>
        <v>0</v>
      </c>
      <c r="GR17" s="450" t="str">
        <f t="shared" si="92"/>
        <v>-</v>
      </c>
      <c r="GS17" s="451">
        <f t="shared" si="93"/>
        <v>0</v>
      </c>
      <c r="GT17" s="460"/>
      <c r="GU17" s="463" t="str">
        <f t="shared" si="94"/>
        <v>-</v>
      </c>
      <c r="GV17" s="464">
        <f t="shared" si="95"/>
        <v>0</v>
      </c>
      <c r="GW17" s="446"/>
      <c r="GX17" s="438"/>
      <c r="GY17" s="438"/>
      <c r="GZ17" s="438"/>
      <c r="HA17" s="438"/>
      <c r="HB17" s="449">
        <f t="shared" si="96"/>
        <v>0</v>
      </c>
      <c r="HC17" s="450" t="str">
        <f t="shared" si="97"/>
        <v>-</v>
      </c>
      <c r="HD17" s="451">
        <f t="shared" si="98"/>
        <v>0</v>
      </c>
      <c r="HE17" s="460"/>
      <c r="HF17" s="463" t="str">
        <f t="shared" si="99"/>
        <v>-</v>
      </c>
      <c r="HG17" s="464">
        <f t="shared" si="100"/>
        <v>0</v>
      </c>
      <c r="HH17" s="446"/>
      <c r="HI17" s="438"/>
      <c r="HJ17" s="438"/>
      <c r="HK17" s="438"/>
      <c r="HL17" s="438"/>
      <c r="HM17" s="449">
        <f t="shared" si="101"/>
        <v>0</v>
      </c>
      <c r="HN17" s="450" t="str">
        <f t="shared" si="102"/>
        <v>-</v>
      </c>
      <c r="HO17" s="451">
        <f t="shared" si="103"/>
        <v>0</v>
      </c>
      <c r="HP17" s="460"/>
      <c r="HQ17" s="463" t="str">
        <f t="shared" si="104"/>
        <v>-</v>
      </c>
      <c r="HR17" s="464">
        <f t="shared" si="105"/>
        <v>0</v>
      </c>
      <c r="HS17" s="446"/>
      <c r="HT17" s="438"/>
      <c r="HU17" s="438"/>
      <c r="HV17" s="438"/>
      <c r="HW17" s="438"/>
      <c r="HX17" s="449">
        <f t="shared" si="106"/>
        <v>0</v>
      </c>
      <c r="HY17" s="450" t="str">
        <f t="shared" si="107"/>
        <v>-</v>
      </c>
      <c r="HZ17" s="451">
        <f t="shared" si="108"/>
        <v>0</v>
      </c>
      <c r="IA17" s="460"/>
      <c r="IB17" s="463" t="str">
        <f t="shared" si="109"/>
        <v>-</v>
      </c>
      <c r="IC17" s="464">
        <f t="shared" si="110"/>
        <v>0</v>
      </c>
      <c r="ID17" s="446"/>
      <c r="IE17" s="438"/>
      <c r="IF17" s="438"/>
      <c r="IG17" s="438"/>
      <c r="IH17" s="438"/>
      <c r="II17" s="449">
        <f t="shared" si="111"/>
        <v>0</v>
      </c>
      <c r="IJ17" s="450" t="str">
        <f t="shared" si="112"/>
        <v>-</v>
      </c>
      <c r="IK17" s="451">
        <f t="shared" si="113"/>
        <v>0</v>
      </c>
      <c r="IL17" s="460"/>
      <c r="IM17" s="463" t="str">
        <f t="shared" si="114"/>
        <v>-</v>
      </c>
      <c r="IN17" s="464">
        <f t="shared" si="115"/>
        <v>0</v>
      </c>
      <c r="IO17" s="446"/>
      <c r="IP17" s="438"/>
      <c r="IQ17" s="438"/>
      <c r="IR17" s="438"/>
      <c r="IS17" s="438"/>
      <c r="IT17" s="449">
        <f t="shared" si="116"/>
        <v>0</v>
      </c>
      <c r="IU17" s="450" t="str">
        <f t="shared" si="117"/>
        <v>-</v>
      </c>
      <c r="IV17" s="451">
        <f t="shared" si="118"/>
        <v>0</v>
      </c>
      <c r="IW17" s="460"/>
      <c r="IX17" s="463" t="str">
        <f t="shared" si="119"/>
        <v>-</v>
      </c>
      <c r="IY17" s="464">
        <f t="shared" si="120"/>
        <v>0</v>
      </c>
      <c r="IZ17" s="613">
        <f t="shared" si="121"/>
        <v>0</v>
      </c>
      <c r="JA17" s="605">
        <f t="shared" si="122"/>
        <v>0</v>
      </c>
      <c r="JB17" s="605">
        <f t="shared" si="123"/>
        <v>0</v>
      </c>
      <c r="JC17" s="605">
        <f t="shared" si="124"/>
        <v>0</v>
      </c>
      <c r="JD17" s="605">
        <f t="shared" si="125"/>
        <v>0</v>
      </c>
      <c r="JE17" s="611">
        <f t="shared" si="126"/>
        <v>0</v>
      </c>
      <c r="JF17" s="617" t="str">
        <f t="shared" si="127"/>
        <v>-</v>
      </c>
      <c r="JG17" s="618">
        <f t="shared" si="128"/>
        <v>0</v>
      </c>
      <c r="JH17" s="615">
        <f t="shared" si="129"/>
        <v>0</v>
      </c>
      <c r="JI17" s="619" t="str">
        <f t="shared" si="130"/>
        <v>-</v>
      </c>
      <c r="JJ17" s="620">
        <f t="shared" si="131"/>
        <v>0</v>
      </c>
      <c r="JK17" s="602" t="s">
        <v>775</v>
      </c>
      <c r="JL17" s="446"/>
      <c r="JM17" s="438"/>
      <c r="JN17" s="438"/>
      <c r="JO17" s="438"/>
      <c r="JP17" s="438"/>
      <c r="JQ17" s="449">
        <f t="shared" si="132"/>
        <v>0</v>
      </c>
      <c r="JR17" s="450" t="str">
        <f t="shared" si="133"/>
        <v>-</v>
      </c>
      <c r="JS17" s="451">
        <f t="shared" si="134"/>
        <v>0</v>
      </c>
      <c r="JT17" s="460"/>
      <c r="JU17" s="463" t="str">
        <f t="shared" si="135"/>
        <v>-</v>
      </c>
      <c r="JV17" s="464">
        <f t="shared" si="136"/>
        <v>0</v>
      </c>
      <c r="JW17" s="446"/>
      <c r="JX17" s="438"/>
      <c r="JY17" s="438"/>
      <c r="JZ17" s="438"/>
      <c r="KA17" s="438"/>
      <c r="KB17" s="449">
        <f t="shared" si="137"/>
        <v>0</v>
      </c>
      <c r="KC17" s="450" t="str">
        <f t="shared" si="138"/>
        <v>-</v>
      </c>
      <c r="KD17" s="451">
        <f t="shared" si="139"/>
        <v>0</v>
      </c>
      <c r="KE17" s="460"/>
      <c r="KF17" s="463" t="str">
        <f t="shared" si="140"/>
        <v>-</v>
      </c>
      <c r="KG17" s="464">
        <f t="shared" si="141"/>
        <v>0</v>
      </c>
      <c r="KH17" s="446"/>
      <c r="KI17" s="438"/>
      <c r="KJ17" s="438"/>
      <c r="KK17" s="438"/>
      <c r="KL17" s="438"/>
      <c r="KM17" s="449">
        <f t="shared" si="142"/>
        <v>0</v>
      </c>
      <c r="KN17" s="450" t="str">
        <f t="shared" si="143"/>
        <v>-</v>
      </c>
      <c r="KO17" s="451">
        <f t="shared" si="144"/>
        <v>0</v>
      </c>
      <c r="KP17" s="460"/>
      <c r="KQ17" s="463" t="str">
        <f t="shared" si="145"/>
        <v>-</v>
      </c>
      <c r="KR17" s="464">
        <f t="shared" si="146"/>
        <v>0</v>
      </c>
      <c r="KS17" s="446"/>
      <c r="KT17" s="438"/>
      <c r="KU17" s="438"/>
      <c r="KV17" s="438"/>
      <c r="KW17" s="438"/>
      <c r="KX17" s="449">
        <f t="shared" si="147"/>
        <v>0</v>
      </c>
      <c r="KY17" s="450" t="str">
        <f t="shared" si="148"/>
        <v>-</v>
      </c>
      <c r="KZ17" s="451">
        <f t="shared" si="149"/>
        <v>0</v>
      </c>
      <c r="LA17" s="460"/>
      <c r="LB17" s="463" t="str">
        <f t="shared" si="150"/>
        <v>-</v>
      </c>
      <c r="LC17" s="464">
        <f t="shared" si="151"/>
        <v>0</v>
      </c>
      <c r="LD17" s="446"/>
      <c r="LE17" s="438"/>
      <c r="LF17" s="438"/>
      <c r="LG17" s="438"/>
      <c r="LH17" s="438"/>
      <c r="LI17" s="449">
        <f t="shared" si="152"/>
        <v>0</v>
      </c>
      <c r="LJ17" s="450" t="str">
        <f t="shared" si="153"/>
        <v>-</v>
      </c>
      <c r="LK17" s="451">
        <f t="shared" si="154"/>
        <v>0</v>
      </c>
      <c r="LL17" s="460"/>
      <c r="LM17" s="463" t="str">
        <f t="shared" si="155"/>
        <v>-</v>
      </c>
      <c r="LN17" s="464">
        <f t="shared" si="156"/>
        <v>0</v>
      </c>
      <c r="LO17" s="446"/>
      <c r="LP17" s="438"/>
      <c r="LQ17" s="438"/>
      <c r="LR17" s="438"/>
      <c r="LS17" s="438"/>
      <c r="LT17" s="449">
        <f t="shared" si="157"/>
        <v>0</v>
      </c>
      <c r="LU17" s="450" t="str">
        <f t="shared" si="158"/>
        <v>-</v>
      </c>
      <c r="LV17" s="451">
        <f t="shared" si="159"/>
        <v>0</v>
      </c>
      <c r="LW17" s="460"/>
      <c r="LX17" s="463" t="str">
        <f t="shared" si="160"/>
        <v>-</v>
      </c>
      <c r="LY17" s="464">
        <f t="shared" si="161"/>
        <v>0</v>
      </c>
      <c r="LZ17" s="446"/>
      <c r="MA17" s="438"/>
      <c r="MB17" s="438"/>
      <c r="MC17" s="438"/>
      <c r="MD17" s="438"/>
      <c r="ME17" s="449">
        <f t="shared" si="162"/>
        <v>0</v>
      </c>
      <c r="MF17" s="450" t="str">
        <f t="shared" si="163"/>
        <v>-</v>
      </c>
      <c r="MG17" s="451">
        <f t="shared" si="164"/>
        <v>0</v>
      </c>
      <c r="MH17" s="460"/>
      <c r="MI17" s="463" t="str">
        <f t="shared" si="165"/>
        <v>-</v>
      </c>
      <c r="MJ17" s="464">
        <f t="shared" si="166"/>
        <v>0</v>
      </c>
      <c r="MK17" s="446"/>
      <c r="ML17" s="438"/>
      <c r="MM17" s="438"/>
      <c r="MN17" s="438"/>
      <c r="MO17" s="438"/>
      <c r="MP17" s="449">
        <f t="shared" si="167"/>
        <v>0</v>
      </c>
      <c r="MQ17" s="450" t="str">
        <f t="shared" si="168"/>
        <v>-</v>
      </c>
      <c r="MR17" s="451">
        <f t="shared" si="169"/>
        <v>0</v>
      </c>
      <c r="MS17" s="460"/>
      <c r="MT17" s="463" t="str">
        <f t="shared" si="170"/>
        <v>-</v>
      </c>
      <c r="MU17" s="464">
        <f t="shared" si="171"/>
        <v>0</v>
      </c>
      <c r="MV17" s="446"/>
      <c r="MW17" s="438"/>
      <c r="MX17" s="438"/>
      <c r="MY17" s="438"/>
      <c r="MZ17" s="438"/>
      <c r="NA17" s="449">
        <f t="shared" si="172"/>
        <v>0</v>
      </c>
      <c r="NB17" s="450" t="str">
        <f t="shared" si="173"/>
        <v>-</v>
      </c>
      <c r="NC17" s="451">
        <f t="shared" si="174"/>
        <v>0</v>
      </c>
      <c r="ND17" s="460"/>
      <c r="NE17" s="463" t="str">
        <f t="shared" si="175"/>
        <v>-</v>
      </c>
      <c r="NF17" s="464">
        <f t="shared" si="176"/>
        <v>0</v>
      </c>
      <c r="NG17" s="446"/>
      <c r="NH17" s="438"/>
      <c r="NI17" s="438"/>
      <c r="NJ17" s="438"/>
      <c r="NK17" s="438"/>
      <c r="NL17" s="449">
        <f t="shared" si="177"/>
        <v>0</v>
      </c>
      <c r="NM17" s="450" t="str">
        <f t="shared" si="178"/>
        <v>-</v>
      </c>
      <c r="NN17" s="451">
        <f t="shared" si="179"/>
        <v>0</v>
      </c>
      <c r="NO17" s="460"/>
      <c r="NP17" s="463" t="str">
        <f t="shared" si="180"/>
        <v>-</v>
      </c>
      <c r="NQ17" s="464">
        <f t="shared" si="181"/>
        <v>0</v>
      </c>
      <c r="NR17" s="446"/>
      <c r="NS17" s="438"/>
      <c r="NT17" s="438"/>
      <c r="NU17" s="438"/>
      <c r="NV17" s="438"/>
      <c r="NW17" s="449">
        <f t="shared" si="182"/>
        <v>0</v>
      </c>
      <c r="NX17" s="450" t="str">
        <f t="shared" si="183"/>
        <v>-</v>
      </c>
      <c r="NY17" s="451">
        <f t="shared" si="184"/>
        <v>0</v>
      </c>
      <c r="NZ17" s="460"/>
      <c r="OA17" s="463" t="str">
        <f t="shared" si="185"/>
        <v>-</v>
      </c>
      <c r="OB17" s="464">
        <f t="shared" si="186"/>
        <v>0</v>
      </c>
      <c r="OC17" s="613">
        <f t="shared" si="244"/>
        <v>0</v>
      </c>
      <c r="OD17" s="605">
        <f t="shared" si="245"/>
        <v>0</v>
      </c>
      <c r="OE17" s="605">
        <f t="shared" si="246"/>
        <v>0</v>
      </c>
      <c r="OF17" s="605">
        <f t="shared" si="247"/>
        <v>0</v>
      </c>
      <c r="OG17" s="605">
        <f t="shared" si="248"/>
        <v>0</v>
      </c>
      <c r="OH17" s="611">
        <f t="shared" si="249"/>
        <v>0</v>
      </c>
      <c r="OI17" s="617" t="str">
        <f t="shared" si="250"/>
        <v>-</v>
      </c>
      <c r="OJ17" s="618">
        <f t="shared" si="251"/>
        <v>0</v>
      </c>
      <c r="OK17" s="615">
        <f t="shared" si="252"/>
        <v>0</v>
      </c>
      <c r="OL17" s="619" t="str">
        <f t="shared" si="253"/>
        <v>-</v>
      </c>
      <c r="OM17" s="620">
        <f t="shared" si="254"/>
        <v>0</v>
      </c>
      <c r="ON17" s="602" t="s">
        <v>775</v>
      </c>
      <c r="OO17" s="443">
        <f t="shared" si="198"/>
        <v>0</v>
      </c>
      <c r="OP17" s="444">
        <f t="shared" si="199"/>
        <v>0</v>
      </c>
      <c r="OQ17" s="445">
        <f t="shared" si="200"/>
        <v>0</v>
      </c>
      <c r="OR17" s="443">
        <f t="shared" si="201"/>
        <v>0</v>
      </c>
      <c r="OS17" s="444">
        <f t="shared" si="202"/>
        <v>0</v>
      </c>
      <c r="OT17" s="445">
        <f t="shared" si="203"/>
        <v>0</v>
      </c>
      <c r="OU17" s="443">
        <f t="shared" si="204"/>
        <v>0</v>
      </c>
      <c r="OV17" s="444">
        <f t="shared" si="205"/>
        <v>0</v>
      </c>
      <c r="OW17" s="445">
        <f t="shared" si="206"/>
        <v>0</v>
      </c>
      <c r="OX17" s="443">
        <f t="shared" si="207"/>
        <v>0</v>
      </c>
      <c r="OY17" s="444">
        <f t="shared" si="208"/>
        <v>0</v>
      </c>
      <c r="OZ17" s="445">
        <f t="shared" si="209"/>
        <v>0</v>
      </c>
      <c r="PA17" s="443">
        <f t="shared" si="210"/>
        <v>0</v>
      </c>
      <c r="PB17" s="444">
        <f t="shared" si="211"/>
        <v>0</v>
      </c>
      <c r="PC17" s="445">
        <f t="shared" si="212"/>
        <v>0</v>
      </c>
      <c r="PD17" s="443">
        <f t="shared" si="213"/>
        <v>0</v>
      </c>
      <c r="PE17" s="444">
        <f t="shared" si="214"/>
        <v>0</v>
      </c>
      <c r="PF17" s="445">
        <f t="shared" si="215"/>
        <v>0</v>
      </c>
      <c r="PG17" s="443">
        <f t="shared" si="216"/>
        <v>0</v>
      </c>
      <c r="PH17" s="444">
        <f t="shared" si="217"/>
        <v>0</v>
      </c>
      <c r="PI17" s="445">
        <f t="shared" si="218"/>
        <v>0</v>
      </c>
      <c r="PJ17" s="443">
        <f t="shared" si="219"/>
        <v>0</v>
      </c>
      <c r="PK17" s="444">
        <f t="shared" si="220"/>
        <v>0</v>
      </c>
      <c r="PL17" s="445">
        <f t="shared" si="221"/>
        <v>0</v>
      </c>
      <c r="PM17" s="443">
        <f t="shared" si="222"/>
        <v>0</v>
      </c>
      <c r="PN17" s="444">
        <f t="shared" si="223"/>
        <v>0</v>
      </c>
      <c r="PO17" s="445">
        <f t="shared" si="224"/>
        <v>0</v>
      </c>
      <c r="PP17" s="443">
        <f t="shared" si="225"/>
        <v>0</v>
      </c>
      <c r="PQ17" s="444">
        <f t="shared" si="226"/>
        <v>0</v>
      </c>
      <c r="PR17" s="445">
        <f t="shared" si="227"/>
        <v>0</v>
      </c>
      <c r="PS17" s="443">
        <f t="shared" si="228"/>
        <v>0</v>
      </c>
      <c r="PT17" s="444">
        <f t="shared" si="229"/>
        <v>0</v>
      </c>
      <c r="PU17" s="445">
        <f t="shared" si="230"/>
        <v>0</v>
      </c>
      <c r="PV17" s="446">
        <f t="shared" si="231"/>
        <v>0</v>
      </c>
      <c r="PW17" s="447">
        <f t="shared" si="232"/>
        <v>0</v>
      </c>
      <c r="PX17" s="448">
        <f t="shared" si="233"/>
        <v>0</v>
      </c>
      <c r="PY17" s="384"/>
    </row>
    <row r="18" spans="1:441" s="442" customFormat="1" ht="25" x14ac:dyDescent="0.25">
      <c r="A18" s="634" t="s">
        <v>952</v>
      </c>
      <c r="B18" s="889" t="s">
        <v>891</v>
      </c>
      <c r="C18" s="452" t="s">
        <v>953</v>
      </c>
      <c r="D18" s="457" t="s">
        <v>270</v>
      </c>
      <c r="E18" s="436"/>
      <c r="F18" s="446"/>
      <c r="G18" s="788"/>
      <c r="H18" s="788"/>
      <c r="I18" s="788"/>
      <c r="J18" s="788"/>
      <c r="K18" s="449">
        <f t="shared" si="0"/>
        <v>0</v>
      </c>
      <c r="L18" s="450" t="str">
        <f t="shared" si="1"/>
        <v>-</v>
      </c>
      <c r="M18" s="451">
        <f t="shared" si="2"/>
        <v>0</v>
      </c>
      <c r="N18" s="789"/>
      <c r="O18" s="463" t="str">
        <f t="shared" si="3"/>
        <v>-</v>
      </c>
      <c r="P18" s="464">
        <f t="shared" si="4"/>
        <v>0</v>
      </c>
      <c r="Q18" s="446"/>
      <c r="R18" s="788"/>
      <c r="S18" s="788"/>
      <c r="T18" s="788"/>
      <c r="U18" s="788"/>
      <c r="V18" s="449">
        <f t="shared" si="5"/>
        <v>0</v>
      </c>
      <c r="W18" s="450" t="str">
        <f t="shared" si="6"/>
        <v>-</v>
      </c>
      <c r="X18" s="451">
        <f t="shared" si="7"/>
        <v>0</v>
      </c>
      <c r="Y18" s="789"/>
      <c r="Z18" s="463" t="str">
        <f t="shared" si="8"/>
        <v>-</v>
      </c>
      <c r="AA18" s="464">
        <f t="shared" si="9"/>
        <v>0</v>
      </c>
      <c r="AB18" s="446"/>
      <c r="AC18" s="788"/>
      <c r="AD18" s="788"/>
      <c r="AE18" s="788"/>
      <c r="AF18" s="788"/>
      <c r="AG18" s="449">
        <f t="shared" si="10"/>
        <v>0</v>
      </c>
      <c r="AH18" s="450" t="str">
        <f t="shared" si="11"/>
        <v>-</v>
      </c>
      <c r="AI18" s="451">
        <f t="shared" si="12"/>
        <v>0</v>
      </c>
      <c r="AJ18" s="789"/>
      <c r="AK18" s="463" t="str">
        <f t="shared" si="13"/>
        <v>-</v>
      </c>
      <c r="AL18" s="464">
        <f t="shared" si="14"/>
        <v>0</v>
      </c>
      <c r="AM18" s="446"/>
      <c r="AN18" s="788"/>
      <c r="AO18" s="788"/>
      <c r="AP18" s="788"/>
      <c r="AQ18" s="788"/>
      <c r="AR18" s="449">
        <f t="shared" si="15"/>
        <v>0</v>
      </c>
      <c r="AS18" s="450" t="str">
        <f t="shared" si="16"/>
        <v>-</v>
      </c>
      <c r="AT18" s="451">
        <f t="shared" si="17"/>
        <v>0</v>
      </c>
      <c r="AU18" s="789"/>
      <c r="AV18" s="463" t="str">
        <f t="shared" si="18"/>
        <v>-</v>
      </c>
      <c r="AW18" s="464">
        <f t="shared" si="19"/>
        <v>0</v>
      </c>
      <c r="AX18" s="446"/>
      <c r="AY18" s="788"/>
      <c r="AZ18" s="788"/>
      <c r="BA18" s="788"/>
      <c r="BB18" s="788"/>
      <c r="BC18" s="449">
        <f t="shared" si="20"/>
        <v>0</v>
      </c>
      <c r="BD18" s="450" t="str">
        <f t="shared" si="21"/>
        <v>-</v>
      </c>
      <c r="BE18" s="451">
        <f t="shared" si="22"/>
        <v>0</v>
      </c>
      <c r="BF18" s="789"/>
      <c r="BG18" s="463" t="str">
        <f t="shared" si="23"/>
        <v>-</v>
      </c>
      <c r="BH18" s="464">
        <f t="shared" si="24"/>
        <v>0</v>
      </c>
      <c r="BI18" s="446"/>
      <c r="BJ18" s="788"/>
      <c r="BK18" s="788"/>
      <c r="BL18" s="788"/>
      <c r="BM18" s="788"/>
      <c r="BN18" s="449">
        <f t="shared" si="25"/>
        <v>0</v>
      </c>
      <c r="BO18" s="450" t="str">
        <f t="shared" si="26"/>
        <v>-</v>
      </c>
      <c r="BP18" s="451">
        <f t="shared" si="27"/>
        <v>0</v>
      </c>
      <c r="BQ18" s="789"/>
      <c r="BR18" s="463" t="str">
        <f t="shared" si="28"/>
        <v>-</v>
      </c>
      <c r="BS18" s="464">
        <f t="shared" si="29"/>
        <v>0</v>
      </c>
      <c r="BT18" s="446"/>
      <c r="BU18" s="788"/>
      <c r="BV18" s="788"/>
      <c r="BW18" s="788"/>
      <c r="BX18" s="788"/>
      <c r="BY18" s="449">
        <f t="shared" si="30"/>
        <v>0</v>
      </c>
      <c r="BZ18" s="450" t="str">
        <f t="shared" si="31"/>
        <v>-</v>
      </c>
      <c r="CA18" s="451">
        <f t="shared" si="32"/>
        <v>0</v>
      </c>
      <c r="CB18" s="789"/>
      <c r="CC18" s="463" t="str">
        <f t="shared" si="33"/>
        <v>-</v>
      </c>
      <c r="CD18" s="464">
        <f t="shared" si="34"/>
        <v>0</v>
      </c>
      <c r="CE18" s="446"/>
      <c r="CF18" s="788"/>
      <c r="CG18" s="788"/>
      <c r="CH18" s="788"/>
      <c r="CI18" s="788"/>
      <c r="CJ18" s="449">
        <f t="shared" si="35"/>
        <v>0</v>
      </c>
      <c r="CK18" s="450" t="str">
        <f t="shared" si="36"/>
        <v>-</v>
      </c>
      <c r="CL18" s="451">
        <f t="shared" si="37"/>
        <v>0</v>
      </c>
      <c r="CM18" s="789"/>
      <c r="CN18" s="463" t="str">
        <f t="shared" si="38"/>
        <v>-</v>
      </c>
      <c r="CO18" s="464">
        <f t="shared" si="39"/>
        <v>0</v>
      </c>
      <c r="CP18" s="446"/>
      <c r="CQ18" s="788"/>
      <c r="CR18" s="788"/>
      <c r="CS18" s="788"/>
      <c r="CT18" s="788"/>
      <c r="CU18" s="449">
        <f t="shared" si="40"/>
        <v>0</v>
      </c>
      <c r="CV18" s="450" t="str">
        <f t="shared" si="41"/>
        <v>-</v>
      </c>
      <c r="CW18" s="451">
        <f t="shared" si="42"/>
        <v>0</v>
      </c>
      <c r="CX18" s="789"/>
      <c r="CY18" s="463" t="str">
        <f t="shared" si="43"/>
        <v>-</v>
      </c>
      <c r="CZ18" s="464">
        <f t="shared" si="44"/>
        <v>0</v>
      </c>
      <c r="DA18" s="446"/>
      <c r="DB18" s="788"/>
      <c r="DC18" s="788"/>
      <c r="DD18" s="788"/>
      <c r="DE18" s="788"/>
      <c r="DF18" s="449">
        <f t="shared" si="45"/>
        <v>0</v>
      </c>
      <c r="DG18" s="450" t="str">
        <f t="shared" si="46"/>
        <v>-</v>
      </c>
      <c r="DH18" s="451">
        <f t="shared" si="47"/>
        <v>0</v>
      </c>
      <c r="DI18" s="789"/>
      <c r="DJ18" s="463" t="str">
        <f t="shared" si="48"/>
        <v>-</v>
      </c>
      <c r="DK18" s="464">
        <f t="shared" si="49"/>
        <v>0</v>
      </c>
      <c r="DL18" s="446"/>
      <c r="DM18" s="788"/>
      <c r="DN18" s="788"/>
      <c r="DO18" s="788"/>
      <c r="DP18" s="788"/>
      <c r="DQ18" s="449">
        <f t="shared" si="50"/>
        <v>0</v>
      </c>
      <c r="DR18" s="450" t="str">
        <f t="shared" si="51"/>
        <v>-</v>
      </c>
      <c r="DS18" s="451">
        <f t="shared" si="52"/>
        <v>0</v>
      </c>
      <c r="DT18" s="789"/>
      <c r="DU18" s="463" t="str">
        <f t="shared" si="53"/>
        <v>-</v>
      </c>
      <c r="DV18" s="464">
        <f t="shared" si="54"/>
        <v>0</v>
      </c>
      <c r="DW18" s="613">
        <f t="shared" si="234"/>
        <v>0</v>
      </c>
      <c r="DX18" s="605">
        <f t="shared" si="234"/>
        <v>0</v>
      </c>
      <c r="DY18" s="605">
        <f t="shared" si="235"/>
        <v>0</v>
      </c>
      <c r="DZ18" s="605">
        <f t="shared" si="236"/>
        <v>0</v>
      </c>
      <c r="EA18" s="605">
        <f t="shared" si="237"/>
        <v>0</v>
      </c>
      <c r="EB18" s="611">
        <f t="shared" si="238"/>
        <v>0</v>
      </c>
      <c r="EC18" s="617" t="str">
        <f t="shared" si="239"/>
        <v>-</v>
      </c>
      <c r="ED18" s="618">
        <f t="shared" si="240"/>
        <v>0</v>
      </c>
      <c r="EE18" s="615">
        <f t="shared" si="241"/>
        <v>0</v>
      </c>
      <c r="EF18" s="619" t="str">
        <f t="shared" si="242"/>
        <v>-</v>
      </c>
      <c r="EG18" s="620">
        <f t="shared" si="243"/>
        <v>0</v>
      </c>
      <c r="EH18" s="602" t="s">
        <v>775</v>
      </c>
      <c r="EI18" s="446"/>
      <c r="EJ18" s="438"/>
      <c r="EK18" s="438"/>
      <c r="EL18" s="438"/>
      <c r="EM18" s="438"/>
      <c r="EN18" s="449">
        <f t="shared" si="66"/>
        <v>0</v>
      </c>
      <c r="EO18" s="450" t="str">
        <f t="shared" si="67"/>
        <v>-</v>
      </c>
      <c r="EP18" s="451">
        <f t="shared" si="68"/>
        <v>0</v>
      </c>
      <c r="EQ18" s="460"/>
      <c r="ER18" s="463" t="str">
        <f t="shared" si="69"/>
        <v>-</v>
      </c>
      <c r="ES18" s="464">
        <f t="shared" si="70"/>
        <v>0</v>
      </c>
      <c r="ET18" s="446"/>
      <c r="EU18" s="438"/>
      <c r="EV18" s="438"/>
      <c r="EW18" s="438"/>
      <c r="EX18" s="438"/>
      <c r="EY18" s="449">
        <f t="shared" si="71"/>
        <v>0</v>
      </c>
      <c r="EZ18" s="450" t="str">
        <f t="shared" si="72"/>
        <v>-</v>
      </c>
      <c r="FA18" s="451">
        <f t="shared" si="73"/>
        <v>0</v>
      </c>
      <c r="FB18" s="460"/>
      <c r="FC18" s="463" t="str">
        <f t="shared" si="74"/>
        <v>-</v>
      </c>
      <c r="FD18" s="464">
        <f t="shared" si="75"/>
        <v>0</v>
      </c>
      <c r="FE18" s="446"/>
      <c r="FF18" s="438"/>
      <c r="FG18" s="438"/>
      <c r="FH18" s="438"/>
      <c r="FI18" s="438"/>
      <c r="FJ18" s="449">
        <f t="shared" si="76"/>
        <v>0</v>
      </c>
      <c r="FK18" s="450" t="str">
        <f t="shared" si="77"/>
        <v>-</v>
      </c>
      <c r="FL18" s="451">
        <f t="shared" si="78"/>
        <v>0</v>
      </c>
      <c r="FM18" s="460"/>
      <c r="FN18" s="463" t="str">
        <f t="shared" si="79"/>
        <v>-</v>
      </c>
      <c r="FO18" s="464">
        <f t="shared" si="80"/>
        <v>0</v>
      </c>
      <c r="FP18" s="446"/>
      <c r="FQ18" s="438"/>
      <c r="FR18" s="438"/>
      <c r="FS18" s="438"/>
      <c r="FT18" s="438"/>
      <c r="FU18" s="449">
        <f t="shared" si="81"/>
        <v>0</v>
      </c>
      <c r="FV18" s="450" t="str">
        <f t="shared" si="82"/>
        <v>-</v>
      </c>
      <c r="FW18" s="451">
        <f t="shared" si="83"/>
        <v>0</v>
      </c>
      <c r="FX18" s="460"/>
      <c r="FY18" s="463" t="str">
        <f t="shared" si="84"/>
        <v>-</v>
      </c>
      <c r="FZ18" s="464">
        <f t="shared" si="85"/>
        <v>0</v>
      </c>
      <c r="GA18" s="446"/>
      <c r="GB18" s="438"/>
      <c r="GC18" s="438"/>
      <c r="GD18" s="438"/>
      <c r="GE18" s="438"/>
      <c r="GF18" s="449">
        <f t="shared" si="86"/>
        <v>0</v>
      </c>
      <c r="GG18" s="450" t="str">
        <f t="shared" si="87"/>
        <v>-</v>
      </c>
      <c r="GH18" s="451">
        <f t="shared" si="88"/>
        <v>0</v>
      </c>
      <c r="GI18" s="460"/>
      <c r="GJ18" s="463" t="str">
        <f t="shared" si="89"/>
        <v>-</v>
      </c>
      <c r="GK18" s="464">
        <f t="shared" si="90"/>
        <v>0</v>
      </c>
      <c r="GL18" s="446"/>
      <c r="GM18" s="438"/>
      <c r="GN18" s="438"/>
      <c r="GO18" s="438"/>
      <c r="GP18" s="438"/>
      <c r="GQ18" s="449">
        <f t="shared" si="91"/>
        <v>0</v>
      </c>
      <c r="GR18" s="450" t="str">
        <f t="shared" si="92"/>
        <v>-</v>
      </c>
      <c r="GS18" s="451">
        <f t="shared" si="93"/>
        <v>0</v>
      </c>
      <c r="GT18" s="460"/>
      <c r="GU18" s="463" t="str">
        <f t="shared" si="94"/>
        <v>-</v>
      </c>
      <c r="GV18" s="464">
        <f t="shared" si="95"/>
        <v>0</v>
      </c>
      <c r="GW18" s="446"/>
      <c r="GX18" s="438"/>
      <c r="GY18" s="438"/>
      <c r="GZ18" s="438"/>
      <c r="HA18" s="438"/>
      <c r="HB18" s="449">
        <f t="shared" si="96"/>
        <v>0</v>
      </c>
      <c r="HC18" s="450" t="str">
        <f t="shared" si="97"/>
        <v>-</v>
      </c>
      <c r="HD18" s="451">
        <f t="shared" si="98"/>
        <v>0</v>
      </c>
      <c r="HE18" s="460"/>
      <c r="HF18" s="463" t="str">
        <f t="shared" si="99"/>
        <v>-</v>
      </c>
      <c r="HG18" s="464">
        <f t="shared" si="100"/>
        <v>0</v>
      </c>
      <c r="HH18" s="446"/>
      <c r="HI18" s="438"/>
      <c r="HJ18" s="438"/>
      <c r="HK18" s="438"/>
      <c r="HL18" s="438"/>
      <c r="HM18" s="449">
        <f t="shared" si="101"/>
        <v>0</v>
      </c>
      <c r="HN18" s="450" t="str">
        <f t="shared" si="102"/>
        <v>-</v>
      </c>
      <c r="HO18" s="451">
        <f t="shared" si="103"/>
        <v>0</v>
      </c>
      <c r="HP18" s="460"/>
      <c r="HQ18" s="463" t="str">
        <f t="shared" si="104"/>
        <v>-</v>
      </c>
      <c r="HR18" s="464">
        <f t="shared" si="105"/>
        <v>0</v>
      </c>
      <c r="HS18" s="446"/>
      <c r="HT18" s="438"/>
      <c r="HU18" s="438"/>
      <c r="HV18" s="438"/>
      <c r="HW18" s="438"/>
      <c r="HX18" s="449">
        <f t="shared" si="106"/>
        <v>0</v>
      </c>
      <c r="HY18" s="450" t="str">
        <f t="shared" si="107"/>
        <v>-</v>
      </c>
      <c r="HZ18" s="451">
        <f t="shared" si="108"/>
        <v>0</v>
      </c>
      <c r="IA18" s="460"/>
      <c r="IB18" s="463" t="str">
        <f t="shared" si="109"/>
        <v>-</v>
      </c>
      <c r="IC18" s="464">
        <f t="shared" si="110"/>
        <v>0</v>
      </c>
      <c r="ID18" s="446"/>
      <c r="IE18" s="438"/>
      <c r="IF18" s="438"/>
      <c r="IG18" s="438"/>
      <c r="IH18" s="438"/>
      <c r="II18" s="449">
        <f t="shared" si="111"/>
        <v>0</v>
      </c>
      <c r="IJ18" s="450" t="str">
        <f t="shared" si="112"/>
        <v>-</v>
      </c>
      <c r="IK18" s="451">
        <f t="shared" si="113"/>
        <v>0</v>
      </c>
      <c r="IL18" s="460"/>
      <c r="IM18" s="463" t="str">
        <f t="shared" si="114"/>
        <v>-</v>
      </c>
      <c r="IN18" s="464">
        <f t="shared" si="115"/>
        <v>0</v>
      </c>
      <c r="IO18" s="446"/>
      <c r="IP18" s="438"/>
      <c r="IQ18" s="438"/>
      <c r="IR18" s="438"/>
      <c r="IS18" s="438"/>
      <c r="IT18" s="449">
        <f t="shared" si="116"/>
        <v>0</v>
      </c>
      <c r="IU18" s="450" t="str">
        <f t="shared" si="117"/>
        <v>-</v>
      </c>
      <c r="IV18" s="451">
        <f t="shared" si="118"/>
        <v>0</v>
      </c>
      <c r="IW18" s="460"/>
      <c r="IX18" s="463" t="str">
        <f t="shared" si="119"/>
        <v>-</v>
      </c>
      <c r="IY18" s="464">
        <f t="shared" si="120"/>
        <v>0</v>
      </c>
      <c r="IZ18" s="613">
        <f t="shared" ref="IZ18:IZ34" si="255">EI18+ET18+FE18+FP18+GA18+GL18+GW18+HH18+HS18+ID18+IO18</f>
        <v>0</v>
      </c>
      <c r="JA18" s="605">
        <f t="shared" ref="JA18:JA34" si="256">EJ18+EU18+FF18+FQ18+GB18+GM18+GX18+HI18+HT18+IE18+IP18</f>
        <v>0</v>
      </c>
      <c r="JB18" s="605">
        <f t="shared" ref="JB18:JB34" si="257">EK18+EV18+FG18+FR18+GC18+GN18+GY18+HJ18+HU18+IF18+IQ18</f>
        <v>0</v>
      </c>
      <c r="JC18" s="605">
        <f t="shared" ref="JC18:JC34" si="258">EL18+EW18+FH18+FS18+GD18+GO18+GZ18+HK18+HV18+IG18+IR18</f>
        <v>0</v>
      </c>
      <c r="JD18" s="605">
        <f t="shared" ref="JD18:JD34" si="259">EM18+EX18+FI18+FT18+GE18+GP18+HA18+HL18+HW18+IH18+IS18</f>
        <v>0</v>
      </c>
      <c r="JE18" s="611">
        <f t="shared" ref="JE18:JE35" si="260">SUM(JA18:JD18)</f>
        <v>0</v>
      </c>
      <c r="JF18" s="617" t="str">
        <f t="shared" ref="JF18:JF35" si="261">IFERROR(JE18/IZ18,"-")</f>
        <v>-</v>
      </c>
      <c r="JG18" s="618">
        <f t="shared" ref="JG18:JG35" si="262">IFERROR(JE18-IZ18,0)</f>
        <v>0</v>
      </c>
      <c r="JH18" s="615">
        <f t="shared" ref="JH18:JH34" si="263">EQ18+FB18+FM18+FX18+GI18+GT18+HE18+HP18+IA18+IL18+IW18</f>
        <v>0</v>
      </c>
      <c r="JI18" s="619" t="str">
        <f t="shared" ref="JI18:JI36" si="264">IFERROR(JH18/IZ18,"-")</f>
        <v>-</v>
      </c>
      <c r="JJ18" s="620">
        <f t="shared" ref="JJ18:JJ36" si="265">IFERROR(JH18-IZ18,0)</f>
        <v>0</v>
      </c>
      <c r="JK18" s="602" t="s">
        <v>775</v>
      </c>
      <c r="JL18" s="446"/>
      <c r="JM18" s="438"/>
      <c r="JN18" s="438"/>
      <c r="JO18" s="438"/>
      <c r="JP18" s="438"/>
      <c r="JQ18" s="449">
        <f t="shared" si="132"/>
        <v>0</v>
      </c>
      <c r="JR18" s="450" t="str">
        <f t="shared" si="133"/>
        <v>-</v>
      </c>
      <c r="JS18" s="451">
        <f t="shared" si="134"/>
        <v>0</v>
      </c>
      <c r="JT18" s="460"/>
      <c r="JU18" s="463" t="str">
        <f t="shared" si="135"/>
        <v>-</v>
      </c>
      <c r="JV18" s="464">
        <f t="shared" si="136"/>
        <v>0</v>
      </c>
      <c r="JW18" s="446"/>
      <c r="JX18" s="438"/>
      <c r="JY18" s="438"/>
      <c r="JZ18" s="438"/>
      <c r="KA18" s="438"/>
      <c r="KB18" s="449">
        <f t="shared" si="137"/>
        <v>0</v>
      </c>
      <c r="KC18" s="450" t="str">
        <f t="shared" si="138"/>
        <v>-</v>
      </c>
      <c r="KD18" s="451">
        <f t="shared" si="139"/>
        <v>0</v>
      </c>
      <c r="KE18" s="460"/>
      <c r="KF18" s="463" t="str">
        <f t="shared" si="140"/>
        <v>-</v>
      </c>
      <c r="KG18" s="464">
        <f t="shared" si="141"/>
        <v>0</v>
      </c>
      <c r="KH18" s="446"/>
      <c r="KI18" s="438"/>
      <c r="KJ18" s="438"/>
      <c r="KK18" s="438"/>
      <c r="KL18" s="438"/>
      <c r="KM18" s="449">
        <f t="shared" si="142"/>
        <v>0</v>
      </c>
      <c r="KN18" s="450" t="str">
        <f t="shared" si="143"/>
        <v>-</v>
      </c>
      <c r="KO18" s="451">
        <f t="shared" si="144"/>
        <v>0</v>
      </c>
      <c r="KP18" s="460"/>
      <c r="KQ18" s="463" t="str">
        <f t="shared" si="145"/>
        <v>-</v>
      </c>
      <c r="KR18" s="464">
        <f t="shared" si="146"/>
        <v>0</v>
      </c>
      <c r="KS18" s="446"/>
      <c r="KT18" s="438"/>
      <c r="KU18" s="438"/>
      <c r="KV18" s="438"/>
      <c r="KW18" s="438"/>
      <c r="KX18" s="449">
        <f t="shared" si="147"/>
        <v>0</v>
      </c>
      <c r="KY18" s="450" t="str">
        <f t="shared" si="148"/>
        <v>-</v>
      </c>
      <c r="KZ18" s="451">
        <f t="shared" si="149"/>
        <v>0</v>
      </c>
      <c r="LA18" s="460"/>
      <c r="LB18" s="463" t="str">
        <f t="shared" si="150"/>
        <v>-</v>
      </c>
      <c r="LC18" s="464">
        <f t="shared" si="151"/>
        <v>0</v>
      </c>
      <c r="LD18" s="446"/>
      <c r="LE18" s="438"/>
      <c r="LF18" s="438"/>
      <c r="LG18" s="438"/>
      <c r="LH18" s="438"/>
      <c r="LI18" s="449">
        <f t="shared" si="152"/>
        <v>0</v>
      </c>
      <c r="LJ18" s="450" t="str">
        <f t="shared" si="153"/>
        <v>-</v>
      </c>
      <c r="LK18" s="451">
        <f t="shared" si="154"/>
        <v>0</v>
      </c>
      <c r="LL18" s="460"/>
      <c r="LM18" s="463" t="str">
        <f t="shared" si="155"/>
        <v>-</v>
      </c>
      <c r="LN18" s="464">
        <f t="shared" si="156"/>
        <v>0</v>
      </c>
      <c r="LO18" s="446"/>
      <c r="LP18" s="438"/>
      <c r="LQ18" s="438"/>
      <c r="LR18" s="438"/>
      <c r="LS18" s="438"/>
      <c r="LT18" s="449">
        <f t="shared" si="157"/>
        <v>0</v>
      </c>
      <c r="LU18" s="450" t="str">
        <f t="shared" si="158"/>
        <v>-</v>
      </c>
      <c r="LV18" s="451">
        <f t="shared" si="159"/>
        <v>0</v>
      </c>
      <c r="LW18" s="460"/>
      <c r="LX18" s="463" t="str">
        <f t="shared" si="160"/>
        <v>-</v>
      </c>
      <c r="LY18" s="464">
        <f t="shared" si="161"/>
        <v>0</v>
      </c>
      <c r="LZ18" s="446"/>
      <c r="MA18" s="438"/>
      <c r="MB18" s="438"/>
      <c r="MC18" s="438"/>
      <c r="MD18" s="438"/>
      <c r="ME18" s="449">
        <f t="shared" si="162"/>
        <v>0</v>
      </c>
      <c r="MF18" s="450" t="str">
        <f t="shared" si="163"/>
        <v>-</v>
      </c>
      <c r="MG18" s="451">
        <f t="shared" si="164"/>
        <v>0</v>
      </c>
      <c r="MH18" s="460"/>
      <c r="MI18" s="463" t="str">
        <f t="shared" si="165"/>
        <v>-</v>
      </c>
      <c r="MJ18" s="464">
        <f t="shared" si="166"/>
        <v>0</v>
      </c>
      <c r="MK18" s="446"/>
      <c r="ML18" s="438"/>
      <c r="MM18" s="438"/>
      <c r="MN18" s="438"/>
      <c r="MO18" s="438"/>
      <c r="MP18" s="449">
        <f t="shared" si="167"/>
        <v>0</v>
      </c>
      <c r="MQ18" s="450" t="str">
        <f t="shared" si="168"/>
        <v>-</v>
      </c>
      <c r="MR18" s="451">
        <f t="shared" si="169"/>
        <v>0</v>
      </c>
      <c r="MS18" s="460"/>
      <c r="MT18" s="463" t="str">
        <f t="shared" si="170"/>
        <v>-</v>
      </c>
      <c r="MU18" s="464">
        <f t="shared" si="171"/>
        <v>0</v>
      </c>
      <c r="MV18" s="446"/>
      <c r="MW18" s="438"/>
      <c r="MX18" s="438"/>
      <c r="MY18" s="438"/>
      <c r="MZ18" s="438"/>
      <c r="NA18" s="449">
        <f t="shared" si="172"/>
        <v>0</v>
      </c>
      <c r="NB18" s="450" t="str">
        <f t="shared" si="173"/>
        <v>-</v>
      </c>
      <c r="NC18" s="451">
        <f t="shared" si="174"/>
        <v>0</v>
      </c>
      <c r="ND18" s="460"/>
      <c r="NE18" s="463" t="str">
        <f t="shared" si="175"/>
        <v>-</v>
      </c>
      <c r="NF18" s="464">
        <f t="shared" si="176"/>
        <v>0</v>
      </c>
      <c r="NG18" s="446"/>
      <c r="NH18" s="438"/>
      <c r="NI18" s="438"/>
      <c r="NJ18" s="438"/>
      <c r="NK18" s="438"/>
      <c r="NL18" s="449">
        <f t="shared" si="177"/>
        <v>0</v>
      </c>
      <c r="NM18" s="450" t="str">
        <f t="shared" si="178"/>
        <v>-</v>
      </c>
      <c r="NN18" s="451">
        <f t="shared" si="179"/>
        <v>0</v>
      </c>
      <c r="NO18" s="460"/>
      <c r="NP18" s="463" t="str">
        <f t="shared" si="180"/>
        <v>-</v>
      </c>
      <c r="NQ18" s="464">
        <f t="shared" si="181"/>
        <v>0</v>
      </c>
      <c r="NR18" s="446"/>
      <c r="NS18" s="438"/>
      <c r="NT18" s="438"/>
      <c r="NU18" s="438"/>
      <c r="NV18" s="438"/>
      <c r="NW18" s="449">
        <f t="shared" si="182"/>
        <v>0</v>
      </c>
      <c r="NX18" s="450" t="str">
        <f t="shared" si="183"/>
        <v>-</v>
      </c>
      <c r="NY18" s="451">
        <f t="shared" si="184"/>
        <v>0</v>
      </c>
      <c r="NZ18" s="460"/>
      <c r="OA18" s="463" t="str">
        <f t="shared" si="185"/>
        <v>-</v>
      </c>
      <c r="OB18" s="464">
        <f t="shared" si="186"/>
        <v>0</v>
      </c>
      <c r="OC18" s="613">
        <f t="shared" si="244"/>
        <v>0</v>
      </c>
      <c r="OD18" s="605">
        <f t="shared" si="245"/>
        <v>0</v>
      </c>
      <c r="OE18" s="605">
        <f t="shared" si="246"/>
        <v>0</v>
      </c>
      <c r="OF18" s="605">
        <f t="shared" si="247"/>
        <v>0</v>
      </c>
      <c r="OG18" s="605">
        <f t="shared" si="248"/>
        <v>0</v>
      </c>
      <c r="OH18" s="611">
        <f t="shared" si="249"/>
        <v>0</v>
      </c>
      <c r="OI18" s="617" t="str">
        <f t="shared" si="250"/>
        <v>-</v>
      </c>
      <c r="OJ18" s="618">
        <f t="shared" si="251"/>
        <v>0</v>
      </c>
      <c r="OK18" s="615">
        <f t="shared" si="252"/>
        <v>0</v>
      </c>
      <c r="OL18" s="619" t="str">
        <f t="shared" si="253"/>
        <v>-</v>
      </c>
      <c r="OM18" s="620">
        <f t="shared" si="254"/>
        <v>0</v>
      </c>
      <c r="ON18" s="602" t="s">
        <v>775</v>
      </c>
      <c r="OO18" s="443">
        <f t="shared" si="198"/>
        <v>0</v>
      </c>
      <c r="OP18" s="444">
        <f t="shared" si="199"/>
        <v>0</v>
      </c>
      <c r="OQ18" s="445">
        <f t="shared" si="200"/>
        <v>0</v>
      </c>
      <c r="OR18" s="443">
        <f t="shared" si="201"/>
        <v>0</v>
      </c>
      <c r="OS18" s="444">
        <f t="shared" si="202"/>
        <v>0</v>
      </c>
      <c r="OT18" s="445">
        <f t="shared" si="203"/>
        <v>0</v>
      </c>
      <c r="OU18" s="443">
        <f t="shared" si="204"/>
        <v>0</v>
      </c>
      <c r="OV18" s="444">
        <f t="shared" si="205"/>
        <v>0</v>
      </c>
      <c r="OW18" s="445">
        <f t="shared" si="206"/>
        <v>0</v>
      </c>
      <c r="OX18" s="443">
        <f t="shared" si="207"/>
        <v>0</v>
      </c>
      <c r="OY18" s="444">
        <f t="shared" si="208"/>
        <v>0</v>
      </c>
      <c r="OZ18" s="445">
        <f t="shared" si="209"/>
        <v>0</v>
      </c>
      <c r="PA18" s="443">
        <f t="shared" si="210"/>
        <v>0</v>
      </c>
      <c r="PB18" s="444">
        <f t="shared" si="211"/>
        <v>0</v>
      </c>
      <c r="PC18" s="445">
        <f t="shared" si="212"/>
        <v>0</v>
      </c>
      <c r="PD18" s="443">
        <f t="shared" si="213"/>
        <v>0</v>
      </c>
      <c r="PE18" s="444">
        <f t="shared" si="214"/>
        <v>0</v>
      </c>
      <c r="PF18" s="445">
        <f t="shared" si="215"/>
        <v>0</v>
      </c>
      <c r="PG18" s="443">
        <f t="shared" si="216"/>
        <v>0</v>
      </c>
      <c r="PH18" s="444">
        <f t="shared" si="217"/>
        <v>0</v>
      </c>
      <c r="PI18" s="445">
        <f t="shared" si="218"/>
        <v>0</v>
      </c>
      <c r="PJ18" s="443">
        <f t="shared" si="219"/>
        <v>0</v>
      </c>
      <c r="PK18" s="444">
        <f t="shared" si="220"/>
        <v>0</v>
      </c>
      <c r="PL18" s="445">
        <f t="shared" si="221"/>
        <v>0</v>
      </c>
      <c r="PM18" s="443">
        <f t="shared" si="222"/>
        <v>0</v>
      </c>
      <c r="PN18" s="444">
        <f t="shared" si="223"/>
        <v>0</v>
      </c>
      <c r="PO18" s="445">
        <f t="shared" si="224"/>
        <v>0</v>
      </c>
      <c r="PP18" s="443">
        <f t="shared" si="225"/>
        <v>0</v>
      </c>
      <c r="PQ18" s="444">
        <f t="shared" si="226"/>
        <v>0</v>
      </c>
      <c r="PR18" s="445">
        <f t="shared" si="227"/>
        <v>0</v>
      </c>
      <c r="PS18" s="443">
        <f t="shared" si="228"/>
        <v>0</v>
      </c>
      <c r="PT18" s="444">
        <f t="shared" si="229"/>
        <v>0</v>
      </c>
      <c r="PU18" s="445">
        <f t="shared" si="230"/>
        <v>0</v>
      </c>
      <c r="PV18" s="446">
        <f t="shared" si="231"/>
        <v>0</v>
      </c>
      <c r="PW18" s="447">
        <f t="shared" si="232"/>
        <v>0</v>
      </c>
      <c r="PX18" s="448">
        <f t="shared" si="233"/>
        <v>0</v>
      </c>
      <c r="PY18" s="384"/>
    </row>
    <row r="19" spans="1:441" s="442" customFormat="1" ht="20.5" x14ac:dyDescent="0.25">
      <c r="A19" s="634" t="s">
        <v>954</v>
      </c>
      <c r="B19" s="889" t="s">
        <v>891</v>
      </c>
      <c r="C19" s="452" t="s">
        <v>955</v>
      </c>
      <c r="D19" s="457" t="s">
        <v>270</v>
      </c>
      <c r="E19" s="436"/>
      <c r="F19" s="446"/>
      <c r="G19" s="788"/>
      <c r="H19" s="788"/>
      <c r="I19" s="788"/>
      <c r="J19" s="788"/>
      <c r="K19" s="449">
        <f t="shared" si="0"/>
        <v>0</v>
      </c>
      <c r="L19" s="450" t="str">
        <f t="shared" si="1"/>
        <v>-</v>
      </c>
      <c r="M19" s="451">
        <f t="shared" si="2"/>
        <v>0</v>
      </c>
      <c r="N19" s="789"/>
      <c r="O19" s="463" t="str">
        <f t="shared" si="3"/>
        <v>-</v>
      </c>
      <c r="P19" s="464">
        <f t="shared" si="4"/>
        <v>0</v>
      </c>
      <c r="Q19" s="446"/>
      <c r="R19" s="788"/>
      <c r="S19" s="788"/>
      <c r="T19" s="788"/>
      <c r="U19" s="788"/>
      <c r="V19" s="449">
        <f t="shared" si="5"/>
        <v>0</v>
      </c>
      <c r="W19" s="450" t="str">
        <f t="shared" si="6"/>
        <v>-</v>
      </c>
      <c r="X19" s="451">
        <f t="shared" si="7"/>
        <v>0</v>
      </c>
      <c r="Y19" s="789"/>
      <c r="Z19" s="463" t="str">
        <f t="shared" si="8"/>
        <v>-</v>
      </c>
      <c r="AA19" s="464">
        <f t="shared" si="9"/>
        <v>0</v>
      </c>
      <c r="AB19" s="446"/>
      <c r="AC19" s="788"/>
      <c r="AD19" s="788"/>
      <c r="AE19" s="788"/>
      <c r="AF19" s="788"/>
      <c r="AG19" s="449">
        <f t="shared" si="10"/>
        <v>0</v>
      </c>
      <c r="AH19" s="450" t="str">
        <f t="shared" si="11"/>
        <v>-</v>
      </c>
      <c r="AI19" s="451">
        <f t="shared" si="12"/>
        <v>0</v>
      </c>
      <c r="AJ19" s="789"/>
      <c r="AK19" s="463" t="str">
        <f t="shared" si="13"/>
        <v>-</v>
      </c>
      <c r="AL19" s="464">
        <f t="shared" si="14"/>
        <v>0</v>
      </c>
      <c r="AM19" s="446"/>
      <c r="AN19" s="788"/>
      <c r="AO19" s="788"/>
      <c r="AP19" s="788"/>
      <c r="AQ19" s="788"/>
      <c r="AR19" s="449">
        <f t="shared" si="15"/>
        <v>0</v>
      </c>
      <c r="AS19" s="450" t="str">
        <f t="shared" si="16"/>
        <v>-</v>
      </c>
      <c r="AT19" s="451">
        <f t="shared" si="17"/>
        <v>0</v>
      </c>
      <c r="AU19" s="789"/>
      <c r="AV19" s="463" t="str">
        <f t="shared" si="18"/>
        <v>-</v>
      </c>
      <c r="AW19" s="464">
        <f t="shared" si="19"/>
        <v>0</v>
      </c>
      <c r="AX19" s="446"/>
      <c r="AY19" s="788"/>
      <c r="AZ19" s="788"/>
      <c r="BA19" s="788"/>
      <c r="BB19" s="788"/>
      <c r="BC19" s="449">
        <f t="shared" si="20"/>
        <v>0</v>
      </c>
      <c r="BD19" s="450" t="str">
        <f t="shared" si="21"/>
        <v>-</v>
      </c>
      <c r="BE19" s="451">
        <f t="shared" si="22"/>
        <v>0</v>
      </c>
      <c r="BF19" s="789"/>
      <c r="BG19" s="463" t="str">
        <f t="shared" si="23"/>
        <v>-</v>
      </c>
      <c r="BH19" s="464">
        <f t="shared" si="24"/>
        <v>0</v>
      </c>
      <c r="BI19" s="446"/>
      <c r="BJ19" s="788"/>
      <c r="BK19" s="788"/>
      <c r="BL19" s="788"/>
      <c r="BM19" s="788"/>
      <c r="BN19" s="449">
        <f t="shared" si="25"/>
        <v>0</v>
      </c>
      <c r="BO19" s="450" t="str">
        <f t="shared" si="26"/>
        <v>-</v>
      </c>
      <c r="BP19" s="451">
        <f t="shared" si="27"/>
        <v>0</v>
      </c>
      <c r="BQ19" s="789"/>
      <c r="BR19" s="463" t="str">
        <f t="shared" si="28"/>
        <v>-</v>
      </c>
      <c r="BS19" s="464">
        <f t="shared" si="29"/>
        <v>0</v>
      </c>
      <c r="BT19" s="446"/>
      <c r="BU19" s="788"/>
      <c r="BV19" s="788"/>
      <c r="BW19" s="788"/>
      <c r="BX19" s="788"/>
      <c r="BY19" s="449">
        <f t="shared" si="30"/>
        <v>0</v>
      </c>
      <c r="BZ19" s="450" t="str">
        <f t="shared" si="31"/>
        <v>-</v>
      </c>
      <c r="CA19" s="451">
        <f t="shared" si="32"/>
        <v>0</v>
      </c>
      <c r="CB19" s="789"/>
      <c r="CC19" s="463" t="str">
        <f t="shared" si="33"/>
        <v>-</v>
      </c>
      <c r="CD19" s="464">
        <f t="shared" si="34"/>
        <v>0</v>
      </c>
      <c r="CE19" s="446"/>
      <c r="CF19" s="788"/>
      <c r="CG19" s="788"/>
      <c r="CH19" s="788"/>
      <c r="CI19" s="788"/>
      <c r="CJ19" s="449">
        <f t="shared" si="35"/>
        <v>0</v>
      </c>
      <c r="CK19" s="450" t="str">
        <f t="shared" si="36"/>
        <v>-</v>
      </c>
      <c r="CL19" s="451">
        <f t="shared" si="37"/>
        <v>0</v>
      </c>
      <c r="CM19" s="789"/>
      <c r="CN19" s="463" t="str">
        <f t="shared" si="38"/>
        <v>-</v>
      </c>
      <c r="CO19" s="464">
        <f t="shared" si="39"/>
        <v>0</v>
      </c>
      <c r="CP19" s="446"/>
      <c r="CQ19" s="788"/>
      <c r="CR19" s="788"/>
      <c r="CS19" s="788"/>
      <c r="CT19" s="788"/>
      <c r="CU19" s="449">
        <f t="shared" si="40"/>
        <v>0</v>
      </c>
      <c r="CV19" s="450" t="str">
        <f t="shared" si="41"/>
        <v>-</v>
      </c>
      <c r="CW19" s="451">
        <f t="shared" si="42"/>
        <v>0</v>
      </c>
      <c r="CX19" s="789"/>
      <c r="CY19" s="463" t="str">
        <f t="shared" si="43"/>
        <v>-</v>
      </c>
      <c r="CZ19" s="464">
        <f t="shared" si="44"/>
        <v>0</v>
      </c>
      <c r="DA19" s="446"/>
      <c r="DB19" s="788"/>
      <c r="DC19" s="788"/>
      <c r="DD19" s="788"/>
      <c r="DE19" s="788"/>
      <c r="DF19" s="449">
        <f t="shared" si="45"/>
        <v>0</v>
      </c>
      <c r="DG19" s="450" t="str">
        <f t="shared" si="46"/>
        <v>-</v>
      </c>
      <c r="DH19" s="451">
        <f t="shared" si="47"/>
        <v>0</v>
      </c>
      <c r="DI19" s="789"/>
      <c r="DJ19" s="463" t="str">
        <f t="shared" si="48"/>
        <v>-</v>
      </c>
      <c r="DK19" s="464">
        <f t="shared" si="49"/>
        <v>0</v>
      </c>
      <c r="DL19" s="446"/>
      <c r="DM19" s="788"/>
      <c r="DN19" s="788"/>
      <c r="DO19" s="788"/>
      <c r="DP19" s="788"/>
      <c r="DQ19" s="449">
        <f t="shared" si="50"/>
        <v>0</v>
      </c>
      <c r="DR19" s="450" t="str">
        <f t="shared" si="51"/>
        <v>-</v>
      </c>
      <c r="DS19" s="451">
        <f t="shared" si="52"/>
        <v>0</v>
      </c>
      <c r="DT19" s="789"/>
      <c r="DU19" s="463" t="str">
        <f t="shared" si="53"/>
        <v>-</v>
      </c>
      <c r="DV19" s="464">
        <f t="shared" si="54"/>
        <v>0</v>
      </c>
      <c r="DW19" s="613">
        <f t="shared" si="234"/>
        <v>0</v>
      </c>
      <c r="DX19" s="605">
        <f t="shared" si="234"/>
        <v>0</v>
      </c>
      <c r="DY19" s="605">
        <f t="shared" si="235"/>
        <v>0</v>
      </c>
      <c r="DZ19" s="605">
        <f t="shared" si="236"/>
        <v>0</v>
      </c>
      <c r="EA19" s="605">
        <f t="shared" si="237"/>
        <v>0</v>
      </c>
      <c r="EB19" s="611">
        <f t="shared" si="238"/>
        <v>0</v>
      </c>
      <c r="EC19" s="617" t="str">
        <f t="shared" si="239"/>
        <v>-</v>
      </c>
      <c r="ED19" s="618">
        <f t="shared" si="240"/>
        <v>0</v>
      </c>
      <c r="EE19" s="615">
        <f t="shared" si="241"/>
        <v>0</v>
      </c>
      <c r="EF19" s="619" t="str">
        <f t="shared" si="242"/>
        <v>-</v>
      </c>
      <c r="EG19" s="620">
        <f t="shared" si="243"/>
        <v>0</v>
      </c>
      <c r="EH19" s="602" t="s">
        <v>775</v>
      </c>
      <c r="EI19" s="446"/>
      <c r="EJ19" s="438"/>
      <c r="EK19" s="438"/>
      <c r="EL19" s="438"/>
      <c r="EM19" s="438"/>
      <c r="EN19" s="449">
        <f t="shared" si="66"/>
        <v>0</v>
      </c>
      <c r="EO19" s="450" t="str">
        <f t="shared" si="67"/>
        <v>-</v>
      </c>
      <c r="EP19" s="451">
        <f t="shared" si="68"/>
        <v>0</v>
      </c>
      <c r="EQ19" s="460"/>
      <c r="ER19" s="463" t="str">
        <f t="shared" si="69"/>
        <v>-</v>
      </c>
      <c r="ES19" s="464">
        <f t="shared" si="70"/>
        <v>0</v>
      </c>
      <c r="ET19" s="446"/>
      <c r="EU19" s="438"/>
      <c r="EV19" s="438"/>
      <c r="EW19" s="438"/>
      <c r="EX19" s="438"/>
      <c r="EY19" s="449">
        <f t="shared" si="71"/>
        <v>0</v>
      </c>
      <c r="EZ19" s="450" t="str">
        <f t="shared" si="72"/>
        <v>-</v>
      </c>
      <c r="FA19" s="451">
        <f t="shared" si="73"/>
        <v>0</v>
      </c>
      <c r="FB19" s="460"/>
      <c r="FC19" s="463" t="str">
        <f t="shared" si="74"/>
        <v>-</v>
      </c>
      <c r="FD19" s="464">
        <f t="shared" si="75"/>
        <v>0</v>
      </c>
      <c r="FE19" s="446"/>
      <c r="FF19" s="438"/>
      <c r="FG19" s="438"/>
      <c r="FH19" s="438"/>
      <c r="FI19" s="438"/>
      <c r="FJ19" s="449">
        <f t="shared" si="76"/>
        <v>0</v>
      </c>
      <c r="FK19" s="450" t="str">
        <f t="shared" si="77"/>
        <v>-</v>
      </c>
      <c r="FL19" s="451">
        <f t="shared" si="78"/>
        <v>0</v>
      </c>
      <c r="FM19" s="460"/>
      <c r="FN19" s="463" t="str">
        <f t="shared" si="79"/>
        <v>-</v>
      </c>
      <c r="FO19" s="464">
        <f t="shared" si="80"/>
        <v>0</v>
      </c>
      <c r="FP19" s="446"/>
      <c r="FQ19" s="438"/>
      <c r="FR19" s="438"/>
      <c r="FS19" s="438"/>
      <c r="FT19" s="438"/>
      <c r="FU19" s="449">
        <f t="shared" si="81"/>
        <v>0</v>
      </c>
      <c r="FV19" s="450" t="str">
        <f t="shared" si="82"/>
        <v>-</v>
      </c>
      <c r="FW19" s="451">
        <f t="shared" si="83"/>
        <v>0</v>
      </c>
      <c r="FX19" s="460"/>
      <c r="FY19" s="463" t="str">
        <f t="shared" si="84"/>
        <v>-</v>
      </c>
      <c r="FZ19" s="464">
        <f t="shared" si="85"/>
        <v>0</v>
      </c>
      <c r="GA19" s="446"/>
      <c r="GB19" s="438"/>
      <c r="GC19" s="438"/>
      <c r="GD19" s="438"/>
      <c r="GE19" s="438"/>
      <c r="GF19" s="449">
        <f t="shared" si="86"/>
        <v>0</v>
      </c>
      <c r="GG19" s="450" t="str">
        <f t="shared" si="87"/>
        <v>-</v>
      </c>
      <c r="GH19" s="451">
        <f t="shared" si="88"/>
        <v>0</v>
      </c>
      <c r="GI19" s="460"/>
      <c r="GJ19" s="463" t="str">
        <f t="shared" si="89"/>
        <v>-</v>
      </c>
      <c r="GK19" s="464">
        <f t="shared" si="90"/>
        <v>0</v>
      </c>
      <c r="GL19" s="446"/>
      <c r="GM19" s="438"/>
      <c r="GN19" s="438"/>
      <c r="GO19" s="438"/>
      <c r="GP19" s="438"/>
      <c r="GQ19" s="449">
        <f t="shared" si="91"/>
        <v>0</v>
      </c>
      <c r="GR19" s="450" t="str">
        <f t="shared" si="92"/>
        <v>-</v>
      </c>
      <c r="GS19" s="451">
        <f t="shared" si="93"/>
        <v>0</v>
      </c>
      <c r="GT19" s="460"/>
      <c r="GU19" s="463" t="str">
        <f t="shared" si="94"/>
        <v>-</v>
      </c>
      <c r="GV19" s="464">
        <f t="shared" si="95"/>
        <v>0</v>
      </c>
      <c r="GW19" s="446"/>
      <c r="GX19" s="438"/>
      <c r="GY19" s="438"/>
      <c r="GZ19" s="438"/>
      <c r="HA19" s="438"/>
      <c r="HB19" s="449">
        <f t="shared" si="96"/>
        <v>0</v>
      </c>
      <c r="HC19" s="450" t="str">
        <f t="shared" si="97"/>
        <v>-</v>
      </c>
      <c r="HD19" s="451">
        <f t="shared" si="98"/>
        <v>0</v>
      </c>
      <c r="HE19" s="460"/>
      <c r="HF19" s="463" t="str">
        <f t="shared" si="99"/>
        <v>-</v>
      </c>
      <c r="HG19" s="464">
        <f t="shared" si="100"/>
        <v>0</v>
      </c>
      <c r="HH19" s="446"/>
      <c r="HI19" s="438"/>
      <c r="HJ19" s="438"/>
      <c r="HK19" s="438"/>
      <c r="HL19" s="438"/>
      <c r="HM19" s="449">
        <f t="shared" si="101"/>
        <v>0</v>
      </c>
      <c r="HN19" s="450" t="str">
        <f t="shared" si="102"/>
        <v>-</v>
      </c>
      <c r="HO19" s="451">
        <f t="shared" si="103"/>
        <v>0</v>
      </c>
      <c r="HP19" s="460"/>
      <c r="HQ19" s="463" t="str">
        <f t="shared" si="104"/>
        <v>-</v>
      </c>
      <c r="HR19" s="464">
        <f t="shared" si="105"/>
        <v>0</v>
      </c>
      <c r="HS19" s="446"/>
      <c r="HT19" s="438"/>
      <c r="HU19" s="438"/>
      <c r="HV19" s="438"/>
      <c r="HW19" s="438"/>
      <c r="HX19" s="449">
        <f t="shared" si="106"/>
        <v>0</v>
      </c>
      <c r="HY19" s="450" t="str">
        <f t="shared" si="107"/>
        <v>-</v>
      </c>
      <c r="HZ19" s="451">
        <f t="shared" si="108"/>
        <v>0</v>
      </c>
      <c r="IA19" s="460"/>
      <c r="IB19" s="463" t="str">
        <f t="shared" si="109"/>
        <v>-</v>
      </c>
      <c r="IC19" s="464">
        <f t="shared" si="110"/>
        <v>0</v>
      </c>
      <c r="ID19" s="446"/>
      <c r="IE19" s="438"/>
      <c r="IF19" s="438"/>
      <c r="IG19" s="438"/>
      <c r="IH19" s="438"/>
      <c r="II19" s="449">
        <f t="shared" si="111"/>
        <v>0</v>
      </c>
      <c r="IJ19" s="450" t="str">
        <f t="shared" si="112"/>
        <v>-</v>
      </c>
      <c r="IK19" s="451">
        <f t="shared" si="113"/>
        <v>0</v>
      </c>
      <c r="IL19" s="460"/>
      <c r="IM19" s="463" t="str">
        <f t="shared" si="114"/>
        <v>-</v>
      </c>
      <c r="IN19" s="464">
        <f t="shared" si="115"/>
        <v>0</v>
      </c>
      <c r="IO19" s="446"/>
      <c r="IP19" s="438"/>
      <c r="IQ19" s="438"/>
      <c r="IR19" s="438"/>
      <c r="IS19" s="438"/>
      <c r="IT19" s="449">
        <f t="shared" si="116"/>
        <v>0</v>
      </c>
      <c r="IU19" s="450" t="str">
        <f t="shared" si="117"/>
        <v>-</v>
      </c>
      <c r="IV19" s="451">
        <f t="shared" si="118"/>
        <v>0</v>
      </c>
      <c r="IW19" s="460"/>
      <c r="IX19" s="463" t="str">
        <f t="shared" si="119"/>
        <v>-</v>
      </c>
      <c r="IY19" s="464">
        <f t="shared" si="120"/>
        <v>0</v>
      </c>
      <c r="IZ19" s="613">
        <f t="shared" si="255"/>
        <v>0</v>
      </c>
      <c r="JA19" s="605">
        <f t="shared" si="256"/>
        <v>0</v>
      </c>
      <c r="JB19" s="605">
        <f t="shared" si="257"/>
        <v>0</v>
      </c>
      <c r="JC19" s="605">
        <f t="shared" si="258"/>
        <v>0</v>
      </c>
      <c r="JD19" s="605">
        <f t="shared" si="259"/>
        <v>0</v>
      </c>
      <c r="JE19" s="611">
        <f t="shared" si="260"/>
        <v>0</v>
      </c>
      <c r="JF19" s="617" t="str">
        <f t="shared" si="261"/>
        <v>-</v>
      </c>
      <c r="JG19" s="618">
        <f t="shared" si="262"/>
        <v>0</v>
      </c>
      <c r="JH19" s="615">
        <f t="shared" si="263"/>
        <v>0</v>
      </c>
      <c r="JI19" s="619" t="str">
        <f t="shared" si="264"/>
        <v>-</v>
      </c>
      <c r="JJ19" s="620">
        <f t="shared" si="265"/>
        <v>0</v>
      </c>
      <c r="JK19" s="602" t="s">
        <v>775</v>
      </c>
      <c r="JL19" s="446"/>
      <c r="JM19" s="438"/>
      <c r="JN19" s="438"/>
      <c r="JO19" s="438"/>
      <c r="JP19" s="438"/>
      <c r="JQ19" s="449">
        <f t="shared" si="132"/>
        <v>0</v>
      </c>
      <c r="JR19" s="450" t="str">
        <f t="shared" si="133"/>
        <v>-</v>
      </c>
      <c r="JS19" s="451">
        <f t="shared" si="134"/>
        <v>0</v>
      </c>
      <c r="JT19" s="460"/>
      <c r="JU19" s="463" t="str">
        <f t="shared" si="135"/>
        <v>-</v>
      </c>
      <c r="JV19" s="464">
        <f t="shared" si="136"/>
        <v>0</v>
      </c>
      <c r="JW19" s="446"/>
      <c r="JX19" s="438"/>
      <c r="JY19" s="438"/>
      <c r="JZ19" s="438"/>
      <c r="KA19" s="438"/>
      <c r="KB19" s="449">
        <f t="shared" si="137"/>
        <v>0</v>
      </c>
      <c r="KC19" s="450" t="str">
        <f t="shared" si="138"/>
        <v>-</v>
      </c>
      <c r="KD19" s="451">
        <f t="shared" si="139"/>
        <v>0</v>
      </c>
      <c r="KE19" s="460"/>
      <c r="KF19" s="463" t="str">
        <f t="shared" si="140"/>
        <v>-</v>
      </c>
      <c r="KG19" s="464">
        <f t="shared" si="141"/>
        <v>0</v>
      </c>
      <c r="KH19" s="446"/>
      <c r="KI19" s="438"/>
      <c r="KJ19" s="438"/>
      <c r="KK19" s="438"/>
      <c r="KL19" s="438"/>
      <c r="KM19" s="449">
        <f t="shared" si="142"/>
        <v>0</v>
      </c>
      <c r="KN19" s="450" t="str">
        <f t="shared" si="143"/>
        <v>-</v>
      </c>
      <c r="KO19" s="451">
        <f t="shared" si="144"/>
        <v>0</v>
      </c>
      <c r="KP19" s="460"/>
      <c r="KQ19" s="463" t="str">
        <f t="shared" si="145"/>
        <v>-</v>
      </c>
      <c r="KR19" s="464">
        <f t="shared" si="146"/>
        <v>0</v>
      </c>
      <c r="KS19" s="446"/>
      <c r="KT19" s="438"/>
      <c r="KU19" s="438"/>
      <c r="KV19" s="438"/>
      <c r="KW19" s="438"/>
      <c r="KX19" s="449">
        <f t="shared" si="147"/>
        <v>0</v>
      </c>
      <c r="KY19" s="450" t="str">
        <f t="shared" si="148"/>
        <v>-</v>
      </c>
      <c r="KZ19" s="451">
        <f t="shared" si="149"/>
        <v>0</v>
      </c>
      <c r="LA19" s="460"/>
      <c r="LB19" s="463" t="str">
        <f t="shared" si="150"/>
        <v>-</v>
      </c>
      <c r="LC19" s="464">
        <f t="shared" si="151"/>
        <v>0</v>
      </c>
      <c r="LD19" s="446"/>
      <c r="LE19" s="438"/>
      <c r="LF19" s="438"/>
      <c r="LG19" s="438"/>
      <c r="LH19" s="438"/>
      <c r="LI19" s="449">
        <f t="shared" si="152"/>
        <v>0</v>
      </c>
      <c r="LJ19" s="450" t="str">
        <f t="shared" si="153"/>
        <v>-</v>
      </c>
      <c r="LK19" s="451">
        <f t="shared" si="154"/>
        <v>0</v>
      </c>
      <c r="LL19" s="460"/>
      <c r="LM19" s="463" t="str">
        <f t="shared" si="155"/>
        <v>-</v>
      </c>
      <c r="LN19" s="464">
        <f t="shared" si="156"/>
        <v>0</v>
      </c>
      <c r="LO19" s="446"/>
      <c r="LP19" s="438"/>
      <c r="LQ19" s="438"/>
      <c r="LR19" s="438"/>
      <c r="LS19" s="438"/>
      <c r="LT19" s="449">
        <f t="shared" si="157"/>
        <v>0</v>
      </c>
      <c r="LU19" s="450" t="str">
        <f t="shared" si="158"/>
        <v>-</v>
      </c>
      <c r="LV19" s="451">
        <f t="shared" si="159"/>
        <v>0</v>
      </c>
      <c r="LW19" s="460"/>
      <c r="LX19" s="463" t="str">
        <f t="shared" si="160"/>
        <v>-</v>
      </c>
      <c r="LY19" s="464">
        <f t="shared" si="161"/>
        <v>0</v>
      </c>
      <c r="LZ19" s="446"/>
      <c r="MA19" s="438"/>
      <c r="MB19" s="438"/>
      <c r="MC19" s="438"/>
      <c r="MD19" s="438"/>
      <c r="ME19" s="449">
        <f t="shared" si="162"/>
        <v>0</v>
      </c>
      <c r="MF19" s="450" t="str">
        <f t="shared" si="163"/>
        <v>-</v>
      </c>
      <c r="MG19" s="451">
        <f t="shared" si="164"/>
        <v>0</v>
      </c>
      <c r="MH19" s="460"/>
      <c r="MI19" s="463" t="str">
        <f t="shared" si="165"/>
        <v>-</v>
      </c>
      <c r="MJ19" s="464">
        <f t="shared" si="166"/>
        <v>0</v>
      </c>
      <c r="MK19" s="446"/>
      <c r="ML19" s="438"/>
      <c r="MM19" s="438"/>
      <c r="MN19" s="438"/>
      <c r="MO19" s="438"/>
      <c r="MP19" s="449">
        <f t="shared" si="167"/>
        <v>0</v>
      </c>
      <c r="MQ19" s="450" t="str">
        <f t="shared" si="168"/>
        <v>-</v>
      </c>
      <c r="MR19" s="451">
        <f t="shared" si="169"/>
        <v>0</v>
      </c>
      <c r="MS19" s="460"/>
      <c r="MT19" s="463" t="str">
        <f t="shared" si="170"/>
        <v>-</v>
      </c>
      <c r="MU19" s="464">
        <f t="shared" si="171"/>
        <v>0</v>
      </c>
      <c r="MV19" s="446"/>
      <c r="MW19" s="438"/>
      <c r="MX19" s="438"/>
      <c r="MY19" s="438"/>
      <c r="MZ19" s="438"/>
      <c r="NA19" s="449">
        <f t="shared" si="172"/>
        <v>0</v>
      </c>
      <c r="NB19" s="450" t="str">
        <f t="shared" si="173"/>
        <v>-</v>
      </c>
      <c r="NC19" s="451">
        <f t="shared" si="174"/>
        <v>0</v>
      </c>
      <c r="ND19" s="460"/>
      <c r="NE19" s="463" t="str">
        <f t="shared" si="175"/>
        <v>-</v>
      </c>
      <c r="NF19" s="464">
        <f t="shared" si="176"/>
        <v>0</v>
      </c>
      <c r="NG19" s="446"/>
      <c r="NH19" s="438"/>
      <c r="NI19" s="438"/>
      <c r="NJ19" s="438"/>
      <c r="NK19" s="438"/>
      <c r="NL19" s="449">
        <f t="shared" si="177"/>
        <v>0</v>
      </c>
      <c r="NM19" s="450" t="str">
        <f t="shared" si="178"/>
        <v>-</v>
      </c>
      <c r="NN19" s="451">
        <f t="shared" si="179"/>
        <v>0</v>
      </c>
      <c r="NO19" s="460"/>
      <c r="NP19" s="463" t="str">
        <f t="shared" si="180"/>
        <v>-</v>
      </c>
      <c r="NQ19" s="464">
        <f t="shared" si="181"/>
        <v>0</v>
      </c>
      <c r="NR19" s="446"/>
      <c r="NS19" s="438"/>
      <c r="NT19" s="438"/>
      <c r="NU19" s="438"/>
      <c r="NV19" s="438"/>
      <c r="NW19" s="449">
        <f t="shared" si="182"/>
        <v>0</v>
      </c>
      <c r="NX19" s="450" t="str">
        <f t="shared" si="183"/>
        <v>-</v>
      </c>
      <c r="NY19" s="451">
        <f t="shared" si="184"/>
        <v>0</v>
      </c>
      <c r="NZ19" s="460"/>
      <c r="OA19" s="463" t="str">
        <f t="shared" si="185"/>
        <v>-</v>
      </c>
      <c r="OB19" s="464">
        <f t="shared" si="186"/>
        <v>0</v>
      </c>
      <c r="OC19" s="613">
        <f t="shared" si="244"/>
        <v>0</v>
      </c>
      <c r="OD19" s="605">
        <f t="shared" si="245"/>
        <v>0</v>
      </c>
      <c r="OE19" s="605">
        <f t="shared" si="246"/>
        <v>0</v>
      </c>
      <c r="OF19" s="605">
        <f t="shared" si="247"/>
        <v>0</v>
      </c>
      <c r="OG19" s="605">
        <f t="shared" si="248"/>
        <v>0</v>
      </c>
      <c r="OH19" s="611">
        <f t="shared" si="249"/>
        <v>0</v>
      </c>
      <c r="OI19" s="617" t="str">
        <f t="shared" si="250"/>
        <v>-</v>
      </c>
      <c r="OJ19" s="618">
        <f t="shared" si="251"/>
        <v>0</v>
      </c>
      <c r="OK19" s="615">
        <f t="shared" si="252"/>
        <v>0</v>
      </c>
      <c r="OL19" s="619" t="str">
        <f t="shared" si="253"/>
        <v>-</v>
      </c>
      <c r="OM19" s="620">
        <f t="shared" si="254"/>
        <v>0</v>
      </c>
      <c r="ON19" s="602" t="s">
        <v>775</v>
      </c>
      <c r="OO19" s="443">
        <f t="shared" si="198"/>
        <v>0</v>
      </c>
      <c r="OP19" s="444">
        <f t="shared" si="199"/>
        <v>0</v>
      </c>
      <c r="OQ19" s="445">
        <f t="shared" si="200"/>
        <v>0</v>
      </c>
      <c r="OR19" s="443">
        <f t="shared" si="201"/>
        <v>0</v>
      </c>
      <c r="OS19" s="444">
        <f t="shared" si="202"/>
        <v>0</v>
      </c>
      <c r="OT19" s="445">
        <f t="shared" si="203"/>
        <v>0</v>
      </c>
      <c r="OU19" s="443">
        <f t="shared" si="204"/>
        <v>0</v>
      </c>
      <c r="OV19" s="444">
        <f t="shared" si="205"/>
        <v>0</v>
      </c>
      <c r="OW19" s="445">
        <f t="shared" si="206"/>
        <v>0</v>
      </c>
      <c r="OX19" s="443">
        <f t="shared" si="207"/>
        <v>0</v>
      </c>
      <c r="OY19" s="444">
        <f t="shared" si="208"/>
        <v>0</v>
      </c>
      <c r="OZ19" s="445">
        <f t="shared" si="209"/>
        <v>0</v>
      </c>
      <c r="PA19" s="443">
        <f t="shared" si="210"/>
        <v>0</v>
      </c>
      <c r="PB19" s="444">
        <f t="shared" si="211"/>
        <v>0</v>
      </c>
      <c r="PC19" s="445">
        <f t="shared" si="212"/>
        <v>0</v>
      </c>
      <c r="PD19" s="443">
        <f t="shared" si="213"/>
        <v>0</v>
      </c>
      <c r="PE19" s="444">
        <f t="shared" si="214"/>
        <v>0</v>
      </c>
      <c r="PF19" s="445">
        <f t="shared" si="215"/>
        <v>0</v>
      </c>
      <c r="PG19" s="443">
        <f t="shared" si="216"/>
        <v>0</v>
      </c>
      <c r="PH19" s="444">
        <f t="shared" si="217"/>
        <v>0</v>
      </c>
      <c r="PI19" s="445">
        <f t="shared" si="218"/>
        <v>0</v>
      </c>
      <c r="PJ19" s="443">
        <f t="shared" si="219"/>
        <v>0</v>
      </c>
      <c r="PK19" s="444">
        <f t="shared" si="220"/>
        <v>0</v>
      </c>
      <c r="PL19" s="445">
        <f t="shared" si="221"/>
        <v>0</v>
      </c>
      <c r="PM19" s="443">
        <f t="shared" si="222"/>
        <v>0</v>
      </c>
      <c r="PN19" s="444">
        <f t="shared" si="223"/>
        <v>0</v>
      </c>
      <c r="PO19" s="445">
        <f t="shared" si="224"/>
        <v>0</v>
      </c>
      <c r="PP19" s="443">
        <f t="shared" si="225"/>
        <v>0</v>
      </c>
      <c r="PQ19" s="444">
        <f t="shared" si="226"/>
        <v>0</v>
      </c>
      <c r="PR19" s="445">
        <f t="shared" si="227"/>
        <v>0</v>
      </c>
      <c r="PS19" s="443">
        <f t="shared" si="228"/>
        <v>0</v>
      </c>
      <c r="PT19" s="444">
        <f t="shared" si="229"/>
        <v>0</v>
      </c>
      <c r="PU19" s="445">
        <f t="shared" si="230"/>
        <v>0</v>
      </c>
      <c r="PV19" s="446">
        <f t="shared" si="231"/>
        <v>0</v>
      </c>
      <c r="PW19" s="447">
        <f t="shared" si="232"/>
        <v>0</v>
      </c>
      <c r="PX19" s="448">
        <f t="shared" si="233"/>
        <v>0</v>
      </c>
      <c r="PY19" s="384"/>
    </row>
    <row r="20" spans="1:441" s="442" customFormat="1" ht="20.5" x14ac:dyDescent="0.25">
      <c r="A20" s="634" t="s">
        <v>956</v>
      </c>
      <c r="B20" s="889" t="s">
        <v>957</v>
      </c>
      <c r="C20" s="452" t="s">
        <v>958</v>
      </c>
      <c r="D20" s="457" t="s">
        <v>270</v>
      </c>
      <c r="E20" s="436" t="s">
        <v>756</v>
      </c>
      <c r="F20" s="446"/>
      <c r="G20" s="788"/>
      <c r="H20" s="788"/>
      <c r="I20" s="788"/>
      <c r="J20" s="788"/>
      <c r="K20" s="449">
        <f t="shared" si="0"/>
        <v>0</v>
      </c>
      <c r="L20" s="450" t="str">
        <f t="shared" si="1"/>
        <v>-</v>
      </c>
      <c r="M20" s="451">
        <f t="shared" si="2"/>
        <v>0</v>
      </c>
      <c r="N20" s="789"/>
      <c r="O20" s="463" t="str">
        <f t="shared" si="3"/>
        <v>-</v>
      </c>
      <c r="P20" s="464">
        <f t="shared" si="4"/>
        <v>0</v>
      </c>
      <c r="Q20" s="446"/>
      <c r="R20" s="788"/>
      <c r="S20" s="788"/>
      <c r="T20" s="788"/>
      <c r="U20" s="788"/>
      <c r="V20" s="449">
        <f t="shared" si="5"/>
        <v>0</v>
      </c>
      <c r="W20" s="450" t="str">
        <f t="shared" si="6"/>
        <v>-</v>
      </c>
      <c r="X20" s="451">
        <f t="shared" si="7"/>
        <v>0</v>
      </c>
      <c r="Y20" s="789"/>
      <c r="Z20" s="463" t="str">
        <f t="shared" si="8"/>
        <v>-</v>
      </c>
      <c r="AA20" s="464">
        <f t="shared" si="9"/>
        <v>0</v>
      </c>
      <c r="AB20" s="446"/>
      <c r="AC20" s="788"/>
      <c r="AD20" s="788"/>
      <c r="AE20" s="788"/>
      <c r="AF20" s="788"/>
      <c r="AG20" s="449">
        <f t="shared" si="10"/>
        <v>0</v>
      </c>
      <c r="AH20" s="450" t="str">
        <f t="shared" si="11"/>
        <v>-</v>
      </c>
      <c r="AI20" s="451">
        <f t="shared" si="12"/>
        <v>0</v>
      </c>
      <c r="AJ20" s="789"/>
      <c r="AK20" s="463" t="str">
        <f t="shared" si="13"/>
        <v>-</v>
      </c>
      <c r="AL20" s="464">
        <f t="shared" si="14"/>
        <v>0</v>
      </c>
      <c r="AM20" s="446"/>
      <c r="AN20" s="788"/>
      <c r="AO20" s="788"/>
      <c r="AP20" s="788"/>
      <c r="AQ20" s="788"/>
      <c r="AR20" s="449">
        <f t="shared" si="15"/>
        <v>0</v>
      </c>
      <c r="AS20" s="450" t="str">
        <f t="shared" si="16"/>
        <v>-</v>
      </c>
      <c r="AT20" s="451">
        <f t="shared" si="17"/>
        <v>0</v>
      </c>
      <c r="AU20" s="789"/>
      <c r="AV20" s="463" t="str">
        <f t="shared" si="18"/>
        <v>-</v>
      </c>
      <c r="AW20" s="464">
        <f t="shared" si="19"/>
        <v>0</v>
      </c>
      <c r="AX20" s="446"/>
      <c r="AY20" s="788"/>
      <c r="AZ20" s="788"/>
      <c r="BA20" s="788"/>
      <c r="BB20" s="788"/>
      <c r="BC20" s="449">
        <f t="shared" si="20"/>
        <v>0</v>
      </c>
      <c r="BD20" s="450" t="str">
        <f t="shared" si="21"/>
        <v>-</v>
      </c>
      <c r="BE20" s="451">
        <f t="shared" si="22"/>
        <v>0</v>
      </c>
      <c r="BF20" s="789"/>
      <c r="BG20" s="463" t="str">
        <f t="shared" si="23"/>
        <v>-</v>
      </c>
      <c r="BH20" s="464">
        <f t="shared" si="24"/>
        <v>0</v>
      </c>
      <c r="BI20" s="446"/>
      <c r="BJ20" s="788"/>
      <c r="BK20" s="788"/>
      <c r="BL20" s="788"/>
      <c r="BM20" s="788"/>
      <c r="BN20" s="449">
        <f t="shared" si="25"/>
        <v>0</v>
      </c>
      <c r="BO20" s="450" t="str">
        <f t="shared" si="26"/>
        <v>-</v>
      </c>
      <c r="BP20" s="451">
        <f t="shared" si="27"/>
        <v>0</v>
      </c>
      <c r="BQ20" s="789"/>
      <c r="BR20" s="463" t="str">
        <f t="shared" si="28"/>
        <v>-</v>
      </c>
      <c r="BS20" s="464">
        <f t="shared" si="29"/>
        <v>0</v>
      </c>
      <c r="BT20" s="446"/>
      <c r="BU20" s="788"/>
      <c r="BV20" s="788"/>
      <c r="BW20" s="788"/>
      <c r="BX20" s="788"/>
      <c r="BY20" s="449">
        <f t="shared" si="30"/>
        <v>0</v>
      </c>
      <c r="BZ20" s="450" t="str">
        <f t="shared" si="31"/>
        <v>-</v>
      </c>
      <c r="CA20" s="451">
        <f t="shared" si="32"/>
        <v>0</v>
      </c>
      <c r="CB20" s="789"/>
      <c r="CC20" s="463" t="str">
        <f t="shared" si="33"/>
        <v>-</v>
      </c>
      <c r="CD20" s="464">
        <f t="shared" si="34"/>
        <v>0</v>
      </c>
      <c r="CE20" s="446"/>
      <c r="CF20" s="788"/>
      <c r="CG20" s="788"/>
      <c r="CH20" s="788"/>
      <c r="CI20" s="788"/>
      <c r="CJ20" s="449">
        <f t="shared" si="35"/>
        <v>0</v>
      </c>
      <c r="CK20" s="450" t="str">
        <f t="shared" si="36"/>
        <v>-</v>
      </c>
      <c r="CL20" s="451">
        <f t="shared" si="37"/>
        <v>0</v>
      </c>
      <c r="CM20" s="789"/>
      <c r="CN20" s="463" t="str">
        <f t="shared" si="38"/>
        <v>-</v>
      </c>
      <c r="CO20" s="464">
        <f t="shared" si="39"/>
        <v>0</v>
      </c>
      <c r="CP20" s="446"/>
      <c r="CQ20" s="788"/>
      <c r="CR20" s="788"/>
      <c r="CS20" s="788"/>
      <c r="CT20" s="788"/>
      <c r="CU20" s="449">
        <f t="shared" si="40"/>
        <v>0</v>
      </c>
      <c r="CV20" s="450" t="str">
        <f t="shared" si="41"/>
        <v>-</v>
      </c>
      <c r="CW20" s="451">
        <f t="shared" si="42"/>
        <v>0</v>
      </c>
      <c r="CX20" s="789"/>
      <c r="CY20" s="463" t="str">
        <f t="shared" si="43"/>
        <v>-</v>
      </c>
      <c r="CZ20" s="464">
        <f t="shared" si="44"/>
        <v>0</v>
      </c>
      <c r="DA20" s="446"/>
      <c r="DB20" s="788"/>
      <c r="DC20" s="788"/>
      <c r="DD20" s="788"/>
      <c r="DE20" s="788"/>
      <c r="DF20" s="449">
        <f t="shared" si="45"/>
        <v>0</v>
      </c>
      <c r="DG20" s="450" t="str">
        <f t="shared" si="46"/>
        <v>-</v>
      </c>
      <c r="DH20" s="451">
        <f t="shared" si="47"/>
        <v>0</v>
      </c>
      <c r="DI20" s="789"/>
      <c r="DJ20" s="463" t="str">
        <f t="shared" si="48"/>
        <v>-</v>
      </c>
      <c r="DK20" s="464">
        <f t="shared" si="49"/>
        <v>0</v>
      </c>
      <c r="DL20" s="446"/>
      <c r="DM20" s="788"/>
      <c r="DN20" s="788"/>
      <c r="DO20" s="788"/>
      <c r="DP20" s="788"/>
      <c r="DQ20" s="449">
        <f t="shared" si="50"/>
        <v>0</v>
      </c>
      <c r="DR20" s="450" t="str">
        <f t="shared" si="51"/>
        <v>-</v>
      </c>
      <c r="DS20" s="451">
        <f t="shared" si="52"/>
        <v>0</v>
      </c>
      <c r="DT20" s="789"/>
      <c r="DU20" s="463" t="str">
        <f t="shared" si="53"/>
        <v>-</v>
      </c>
      <c r="DV20" s="464">
        <f t="shared" si="54"/>
        <v>0</v>
      </c>
      <c r="DW20" s="613">
        <f t="shared" si="234"/>
        <v>0</v>
      </c>
      <c r="DX20" s="605">
        <f t="shared" si="234"/>
        <v>0</v>
      </c>
      <c r="DY20" s="605">
        <f t="shared" si="235"/>
        <v>0</v>
      </c>
      <c r="DZ20" s="605">
        <f t="shared" si="236"/>
        <v>0</v>
      </c>
      <c r="EA20" s="605">
        <f t="shared" si="237"/>
        <v>0</v>
      </c>
      <c r="EB20" s="611">
        <f t="shared" si="238"/>
        <v>0</v>
      </c>
      <c r="EC20" s="617" t="str">
        <f t="shared" si="239"/>
        <v>-</v>
      </c>
      <c r="ED20" s="618">
        <f t="shared" si="240"/>
        <v>0</v>
      </c>
      <c r="EE20" s="615">
        <f t="shared" si="241"/>
        <v>0</v>
      </c>
      <c r="EF20" s="619" t="str">
        <f t="shared" si="242"/>
        <v>-</v>
      </c>
      <c r="EG20" s="620">
        <f t="shared" si="243"/>
        <v>0</v>
      </c>
      <c r="EH20" s="602" t="s">
        <v>775</v>
      </c>
      <c r="EI20" s="446"/>
      <c r="EJ20" s="438"/>
      <c r="EK20" s="438"/>
      <c r="EL20" s="438"/>
      <c r="EM20" s="438"/>
      <c r="EN20" s="449">
        <f t="shared" si="66"/>
        <v>0</v>
      </c>
      <c r="EO20" s="450" t="str">
        <f t="shared" si="67"/>
        <v>-</v>
      </c>
      <c r="EP20" s="451">
        <f t="shared" si="68"/>
        <v>0</v>
      </c>
      <c r="EQ20" s="460"/>
      <c r="ER20" s="463" t="str">
        <f t="shared" si="69"/>
        <v>-</v>
      </c>
      <c r="ES20" s="464">
        <f t="shared" si="70"/>
        <v>0</v>
      </c>
      <c r="ET20" s="446"/>
      <c r="EU20" s="438"/>
      <c r="EV20" s="438"/>
      <c r="EW20" s="438"/>
      <c r="EX20" s="438"/>
      <c r="EY20" s="449">
        <f t="shared" si="71"/>
        <v>0</v>
      </c>
      <c r="EZ20" s="450" t="str">
        <f t="shared" si="72"/>
        <v>-</v>
      </c>
      <c r="FA20" s="451">
        <f t="shared" si="73"/>
        <v>0</v>
      </c>
      <c r="FB20" s="460"/>
      <c r="FC20" s="463" t="str">
        <f t="shared" si="74"/>
        <v>-</v>
      </c>
      <c r="FD20" s="464">
        <f t="shared" si="75"/>
        <v>0</v>
      </c>
      <c r="FE20" s="446"/>
      <c r="FF20" s="438"/>
      <c r="FG20" s="438"/>
      <c r="FH20" s="438"/>
      <c r="FI20" s="438"/>
      <c r="FJ20" s="449">
        <f t="shared" si="76"/>
        <v>0</v>
      </c>
      <c r="FK20" s="450" t="str">
        <f t="shared" si="77"/>
        <v>-</v>
      </c>
      <c r="FL20" s="451">
        <f t="shared" si="78"/>
        <v>0</v>
      </c>
      <c r="FM20" s="460"/>
      <c r="FN20" s="463" t="str">
        <f t="shared" si="79"/>
        <v>-</v>
      </c>
      <c r="FO20" s="464">
        <f t="shared" si="80"/>
        <v>0</v>
      </c>
      <c r="FP20" s="446"/>
      <c r="FQ20" s="438"/>
      <c r="FR20" s="438"/>
      <c r="FS20" s="438"/>
      <c r="FT20" s="438"/>
      <c r="FU20" s="449">
        <f t="shared" si="81"/>
        <v>0</v>
      </c>
      <c r="FV20" s="450" t="str">
        <f t="shared" si="82"/>
        <v>-</v>
      </c>
      <c r="FW20" s="451">
        <f t="shared" si="83"/>
        <v>0</v>
      </c>
      <c r="FX20" s="460"/>
      <c r="FY20" s="463" t="str">
        <f t="shared" si="84"/>
        <v>-</v>
      </c>
      <c r="FZ20" s="464">
        <f t="shared" si="85"/>
        <v>0</v>
      </c>
      <c r="GA20" s="446"/>
      <c r="GB20" s="438"/>
      <c r="GC20" s="438"/>
      <c r="GD20" s="438"/>
      <c r="GE20" s="438"/>
      <c r="GF20" s="449">
        <f t="shared" si="86"/>
        <v>0</v>
      </c>
      <c r="GG20" s="450" t="str">
        <f t="shared" si="87"/>
        <v>-</v>
      </c>
      <c r="GH20" s="451">
        <f t="shared" si="88"/>
        <v>0</v>
      </c>
      <c r="GI20" s="460"/>
      <c r="GJ20" s="463" t="str">
        <f t="shared" si="89"/>
        <v>-</v>
      </c>
      <c r="GK20" s="464">
        <f t="shared" si="90"/>
        <v>0</v>
      </c>
      <c r="GL20" s="446"/>
      <c r="GM20" s="438"/>
      <c r="GN20" s="438"/>
      <c r="GO20" s="438"/>
      <c r="GP20" s="438"/>
      <c r="GQ20" s="449">
        <f t="shared" si="91"/>
        <v>0</v>
      </c>
      <c r="GR20" s="450" t="str">
        <f t="shared" si="92"/>
        <v>-</v>
      </c>
      <c r="GS20" s="451">
        <f t="shared" si="93"/>
        <v>0</v>
      </c>
      <c r="GT20" s="460"/>
      <c r="GU20" s="463" t="str">
        <f t="shared" si="94"/>
        <v>-</v>
      </c>
      <c r="GV20" s="464">
        <f t="shared" si="95"/>
        <v>0</v>
      </c>
      <c r="GW20" s="446"/>
      <c r="GX20" s="438"/>
      <c r="GY20" s="438"/>
      <c r="GZ20" s="438"/>
      <c r="HA20" s="438"/>
      <c r="HB20" s="449">
        <f t="shared" si="96"/>
        <v>0</v>
      </c>
      <c r="HC20" s="450" t="str">
        <f t="shared" si="97"/>
        <v>-</v>
      </c>
      <c r="HD20" s="451">
        <f t="shared" si="98"/>
        <v>0</v>
      </c>
      <c r="HE20" s="460"/>
      <c r="HF20" s="463" t="str">
        <f t="shared" si="99"/>
        <v>-</v>
      </c>
      <c r="HG20" s="464">
        <f t="shared" si="100"/>
        <v>0</v>
      </c>
      <c r="HH20" s="446"/>
      <c r="HI20" s="438"/>
      <c r="HJ20" s="438"/>
      <c r="HK20" s="438"/>
      <c r="HL20" s="438"/>
      <c r="HM20" s="449">
        <f t="shared" si="101"/>
        <v>0</v>
      </c>
      <c r="HN20" s="450" t="str">
        <f t="shared" si="102"/>
        <v>-</v>
      </c>
      <c r="HO20" s="451">
        <f t="shared" si="103"/>
        <v>0</v>
      </c>
      <c r="HP20" s="460"/>
      <c r="HQ20" s="463" t="str">
        <f t="shared" si="104"/>
        <v>-</v>
      </c>
      <c r="HR20" s="464">
        <f t="shared" si="105"/>
        <v>0</v>
      </c>
      <c r="HS20" s="446"/>
      <c r="HT20" s="438"/>
      <c r="HU20" s="438"/>
      <c r="HV20" s="438"/>
      <c r="HW20" s="438"/>
      <c r="HX20" s="449">
        <f t="shared" si="106"/>
        <v>0</v>
      </c>
      <c r="HY20" s="450" t="str">
        <f t="shared" si="107"/>
        <v>-</v>
      </c>
      <c r="HZ20" s="451">
        <f t="shared" si="108"/>
        <v>0</v>
      </c>
      <c r="IA20" s="460"/>
      <c r="IB20" s="463" t="str">
        <f t="shared" si="109"/>
        <v>-</v>
      </c>
      <c r="IC20" s="464">
        <f t="shared" si="110"/>
        <v>0</v>
      </c>
      <c r="ID20" s="446"/>
      <c r="IE20" s="438"/>
      <c r="IF20" s="438"/>
      <c r="IG20" s="438"/>
      <c r="IH20" s="438"/>
      <c r="II20" s="449">
        <f t="shared" si="111"/>
        <v>0</v>
      </c>
      <c r="IJ20" s="450" t="str">
        <f t="shared" si="112"/>
        <v>-</v>
      </c>
      <c r="IK20" s="451">
        <f t="shared" si="113"/>
        <v>0</v>
      </c>
      <c r="IL20" s="460"/>
      <c r="IM20" s="463" t="str">
        <f t="shared" si="114"/>
        <v>-</v>
      </c>
      <c r="IN20" s="464">
        <f t="shared" si="115"/>
        <v>0</v>
      </c>
      <c r="IO20" s="446"/>
      <c r="IP20" s="438"/>
      <c r="IQ20" s="438"/>
      <c r="IR20" s="438"/>
      <c r="IS20" s="438"/>
      <c r="IT20" s="449">
        <f t="shared" si="116"/>
        <v>0</v>
      </c>
      <c r="IU20" s="450" t="str">
        <f t="shared" si="117"/>
        <v>-</v>
      </c>
      <c r="IV20" s="451">
        <f t="shared" si="118"/>
        <v>0</v>
      </c>
      <c r="IW20" s="460"/>
      <c r="IX20" s="463" t="str">
        <f t="shared" si="119"/>
        <v>-</v>
      </c>
      <c r="IY20" s="464">
        <f t="shared" si="120"/>
        <v>0</v>
      </c>
      <c r="IZ20" s="613">
        <f t="shared" si="255"/>
        <v>0</v>
      </c>
      <c r="JA20" s="605">
        <f t="shared" si="256"/>
        <v>0</v>
      </c>
      <c r="JB20" s="605">
        <f t="shared" si="257"/>
        <v>0</v>
      </c>
      <c r="JC20" s="605">
        <f t="shared" si="258"/>
        <v>0</v>
      </c>
      <c r="JD20" s="605">
        <f t="shared" si="259"/>
        <v>0</v>
      </c>
      <c r="JE20" s="611">
        <f t="shared" si="260"/>
        <v>0</v>
      </c>
      <c r="JF20" s="617" t="str">
        <f t="shared" si="261"/>
        <v>-</v>
      </c>
      <c r="JG20" s="618">
        <f t="shared" si="262"/>
        <v>0</v>
      </c>
      <c r="JH20" s="615">
        <f t="shared" si="263"/>
        <v>0</v>
      </c>
      <c r="JI20" s="619" t="str">
        <f t="shared" si="264"/>
        <v>-</v>
      </c>
      <c r="JJ20" s="620">
        <f t="shared" si="265"/>
        <v>0</v>
      </c>
      <c r="JK20" s="602" t="s">
        <v>775</v>
      </c>
      <c r="JL20" s="446"/>
      <c r="JM20" s="438"/>
      <c r="JN20" s="438"/>
      <c r="JO20" s="438"/>
      <c r="JP20" s="438"/>
      <c r="JQ20" s="449">
        <f t="shared" si="132"/>
        <v>0</v>
      </c>
      <c r="JR20" s="450" t="str">
        <f t="shared" si="133"/>
        <v>-</v>
      </c>
      <c r="JS20" s="451">
        <f t="shared" si="134"/>
        <v>0</v>
      </c>
      <c r="JT20" s="460"/>
      <c r="JU20" s="463" t="str">
        <f t="shared" si="135"/>
        <v>-</v>
      </c>
      <c r="JV20" s="464">
        <f t="shared" si="136"/>
        <v>0</v>
      </c>
      <c r="JW20" s="446"/>
      <c r="JX20" s="438"/>
      <c r="JY20" s="438"/>
      <c r="JZ20" s="438"/>
      <c r="KA20" s="438"/>
      <c r="KB20" s="449">
        <f t="shared" si="137"/>
        <v>0</v>
      </c>
      <c r="KC20" s="450" t="str">
        <f t="shared" si="138"/>
        <v>-</v>
      </c>
      <c r="KD20" s="451">
        <f t="shared" si="139"/>
        <v>0</v>
      </c>
      <c r="KE20" s="460"/>
      <c r="KF20" s="463" t="str">
        <f t="shared" si="140"/>
        <v>-</v>
      </c>
      <c r="KG20" s="464">
        <f t="shared" si="141"/>
        <v>0</v>
      </c>
      <c r="KH20" s="446"/>
      <c r="KI20" s="438"/>
      <c r="KJ20" s="438"/>
      <c r="KK20" s="438"/>
      <c r="KL20" s="438"/>
      <c r="KM20" s="449">
        <f t="shared" si="142"/>
        <v>0</v>
      </c>
      <c r="KN20" s="450" t="str">
        <f t="shared" si="143"/>
        <v>-</v>
      </c>
      <c r="KO20" s="451">
        <f t="shared" si="144"/>
        <v>0</v>
      </c>
      <c r="KP20" s="460"/>
      <c r="KQ20" s="463" t="str">
        <f t="shared" si="145"/>
        <v>-</v>
      </c>
      <c r="KR20" s="464">
        <f t="shared" si="146"/>
        <v>0</v>
      </c>
      <c r="KS20" s="446"/>
      <c r="KT20" s="438"/>
      <c r="KU20" s="438"/>
      <c r="KV20" s="438"/>
      <c r="KW20" s="438"/>
      <c r="KX20" s="449">
        <f t="shared" si="147"/>
        <v>0</v>
      </c>
      <c r="KY20" s="450" t="str">
        <f t="shared" si="148"/>
        <v>-</v>
      </c>
      <c r="KZ20" s="451">
        <f t="shared" si="149"/>
        <v>0</v>
      </c>
      <c r="LA20" s="460"/>
      <c r="LB20" s="463" t="str">
        <f t="shared" si="150"/>
        <v>-</v>
      </c>
      <c r="LC20" s="464">
        <f t="shared" si="151"/>
        <v>0</v>
      </c>
      <c r="LD20" s="446"/>
      <c r="LE20" s="438"/>
      <c r="LF20" s="438"/>
      <c r="LG20" s="438"/>
      <c r="LH20" s="438"/>
      <c r="LI20" s="449">
        <f t="shared" si="152"/>
        <v>0</v>
      </c>
      <c r="LJ20" s="450" t="str">
        <f t="shared" si="153"/>
        <v>-</v>
      </c>
      <c r="LK20" s="451">
        <f t="shared" si="154"/>
        <v>0</v>
      </c>
      <c r="LL20" s="460"/>
      <c r="LM20" s="463" t="str">
        <f t="shared" si="155"/>
        <v>-</v>
      </c>
      <c r="LN20" s="464">
        <f t="shared" si="156"/>
        <v>0</v>
      </c>
      <c r="LO20" s="446"/>
      <c r="LP20" s="438"/>
      <c r="LQ20" s="438"/>
      <c r="LR20" s="438"/>
      <c r="LS20" s="438"/>
      <c r="LT20" s="449">
        <f t="shared" si="157"/>
        <v>0</v>
      </c>
      <c r="LU20" s="450" t="str">
        <f t="shared" si="158"/>
        <v>-</v>
      </c>
      <c r="LV20" s="451">
        <f t="shared" si="159"/>
        <v>0</v>
      </c>
      <c r="LW20" s="460"/>
      <c r="LX20" s="463" t="str">
        <f t="shared" si="160"/>
        <v>-</v>
      </c>
      <c r="LY20" s="464">
        <f t="shared" si="161"/>
        <v>0</v>
      </c>
      <c r="LZ20" s="446"/>
      <c r="MA20" s="438"/>
      <c r="MB20" s="438"/>
      <c r="MC20" s="438"/>
      <c r="MD20" s="438"/>
      <c r="ME20" s="449">
        <f t="shared" si="162"/>
        <v>0</v>
      </c>
      <c r="MF20" s="450" t="str">
        <f t="shared" si="163"/>
        <v>-</v>
      </c>
      <c r="MG20" s="451">
        <f t="shared" si="164"/>
        <v>0</v>
      </c>
      <c r="MH20" s="460"/>
      <c r="MI20" s="463" t="str">
        <f t="shared" si="165"/>
        <v>-</v>
      </c>
      <c r="MJ20" s="464">
        <f t="shared" si="166"/>
        <v>0</v>
      </c>
      <c r="MK20" s="446"/>
      <c r="ML20" s="438"/>
      <c r="MM20" s="438"/>
      <c r="MN20" s="438"/>
      <c r="MO20" s="438"/>
      <c r="MP20" s="449">
        <f t="shared" si="167"/>
        <v>0</v>
      </c>
      <c r="MQ20" s="450" t="str">
        <f t="shared" si="168"/>
        <v>-</v>
      </c>
      <c r="MR20" s="451">
        <f t="shared" si="169"/>
        <v>0</v>
      </c>
      <c r="MS20" s="460"/>
      <c r="MT20" s="463" t="str">
        <f t="shared" si="170"/>
        <v>-</v>
      </c>
      <c r="MU20" s="464">
        <f t="shared" si="171"/>
        <v>0</v>
      </c>
      <c r="MV20" s="446"/>
      <c r="MW20" s="438"/>
      <c r="MX20" s="438"/>
      <c r="MY20" s="438"/>
      <c r="MZ20" s="438"/>
      <c r="NA20" s="449">
        <f t="shared" si="172"/>
        <v>0</v>
      </c>
      <c r="NB20" s="450" t="str">
        <f t="shared" si="173"/>
        <v>-</v>
      </c>
      <c r="NC20" s="451">
        <f t="shared" si="174"/>
        <v>0</v>
      </c>
      <c r="ND20" s="460"/>
      <c r="NE20" s="463" t="str">
        <f t="shared" si="175"/>
        <v>-</v>
      </c>
      <c r="NF20" s="464">
        <f t="shared" si="176"/>
        <v>0</v>
      </c>
      <c r="NG20" s="446"/>
      <c r="NH20" s="438"/>
      <c r="NI20" s="438"/>
      <c r="NJ20" s="438"/>
      <c r="NK20" s="438"/>
      <c r="NL20" s="449">
        <f t="shared" si="177"/>
        <v>0</v>
      </c>
      <c r="NM20" s="450" t="str">
        <f t="shared" si="178"/>
        <v>-</v>
      </c>
      <c r="NN20" s="451">
        <f t="shared" si="179"/>
        <v>0</v>
      </c>
      <c r="NO20" s="460"/>
      <c r="NP20" s="463" t="str">
        <f t="shared" si="180"/>
        <v>-</v>
      </c>
      <c r="NQ20" s="464">
        <f t="shared" si="181"/>
        <v>0</v>
      </c>
      <c r="NR20" s="446"/>
      <c r="NS20" s="438"/>
      <c r="NT20" s="438"/>
      <c r="NU20" s="438"/>
      <c r="NV20" s="438"/>
      <c r="NW20" s="449">
        <f t="shared" si="182"/>
        <v>0</v>
      </c>
      <c r="NX20" s="450" t="str">
        <f t="shared" si="183"/>
        <v>-</v>
      </c>
      <c r="NY20" s="451">
        <f t="shared" si="184"/>
        <v>0</v>
      </c>
      <c r="NZ20" s="460"/>
      <c r="OA20" s="463" t="str">
        <f t="shared" si="185"/>
        <v>-</v>
      </c>
      <c r="OB20" s="464">
        <f t="shared" si="186"/>
        <v>0</v>
      </c>
      <c r="OC20" s="613">
        <f t="shared" si="244"/>
        <v>0</v>
      </c>
      <c r="OD20" s="605">
        <f t="shared" si="245"/>
        <v>0</v>
      </c>
      <c r="OE20" s="605">
        <f t="shared" si="246"/>
        <v>0</v>
      </c>
      <c r="OF20" s="605">
        <f t="shared" si="247"/>
        <v>0</v>
      </c>
      <c r="OG20" s="605">
        <f t="shared" si="248"/>
        <v>0</v>
      </c>
      <c r="OH20" s="611">
        <f t="shared" si="249"/>
        <v>0</v>
      </c>
      <c r="OI20" s="617" t="str">
        <f t="shared" si="250"/>
        <v>-</v>
      </c>
      <c r="OJ20" s="618">
        <f t="shared" si="251"/>
        <v>0</v>
      </c>
      <c r="OK20" s="615">
        <f t="shared" si="252"/>
        <v>0</v>
      </c>
      <c r="OL20" s="619" t="str">
        <f t="shared" si="253"/>
        <v>-</v>
      </c>
      <c r="OM20" s="620">
        <f t="shared" si="254"/>
        <v>0</v>
      </c>
      <c r="ON20" s="602" t="s">
        <v>775</v>
      </c>
      <c r="OO20" s="443">
        <f t="shared" si="198"/>
        <v>0</v>
      </c>
      <c r="OP20" s="444">
        <f t="shared" si="199"/>
        <v>0</v>
      </c>
      <c r="OQ20" s="445">
        <f t="shared" si="200"/>
        <v>0</v>
      </c>
      <c r="OR20" s="443">
        <f t="shared" si="201"/>
        <v>0</v>
      </c>
      <c r="OS20" s="444">
        <f t="shared" si="202"/>
        <v>0</v>
      </c>
      <c r="OT20" s="445">
        <f t="shared" si="203"/>
        <v>0</v>
      </c>
      <c r="OU20" s="443">
        <f t="shared" si="204"/>
        <v>0</v>
      </c>
      <c r="OV20" s="444">
        <f t="shared" si="205"/>
        <v>0</v>
      </c>
      <c r="OW20" s="445">
        <f t="shared" si="206"/>
        <v>0</v>
      </c>
      <c r="OX20" s="443">
        <f t="shared" si="207"/>
        <v>0</v>
      </c>
      <c r="OY20" s="444">
        <f t="shared" si="208"/>
        <v>0</v>
      </c>
      <c r="OZ20" s="445">
        <f t="shared" si="209"/>
        <v>0</v>
      </c>
      <c r="PA20" s="443">
        <f t="shared" si="210"/>
        <v>0</v>
      </c>
      <c r="PB20" s="444">
        <f t="shared" si="211"/>
        <v>0</v>
      </c>
      <c r="PC20" s="445">
        <f t="shared" si="212"/>
        <v>0</v>
      </c>
      <c r="PD20" s="443">
        <f t="shared" si="213"/>
        <v>0</v>
      </c>
      <c r="PE20" s="444">
        <f t="shared" si="214"/>
        <v>0</v>
      </c>
      <c r="PF20" s="445">
        <f t="shared" si="215"/>
        <v>0</v>
      </c>
      <c r="PG20" s="443">
        <f t="shared" si="216"/>
        <v>0</v>
      </c>
      <c r="PH20" s="444">
        <f t="shared" si="217"/>
        <v>0</v>
      </c>
      <c r="PI20" s="445">
        <f t="shared" si="218"/>
        <v>0</v>
      </c>
      <c r="PJ20" s="443">
        <f t="shared" si="219"/>
        <v>0</v>
      </c>
      <c r="PK20" s="444">
        <f t="shared" si="220"/>
        <v>0</v>
      </c>
      <c r="PL20" s="445">
        <f t="shared" si="221"/>
        <v>0</v>
      </c>
      <c r="PM20" s="443">
        <f t="shared" si="222"/>
        <v>0</v>
      </c>
      <c r="PN20" s="444">
        <f t="shared" si="223"/>
        <v>0</v>
      </c>
      <c r="PO20" s="445">
        <f t="shared" si="224"/>
        <v>0</v>
      </c>
      <c r="PP20" s="443">
        <f t="shared" si="225"/>
        <v>0</v>
      </c>
      <c r="PQ20" s="444">
        <f t="shared" si="226"/>
        <v>0</v>
      </c>
      <c r="PR20" s="445">
        <f t="shared" si="227"/>
        <v>0</v>
      </c>
      <c r="PS20" s="443">
        <f t="shared" si="228"/>
        <v>0</v>
      </c>
      <c r="PT20" s="444">
        <f t="shared" si="229"/>
        <v>0</v>
      </c>
      <c r="PU20" s="445">
        <f t="shared" si="230"/>
        <v>0</v>
      </c>
      <c r="PV20" s="446">
        <f t="shared" si="231"/>
        <v>0</v>
      </c>
      <c r="PW20" s="447">
        <f t="shared" si="232"/>
        <v>0</v>
      </c>
      <c r="PX20" s="448">
        <f t="shared" si="233"/>
        <v>0</v>
      </c>
      <c r="PY20" s="384"/>
    </row>
    <row r="21" spans="1:441" s="442" customFormat="1" ht="20.5" x14ac:dyDescent="0.25">
      <c r="A21" s="892" t="s">
        <v>784</v>
      </c>
      <c r="B21" s="453" t="s">
        <v>784</v>
      </c>
      <c r="C21" s="1303" t="s">
        <v>728</v>
      </c>
      <c r="D21" s="457" t="s">
        <v>430</v>
      </c>
      <c r="E21" s="436" t="s">
        <v>756</v>
      </c>
      <c r="F21" s="446"/>
      <c r="G21" s="788"/>
      <c r="H21" s="788"/>
      <c r="I21" s="788"/>
      <c r="J21" s="788"/>
      <c r="K21" s="449">
        <f t="shared" si="0"/>
        <v>0</v>
      </c>
      <c r="L21" s="450" t="str">
        <f t="shared" si="1"/>
        <v>-</v>
      </c>
      <c r="M21" s="451">
        <f t="shared" si="2"/>
        <v>0</v>
      </c>
      <c r="N21" s="789"/>
      <c r="O21" s="463" t="str">
        <f t="shared" si="3"/>
        <v>-</v>
      </c>
      <c r="P21" s="464">
        <f t="shared" si="4"/>
        <v>0</v>
      </c>
      <c r="Q21" s="446"/>
      <c r="R21" s="788"/>
      <c r="S21" s="788"/>
      <c r="T21" s="788"/>
      <c r="U21" s="788"/>
      <c r="V21" s="449">
        <f t="shared" si="5"/>
        <v>0</v>
      </c>
      <c r="W21" s="450" t="str">
        <f t="shared" si="6"/>
        <v>-</v>
      </c>
      <c r="X21" s="451">
        <f t="shared" si="7"/>
        <v>0</v>
      </c>
      <c r="Y21" s="789"/>
      <c r="Z21" s="463" t="str">
        <f t="shared" si="8"/>
        <v>-</v>
      </c>
      <c r="AA21" s="464">
        <f t="shared" si="9"/>
        <v>0</v>
      </c>
      <c r="AB21" s="446"/>
      <c r="AC21" s="788"/>
      <c r="AD21" s="788"/>
      <c r="AE21" s="788"/>
      <c r="AF21" s="788"/>
      <c r="AG21" s="449">
        <f t="shared" si="10"/>
        <v>0</v>
      </c>
      <c r="AH21" s="450" t="str">
        <f t="shared" si="11"/>
        <v>-</v>
      </c>
      <c r="AI21" s="451">
        <f t="shared" si="12"/>
        <v>0</v>
      </c>
      <c r="AJ21" s="789"/>
      <c r="AK21" s="463" t="str">
        <f t="shared" si="13"/>
        <v>-</v>
      </c>
      <c r="AL21" s="464">
        <f t="shared" si="14"/>
        <v>0</v>
      </c>
      <c r="AM21" s="446"/>
      <c r="AN21" s="788"/>
      <c r="AO21" s="788"/>
      <c r="AP21" s="788"/>
      <c r="AQ21" s="788"/>
      <c r="AR21" s="449">
        <f t="shared" si="15"/>
        <v>0</v>
      </c>
      <c r="AS21" s="450" t="str">
        <f t="shared" si="16"/>
        <v>-</v>
      </c>
      <c r="AT21" s="451">
        <f t="shared" si="17"/>
        <v>0</v>
      </c>
      <c r="AU21" s="789"/>
      <c r="AV21" s="463" t="str">
        <f t="shared" si="18"/>
        <v>-</v>
      </c>
      <c r="AW21" s="464">
        <f t="shared" si="19"/>
        <v>0</v>
      </c>
      <c r="AX21" s="446"/>
      <c r="AY21" s="788"/>
      <c r="AZ21" s="788"/>
      <c r="BA21" s="788"/>
      <c r="BB21" s="788"/>
      <c r="BC21" s="449">
        <f t="shared" si="20"/>
        <v>0</v>
      </c>
      <c r="BD21" s="450" t="str">
        <f t="shared" si="21"/>
        <v>-</v>
      </c>
      <c r="BE21" s="451">
        <f t="shared" si="22"/>
        <v>0</v>
      </c>
      <c r="BF21" s="789"/>
      <c r="BG21" s="463" t="str">
        <f t="shared" si="23"/>
        <v>-</v>
      </c>
      <c r="BH21" s="464">
        <f t="shared" si="24"/>
        <v>0</v>
      </c>
      <c r="BI21" s="446"/>
      <c r="BJ21" s="788"/>
      <c r="BK21" s="788"/>
      <c r="BL21" s="788"/>
      <c r="BM21" s="788"/>
      <c r="BN21" s="449">
        <f t="shared" si="25"/>
        <v>0</v>
      </c>
      <c r="BO21" s="450" t="str">
        <f t="shared" si="26"/>
        <v>-</v>
      </c>
      <c r="BP21" s="451">
        <f t="shared" si="27"/>
        <v>0</v>
      </c>
      <c r="BQ21" s="789"/>
      <c r="BR21" s="463" t="str">
        <f t="shared" si="28"/>
        <v>-</v>
      </c>
      <c r="BS21" s="464">
        <f t="shared" si="29"/>
        <v>0</v>
      </c>
      <c r="BT21" s="446"/>
      <c r="BU21" s="788"/>
      <c r="BV21" s="788"/>
      <c r="BW21" s="788"/>
      <c r="BX21" s="788"/>
      <c r="BY21" s="449">
        <f t="shared" si="30"/>
        <v>0</v>
      </c>
      <c r="BZ21" s="450" t="str">
        <f t="shared" si="31"/>
        <v>-</v>
      </c>
      <c r="CA21" s="451">
        <f t="shared" si="32"/>
        <v>0</v>
      </c>
      <c r="CB21" s="789"/>
      <c r="CC21" s="463" t="str">
        <f t="shared" si="33"/>
        <v>-</v>
      </c>
      <c r="CD21" s="464">
        <f t="shared" si="34"/>
        <v>0</v>
      </c>
      <c r="CE21" s="446"/>
      <c r="CF21" s="788"/>
      <c r="CG21" s="788"/>
      <c r="CH21" s="788"/>
      <c r="CI21" s="788"/>
      <c r="CJ21" s="449">
        <f t="shared" si="35"/>
        <v>0</v>
      </c>
      <c r="CK21" s="450" t="str">
        <f t="shared" si="36"/>
        <v>-</v>
      </c>
      <c r="CL21" s="451">
        <f t="shared" si="37"/>
        <v>0</v>
      </c>
      <c r="CM21" s="789"/>
      <c r="CN21" s="463" t="str">
        <f t="shared" si="38"/>
        <v>-</v>
      </c>
      <c r="CO21" s="464">
        <f t="shared" si="39"/>
        <v>0</v>
      </c>
      <c r="CP21" s="446"/>
      <c r="CQ21" s="788"/>
      <c r="CR21" s="788"/>
      <c r="CS21" s="788"/>
      <c r="CT21" s="788"/>
      <c r="CU21" s="449">
        <f t="shared" si="40"/>
        <v>0</v>
      </c>
      <c r="CV21" s="450" t="str">
        <f t="shared" si="41"/>
        <v>-</v>
      </c>
      <c r="CW21" s="451">
        <f t="shared" si="42"/>
        <v>0</v>
      </c>
      <c r="CX21" s="789"/>
      <c r="CY21" s="463" t="str">
        <f t="shared" si="43"/>
        <v>-</v>
      </c>
      <c r="CZ21" s="464">
        <f t="shared" si="44"/>
        <v>0</v>
      </c>
      <c r="DA21" s="446"/>
      <c r="DB21" s="788"/>
      <c r="DC21" s="788"/>
      <c r="DD21" s="788"/>
      <c r="DE21" s="788"/>
      <c r="DF21" s="449">
        <f t="shared" si="45"/>
        <v>0</v>
      </c>
      <c r="DG21" s="450" t="str">
        <f t="shared" si="46"/>
        <v>-</v>
      </c>
      <c r="DH21" s="451">
        <f t="shared" si="47"/>
        <v>0</v>
      </c>
      <c r="DI21" s="789"/>
      <c r="DJ21" s="463" t="str">
        <f t="shared" si="48"/>
        <v>-</v>
      </c>
      <c r="DK21" s="464">
        <f t="shared" si="49"/>
        <v>0</v>
      </c>
      <c r="DL21" s="446"/>
      <c r="DM21" s="788"/>
      <c r="DN21" s="788"/>
      <c r="DO21" s="788"/>
      <c r="DP21" s="788"/>
      <c r="DQ21" s="449">
        <f t="shared" si="50"/>
        <v>0</v>
      </c>
      <c r="DR21" s="450" t="str">
        <f t="shared" si="51"/>
        <v>-</v>
      </c>
      <c r="DS21" s="451">
        <f t="shared" si="52"/>
        <v>0</v>
      </c>
      <c r="DT21" s="789"/>
      <c r="DU21" s="463" t="str">
        <f t="shared" si="53"/>
        <v>-</v>
      </c>
      <c r="DV21" s="464">
        <f t="shared" si="54"/>
        <v>0</v>
      </c>
      <c r="DW21" s="613">
        <f t="shared" si="234"/>
        <v>0</v>
      </c>
      <c r="DX21" s="605">
        <f t="shared" si="234"/>
        <v>0</v>
      </c>
      <c r="DY21" s="605">
        <f t="shared" si="235"/>
        <v>0</v>
      </c>
      <c r="DZ21" s="605">
        <f t="shared" si="236"/>
        <v>0</v>
      </c>
      <c r="EA21" s="605">
        <f t="shared" si="237"/>
        <v>0</v>
      </c>
      <c r="EB21" s="611">
        <f t="shared" si="238"/>
        <v>0</v>
      </c>
      <c r="EC21" s="617" t="str">
        <f t="shared" si="239"/>
        <v>-</v>
      </c>
      <c r="ED21" s="618">
        <f t="shared" si="240"/>
        <v>0</v>
      </c>
      <c r="EE21" s="615">
        <f t="shared" si="241"/>
        <v>0</v>
      </c>
      <c r="EF21" s="619" t="str">
        <f t="shared" si="242"/>
        <v>-</v>
      </c>
      <c r="EG21" s="620">
        <f t="shared" si="243"/>
        <v>0</v>
      </c>
      <c r="EH21" s="602" t="s">
        <v>775</v>
      </c>
      <c r="EI21" s="446"/>
      <c r="EJ21" s="438"/>
      <c r="EK21" s="438"/>
      <c r="EL21" s="438"/>
      <c r="EM21" s="438"/>
      <c r="EN21" s="449">
        <f t="shared" si="66"/>
        <v>0</v>
      </c>
      <c r="EO21" s="450" t="str">
        <f t="shared" si="67"/>
        <v>-</v>
      </c>
      <c r="EP21" s="451">
        <f t="shared" si="68"/>
        <v>0</v>
      </c>
      <c r="EQ21" s="460"/>
      <c r="ER21" s="463" t="str">
        <f t="shared" si="69"/>
        <v>-</v>
      </c>
      <c r="ES21" s="464">
        <f t="shared" si="70"/>
        <v>0</v>
      </c>
      <c r="ET21" s="446"/>
      <c r="EU21" s="438"/>
      <c r="EV21" s="438"/>
      <c r="EW21" s="438"/>
      <c r="EX21" s="438"/>
      <c r="EY21" s="449">
        <f t="shared" si="71"/>
        <v>0</v>
      </c>
      <c r="EZ21" s="450" t="str">
        <f t="shared" si="72"/>
        <v>-</v>
      </c>
      <c r="FA21" s="451">
        <f t="shared" si="73"/>
        <v>0</v>
      </c>
      <c r="FB21" s="460"/>
      <c r="FC21" s="463" t="str">
        <f t="shared" si="74"/>
        <v>-</v>
      </c>
      <c r="FD21" s="464">
        <f t="shared" si="75"/>
        <v>0</v>
      </c>
      <c r="FE21" s="446"/>
      <c r="FF21" s="438"/>
      <c r="FG21" s="438"/>
      <c r="FH21" s="438"/>
      <c r="FI21" s="438"/>
      <c r="FJ21" s="449">
        <f t="shared" si="76"/>
        <v>0</v>
      </c>
      <c r="FK21" s="450" t="str">
        <f t="shared" si="77"/>
        <v>-</v>
      </c>
      <c r="FL21" s="451">
        <f t="shared" si="78"/>
        <v>0</v>
      </c>
      <c r="FM21" s="460"/>
      <c r="FN21" s="463" t="str">
        <f t="shared" si="79"/>
        <v>-</v>
      </c>
      <c r="FO21" s="464">
        <f t="shared" si="80"/>
        <v>0</v>
      </c>
      <c r="FP21" s="446"/>
      <c r="FQ21" s="438"/>
      <c r="FR21" s="438"/>
      <c r="FS21" s="438"/>
      <c r="FT21" s="438"/>
      <c r="FU21" s="449">
        <f t="shared" si="81"/>
        <v>0</v>
      </c>
      <c r="FV21" s="450" t="str">
        <f t="shared" si="82"/>
        <v>-</v>
      </c>
      <c r="FW21" s="451">
        <f t="shared" si="83"/>
        <v>0</v>
      </c>
      <c r="FX21" s="460"/>
      <c r="FY21" s="463" t="str">
        <f t="shared" si="84"/>
        <v>-</v>
      </c>
      <c r="FZ21" s="464">
        <f t="shared" si="85"/>
        <v>0</v>
      </c>
      <c r="GA21" s="446"/>
      <c r="GB21" s="438"/>
      <c r="GC21" s="438"/>
      <c r="GD21" s="438"/>
      <c r="GE21" s="438"/>
      <c r="GF21" s="449">
        <f t="shared" si="86"/>
        <v>0</v>
      </c>
      <c r="GG21" s="450" t="str">
        <f t="shared" si="87"/>
        <v>-</v>
      </c>
      <c r="GH21" s="451">
        <f t="shared" si="88"/>
        <v>0</v>
      </c>
      <c r="GI21" s="460"/>
      <c r="GJ21" s="463" t="str">
        <f t="shared" si="89"/>
        <v>-</v>
      </c>
      <c r="GK21" s="464">
        <f t="shared" si="90"/>
        <v>0</v>
      </c>
      <c r="GL21" s="446"/>
      <c r="GM21" s="438"/>
      <c r="GN21" s="438"/>
      <c r="GO21" s="438"/>
      <c r="GP21" s="438"/>
      <c r="GQ21" s="449">
        <f t="shared" si="91"/>
        <v>0</v>
      </c>
      <c r="GR21" s="450" t="str">
        <f t="shared" si="92"/>
        <v>-</v>
      </c>
      <c r="GS21" s="451">
        <f t="shared" si="93"/>
        <v>0</v>
      </c>
      <c r="GT21" s="460"/>
      <c r="GU21" s="463" t="str">
        <f t="shared" si="94"/>
        <v>-</v>
      </c>
      <c r="GV21" s="464">
        <f t="shared" si="95"/>
        <v>0</v>
      </c>
      <c r="GW21" s="446"/>
      <c r="GX21" s="438"/>
      <c r="GY21" s="438"/>
      <c r="GZ21" s="438"/>
      <c r="HA21" s="438"/>
      <c r="HB21" s="449">
        <f t="shared" si="96"/>
        <v>0</v>
      </c>
      <c r="HC21" s="450" t="str">
        <f t="shared" si="97"/>
        <v>-</v>
      </c>
      <c r="HD21" s="451">
        <f t="shared" si="98"/>
        <v>0</v>
      </c>
      <c r="HE21" s="460"/>
      <c r="HF21" s="463" t="str">
        <f t="shared" si="99"/>
        <v>-</v>
      </c>
      <c r="HG21" s="464">
        <f t="shared" si="100"/>
        <v>0</v>
      </c>
      <c r="HH21" s="446"/>
      <c r="HI21" s="438"/>
      <c r="HJ21" s="438"/>
      <c r="HK21" s="438"/>
      <c r="HL21" s="438"/>
      <c r="HM21" s="449">
        <f t="shared" si="101"/>
        <v>0</v>
      </c>
      <c r="HN21" s="450" t="str">
        <f t="shared" si="102"/>
        <v>-</v>
      </c>
      <c r="HO21" s="451">
        <f t="shared" si="103"/>
        <v>0</v>
      </c>
      <c r="HP21" s="460"/>
      <c r="HQ21" s="463" t="str">
        <f t="shared" si="104"/>
        <v>-</v>
      </c>
      <c r="HR21" s="464">
        <f t="shared" si="105"/>
        <v>0</v>
      </c>
      <c r="HS21" s="446"/>
      <c r="HT21" s="438"/>
      <c r="HU21" s="438"/>
      <c r="HV21" s="438"/>
      <c r="HW21" s="438"/>
      <c r="HX21" s="449">
        <f t="shared" si="106"/>
        <v>0</v>
      </c>
      <c r="HY21" s="450" t="str">
        <f t="shared" si="107"/>
        <v>-</v>
      </c>
      <c r="HZ21" s="451">
        <f t="shared" si="108"/>
        <v>0</v>
      </c>
      <c r="IA21" s="460"/>
      <c r="IB21" s="463" t="str">
        <f t="shared" si="109"/>
        <v>-</v>
      </c>
      <c r="IC21" s="464">
        <f t="shared" si="110"/>
        <v>0</v>
      </c>
      <c r="ID21" s="446"/>
      <c r="IE21" s="438"/>
      <c r="IF21" s="438"/>
      <c r="IG21" s="438"/>
      <c r="IH21" s="438"/>
      <c r="II21" s="449">
        <f t="shared" si="111"/>
        <v>0</v>
      </c>
      <c r="IJ21" s="450" t="str">
        <f t="shared" si="112"/>
        <v>-</v>
      </c>
      <c r="IK21" s="451">
        <f t="shared" si="113"/>
        <v>0</v>
      </c>
      <c r="IL21" s="460"/>
      <c r="IM21" s="463" t="str">
        <f t="shared" si="114"/>
        <v>-</v>
      </c>
      <c r="IN21" s="464">
        <f t="shared" si="115"/>
        <v>0</v>
      </c>
      <c r="IO21" s="446"/>
      <c r="IP21" s="438"/>
      <c r="IQ21" s="438"/>
      <c r="IR21" s="438"/>
      <c r="IS21" s="438"/>
      <c r="IT21" s="449">
        <f t="shared" si="116"/>
        <v>0</v>
      </c>
      <c r="IU21" s="450" t="str">
        <f t="shared" si="117"/>
        <v>-</v>
      </c>
      <c r="IV21" s="451">
        <f t="shared" si="118"/>
        <v>0</v>
      </c>
      <c r="IW21" s="460"/>
      <c r="IX21" s="463" t="str">
        <f t="shared" si="119"/>
        <v>-</v>
      </c>
      <c r="IY21" s="464">
        <f t="shared" si="120"/>
        <v>0</v>
      </c>
      <c r="IZ21" s="613">
        <f t="shared" si="255"/>
        <v>0</v>
      </c>
      <c r="JA21" s="605">
        <f t="shared" si="256"/>
        <v>0</v>
      </c>
      <c r="JB21" s="605">
        <f t="shared" si="257"/>
        <v>0</v>
      </c>
      <c r="JC21" s="605">
        <f t="shared" si="258"/>
        <v>0</v>
      </c>
      <c r="JD21" s="605">
        <f t="shared" si="259"/>
        <v>0</v>
      </c>
      <c r="JE21" s="611">
        <f t="shared" si="260"/>
        <v>0</v>
      </c>
      <c r="JF21" s="617" t="str">
        <f t="shared" si="261"/>
        <v>-</v>
      </c>
      <c r="JG21" s="618">
        <f t="shared" si="262"/>
        <v>0</v>
      </c>
      <c r="JH21" s="615">
        <f t="shared" si="263"/>
        <v>0</v>
      </c>
      <c r="JI21" s="619" t="str">
        <f t="shared" si="264"/>
        <v>-</v>
      </c>
      <c r="JJ21" s="620">
        <f t="shared" si="265"/>
        <v>0</v>
      </c>
      <c r="JK21" s="602" t="s">
        <v>775</v>
      </c>
      <c r="JL21" s="446"/>
      <c r="JM21" s="438"/>
      <c r="JN21" s="438"/>
      <c r="JO21" s="438"/>
      <c r="JP21" s="438"/>
      <c r="JQ21" s="449">
        <f t="shared" si="132"/>
        <v>0</v>
      </c>
      <c r="JR21" s="450" t="str">
        <f t="shared" si="133"/>
        <v>-</v>
      </c>
      <c r="JS21" s="451">
        <f t="shared" si="134"/>
        <v>0</v>
      </c>
      <c r="JT21" s="460"/>
      <c r="JU21" s="463" t="str">
        <f t="shared" si="135"/>
        <v>-</v>
      </c>
      <c r="JV21" s="464">
        <f t="shared" si="136"/>
        <v>0</v>
      </c>
      <c r="JW21" s="446"/>
      <c r="JX21" s="438"/>
      <c r="JY21" s="438"/>
      <c r="JZ21" s="438"/>
      <c r="KA21" s="438"/>
      <c r="KB21" s="449">
        <f t="shared" si="137"/>
        <v>0</v>
      </c>
      <c r="KC21" s="450" t="str">
        <f t="shared" si="138"/>
        <v>-</v>
      </c>
      <c r="KD21" s="451">
        <f t="shared" si="139"/>
        <v>0</v>
      </c>
      <c r="KE21" s="460"/>
      <c r="KF21" s="463" t="str">
        <f t="shared" si="140"/>
        <v>-</v>
      </c>
      <c r="KG21" s="464">
        <f t="shared" si="141"/>
        <v>0</v>
      </c>
      <c r="KH21" s="446"/>
      <c r="KI21" s="438"/>
      <c r="KJ21" s="438"/>
      <c r="KK21" s="438"/>
      <c r="KL21" s="438"/>
      <c r="KM21" s="449">
        <f t="shared" si="142"/>
        <v>0</v>
      </c>
      <c r="KN21" s="450" t="str">
        <f t="shared" si="143"/>
        <v>-</v>
      </c>
      <c r="KO21" s="451">
        <f t="shared" si="144"/>
        <v>0</v>
      </c>
      <c r="KP21" s="460"/>
      <c r="KQ21" s="463" t="str">
        <f t="shared" si="145"/>
        <v>-</v>
      </c>
      <c r="KR21" s="464">
        <f t="shared" si="146"/>
        <v>0</v>
      </c>
      <c r="KS21" s="446"/>
      <c r="KT21" s="438"/>
      <c r="KU21" s="438"/>
      <c r="KV21" s="438"/>
      <c r="KW21" s="438"/>
      <c r="KX21" s="449">
        <f t="shared" si="147"/>
        <v>0</v>
      </c>
      <c r="KY21" s="450" t="str">
        <f t="shared" si="148"/>
        <v>-</v>
      </c>
      <c r="KZ21" s="451">
        <f t="shared" si="149"/>
        <v>0</v>
      </c>
      <c r="LA21" s="460"/>
      <c r="LB21" s="463" t="str">
        <f t="shared" si="150"/>
        <v>-</v>
      </c>
      <c r="LC21" s="464">
        <f t="shared" si="151"/>
        <v>0</v>
      </c>
      <c r="LD21" s="446"/>
      <c r="LE21" s="438"/>
      <c r="LF21" s="438"/>
      <c r="LG21" s="438"/>
      <c r="LH21" s="438"/>
      <c r="LI21" s="449">
        <f t="shared" si="152"/>
        <v>0</v>
      </c>
      <c r="LJ21" s="450" t="str">
        <f t="shared" si="153"/>
        <v>-</v>
      </c>
      <c r="LK21" s="451">
        <f t="shared" si="154"/>
        <v>0</v>
      </c>
      <c r="LL21" s="460"/>
      <c r="LM21" s="463" t="str">
        <f t="shared" si="155"/>
        <v>-</v>
      </c>
      <c r="LN21" s="464">
        <f t="shared" si="156"/>
        <v>0</v>
      </c>
      <c r="LO21" s="446"/>
      <c r="LP21" s="438"/>
      <c r="LQ21" s="438"/>
      <c r="LR21" s="438"/>
      <c r="LS21" s="438"/>
      <c r="LT21" s="449">
        <f t="shared" si="157"/>
        <v>0</v>
      </c>
      <c r="LU21" s="450" t="str">
        <f t="shared" si="158"/>
        <v>-</v>
      </c>
      <c r="LV21" s="451">
        <f t="shared" si="159"/>
        <v>0</v>
      </c>
      <c r="LW21" s="460"/>
      <c r="LX21" s="463" t="str">
        <f t="shared" si="160"/>
        <v>-</v>
      </c>
      <c r="LY21" s="464">
        <f t="shared" si="161"/>
        <v>0</v>
      </c>
      <c r="LZ21" s="446"/>
      <c r="MA21" s="438"/>
      <c r="MB21" s="438"/>
      <c r="MC21" s="438"/>
      <c r="MD21" s="438"/>
      <c r="ME21" s="449">
        <f t="shared" si="162"/>
        <v>0</v>
      </c>
      <c r="MF21" s="450" t="str">
        <f t="shared" si="163"/>
        <v>-</v>
      </c>
      <c r="MG21" s="451">
        <f t="shared" si="164"/>
        <v>0</v>
      </c>
      <c r="MH21" s="460"/>
      <c r="MI21" s="463" t="str">
        <f t="shared" si="165"/>
        <v>-</v>
      </c>
      <c r="MJ21" s="464">
        <f t="shared" si="166"/>
        <v>0</v>
      </c>
      <c r="MK21" s="446"/>
      <c r="ML21" s="438"/>
      <c r="MM21" s="438"/>
      <c r="MN21" s="438"/>
      <c r="MO21" s="438"/>
      <c r="MP21" s="449">
        <f t="shared" si="167"/>
        <v>0</v>
      </c>
      <c r="MQ21" s="450" t="str">
        <f t="shared" si="168"/>
        <v>-</v>
      </c>
      <c r="MR21" s="451">
        <f t="shared" si="169"/>
        <v>0</v>
      </c>
      <c r="MS21" s="460"/>
      <c r="MT21" s="463" t="str">
        <f t="shared" si="170"/>
        <v>-</v>
      </c>
      <c r="MU21" s="464">
        <f t="shared" si="171"/>
        <v>0</v>
      </c>
      <c r="MV21" s="446"/>
      <c r="MW21" s="438"/>
      <c r="MX21" s="438"/>
      <c r="MY21" s="438"/>
      <c r="MZ21" s="438"/>
      <c r="NA21" s="449">
        <f t="shared" si="172"/>
        <v>0</v>
      </c>
      <c r="NB21" s="450" t="str">
        <f t="shared" si="173"/>
        <v>-</v>
      </c>
      <c r="NC21" s="451">
        <f t="shared" si="174"/>
        <v>0</v>
      </c>
      <c r="ND21" s="460"/>
      <c r="NE21" s="463" t="str">
        <f t="shared" si="175"/>
        <v>-</v>
      </c>
      <c r="NF21" s="464">
        <f t="shared" si="176"/>
        <v>0</v>
      </c>
      <c r="NG21" s="446"/>
      <c r="NH21" s="438"/>
      <c r="NI21" s="438"/>
      <c r="NJ21" s="438"/>
      <c r="NK21" s="438"/>
      <c r="NL21" s="449">
        <f t="shared" si="177"/>
        <v>0</v>
      </c>
      <c r="NM21" s="450" t="str">
        <f t="shared" si="178"/>
        <v>-</v>
      </c>
      <c r="NN21" s="451">
        <f t="shared" si="179"/>
        <v>0</v>
      </c>
      <c r="NO21" s="460"/>
      <c r="NP21" s="463" t="str">
        <f t="shared" si="180"/>
        <v>-</v>
      </c>
      <c r="NQ21" s="464">
        <f t="shared" si="181"/>
        <v>0</v>
      </c>
      <c r="NR21" s="446"/>
      <c r="NS21" s="438"/>
      <c r="NT21" s="438"/>
      <c r="NU21" s="438"/>
      <c r="NV21" s="438"/>
      <c r="NW21" s="449">
        <f t="shared" si="182"/>
        <v>0</v>
      </c>
      <c r="NX21" s="450" t="str">
        <f t="shared" si="183"/>
        <v>-</v>
      </c>
      <c r="NY21" s="451">
        <f t="shared" si="184"/>
        <v>0</v>
      </c>
      <c r="NZ21" s="460"/>
      <c r="OA21" s="463" t="str">
        <f t="shared" si="185"/>
        <v>-</v>
      </c>
      <c r="OB21" s="464">
        <f t="shared" si="186"/>
        <v>0</v>
      </c>
      <c r="OC21" s="613">
        <f t="shared" si="244"/>
        <v>0</v>
      </c>
      <c r="OD21" s="605">
        <f t="shared" si="245"/>
        <v>0</v>
      </c>
      <c r="OE21" s="605">
        <f t="shared" si="246"/>
        <v>0</v>
      </c>
      <c r="OF21" s="605">
        <f t="shared" si="247"/>
        <v>0</v>
      </c>
      <c r="OG21" s="605">
        <f t="shared" si="248"/>
        <v>0</v>
      </c>
      <c r="OH21" s="611">
        <f t="shared" si="249"/>
        <v>0</v>
      </c>
      <c r="OI21" s="617" t="str">
        <f t="shared" si="250"/>
        <v>-</v>
      </c>
      <c r="OJ21" s="618">
        <f t="shared" si="251"/>
        <v>0</v>
      </c>
      <c r="OK21" s="615">
        <f t="shared" si="252"/>
        <v>0</v>
      </c>
      <c r="OL21" s="619" t="str">
        <f t="shared" si="253"/>
        <v>-</v>
      </c>
      <c r="OM21" s="620">
        <f t="shared" si="254"/>
        <v>0</v>
      </c>
      <c r="ON21" s="602" t="s">
        <v>775</v>
      </c>
      <c r="OO21" s="443">
        <f t="shared" si="198"/>
        <v>0</v>
      </c>
      <c r="OP21" s="444">
        <f t="shared" si="199"/>
        <v>0</v>
      </c>
      <c r="OQ21" s="445">
        <f t="shared" si="200"/>
        <v>0</v>
      </c>
      <c r="OR21" s="443">
        <f t="shared" si="201"/>
        <v>0</v>
      </c>
      <c r="OS21" s="444">
        <f t="shared" si="202"/>
        <v>0</v>
      </c>
      <c r="OT21" s="445">
        <f t="shared" si="203"/>
        <v>0</v>
      </c>
      <c r="OU21" s="443">
        <f t="shared" si="204"/>
        <v>0</v>
      </c>
      <c r="OV21" s="444">
        <f t="shared" si="205"/>
        <v>0</v>
      </c>
      <c r="OW21" s="445">
        <f t="shared" si="206"/>
        <v>0</v>
      </c>
      <c r="OX21" s="443">
        <f t="shared" si="207"/>
        <v>0</v>
      </c>
      <c r="OY21" s="444">
        <f t="shared" si="208"/>
        <v>0</v>
      </c>
      <c r="OZ21" s="445">
        <f t="shared" si="209"/>
        <v>0</v>
      </c>
      <c r="PA21" s="443">
        <f t="shared" si="210"/>
        <v>0</v>
      </c>
      <c r="PB21" s="444">
        <f t="shared" si="211"/>
        <v>0</v>
      </c>
      <c r="PC21" s="445">
        <f t="shared" si="212"/>
        <v>0</v>
      </c>
      <c r="PD21" s="443">
        <f t="shared" si="213"/>
        <v>0</v>
      </c>
      <c r="PE21" s="444">
        <f t="shared" si="214"/>
        <v>0</v>
      </c>
      <c r="PF21" s="445">
        <f t="shared" si="215"/>
        <v>0</v>
      </c>
      <c r="PG21" s="443">
        <f t="shared" si="216"/>
        <v>0</v>
      </c>
      <c r="PH21" s="444">
        <f t="shared" si="217"/>
        <v>0</v>
      </c>
      <c r="PI21" s="445">
        <f t="shared" si="218"/>
        <v>0</v>
      </c>
      <c r="PJ21" s="443">
        <f t="shared" si="219"/>
        <v>0</v>
      </c>
      <c r="PK21" s="444">
        <f t="shared" si="220"/>
        <v>0</v>
      </c>
      <c r="PL21" s="445">
        <f t="shared" si="221"/>
        <v>0</v>
      </c>
      <c r="PM21" s="443">
        <f t="shared" si="222"/>
        <v>0</v>
      </c>
      <c r="PN21" s="444">
        <f t="shared" si="223"/>
        <v>0</v>
      </c>
      <c r="PO21" s="445">
        <f t="shared" si="224"/>
        <v>0</v>
      </c>
      <c r="PP21" s="443">
        <f t="shared" si="225"/>
        <v>0</v>
      </c>
      <c r="PQ21" s="444">
        <f t="shared" si="226"/>
        <v>0</v>
      </c>
      <c r="PR21" s="445">
        <f t="shared" si="227"/>
        <v>0</v>
      </c>
      <c r="PS21" s="443">
        <f t="shared" si="228"/>
        <v>0</v>
      </c>
      <c r="PT21" s="444">
        <f t="shared" si="229"/>
        <v>0</v>
      </c>
      <c r="PU21" s="445">
        <f t="shared" si="230"/>
        <v>0</v>
      </c>
      <c r="PV21" s="446">
        <f t="shared" si="231"/>
        <v>0</v>
      </c>
      <c r="PW21" s="447">
        <f t="shared" si="232"/>
        <v>0</v>
      </c>
      <c r="PX21" s="448">
        <f t="shared" si="233"/>
        <v>0</v>
      </c>
      <c r="PY21" s="384"/>
    </row>
    <row r="22" spans="1:441" s="442" customFormat="1" ht="32.5" customHeight="1" x14ac:dyDescent="0.25">
      <c r="A22" s="892" t="s">
        <v>784</v>
      </c>
      <c r="B22" s="453" t="s">
        <v>784</v>
      </c>
      <c r="C22" s="1303" t="s">
        <v>728</v>
      </c>
      <c r="D22" s="457" t="s">
        <v>430</v>
      </c>
      <c r="E22" s="436" t="s">
        <v>756</v>
      </c>
      <c r="F22" s="446"/>
      <c r="G22" s="788"/>
      <c r="H22" s="788"/>
      <c r="I22" s="788"/>
      <c r="J22" s="788"/>
      <c r="K22" s="449">
        <f t="shared" si="0"/>
        <v>0</v>
      </c>
      <c r="L22" s="450" t="str">
        <f t="shared" si="1"/>
        <v>-</v>
      </c>
      <c r="M22" s="451">
        <f t="shared" si="2"/>
        <v>0</v>
      </c>
      <c r="N22" s="789"/>
      <c r="O22" s="463" t="str">
        <f t="shared" si="3"/>
        <v>-</v>
      </c>
      <c r="P22" s="464">
        <f t="shared" si="4"/>
        <v>0</v>
      </c>
      <c r="Q22" s="446"/>
      <c r="R22" s="788"/>
      <c r="S22" s="788"/>
      <c r="T22" s="788"/>
      <c r="U22" s="788"/>
      <c r="V22" s="449">
        <f t="shared" si="5"/>
        <v>0</v>
      </c>
      <c r="W22" s="450" t="str">
        <f t="shared" si="6"/>
        <v>-</v>
      </c>
      <c r="X22" s="451">
        <f t="shared" si="7"/>
        <v>0</v>
      </c>
      <c r="Y22" s="789"/>
      <c r="Z22" s="463" t="str">
        <f t="shared" si="8"/>
        <v>-</v>
      </c>
      <c r="AA22" s="464">
        <f t="shared" si="9"/>
        <v>0</v>
      </c>
      <c r="AB22" s="446"/>
      <c r="AC22" s="788"/>
      <c r="AD22" s="788"/>
      <c r="AE22" s="788"/>
      <c r="AF22" s="788"/>
      <c r="AG22" s="449">
        <f t="shared" si="10"/>
        <v>0</v>
      </c>
      <c r="AH22" s="450" t="str">
        <f t="shared" si="11"/>
        <v>-</v>
      </c>
      <c r="AI22" s="451">
        <f t="shared" si="12"/>
        <v>0</v>
      </c>
      <c r="AJ22" s="789"/>
      <c r="AK22" s="463" t="str">
        <f t="shared" si="13"/>
        <v>-</v>
      </c>
      <c r="AL22" s="464">
        <f t="shared" si="14"/>
        <v>0</v>
      </c>
      <c r="AM22" s="446"/>
      <c r="AN22" s="788"/>
      <c r="AO22" s="788"/>
      <c r="AP22" s="788"/>
      <c r="AQ22" s="788"/>
      <c r="AR22" s="449">
        <f t="shared" si="15"/>
        <v>0</v>
      </c>
      <c r="AS22" s="450" t="str">
        <f t="shared" si="16"/>
        <v>-</v>
      </c>
      <c r="AT22" s="451">
        <f t="shared" si="17"/>
        <v>0</v>
      </c>
      <c r="AU22" s="789"/>
      <c r="AV22" s="463" t="str">
        <f t="shared" si="18"/>
        <v>-</v>
      </c>
      <c r="AW22" s="464">
        <f t="shared" si="19"/>
        <v>0</v>
      </c>
      <c r="AX22" s="446"/>
      <c r="AY22" s="788"/>
      <c r="AZ22" s="788"/>
      <c r="BA22" s="788"/>
      <c r="BB22" s="788"/>
      <c r="BC22" s="449">
        <f t="shared" si="20"/>
        <v>0</v>
      </c>
      <c r="BD22" s="450" t="str">
        <f t="shared" si="21"/>
        <v>-</v>
      </c>
      <c r="BE22" s="451">
        <f t="shared" si="22"/>
        <v>0</v>
      </c>
      <c r="BF22" s="789"/>
      <c r="BG22" s="463" t="str">
        <f t="shared" si="23"/>
        <v>-</v>
      </c>
      <c r="BH22" s="464">
        <f t="shared" si="24"/>
        <v>0</v>
      </c>
      <c r="BI22" s="446"/>
      <c r="BJ22" s="788"/>
      <c r="BK22" s="788"/>
      <c r="BL22" s="788"/>
      <c r="BM22" s="788"/>
      <c r="BN22" s="449">
        <f t="shared" si="25"/>
        <v>0</v>
      </c>
      <c r="BO22" s="450" t="str">
        <f t="shared" si="26"/>
        <v>-</v>
      </c>
      <c r="BP22" s="451">
        <f t="shared" si="27"/>
        <v>0</v>
      </c>
      <c r="BQ22" s="789"/>
      <c r="BR22" s="463" t="str">
        <f t="shared" si="28"/>
        <v>-</v>
      </c>
      <c r="BS22" s="464">
        <f t="shared" si="29"/>
        <v>0</v>
      </c>
      <c r="BT22" s="446"/>
      <c r="BU22" s="788"/>
      <c r="BV22" s="788"/>
      <c r="BW22" s="788"/>
      <c r="BX22" s="788"/>
      <c r="BY22" s="449">
        <f t="shared" si="30"/>
        <v>0</v>
      </c>
      <c r="BZ22" s="450" t="str">
        <f t="shared" si="31"/>
        <v>-</v>
      </c>
      <c r="CA22" s="451">
        <f t="shared" si="32"/>
        <v>0</v>
      </c>
      <c r="CB22" s="789"/>
      <c r="CC22" s="463" t="str">
        <f t="shared" si="33"/>
        <v>-</v>
      </c>
      <c r="CD22" s="464">
        <f t="shared" si="34"/>
        <v>0</v>
      </c>
      <c r="CE22" s="446"/>
      <c r="CF22" s="788"/>
      <c r="CG22" s="788"/>
      <c r="CH22" s="788"/>
      <c r="CI22" s="788"/>
      <c r="CJ22" s="449">
        <f t="shared" si="35"/>
        <v>0</v>
      </c>
      <c r="CK22" s="450" t="str">
        <f t="shared" si="36"/>
        <v>-</v>
      </c>
      <c r="CL22" s="451">
        <f t="shared" si="37"/>
        <v>0</v>
      </c>
      <c r="CM22" s="789"/>
      <c r="CN22" s="463" t="str">
        <f t="shared" si="38"/>
        <v>-</v>
      </c>
      <c r="CO22" s="464">
        <f t="shared" si="39"/>
        <v>0</v>
      </c>
      <c r="CP22" s="446"/>
      <c r="CQ22" s="788"/>
      <c r="CR22" s="788"/>
      <c r="CS22" s="788"/>
      <c r="CT22" s="788"/>
      <c r="CU22" s="449">
        <f t="shared" si="40"/>
        <v>0</v>
      </c>
      <c r="CV22" s="450" t="str">
        <f t="shared" si="41"/>
        <v>-</v>
      </c>
      <c r="CW22" s="451">
        <f t="shared" si="42"/>
        <v>0</v>
      </c>
      <c r="CX22" s="789"/>
      <c r="CY22" s="463" t="str">
        <f t="shared" si="43"/>
        <v>-</v>
      </c>
      <c r="CZ22" s="464">
        <f t="shared" si="44"/>
        <v>0</v>
      </c>
      <c r="DA22" s="446"/>
      <c r="DB22" s="788"/>
      <c r="DC22" s="788"/>
      <c r="DD22" s="788"/>
      <c r="DE22" s="788"/>
      <c r="DF22" s="449">
        <f t="shared" si="45"/>
        <v>0</v>
      </c>
      <c r="DG22" s="450" t="str">
        <f t="shared" si="46"/>
        <v>-</v>
      </c>
      <c r="DH22" s="451">
        <f t="shared" si="47"/>
        <v>0</v>
      </c>
      <c r="DI22" s="789"/>
      <c r="DJ22" s="463" t="str">
        <f t="shared" si="48"/>
        <v>-</v>
      </c>
      <c r="DK22" s="464">
        <f t="shared" si="49"/>
        <v>0</v>
      </c>
      <c r="DL22" s="446"/>
      <c r="DM22" s="788"/>
      <c r="DN22" s="788"/>
      <c r="DO22" s="788"/>
      <c r="DP22" s="788"/>
      <c r="DQ22" s="449">
        <f t="shared" si="50"/>
        <v>0</v>
      </c>
      <c r="DR22" s="450" t="str">
        <f t="shared" si="51"/>
        <v>-</v>
      </c>
      <c r="DS22" s="451">
        <f t="shared" si="52"/>
        <v>0</v>
      </c>
      <c r="DT22" s="789"/>
      <c r="DU22" s="463" t="str">
        <f t="shared" si="53"/>
        <v>-</v>
      </c>
      <c r="DV22" s="464">
        <f t="shared" si="54"/>
        <v>0</v>
      </c>
      <c r="DW22" s="613">
        <f t="shared" si="234"/>
        <v>0</v>
      </c>
      <c r="DX22" s="605">
        <f t="shared" si="234"/>
        <v>0</v>
      </c>
      <c r="DY22" s="605">
        <f t="shared" si="235"/>
        <v>0</v>
      </c>
      <c r="DZ22" s="605">
        <f t="shared" si="236"/>
        <v>0</v>
      </c>
      <c r="EA22" s="605">
        <f t="shared" si="237"/>
        <v>0</v>
      </c>
      <c r="EB22" s="611">
        <f t="shared" si="238"/>
        <v>0</v>
      </c>
      <c r="EC22" s="617" t="str">
        <f t="shared" si="239"/>
        <v>-</v>
      </c>
      <c r="ED22" s="618">
        <f t="shared" si="240"/>
        <v>0</v>
      </c>
      <c r="EE22" s="615">
        <f t="shared" si="241"/>
        <v>0</v>
      </c>
      <c r="EF22" s="619" t="str">
        <f t="shared" si="242"/>
        <v>-</v>
      </c>
      <c r="EG22" s="620">
        <f t="shared" si="243"/>
        <v>0</v>
      </c>
      <c r="EH22" s="602" t="s">
        <v>775</v>
      </c>
      <c r="EI22" s="446"/>
      <c r="EJ22" s="438"/>
      <c r="EK22" s="438"/>
      <c r="EL22" s="438"/>
      <c r="EM22" s="438"/>
      <c r="EN22" s="449">
        <f t="shared" si="66"/>
        <v>0</v>
      </c>
      <c r="EO22" s="450" t="str">
        <f t="shared" si="67"/>
        <v>-</v>
      </c>
      <c r="EP22" s="451">
        <f t="shared" si="68"/>
        <v>0</v>
      </c>
      <c r="EQ22" s="460"/>
      <c r="ER22" s="463" t="str">
        <f t="shared" si="69"/>
        <v>-</v>
      </c>
      <c r="ES22" s="464">
        <f t="shared" si="70"/>
        <v>0</v>
      </c>
      <c r="ET22" s="446"/>
      <c r="EU22" s="438"/>
      <c r="EV22" s="438"/>
      <c r="EW22" s="438"/>
      <c r="EX22" s="438"/>
      <c r="EY22" s="449">
        <f t="shared" si="71"/>
        <v>0</v>
      </c>
      <c r="EZ22" s="450" t="str">
        <f t="shared" si="72"/>
        <v>-</v>
      </c>
      <c r="FA22" s="451">
        <f t="shared" si="73"/>
        <v>0</v>
      </c>
      <c r="FB22" s="460"/>
      <c r="FC22" s="463" t="str">
        <f t="shared" si="74"/>
        <v>-</v>
      </c>
      <c r="FD22" s="464">
        <f t="shared" si="75"/>
        <v>0</v>
      </c>
      <c r="FE22" s="446"/>
      <c r="FF22" s="438"/>
      <c r="FG22" s="438"/>
      <c r="FH22" s="438"/>
      <c r="FI22" s="438"/>
      <c r="FJ22" s="449">
        <f t="shared" si="76"/>
        <v>0</v>
      </c>
      <c r="FK22" s="450" t="str">
        <f t="shared" si="77"/>
        <v>-</v>
      </c>
      <c r="FL22" s="451">
        <f t="shared" si="78"/>
        <v>0</v>
      </c>
      <c r="FM22" s="460"/>
      <c r="FN22" s="463" t="str">
        <f t="shared" si="79"/>
        <v>-</v>
      </c>
      <c r="FO22" s="464">
        <f t="shared" si="80"/>
        <v>0</v>
      </c>
      <c r="FP22" s="446"/>
      <c r="FQ22" s="438"/>
      <c r="FR22" s="438"/>
      <c r="FS22" s="438"/>
      <c r="FT22" s="438"/>
      <c r="FU22" s="449">
        <f t="shared" si="81"/>
        <v>0</v>
      </c>
      <c r="FV22" s="450" t="str">
        <f t="shared" si="82"/>
        <v>-</v>
      </c>
      <c r="FW22" s="451">
        <f t="shared" si="83"/>
        <v>0</v>
      </c>
      <c r="FX22" s="460"/>
      <c r="FY22" s="463" t="str">
        <f t="shared" si="84"/>
        <v>-</v>
      </c>
      <c r="FZ22" s="464">
        <f t="shared" si="85"/>
        <v>0</v>
      </c>
      <c r="GA22" s="446"/>
      <c r="GB22" s="438"/>
      <c r="GC22" s="438"/>
      <c r="GD22" s="438"/>
      <c r="GE22" s="438"/>
      <c r="GF22" s="449">
        <f t="shared" si="86"/>
        <v>0</v>
      </c>
      <c r="GG22" s="450" t="str">
        <f t="shared" si="87"/>
        <v>-</v>
      </c>
      <c r="GH22" s="451">
        <f t="shared" si="88"/>
        <v>0</v>
      </c>
      <c r="GI22" s="460"/>
      <c r="GJ22" s="463" t="str">
        <f t="shared" si="89"/>
        <v>-</v>
      </c>
      <c r="GK22" s="464">
        <f t="shared" si="90"/>
        <v>0</v>
      </c>
      <c r="GL22" s="446"/>
      <c r="GM22" s="438"/>
      <c r="GN22" s="438"/>
      <c r="GO22" s="438"/>
      <c r="GP22" s="438"/>
      <c r="GQ22" s="449">
        <f t="shared" si="91"/>
        <v>0</v>
      </c>
      <c r="GR22" s="450" t="str">
        <f t="shared" si="92"/>
        <v>-</v>
      </c>
      <c r="GS22" s="451">
        <f t="shared" si="93"/>
        <v>0</v>
      </c>
      <c r="GT22" s="460"/>
      <c r="GU22" s="463" t="str">
        <f t="shared" si="94"/>
        <v>-</v>
      </c>
      <c r="GV22" s="464">
        <f t="shared" si="95"/>
        <v>0</v>
      </c>
      <c r="GW22" s="446"/>
      <c r="GX22" s="438"/>
      <c r="GY22" s="438"/>
      <c r="GZ22" s="438"/>
      <c r="HA22" s="438"/>
      <c r="HB22" s="449">
        <f t="shared" si="96"/>
        <v>0</v>
      </c>
      <c r="HC22" s="450" t="str">
        <f t="shared" si="97"/>
        <v>-</v>
      </c>
      <c r="HD22" s="451">
        <f t="shared" si="98"/>
        <v>0</v>
      </c>
      <c r="HE22" s="460"/>
      <c r="HF22" s="463" t="str">
        <f t="shared" si="99"/>
        <v>-</v>
      </c>
      <c r="HG22" s="464">
        <f t="shared" si="100"/>
        <v>0</v>
      </c>
      <c r="HH22" s="446"/>
      <c r="HI22" s="438"/>
      <c r="HJ22" s="438"/>
      <c r="HK22" s="438"/>
      <c r="HL22" s="438"/>
      <c r="HM22" s="449">
        <f t="shared" si="101"/>
        <v>0</v>
      </c>
      <c r="HN22" s="450" t="str">
        <f t="shared" si="102"/>
        <v>-</v>
      </c>
      <c r="HO22" s="451">
        <f t="shared" si="103"/>
        <v>0</v>
      </c>
      <c r="HP22" s="460"/>
      <c r="HQ22" s="463" t="str">
        <f t="shared" si="104"/>
        <v>-</v>
      </c>
      <c r="HR22" s="464">
        <f t="shared" si="105"/>
        <v>0</v>
      </c>
      <c r="HS22" s="446"/>
      <c r="HT22" s="438"/>
      <c r="HU22" s="438"/>
      <c r="HV22" s="438"/>
      <c r="HW22" s="438"/>
      <c r="HX22" s="449">
        <f t="shared" si="106"/>
        <v>0</v>
      </c>
      <c r="HY22" s="450" t="str">
        <f t="shared" si="107"/>
        <v>-</v>
      </c>
      <c r="HZ22" s="451">
        <f t="shared" si="108"/>
        <v>0</v>
      </c>
      <c r="IA22" s="460"/>
      <c r="IB22" s="463" t="str">
        <f t="shared" si="109"/>
        <v>-</v>
      </c>
      <c r="IC22" s="464">
        <f t="shared" si="110"/>
        <v>0</v>
      </c>
      <c r="ID22" s="446"/>
      <c r="IE22" s="438"/>
      <c r="IF22" s="438"/>
      <c r="IG22" s="438"/>
      <c r="IH22" s="438"/>
      <c r="II22" s="449">
        <f t="shared" si="111"/>
        <v>0</v>
      </c>
      <c r="IJ22" s="450" t="str">
        <f t="shared" si="112"/>
        <v>-</v>
      </c>
      <c r="IK22" s="451">
        <f t="shared" si="113"/>
        <v>0</v>
      </c>
      <c r="IL22" s="460"/>
      <c r="IM22" s="463" t="str">
        <f t="shared" si="114"/>
        <v>-</v>
      </c>
      <c r="IN22" s="464">
        <f t="shared" si="115"/>
        <v>0</v>
      </c>
      <c r="IO22" s="446"/>
      <c r="IP22" s="438"/>
      <c r="IQ22" s="438"/>
      <c r="IR22" s="438"/>
      <c r="IS22" s="438"/>
      <c r="IT22" s="449">
        <f t="shared" si="116"/>
        <v>0</v>
      </c>
      <c r="IU22" s="450" t="str">
        <f t="shared" si="117"/>
        <v>-</v>
      </c>
      <c r="IV22" s="451">
        <f t="shared" si="118"/>
        <v>0</v>
      </c>
      <c r="IW22" s="460"/>
      <c r="IX22" s="463" t="str">
        <f t="shared" si="119"/>
        <v>-</v>
      </c>
      <c r="IY22" s="464">
        <f t="shared" si="120"/>
        <v>0</v>
      </c>
      <c r="IZ22" s="613">
        <f t="shared" si="255"/>
        <v>0</v>
      </c>
      <c r="JA22" s="605">
        <f t="shared" si="256"/>
        <v>0</v>
      </c>
      <c r="JB22" s="605">
        <f t="shared" si="257"/>
        <v>0</v>
      </c>
      <c r="JC22" s="605">
        <f t="shared" si="258"/>
        <v>0</v>
      </c>
      <c r="JD22" s="605">
        <f t="shared" si="259"/>
        <v>0</v>
      </c>
      <c r="JE22" s="611">
        <f t="shared" si="260"/>
        <v>0</v>
      </c>
      <c r="JF22" s="617" t="str">
        <f t="shared" si="261"/>
        <v>-</v>
      </c>
      <c r="JG22" s="618">
        <f t="shared" si="262"/>
        <v>0</v>
      </c>
      <c r="JH22" s="615">
        <f t="shared" si="263"/>
        <v>0</v>
      </c>
      <c r="JI22" s="619" t="str">
        <f t="shared" si="264"/>
        <v>-</v>
      </c>
      <c r="JJ22" s="620">
        <f t="shared" si="265"/>
        <v>0</v>
      </c>
      <c r="JK22" s="602" t="s">
        <v>775</v>
      </c>
      <c r="JL22" s="446"/>
      <c r="JM22" s="438"/>
      <c r="JN22" s="438"/>
      <c r="JO22" s="438"/>
      <c r="JP22" s="438"/>
      <c r="JQ22" s="449">
        <f t="shared" si="132"/>
        <v>0</v>
      </c>
      <c r="JR22" s="450" t="str">
        <f t="shared" si="133"/>
        <v>-</v>
      </c>
      <c r="JS22" s="451">
        <f t="shared" si="134"/>
        <v>0</v>
      </c>
      <c r="JT22" s="460"/>
      <c r="JU22" s="463" t="str">
        <f t="shared" si="135"/>
        <v>-</v>
      </c>
      <c r="JV22" s="464">
        <f t="shared" si="136"/>
        <v>0</v>
      </c>
      <c r="JW22" s="446"/>
      <c r="JX22" s="438"/>
      <c r="JY22" s="438"/>
      <c r="JZ22" s="438"/>
      <c r="KA22" s="438"/>
      <c r="KB22" s="449">
        <f t="shared" si="137"/>
        <v>0</v>
      </c>
      <c r="KC22" s="450" t="str">
        <f t="shared" si="138"/>
        <v>-</v>
      </c>
      <c r="KD22" s="451">
        <f t="shared" si="139"/>
        <v>0</v>
      </c>
      <c r="KE22" s="460"/>
      <c r="KF22" s="463" t="str">
        <f t="shared" si="140"/>
        <v>-</v>
      </c>
      <c r="KG22" s="464">
        <f t="shared" si="141"/>
        <v>0</v>
      </c>
      <c r="KH22" s="446"/>
      <c r="KI22" s="438"/>
      <c r="KJ22" s="438"/>
      <c r="KK22" s="438"/>
      <c r="KL22" s="438"/>
      <c r="KM22" s="449">
        <f t="shared" si="142"/>
        <v>0</v>
      </c>
      <c r="KN22" s="450" t="str">
        <f t="shared" si="143"/>
        <v>-</v>
      </c>
      <c r="KO22" s="451">
        <f t="shared" si="144"/>
        <v>0</v>
      </c>
      <c r="KP22" s="460"/>
      <c r="KQ22" s="463" t="str">
        <f t="shared" si="145"/>
        <v>-</v>
      </c>
      <c r="KR22" s="464">
        <f t="shared" si="146"/>
        <v>0</v>
      </c>
      <c r="KS22" s="446"/>
      <c r="KT22" s="438"/>
      <c r="KU22" s="438"/>
      <c r="KV22" s="438"/>
      <c r="KW22" s="438"/>
      <c r="KX22" s="449">
        <f t="shared" si="147"/>
        <v>0</v>
      </c>
      <c r="KY22" s="450" t="str">
        <f t="shared" si="148"/>
        <v>-</v>
      </c>
      <c r="KZ22" s="451">
        <f t="shared" si="149"/>
        <v>0</v>
      </c>
      <c r="LA22" s="460"/>
      <c r="LB22" s="463" t="str">
        <f t="shared" si="150"/>
        <v>-</v>
      </c>
      <c r="LC22" s="464">
        <f t="shared" si="151"/>
        <v>0</v>
      </c>
      <c r="LD22" s="446"/>
      <c r="LE22" s="438"/>
      <c r="LF22" s="438"/>
      <c r="LG22" s="438"/>
      <c r="LH22" s="438"/>
      <c r="LI22" s="449">
        <f t="shared" si="152"/>
        <v>0</v>
      </c>
      <c r="LJ22" s="450" t="str">
        <f t="shared" si="153"/>
        <v>-</v>
      </c>
      <c r="LK22" s="451">
        <f t="shared" si="154"/>
        <v>0</v>
      </c>
      <c r="LL22" s="460"/>
      <c r="LM22" s="463" t="str">
        <f t="shared" si="155"/>
        <v>-</v>
      </c>
      <c r="LN22" s="464">
        <f t="shared" si="156"/>
        <v>0</v>
      </c>
      <c r="LO22" s="446"/>
      <c r="LP22" s="438"/>
      <c r="LQ22" s="438"/>
      <c r="LR22" s="438"/>
      <c r="LS22" s="438"/>
      <c r="LT22" s="449">
        <f t="shared" si="157"/>
        <v>0</v>
      </c>
      <c r="LU22" s="450" t="str">
        <f t="shared" si="158"/>
        <v>-</v>
      </c>
      <c r="LV22" s="451">
        <f t="shared" si="159"/>
        <v>0</v>
      </c>
      <c r="LW22" s="460"/>
      <c r="LX22" s="463" t="str">
        <f t="shared" si="160"/>
        <v>-</v>
      </c>
      <c r="LY22" s="464">
        <f t="shared" si="161"/>
        <v>0</v>
      </c>
      <c r="LZ22" s="446"/>
      <c r="MA22" s="438"/>
      <c r="MB22" s="438"/>
      <c r="MC22" s="438"/>
      <c r="MD22" s="438"/>
      <c r="ME22" s="449">
        <f t="shared" si="162"/>
        <v>0</v>
      </c>
      <c r="MF22" s="450" t="str">
        <f t="shared" si="163"/>
        <v>-</v>
      </c>
      <c r="MG22" s="451">
        <f t="shared" si="164"/>
        <v>0</v>
      </c>
      <c r="MH22" s="460"/>
      <c r="MI22" s="463" t="str">
        <f t="shared" si="165"/>
        <v>-</v>
      </c>
      <c r="MJ22" s="464">
        <f t="shared" si="166"/>
        <v>0</v>
      </c>
      <c r="MK22" s="446"/>
      <c r="ML22" s="438"/>
      <c r="MM22" s="438"/>
      <c r="MN22" s="438"/>
      <c r="MO22" s="438"/>
      <c r="MP22" s="449">
        <f t="shared" si="167"/>
        <v>0</v>
      </c>
      <c r="MQ22" s="450" t="str">
        <f t="shared" si="168"/>
        <v>-</v>
      </c>
      <c r="MR22" s="451">
        <f t="shared" si="169"/>
        <v>0</v>
      </c>
      <c r="MS22" s="460"/>
      <c r="MT22" s="463" t="str">
        <f t="shared" si="170"/>
        <v>-</v>
      </c>
      <c r="MU22" s="464">
        <f t="shared" si="171"/>
        <v>0</v>
      </c>
      <c r="MV22" s="446"/>
      <c r="MW22" s="438"/>
      <c r="MX22" s="438"/>
      <c r="MY22" s="438"/>
      <c r="MZ22" s="438"/>
      <c r="NA22" s="449">
        <f t="shared" si="172"/>
        <v>0</v>
      </c>
      <c r="NB22" s="450" t="str">
        <f t="shared" si="173"/>
        <v>-</v>
      </c>
      <c r="NC22" s="451">
        <f t="shared" si="174"/>
        <v>0</v>
      </c>
      <c r="ND22" s="460"/>
      <c r="NE22" s="463" t="str">
        <f t="shared" si="175"/>
        <v>-</v>
      </c>
      <c r="NF22" s="464">
        <f t="shared" si="176"/>
        <v>0</v>
      </c>
      <c r="NG22" s="446"/>
      <c r="NH22" s="438"/>
      <c r="NI22" s="438"/>
      <c r="NJ22" s="438"/>
      <c r="NK22" s="438"/>
      <c r="NL22" s="449">
        <f t="shared" si="177"/>
        <v>0</v>
      </c>
      <c r="NM22" s="450" t="str">
        <f t="shared" si="178"/>
        <v>-</v>
      </c>
      <c r="NN22" s="451">
        <f t="shared" si="179"/>
        <v>0</v>
      </c>
      <c r="NO22" s="460"/>
      <c r="NP22" s="463" t="str">
        <f t="shared" si="180"/>
        <v>-</v>
      </c>
      <c r="NQ22" s="464">
        <f t="shared" si="181"/>
        <v>0</v>
      </c>
      <c r="NR22" s="446"/>
      <c r="NS22" s="438"/>
      <c r="NT22" s="438"/>
      <c r="NU22" s="438"/>
      <c r="NV22" s="438"/>
      <c r="NW22" s="449">
        <f t="shared" si="182"/>
        <v>0</v>
      </c>
      <c r="NX22" s="450" t="str">
        <f t="shared" si="183"/>
        <v>-</v>
      </c>
      <c r="NY22" s="451">
        <f t="shared" si="184"/>
        <v>0</v>
      </c>
      <c r="NZ22" s="460"/>
      <c r="OA22" s="463" t="str">
        <f t="shared" si="185"/>
        <v>-</v>
      </c>
      <c r="OB22" s="464">
        <f t="shared" si="186"/>
        <v>0</v>
      </c>
      <c r="OC22" s="613">
        <f t="shared" si="244"/>
        <v>0</v>
      </c>
      <c r="OD22" s="605">
        <f t="shared" si="245"/>
        <v>0</v>
      </c>
      <c r="OE22" s="605">
        <f t="shared" si="246"/>
        <v>0</v>
      </c>
      <c r="OF22" s="605">
        <f t="shared" si="247"/>
        <v>0</v>
      </c>
      <c r="OG22" s="605">
        <f t="shared" si="248"/>
        <v>0</v>
      </c>
      <c r="OH22" s="611">
        <f t="shared" si="249"/>
        <v>0</v>
      </c>
      <c r="OI22" s="617" t="str">
        <f t="shared" si="250"/>
        <v>-</v>
      </c>
      <c r="OJ22" s="618">
        <f t="shared" si="251"/>
        <v>0</v>
      </c>
      <c r="OK22" s="615">
        <f t="shared" si="252"/>
        <v>0</v>
      </c>
      <c r="OL22" s="619" t="str">
        <f t="shared" si="253"/>
        <v>-</v>
      </c>
      <c r="OM22" s="620">
        <f t="shared" si="254"/>
        <v>0</v>
      </c>
      <c r="ON22" s="602" t="s">
        <v>775</v>
      </c>
      <c r="OO22" s="443">
        <f t="shared" si="198"/>
        <v>0</v>
      </c>
      <c r="OP22" s="444">
        <f t="shared" si="199"/>
        <v>0</v>
      </c>
      <c r="OQ22" s="445">
        <f t="shared" si="200"/>
        <v>0</v>
      </c>
      <c r="OR22" s="443">
        <f t="shared" si="201"/>
        <v>0</v>
      </c>
      <c r="OS22" s="444">
        <f t="shared" si="202"/>
        <v>0</v>
      </c>
      <c r="OT22" s="445">
        <f t="shared" si="203"/>
        <v>0</v>
      </c>
      <c r="OU22" s="443">
        <f t="shared" si="204"/>
        <v>0</v>
      </c>
      <c r="OV22" s="444">
        <f t="shared" si="205"/>
        <v>0</v>
      </c>
      <c r="OW22" s="445">
        <f t="shared" si="206"/>
        <v>0</v>
      </c>
      <c r="OX22" s="443">
        <f t="shared" si="207"/>
        <v>0</v>
      </c>
      <c r="OY22" s="444">
        <f t="shared" si="208"/>
        <v>0</v>
      </c>
      <c r="OZ22" s="445">
        <f t="shared" si="209"/>
        <v>0</v>
      </c>
      <c r="PA22" s="443">
        <f t="shared" si="210"/>
        <v>0</v>
      </c>
      <c r="PB22" s="444">
        <f t="shared" si="211"/>
        <v>0</v>
      </c>
      <c r="PC22" s="445">
        <f t="shared" si="212"/>
        <v>0</v>
      </c>
      <c r="PD22" s="443">
        <f t="shared" si="213"/>
        <v>0</v>
      </c>
      <c r="PE22" s="444">
        <f t="shared" si="214"/>
        <v>0</v>
      </c>
      <c r="PF22" s="445">
        <f t="shared" si="215"/>
        <v>0</v>
      </c>
      <c r="PG22" s="443">
        <f t="shared" si="216"/>
        <v>0</v>
      </c>
      <c r="PH22" s="444">
        <f t="shared" si="217"/>
        <v>0</v>
      </c>
      <c r="PI22" s="445">
        <f t="shared" si="218"/>
        <v>0</v>
      </c>
      <c r="PJ22" s="443">
        <f t="shared" si="219"/>
        <v>0</v>
      </c>
      <c r="PK22" s="444">
        <f t="shared" si="220"/>
        <v>0</v>
      </c>
      <c r="PL22" s="445">
        <f t="shared" si="221"/>
        <v>0</v>
      </c>
      <c r="PM22" s="443">
        <f t="shared" si="222"/>
        <v>0</v>
      </c>
      <c r="PN22" s="444">
        <f t="shared" si="223"/>
        <v>0</v>
      </c>
      <c r="PO22" s="445">
        <f t="shared" si="224"/>
        <v>0</v>
      </c>
      <c r="PP22" s="443">
        <f t="shared" si="225"/>
        <v>0</v>
      </c>
      <c r="PQ22" s="444">
        <f t="shared" si="226"/>
        <v>0</v>
      </c>
      <c r="PR22" s="445">
        <f t="shared" si="227"/>
        <v>0</v>
      </c>
      <c r="PS22" s="443">
        <f t="shared" si="228"/>
        <v>0</v>
      </c>
      <c r="PT22" s="444">
        <f t="shared" si="229"/>
        <v>0</v>
      </c>
      <c r="PU22" s="445">
        <f t="shared" si="230"/>
        <v>0</v>
      </c>
      <c r="PV22" s="446">
        <f t="shared" si="231"/>
        <v>0</v>
      </c>
      <c r="PW22" s="447">
        <f t="shared" si="232"/>
        <v>0</v>
      </c>
      <c r="PX22" s="448">
        <f t="shared" si="233"/>
        <v>0</v>
      </c>
      <c r="PY22" s="384"/>
    </row>
    <row r="23" spans="1:441" s="442" customFormat="1" ht="20.5" x14ac:dyDescent="0.25">
      <c r="A23" s="892" t="s">
        <v>784</v>
      </c>
      <c r="B23" s="453" t="s">
        <v>784</v>
      </c>
      <c r="C23" s="1303" t="s">
        <v>728</v>
      </c>
      <c r="D23" s="457" t="s">
        <v>430</v>
      </c>
      <c r="E23" s="436" t="s">
        <v>756</v>
      </c>
      <c r="F23" s="446"/>
      <c r="G23" s="788"/>
      <c r="H23" s="788"/>
      <c r="I23" s="788"/>
      <c r="J23" s="788"/>
      <c r="K23" s="449">
        <f t="shared" si="0"/>
        <v>0</v>
      </c>
      <c r="L23" s="450" t="str">
        <f t="shared" si="1"/>
        <v>-</v>
      </c>
      <c r="M23" s="451">
        <f t="shared" si="2"/>
        <v>0</v>
      </c>
      <c r="N23" s="789"/>
      <c r="O23" s="463" t="str">
        <f t="shared" si="3"/>
        <v>-</v>
      </c>
      <c r="P23" s="464">
        <f t="shared" si="4"/>
        <v>0</v>
      </c>
      <c r="Q23" s="446"/>
      <c r="R23" s="788"/>
      <c r="S23" s="788"/>
      <c r="T23" s="788"/>
      <c r="U23" s="788"/>
      <c r="V23" s="449">
        <f t="shared" si="5"/>
        <v>0</v>
      </c>
      <c r="W23" s="450" t="str">
        <f t="shared" si="6"/>
        <v>-</v>
      </c>
      <c r="X23" s="451">
        <f t="shared" si="7"/>
        <v>0</v>
      </c>
      <c r="Y23" s="789"/>
      <c r="Z23" s="463" t="str">
        <f t="shared" si="8"/>
        <v>-</v>
      </c>
      <c r="AA23" s="464">
        <f t="shared" si="9"/>
        <v>0</v>
      </c>
      <c r="AB23" s="446"/>
      <c r="AC23" s="788"/>
      <c r="AD23" s="788"/>
      <c r="AE23" s="788"/>
      <c r="AF23" s="788"/>
      <c r="AG23" s="449">
        <f t="shared" si="10"/>
        <v>0</v>
      </c>
      <c r="AH23" s="450" t="str">
        <f t="shared" si="11"/>
        <v>-</v>
      </c>
      <c r="AI23" s="451">
        <f t="shared" si="12"/>
        <v>0</v>
      </c>
      <c r="AJ23" s="789"/>
      <c r="AK23" s="463" t="str">
        <f t="shared" si="13"/>
        <v>-</v>
      </c>
      <c r="AL23" s="464">
        <f t="shared" si="14"/>
        <v>0</v>
      </c>
      <c r="AM23" s="446"/>
      <c r="AN23" s="788"/>
      <c r="AO23" s="788"/>
      <c r="AP23" s="788"/>
      <c r="AQ23" s="788"/>
      <c r="AR23" s="449">
        <f t="shared" si="15"/>
        <v>0</v>
      </c>
      <c r="AS23" s="450" t="str">
        <f t="shared" si="16"/>
        <v>-</v>
      </c>
      <c r="AT23" s="451">
        <f t="shared" si="17"/>
        <v>0</v>
      </c>
      <c r="AU23" s="789"/>
      <c r="AV23" s="463" t="str">
        <f t="shared" si="18"/>
        <v>-</v>
      </c>
      <c r="AW23" s="464">
        <f t="shared" si="19"/>
        <v>0</v>
      </c>
      <c r="AX23" s="446"/>
      <c r="AY23" s="788"/>
      <c r="AZ23" s="788"/>
      <c r="BA23" s="788"/>
      <c r="BB23" s="788"/>
      <c r="BC23" s="449">
        <f t="shared" si="20"/>
        <v>0</v>
      </c>
      <c r="BD23" s="450" t="str">
        <f t="shared" si="21"/>
        <v>-</v>
      </c>
      <c r="BE23" s="451">
        <f t="shared" si="22"/>
        <v>0</v>
      </c>
      <c r="BF23" s="789"/>
      <c r="BG23" s="463" t="str">
        <f t="shared" si="23"/>
        <v>-</v>
      </c>
      <c r="BH23" s="464">
        <f t="shared" si="24"/>
        <v>0</v>
      </c>
      <c r="BI23" s="446"/>
      <c r="BJ23" s="788"/>
      <c r="BK23" s="788"/>
      <c r="BL23" s="788"/>
      <c r="BM23" s="788"/>
      <c r="BN23" s="449">
        <f t="shared" si="25"/>
        <v>0</v>
      </c>
      <c r="BO23" s="450" t="str">
        <f t="shared" si="26"/>
        <v>-</v>
      </c>
      <c r="BP23" s="451">
        <f t="shared" si="27"/>
        <v>0</v>
      </c>
      <c r="BQ23" s="789"/>
      <c r="BR23" s="463" t="str">
        <f t="shared" si="28"/>
        <v>-</v>
      </c>
      <c r="BS23" s="464">
        <f t="shared" si="29"/>
        <v>0</v>
      </c>
      <c r="BT23" s="446"/>
      <c r="BU23" s="788"/>
      <c r="BV23" s="788"/>
      <c r="BW23" s="788"/>
      <c r="BX23" s="788"/>
      <c r="BY23" s="449">
        <f t="shared" si="30"/>
        <v>0</v>
      </c>
      <c r="BZ23" s="450" t="str">
        <f t="shared" si="31"/>
        <v>-</v>
      </c>
      <c r="CA23" s="451">
        <f t="shared" si="32"/>
        <v>0</v>
      </c>
      <c r="CB23" s="789"/>
      <c r="CC23" s="463" t="str">
        <f t="shared" si="33"/>
        <v>-</v>
      </c>
      <c r="CD23" s="464">
        <f t="shared" si="34"/>
        <v>0</v>
      </c>
      <c r="CE23" s="446"/>
      <c r="CF23" s="788"/>
      <c r="CG23" s="788"/>
      <c r="CH23" s="788"/>
      <c r="CI23" s="788"/>
      <c r="CJ23" s="449">
        <f t="shared" si="35"/>
        <v>0</v>
      </c>
      <c r="CK23" s="450" t="str">
        <f t="shared" si="36"/>
        <v>-</v>
      </c>
      <c r="CL23" s="451">
        <f t="shared" si="37"/>
        <v>0</v>
      </c>
      <c r="CM23" s="789"/>
      <c r="CN23" s="463" t="str">
        <f t="shared" si="38"/>
        <v>-</v>
      </c>
      <c r="CO23" s="464">
        <f t="shared" si="39"/>
        <v>0</v>
      </c>
      <c r="CP23" s="446"/>
      <c r="CQ23" s="788"/>
      <c r="CR23" s="788"/>
      <c r="CS23" s="788"/>
      <c r="CT23" s="788"/>
      <c r="CU23" s="449">
        <f t="shared" si="40"/>
        <v>0</v>
      </c>
      <c r="CV23" s="450" t="str">
        <f t="shared" si="41"/>
        <v>-</v>
      </c>
      <c r="CW23" s="451">
        <f t="shared" si="42"/>
        <v>0</v>
      </c>
      <c r="CX23" s="789"/>
      <c r="CY23" s="463" t="str">
        <f t="shared" si="43"/>
        <v>-</v>
      </c>
      <c r="CZ23" s="464">
        <f t="shared" si="44"/>
        <v>0</v>
      </c>
      <c r="DA23" s="446"/>
      <c r="DB23" s="788"/>
      <c r="DC23" s="788"/>
      <c r="DD23" s="788"/>
      <c r="DE23" s="788"/>
      <c r="DF23" s="449">
        <f t="shared" si="45"/>
        <v>0</v>
      </c>
      <c r="DG23" s="450" t="str">
        <f t="shared" si="46"/>
        <v>-</v>
      </c>
      <c r="DH23" s="451">
        <f t="shared" si="47"/>
        <v>0</v>
      </c>
      <c r="DI23" s="789"/>
      <c r="DJ23" s="463" t="str">
        <f t="shared" si="48"/>
        <v>-</v>
      </c>
      <c r="DK23" s="464">
        <f t="shared" si="49"/>
        <v>0</v>
      </c>
      <c r="DL23" s="446"/>
      <c r="DM23" s="788"/>
      <c r="DN23" s="788"/>
      <c r="DO23" s="788"/>
      <c r="DP23" s="788"/>
      <c r="DQ23" s="449">
        <f t="shared" si="50"/>
        <v>0</v>
      </c>
      <c r="DR23" s="450" t="str">
        <f t="shared" si="51"/>
        <v>-</v>
      </c>
      <c r="DS23" s="451">
        <f t="shared" si="52"/>
        <v>0</v>
      </c>
      <c r="DT23" s="789"/>
      <c r="DU23" s="463" t="str">
        <f t="shared" si="53"/>
        <v>-</v>
      </c>
      <c r="DV23" s="464">
        <f t="shared" si="54"/>
        <v>0</v>
      </c>
      <c r="DW23" s="613">
        <f t="shared" si="234"/>
        <v>0</v>
      </c>
      <c r="DX23" s="605">
        <f t="shared" si="234"/>
        <v>0</v>
      </c>
      <c r="DY23" s="605">
        <f t="shared" si="235"/>
        <v>0</v>
      </c>
      <c r="DZ23" s="605">
        <f t="shared" si="236"/>
        <v>0</v>
      </c>
      <c r="EA23" s="605">
        <f t="shared" si="237"/>
        <v>0</v>
      </c>
      <c r="EB23" s="611">
        <f t="shared" si="238"/>
        <v>0</v>
      </c>
      <c r="EC23" s="617" t="str">
        <f t="shared" si="239"/>
        <v>-</v>
      </c>
      <c r="ED23" s="618">
        <f t="shared" si="240"/>
        <v>0</v>
      </c>
      <c r="EE23" s="615">
        <f t="shared" si="241"/>
        <v>0</v>
      </c>
      <c r="EF23" s="619" t="str">
        <f t="shared" si="242"/>
        <v>-</v>
      </c>
      <c r="EG23" s="620">
        <f t="shared" si="243"/>
        <v>0</v>
      </c>
      <c r="EH23" s="602" t="s">
        <v>775</v>
      </c>
      <c r="EI23" s="446"/>
      <c r="EJ23" s="438"/>
      <c r="EK23" s="438"/>
      <c r="EL23" s="438"/>
      <c r="EM23" s="438"/>
      <c r="EN23" s="449">
        <f t="shared" si="66"/>
        <v>0</v>
      </c>
      <c r="EO23" s="450" t="str">
        <f t="shared" si="67"/>
        <v>-</v>
      </c>
      <c r="EP23" s="451">
        <f t="shared" si="68"/>
        <v>0</v>
      </c>
      <c r="EQ23" s="460"/>
      <c r="ER23" s="463" t="str">
        <f t="shared" si="69"/>
        <v>-</v>
      </c>
      <c r="ES23" s="464">
        <f t="shared" si="70"/>
        <v>0</v>
      </c>
      <c r="ET23" s="446"/>
      <c r="EU23" s="438"/>
      <c r="EV23" s="438"/>
      <c r="EW23" s="438"/>
      <c r="EX23" s="438"/>
      <c r="EY23" s="449">
        <f t="shared" si="71"/>
        <v>0</v>
      </c>
      <c r="EZ23" s="450" t="str">
        <f t="shared" si="72"/>
        <v>-</v>
      </c>
      <c r="FA23" s="451">
        <f t="shared" si="73"/>
        <v>0</v>
      </c>
      <c r="FB23" s="460"/>
      <c r="FC23" s="463" t="str">
        <f t="shared" si="74"/>
        <v>-</v>
      </c>
      <c r="FD23" s="464">
        <f t="shared" si="75"/>
        <v>0</v>
      </c>
      <c r="FE23" s="446"/>
      <c r="FF23" s="438"/>
      <c r="FG23" s="438"/>
      <c r="FH23" s="438"/>
      <c r="FI23" s="438"/>
      <c r="FJ23" s="449">
        <f t="shared" si="76"/>
        <v>0</v>
      </c>
      <c r="FK23" s="450" t="str">
        <f t="shared" si="77"/>
        <v>-</v>
      </c>
      <c r="FL23" s="451">
        <f t="shared" si="78"/>
        <v>0</v>
      </c>
      <c r="FM23" s="460"/>
      <c r="FN23" s="463" t="str">
        <f t="shared" si="79"/>
        <v>-</v>
      </c>
      <c r="FO23" s="464">
        <f t="shared" si="80"/>
        <v>0</v>
      </c>
      <c r="FP23" s="446"/>
      <c r="FQ23" s="438"/>
      <c r="FR23" s="438"/>
      <c r="FS23" s="438"/>
      <c r="FT23" s="438"/>
      <c r="FU23" s="449">
        <f t="shared" si="81"/>
        <v>0</v>
      </c>
      <c r="FV23" s="450" t="str">
        <f t="shared" si="82"/>
        <v>-</v>
      </c>
      <c r="FW23" s="451">
        <f t="shared" si="83"/>
        <v>0</v>
      </c>
      <c r="FX23" s="460"/>
      <c r="FY23" s="463" t="str">
        <f t="shared" si="84"/>
        <v>-</v>
      </c>
      <c r="FZ23" s="464">
        <f t="shared" si="85"/>
        <v>0</v>
      </c>
      <c r="GA23" s="446"/>
      <c r="GB23" s="438"/>
      <c r="GC23" s="438"/>
      <c r="GD23" s="438"/>
      <c r="GE23" s="438"/>
      <c r="GF23" s="449">
        <f t="shared" si="86"/>
        <v>0</v>
      </c>
      <c r="GG23" s="450" t="str">
        <f t="shared" si="87"/>
        <v>-</v>
      </c>
      <c r="GH23" s="451">
        <f t="shared" si="88"/>
        <v>0</v>
      </c>
      <c r="GI23" s="460"/>
      <c r="GJ23" s="463" t="str">
        <f t="shared" si="89"/>
        <v>-</v>
      </c>
      <c r="GK23" s="464">
        <f t="shared" si="90"/>
        <v>0</v>
      </c>
      <c r="GL23" s="446"/>
      <c r="GM23" s="438"/>
      <c r="GN23" s="438"/>
      <c r="GO23" s="438"/>
      <c r="GP23" s="438"/>
      <c r="GQ23" s="449">
        <f t="shared" si="91"/>
        <v>0</v>
      </c>
      <c r="GR23" s="450" t="str">
        <f t="shared" si="92"/>
        <v>-</v>
      </c>
      <c r="GS23" s="451">
        <f t="shared" si="93"/>
        <v>0</v>
      </c>
      <c r="GT23" s="460"/>
      <c r="GU23" s="463" t="str">
        <f t="shared" si="94"/>
        <v>-</v>
      </c>
      <c r="GV23" s="464">
        <f t="shared" si="95"/>
        <v>0</v>
      </c>
      <c r="GW23" s="446"/>
      <c r="GX23" s="438"/>
      <c r="GY23" s="438"/>
      <c r="GZ23" s="438"/>
      <c r="HA23" s="438"/>
      <c r="HB23" s="449">
        <f t="shared" si="96"/>
        <v>0</v>
      </c>
      <c r="HC23" s="450" t="str">
        <f t="shared" si="97"/>
        <v>-</v>
      </c>
      <c r="HD23" s="451">
        <f t="shared" si="98"/>
        <v>0</v>
      </c>
      <c r="HE23" s="460"/>
      <c r="HF23" s="463" t="str">
        <f t="shared" si="99"/>
        <v>-</v>
      </c>
      <c r="HG23" s="464">
        <f t="shared" si="100"/>
        <v>0</v>
      </c>
      <c r="HH23" s="446"/>
      <c r="HI23" s="438"/>
      <c r="HJ23" s="438"/>
      <c r="HK23" s="438"/>
      <c r="HL23" s="438"/>
      <c r="HM23" s="449">
        <f t="shared" si="101"/>
        <v>0</v>
      </c>
      <c r="HN23" s="450" t="str">
        <f t="shared" si="102"/>
        <v>-</v>
      </c>
      <c r="HO23" s="451">
        <f t="shared" si="103"/>
        <v>0</v>
      </c>
      <c r="HP23" s="460"/>
      <c r="HQ23" s="463" t="str">
        <f t="shared" si="104"/>
        <v>-</v>
      </c>
      <c r="HR23" s="464">
        <f t="shared" si="105"/>
        <v>0</v>
      </c>
      <c r="HS23" s="446"/>
      <c r="HT23" s="438"/>
      <c r="HU23" s="438"/>
      <c r="HV23" s="438"/>
      <c r="HW23" s="438"/>
      <c r="HX23" s="449">
        <f t="shared" si="106"/>
        <v>0</v>
      </c>
      <c r="HY23" s="450" t="str">
        <f t="shared" si="107"/>
        <v>-</v>
      </c>
      <c r="HZ23" s="451">
        <f t="shared" si="108"/>
        <v>0</v>
      </c>
      <c r="IA23" s="460"/>
      <c r="IB23" s="463" t="str">
        <f t="shared" si="109"/>
        <v>-</v>
      </c>
      <c r="IC23" s="464">
        <f t="shared" si="110"/>
        <v>0</v>
      </c>
      <c r="ID23" s="446"/>
      <c r="IE23" s="438"/>
      <c r="IF23" s="438"/>
      <c r="IG23" s="438"/>
      <c r="IH23" s="438"/>
      <c r="II23" s="449">
        <f t="shared" si="111"/>
        <v>0</v>
      </c>
      <c r="IJ23" s="450" t="str">
        <f t="shared" si="112"/>
        <v>-</v>
      </c>
      <c r="IK23" s="451">
        <f t="shared" si="113"/>
        <v>0</v>
      </c>
      <c r="IL23" s="460"/>
      <c r="IM23" s="463" t="str">
        <f t="shared" si="114"/>
        <v>-</v>
      </c>
      <c r="IN23" s="464">
        <f t="shared" si="115"/>
        <v>0</v>
      </c>
      <c r="IO23" s="446"/>
      <c r="IP23" s="438"/>
      <c r="IQ23" s="438"/>
      <c r="IR23" s="438"/>
      <c r="IS23" s="438"/>
      <c r="IT23" s="449">
        <f t="shared" si="116"/>
        <v>0</v>
      </c>
      <c r="IU23" s="450" t="str">
        <f t="shared" si="117"/>
        <v>-</v>
      </c>
      <c r="IV23" s="451">
        <f t="shared" si="118"/>
        <v>0</v>
      </c>
      <c r="IW23" s="460"/>
      <c r="IX23" s="463" t="str">
        <f t="shared" si="119"/>
        <v>-</v>
      </c>
      <c r="IY23" s="464">
        <f t="shared" si="120"/>
        <v>0</v>
      </c>
      <c r="IZ23" s="613">
        <f t="shared" si="255"/>
        <v>0</v>
      </c>
      <c r="JA23" s="605">
        <f t="shared" si="256"/>
        <v>0</v>
      </c>
      <c r="JB23" s="605">
        <f t="shared" si="257"/>
        <v>0</v>
      </c>
      <c r="JC23" s="605">
        <f t="shared" si="258"/>
        <v>0</v>
      </c>
      <c r="JD23" s="605">
        <f t="shared" si="259"/>
        <v>0</v>
      </c>
      <c r="JE23" s="611">
        <f t="shared" si="260"/>
        <v>0</v>
      </c>
      <c r="JF23" s="617" t="str">
        <f t="shared" si="261"/>
        <v>-</v>
      </c>
      <c r="JG23" s="618">
        <f t="shared" si="262"/>
        <v>0</v>
      </c>
      <c r="JH23" s="615">
        <f t="shared" si="263"/>
        <v>0</v>
      </c>
      <c r="JI23" s="619" t="str">
        <f t="shared" si="264"/>
        <v>-</v>
      </c>
      <c r="JJ23" s="620">
        <f t="shared" si="265"/>
        <v>0</v>
      </c>
      <c r="JK23" s="602" t="s">
        <v>775</v>
      </c>
      <c r="JL23" s="446"/>
      <c r="JM23" s="438"/>
      <c r="JN23" s="438"/>
      <c r="JO23" s="438"/>
      <c r="JP23" s="438"/>
      <c r="JQ23" s="449">
        <f t="shared" si="132"/>
        <v>0</v>
      </c>
      <c r="JR23" s="450" t="str">
        <f t="shared" si="133"/>
        <v>-</v>
      </c>
      <c r="JS23" s="451">
        <f t="shared" si="134"/>
        <v>0</v>
      </c>
      <c r="JT23" s="460"/>
      <c r="JU23" s="463" t="str">
        <f t="shared" si="135"/>
        <v>-</v>
      </c>
      <c r="JV23" s="464">
        <f t="shared" si="136"/>
        <v>0</v>
      </c>
      <c r="JW23" s="446"/>
      <c r="JX23" s="438"/>
      <c r="JY23" s="438"/>
      <c r="JZ23" s="438"/>
      <c r="KA23" s="438"/>
      <c r="KB23" s="449">
        <f t="shared" si="137"/>
        <v>0</v>
      </c>
      <c r="KC23" s="450" t="str">
        <f t="shared" si="138"/>
        <v>-</v>
      </c>
      <c r="KD23" s="451">
        <f t="shared" si="139"/>
        <v>0</v>
      </c>
      <c r="KE23" s="460"/>
      <c r="KF23" s="463" t="str">
        <f t="shared" si="140"/>
        <v>-</v>
      </c>
      <c r="KG23" s="464">
        <f t="shared" si="141"/>
        <v>0</v>
      </c>
      <c r="KH23" s="446"/>
      <c r="KI23" s="438"/>
      <c r="KJ23" s="438"/>
      <c r="KK23" s="438"/>
      <c r="KL23" s="438"/>
      <c r="KM23" s="449">
        <f t="shared" si="142"/>
        <v>0</v>
      </c>
      <c r="KN23" s="450" t="str">
        <f t="shared" si="143"/>
        <v>-</v>
      </c>
      <c r="KO23" s="451">
        <f t="shared" si="144"/>
        <v>0</v>
      </c>
      <c r="KP23" s="460"/>
      <c r="KQ23" s="463" t="str">
        <f t="shared" si="145"/>
        <v>-</v>
      </c>
      <c r="KR23" s="464">
        <f t="shared" si="146"/>
        <v>0</v>
      </c>
      <c r="KS23" s="446"/>
      <c r="KT23" s="438"/>
      <c r="KU23" s="438"/>
      <c r="KV23" s="438"/>
      <c r="KW23" s="438"/>
      <c r="KX23" s="449">
        <f t="shared" si="147"/>
        <v>0</v>
      </c>
      <c r="KY23" s="450" t="str">
        <f t="shared" si="148"/>
        <v>-</v>
      </c>
      <c r="KZ23" s="451">
        <f t="shared" si="149"/>
        <v>0</v>
      </c>
      <c r="LA23" s="460"/>
      <c r="LB23" s="463" t="str">
        <f t="shared" si="150"/>
        <v>-</v>
      </c>
      <c r="LC23" s="464">
        <f t="shared" si="151"/>
        <v>0</v>
      </c>
      <c r="LD23" s="446"/>
      <c r="LE23" s="438"/>
      <c r="LF23" s="438"/>
      <c r="LG23" s="438"/>
      <c r="LH23" s="438"/>
      <c r="LI23" s="449">
        <f t="shared" si="152"/>
        <v>0</v>
      </c>
      <c r="LJ23" s="450" t="str">
        <f t="shared" si="153"/>
        <v>-</v>
      </c>
      <c r="LK23" s="451">
        <f t="shared" si="154"/>
        <v>0</v>
      </c>
      <c r="LL23" s="460"/>
      <c r="LM23" s="463" t="str">
        <f t="shared" si="155"/>
        <v>-</v>
      </c>
      <c r="LN23" s="464">
        <f t="shared" si="156"/>
        <v>0</v>
      </c>
      <c r="LO23" s="446"/>
      <c r="LP23" s="438"/>
      <c r="LQ23" s="438"/>
      <c r="LR23" s="438"/>
      <c r="LS23" s="438"/>
      <c r="LT23" s="449">
        <f t="shared" si="157"/>
        <v>0</v>
      </c>
      <c r="LU23" s="450" t="str">
        <f t="shared" si="158"/>
        <v>-</v>
      </c>
      <c r="LV23" s="451">
        <f t="shared" si="159"/>
        <v>0</v>
      </c>
      <c r="LW23" s="460"/>
      <c r="LX23" s="463" t="str">
        <f t="shared" si="160"/>
        <v>-</v>
      </c>
      <c r="LY23" s="464">
        <f t="shared" si="161"/>
        <v>0</v>
      </c>
      <c r="LZ23" s="446"/>
      <c r="MA23" s="438"/>
      <c r="MB23" s="438"/>
      <c r="MC23" s="438"/>
      <c r="MD23" s="438"/>
      <c r="ME23" s="449">
        <f t="shared" si="162"/>
        <v>0</v>
      </c>
      <c r="MF23" s="450" t="str">
        <f t="shared" si="163"/>
        <v>-</v>
      </c>
      <c r="MG23" s="451">
        <f t="shared" si="164"/>
        <v>0</v>
      </c>
      <c r="MH23" s="460"/>
      <c r="MI23" s="463" t="str">
        <f t="shared" si="165"/>
        <v>-</v>
      </c>
      <c r="MJ23" s="464">
        <f t="shared" si="166"/>
        <v>0</v>
      </c>
      <c r="MK23" s="446"/>
      <c r="ML23" s="438"/>
      <c r="MM23" s="438"/>
      <c r="MN23" s="438"/>
      <c r="MO23" s="438"/>
      <c r="MP23" s="449">
        <f t="shared" si="167"/>
        <v>0</v>
      </c>
      <c r="MQ23" s="450" t="str">
        <f t="shared" si="168"/>
        <v>-</v>
      </c>
      <c r="MR23" s="451">
        <f t="shared" si="169"/>
        <v>0</v>
      </c>
      <c r="MS23" s="460"/>
      <c r="MT23" s="463" t="str">
        <f t="shared" si="170"/>
        <v>-</v>
      </c>
      <c r="MU23" s="464">
        <f t="shared" si="171"/>
        <v>0</v>
      </c>
      <c r="MV23" s="446"/>
      <c r="MW23" s="438"/>
      <c r="MX23" s="438"/>
      <c r="MY23" s="438"/>
      <c r="MZ23" s="438"/>
      <c r="NA23" s="449">
        <f t="shared" si="172"/>
        <v>0</v>
      </c>
      <c r="NB23" s="450" t="str">
        <f t="shared" si="173"/>
        <v>-</v>
      </c>
      <c r="NC23" s="451">
        <f t="shared" si="174"/>
        <v>0</v>
      </c>
      <c r="ND23" s="460"/>
      <c r="NE23" s="463" t="str">
        <f t="shared" si="175"/>
        <v>-</v>
      </c>
      <c r="NF23" s="464">
        <f t="shared" si="176"/>
        <v>0</v>
      </c>
      <c r="NG23" s="446"/>
      <c r="NH23" s="438"/>
      <c r="NI23" s="438"/>
      <c r="NJ23" s="438"/>
      <c r="NK23" s="438"/>
      <c r="NL23" s="449">
        <f t="shared" si="177"/>
        <v>0</v>
      </c>
      <c r="NM23" s="450" t="str">
        <f t="shared" si="178"/>
        <v>-</v>
      </c>
      <c r="NN23" s="451">
        <f t="shared" si="179"/>
        <v>0</v>
      </c>
      <c r="NO23" s="460"/>
      <c r="NP23" s="463" t="str">
        <f t="shared" si="180"/>
        <v>-</v>
      </c>
      <c r="NQ23" s="464">
        <f t="shared" si="181"/>
        <v>0</v>
      </c>
      <c r="NR23" s="446"/>
      <c r="NS23" s="438"/>
      <c r="NT23" s="438"/>
      <c r="NU23" s="438"/>
      <c r="NV23" s="438"/>
      <c r="NW23" s="449">
        <f t="shared" si="182"/>
        <v>0</v>
      </c>
      <c r="NX23" s="450" t="str">
        <f t="shared" si="183"/>
        <v>-</v>
      </c>
      <c r="NY23" s="451">
        <f t="shared" si="184"/>
        <v>0</v>
      </c>
      <c r="NZ23" s="460"/>
      <c r="OA23" s="463" t="str">
        <f t="shared" si="185"/>
        <v>-</v>
      </c>
      <c r="OB23" s="464">
        <f t="shared" si="186"/>
        <v>0</v>
      </c>
      <c r="OC23" s="613">
        <f t="shared" si="244"/>
        <v>0</v>
      </c>
      <c r="OD23" s="605">
        <f t="shared" si="245"/>
        <v>0</v>
      </c>
      <c r="OE23" s="605">
        <f t="shared" si="246"/>
        <v>0</v>
      </c>
      <c r="OF23" s="605">
        <f t="shared" si="247"/>
        <v>0</v>
      </c>
      <c r="OG23" s="605">
        <f t="shared" si="248"/>
        <v>0</v>
      </c>
      <c r="OH23" s="611">
        <f t="shared" si="249"/>
        <v>0</v>
      </c>
      <c r="OI23" s="617" t="str">
        <f t="shared" si="250"/>
        <v>-</v>
      </c>
      <c r="OJ23" s="618">
        <f t="shared" si="251"/>
        <v>0</v>
      </c>
      <c r="OK23" s="615">
        <f t="shared" si="252"/>
        <v>0</v>
      </c>
      <c r="OL23" s="619" t="str">
        <f t="shared" si="253"/>
        <v>-</v>
      </c>
      <c r="OM23" s="620">
        <f t="shared" si="254"/>
        <v>0</v>
      </c>
      <c r="ON23" s="602" t="s">
        <v>775</v>
      </c>
      <c r="OO23" s="443">
        <f t="shared" si="198"/>
        <v>0</v>
      </c>
      <c r="OP23" s="444">
        <f t="shared" si="199"/>
        <v>0</v>
      </c>
      <c r="OQ23" s="445">
        <f t="shared" si="200"/>
        <v>0</v>
      </c>
      <c r="OR23" s="443">
        <f t="shared" si="201"/>
        <v>0</v>
      </c>
      <c r="OS23" s="444">
        <f t="shared" si="202"/>
        <v>0</v>
      </c>
      <c r="OT23" s="445">
        <f t="shared" si="203"/>
        <v>0</v>
      </c>
      <c r="OU23" s="443">
        <f t="shared" si="204"/>
        <v>0</v>
      </c>
      <c r="OV23" s="444">
        <f t="shared" si="205"/>
        <v>0</v>
      </c>
      <c r="OW23" s="445">
        <f t="shared" si="206"/>
        <v>0</v>
      </c>
      <c r="OX23" s="443">
        <f t="shared" si="207"/>
        <v>0</v>
      </c>
      <c r="OY23" s="444">
        <f t="shared" si="208"/>
        <v>0</v>
      </c>
      <c r="OZ23" s="445">
        <f t="shared" si="209"/>
        <v>0</v>
      </c>
      <c r="PA23" s="443">
        <f t="shared" si="210"/>
        <v>0</v>
      </c>
      <c r="PB23" s="444">
        <f t="shared" si="211"/>
        <v>0</v>
      </c>
      <c r="PC23" s="445">
        <f t="shared" si="212"/>
        <v>0</v>
      </c>
      <c r="PD23" s="443">
        <f t="shared" si="213"/>
        <v>0</v>
      </c>
      <c r="PE23" s="444">
        <f t="shared" si="214"/>
        <v>0</v>
      </c>
      <c r="PF23" s="445">
        <f t="shared" si="215"/>
        <v>0</v>
      </c>
      <c r="PG23" s="443">
        <f t="shared" si="216"/>
        <v>0</v>
      </c>
      <c r="PH23" s="444">
        <f t="shared" si="217"/>
        <v>0</v>
      </c>
      <c r="PI23" s="445">
        <f t="shared" si="218"/>
        <v>0</v>
      </c>
      <c r="PJ23" s="443">
        <f t="shared" si="219"/>
        <v>0</v>
      </c>
      <c r="PK23" s="444">
        <f t="shared" si="220"/>
        <v>0</v>
      </c>
      <c r="PL23" s="445">
        <f t="shared" si="221"/>
        <v>0</v>
      </c>
      <c r="PM23" s="443">
        <f t="shared" si="222"/>
        <v>0</v>
      </c>
      <c r="PN23" s="444">
        <f t="shared" si="223"/>
        <v>0</v>
      </c>
      <c r="PO23" s="445">
        <f t="shared" si="224"/>
        <v>0</v>
      </c>
      <c r="PP23" s="443">
        <f t="shared" si="225"/>
        <v>0</v>
      </c>
      <c r="PQ23" s="444">
        <f t="shared" si="226"/>
        <v>0</v>
      </c>
      <c r="PR23" s="445">
        <f t="shared" si="227"/>
        <v>0</v>
      </c>
      <c r="PS23" s="443">
        <f t="shared" si="228"/>
        <v>0</v>
      </c>
      <c r="PT23" s="444">
        <f t="shared" si="229"/>
        <v>0</v>
      </c>
      <c r="PU23" s="445">
        <f t="shared" si="230"/>
        <v>0</v>
      </c>
      <c r="PV23" s="446">
        <f t="shared" si="231"/>
        <v>0</v>
      </c>
      <c r="PW23" s="447">
        <f t="shared" si="232"/>
        <v>0</v>
      </c>
      <c r="PX23" s="448">
        <f t="shared" si="233"/>
        <v>0</v>
      </c>
      <c r="PY23" s="384"/>
    </row>
    <row r="24" spans="1:441" s="442" customFormat="1" ht="30.5" customHeight="1" x14ac:dyDescent="0.25">
      <c r="A24" s="892" t="s">
        <v>784</v>
      </c>
      <c r="B24" s="453" t="s">
        <v>784</v>
      </c>
      <c r="C24" s="1303" t="s">
        <v>728</v>
      </c>
      <c r="D24" s="457" t="s">
        <v>430</v>
      </c>
      <c r="E24" s="436" t="s">
        <v>756</v>
      </c>
      <c r="F24" s="446"/>
      <c r="G24" s="788"/>
      <c r="H24" s="788"/>
      <c r="I24" s="788"/>
      <c r="J24" s="788"/>
      <c r="K24" s="449">
        <f t="shared" si="0"/>
        <v>0</v>
      </c>
      <c r="L24" s="450" t="str">
        <f t="shared" si="1"/>
        <v>-</v>
      </c>
      <c r="M24" s="451">
        <f t="shared" si="2"/>
        <v>0</v>
      </c>
      <c r="N24" s="789"/>
      <c r="O24" s="463" t="str">
        <f t="shared" si="3"/>
        <v>-</v>
      </c>
      <c r="P24" s="464">
        <f t="shared" si="4"/>
        <v>0</v>
      </c>
      <c r="Q24" s="446"/>
      <c r="R24" s="788"/>
      <c r="S24" s="788"/>
      <c r="T24" s="788"/>
      <c r="U24" s="788"/>
      <c r="V24" s="449">
        <f t="shared" si="5"/>
        <v>0</v>
      </c>
      <c r="W24" s="450" t="str">
        <f t="shared" si="6"/>
        <v>-</v>
      </c>
      <c r="X24" s="451">
        <f t="shared" si="7"/>
        <v>0</v>
      </c>
      <c r="Y24" s="789"/>
      <c r="Z24" s="463" t="str">
        <f t="shared" si="8"/>
        <v>-</v>
      </c>
      <c r="AA24" s="464">
        <f t="shared" si="9"/>
        <v>0</v>
      </c>
      <c r="AB24" s="446"/>
      <c r="AC24" s="788"/>
      <c r="AD24" s="788"/>
      <c r="AE24" s="788"/>
      <c r="AF24" s="788"/>
      <c r="AG24" s="449">
        <f t="shared" si="10"/>
        <v>0</v>
      </c>
      <c r="AH24" s="450" t="str">
        <f t="shared" si="11"/>
        <v>-</v>
      </c>
      <c r="AI24" s="451">
        <f t="shared" si="12"/>
        <v>0</v>
      </c>
      <c r="AJ24" s="789"/>
      <c r="AK24" s="463" t="str">
        <f t="shared" si="13"/>
        <v>-</v>
      </c>
      <c r="AL24" s="464">
        <f t="shared" si="14"/>
        <v>0</v>
      </c>
      <c r="AM24" s="446"/>
      <c r="AN24" s="788"/>
      <c r="AO24" s="788"/>
      <c r="AP24" s="788"/>
      <c r="AQ24" s="788"/>
      <c r="AR24" s="449">
        <f t="shared" si="15"/>
        <v>0</v>
      </c>
      <c r="AS24" s="450" t="str">
        <f t="shared" si="16"/>
        <v>-</v>
      </c>
      <c r="AT24" s="451">
        <f t="shared" si="17"/>
        <v>0</v>
      </c>
      <c r="AU24" s="789"/>
      <c r="AV24" s="463" t="str">
        <f t="shared" si="18"/>
        <v>-</v>
      </c>
      <c r="AW24" s="464">
        <f t="shared" si="19"/>
        <v>0</v>
      </c>
      <c r="AX24" s="446"/>
      <c r="AY24" s="788"/>
      <c r="AZ24" s="788"/>
      <c r="BA24" s="788"/>
      <c r="BB24" s="788"/>
      <c r="BC24" s="449">
        <f t="shared" si="20"/>
        <v>0</v>
      </c>
      <c r="BD24" s="450" t="str">
        <f t="shared" si="21"/>
        <v>-</v>
      </c>
      <c r="BE24" s="451">
        <f t="shared" si="22"/>
        <v>0</v>
      </c>
      <c r="BF24" s="789"/>
      <c r="BG24" s="463" t="str">
        <f t="shared" si="23"/>
        <v>-</v>
      </c>
      <c r="BH24" s="464">
        <f t="shared" si="24"/>
        <v>0</v>
      </c>
      <c r="BI24" s="446"/>
      <c r="BJ24" s="788"/>
      <c r="BK24" s="788"/>
      <c r="BL24" s="788"/>
      <c r="BM24" s="788"/>
      <c r="BN24" s="449">
        <f t="shared" si="25"/>
        <v>0</v>
      </c>
      <c r="BO24" s="450" t="str">
        <f t="shared" si="26"/>
        <v>-</v>
      </c>
      <c r="BP24" s="451">
        <f t="shared" si="27"/>
        <v>0</v>
      </c>
      <c r="BQ24" s="789"/>
      <c r="BR24" s="463" t="str">
        <f t="shared" si="28"/>
        <v>-</v>
      </c>
      <c r="BS24" s="464">
        <f t="shared" si="29"/>
        <v>0</v>
      </c>
      <c r="BT24" s="446"/>
      <c r="BU24" s="788"/>
      <c r="BV24" s="788"/>
      <c r="BW24" s="788"/>
      <c r="BX24" s="788"/>
      <c r="BY24" s="449">
        <f t="shared" si="30"/>
        <v>0</v>
      </c>
      <c r="BZ24" s="450" t="str">
        <f t="shared" si="31"/>
        <v>-</v>
      </c>
      <c r="CA24" s="451">
        <f t="shared" si="32"/>
        <v>0</v>
      </c>
      <c r="CB24" s="789"/>
      <c r="CC24" s="463" t="str">
        <f t="shared" si="33"/>
        <v>-</v>
      </c>
      <c r="CD24" s="464">
        <f t="shared" si="34"/>
        <v>0</v>
      </c>
      <c r="CE24" s="446"/>
      <c r="CF24" s="788"/>
      <c r="CG24" s="788"/>
      <c r="CH24" s="788"/>
      <c r="CI24" s="788"/>
      <c r="CJ24" s="449">
        <f t="shared" si="35"/>
        <v>0</v>
      </c>
      <c r="CK24" s="450" t="str">
        <f t="shared" si="36"/>
        <v>-</v>
      </c>
      <c r="CL24" s="451">
        <f t="shared" si="37"/>
        <v>0</v>
      </c>
      <c r="CM24" s="789"/>
      <c r="CN24" s="463" t="str">
        <f t="shared" si="38"/>
        <v>-</v>
      </c>
      <c r="CO24" s="464">
        <f t="shared" si="39"/>
        <v>0</v>
      </c>
      <c r="CP24" s="446"/>
      <c r="CQ24" s="788"/>
      <c r="CR24" s="788"/>
      <c r="CS24" s="788"/>
      <c r="CT24" s="788"/>
      <c r="CU24" s="449">
        <f t="shared" si="40"/>
        <v>0</v>
      </c>
      <c r="CV24" s="450" t="str">
        <f t="shared" si="41"/>
        <v>-</v>
      </c>
      <c r="CW24" s="451">
        <f t="shared" si="42"/>
        <v>0</v>
      </c>
      <c r="CX24" s="789"/>
      <c r="CY24" s="463" t="str">
        <f t="shared" si="43"/>
        <v>-</v>
      </c>
      <c r="CZ24" s="464">
        <f t="shared" si="44"/>
        <v>0</v>
      </c>
      <c r="DA24" s="446"/>
      <c r="DB24" s="788"/>
      <c r="DC24" s="788"/>
      <c r="DD24" s="788"/>
      <c r="DE24" s="788"/>
      <c r="DF24" s="449">
        <f t="shared" si="45"/>
        <v>0</v>
      </c>
      <c r="DG24" s="450" t="str">
        <f t="shared" si="46"/>
        <v>-</v>
      </c>
      <c r="DH24" s="451">
        <f t="shared" si="47"/>
        <v>0</v>
      </c>
      <c r="DI24" s="789"/>
      <c r="DJ24" s="463" t="str">
        <f t="shared" si="48"/>
        <v>-</v>
      </c>
      <c r="DK24" s="464">
        <f t="shared" si="49"/>
        <v>0</v>
      </c>
      <c r="DL24" s="446"/>
      <c r="DM24" s="788"/>
      <c r="DN24" s="788"/>
      <c r="DO24" s="788"/>
      <c r="DP24" s="788"/>
      <c r="DQ24" s="449">
        <f t="shared" si="50"/>
        <v>0</v>
      </c>
      <c r="DR24" s="450" t="str">
        <f t="shared" si="51"/>
        <v>-</v>
      </c>
      <c r="DS24" s="451">
        <f t="shared" si="52"/>
        <v>0</v>
      </c>
      <c r="DT24" s="789"/>
      <c r="DU24" s="463" t="str">
        <f t="shared" si="53"/>
        <v>-</v>
      </c>
      <c r="DV24" s="464">
        <f t="shared" si="54"/>
        <v>0</v>
      </c>
      <c r="DW24" s="613">
        <f t="shared" si="234"/>
        <v>0</v>
      </c>
      <c r="DX24" s="605">
        <f t="shared" si="234"/>
        <v>0</v>
      </c>
      <c r="DY24" s="605">
        <f t="shared" si="235"/>
        <v>0</v>
      </c>
      <c r="DZ24" s="605">
        <f t="shared" si="236"/>
        <v>0</v>
      </c>
      <c r="EA24" s="605">
        <f t="shared" si="237"/>
        <v>0</v>
      </c>
      <c r="EB24" s="611">
        <f t="shared" si="238"/>
        <v>0</v>
      </c>
      <c r="EC24" s="617" t="str">
        <f t="shared" si="239"/>
        <v>-</v>
      </c>
      <c r="ED24" s="618">
        <f t="shared" si="240"/>
        <v>0</v>
      </c>
      <c r="EE24" s="615">
        <f t="shared" si="241"/>
        <v>0</v>
      </c>
      <c r="EF24" s="619" t="str">
        <f t="shared" si="242"/>
        <v>-</v>
      </c>
      <c r="EG24" s="620">
        <f t="shared" si="243"/>
        <v>0</v>
      </c>
      <c r="EH24" s="602" t="s">
        <v>775</v>
      </c>
      <c r="EI24" s="446"/>
      <c r="EJ24" s="438"/>
      <c r="EK24" s="438"/>
      <c r="EL24" s="438"/>
      <c r="EM24" s="438"/>
      <c r="EN24" s="449">
        <f t="shared" si="66"/>
        <v>0</v>
      </c>
      <c r="EO24" s="450" t="str">
        <f t="shared" si="67"/>
        <v>-</v>
      </c>
      <c r="EP24" s="451">
        <f t="shared" si="68"/>
        <v>0</v>
      </c>
      <c r="EQ24" s="460"/>
      <c r="ER24" s="463" t="str">
        <f t="shared" si="69"/>
        <v>-</v>
      </c>
      <c r="ES24" s="464">
        <f t="shared" si="70"/>
        <v>0</v>
      </c>
      <c r="ET24" s="446"/>
      <c r="EU24" s="438"/>
      <c r="EV24" s="438"/>
      <c r="EW24" s="438"/>
      <c r="EX24" s="438"/>
      <c r="EY24" s="449">
        <f t="shared" si="71"/>
        <v>0</v>
      </c>
      <c r="EZ24" s="450" t="str">
        <f t="shared" si="72"/>
        <v>-</v>
      </c>
      <c r="FA24" s="451">
        <f t="shared" si="73"/>
        <v>0</v>
      </c>
      <c r="FB24" s="460"/>
      <c r="FC24" s="463" t="str">
        <f t="shared" si="74"/>
        <v>-</v>
      </c>
      <c r="FD24" s="464">
        <f t="shared" si="75"/>
        <v>0</v>
      </c>
      <c r="FE24" s="446"/>
      <c r="FF24" s="438"/>
      <c r="FG24" s="438"/>
      <c r="FH24" s="438"/>
      <c r="FI24" s="438"/>
      <c r="FJ24" s="449">
        <f t="shared" si="76"/>
        <v>0</v>
      </c>
      <c r="FK24" s="450" t="str">
        <f t="shared" si="77"/>
        <v>-</v>
      </c>
      <c r="FL24" s="451">
        <f t="shared" si="78"/>
        <v>0</v>
      </c>
      <c r="FM24" s="460"/>
      <c r="FN24" s="463" t="str">
        <f t="shared" si="79"/>
        <v>-</v>
      </c>
      <c r="FO24" s="464">
        <f t="shared" si="80"/>
        <v>0</v>
      </c>
      <c r="FP24" s="446"/>
      <c r="FQ24" s="438"/>
      <c r="FR24" s="438"/>
      <c r="FS24" s="438"/>
      <c r="FT24" s="438"/>
      <c r="FU24" s="449">
        <f t="shared" si="81"/>
        <v>0</v>
      </c>
      <c r="FV24" s="450" t="str">
        <f t="shared" si="82"/>
        <v>-</v>
      </c>
      <c r="FW24" s="451">
        <f t="shared" si="83"/>
        <v>0</v>
      </c>
      <c r="FX24" s="460"/>
      <c r="FY24" s="463" t="str">
        <f t="shared" si="84"/>
        <v>-</v>
      </c>
      <c r="FZ24" s="464">
        <f t="shared" si="85"/>
        <v>0</v>
      </c>
      <c r="GA24" s="446"/>
      <c r="GB24" s="438"/>
      <c r="GC24" s="438"/>
      <c r="GD24" s="438"/>
      <c r="GE24" s="438"/>
      <c r="GF24" s="449">
        <f t="shared" si="86"/>
        <v>0</v>
      </c>
      <c r="GG24" s="450" t="str">
        <f t="shared" si="87"/>
        <v>-</v>
      </c>
      <c r="GH24" s="451">
        <f t="shared" si="88"/>
        <v>0</v>
      </c>
      <c r="GI24" s="460"/>
      <c r="GJ24" s="463" t="str">
        <f t="shared" si="89"/>
        <v>-</v>
      </c>
      <c r="GK24" s="464">
        <f t="shared" si="90"/>
        <v>0</v>
      </c>
      <c r="GL24" s="446"/>
      <c r="GM24" s="438"/>
      <c r="GN24" s="438"/>
      <c r="GO24" s="438"/>
      <c r="GP24" s="438"/>
      <c r="GQ24" s="449">
        <f t="shared" si="91"/>
        <v>0</v>
      </c>
      <c r="GR24" s="450" t="str">
        <f t="shared" si="92"/>
        <v>-</v>
      </c>
      <c r="GS24" s="451">
        <f t="shared" si="93"/>
        <v>0</v>
      </c>
      <c r="GT24" s="460"/>
      <c r="GU24" s="463" t="str">
        <f t="shared" si="94"/>
        <v>-</v>
      </c>
      <c r="GV24" s="464">
        <f t="shared" si="95"/>
        <v>0</v>
      </c>
      <c r="GW24" s="446"/>
      <c r="GX24" s="438"/>
      <c r="GY24" s="438"/>
      <c r="GZ24" s="438"/>
      <c r="HA24" s="438"/>
      <c r="HB24" s="449">
        <f t="shared" si="96"/>
        <v>0</v>
      </c>
      <c r="HC24" s="450" t="str">
        <f t="shared" si="97"/>
        <v>-</v>
      </c>
      <c r="HD24" s="451">
        <f t="shared" si="98"/>
        <v>0</v>
      </c>
      <c r="HE24" s="460"/>
      <c r="HF24" s="463" t="str">
        <f t="shared" si="99"/>
        <v>-</v>
      </c>
      <c r="HG24" s="464">
        <f t="shared" si="100"/>
        <v>0</v>
      </c>
      <c r="HH24" s="446"/>
      <c r="HI24" s="438"/>
      <c r="HJ24" s="438"/>
      <c r="HK24" s="438"/>
      <c r="HL24" s="438"/>
      <c r="HM24" s="449">
        <f t="shared" si="101"/>
        <v>0</v>
      </c>
      <c r="HN24" s="450" t="str">
        <f t="shared" si="102"/>
        <v>-</v>
      </c>
      <c r="HO24" s="451">
        <f t="shared" si="103"/>
        <v>0</v>
      </c>
      <c r="HP24" s="460"/>
      <c r="HQ24" s="463" t="str">
        <f t="shared" si="104"/>
        <v>-</v>
      </c>
      <c r="HR24" s="464">
        <f t="shared" si="105"/>
        <v>0</v>
      </c>
      <c r="HS24" s="446"/>
      <c r="HT24" s="438"/>
      <c r="HU24" s="438"/>
      <c r="HV24" s="438"/>
      <c r="HW24" s="438"/>
      <c r="HX24" s="449">
        <f t="shared" si="106"/>
        <v>0</v>
      </c>
      <c r="HY24" s="450" t="str">
        <f t="shared" si="107"/>
        <v>-</v>
      </c>
      <c r="HZ24" s="451">
        <f t="shared" si="108"/>
        <v>0</v>
      </c>
      <c r="IA24" s="460"/>
      <c r="IB24" s="463" t="str">
        <f t="shared" si="109"/>
        <v>-</v>
      </c>
      <c r="IC24" s="464">
        <f t="shared" si="110"/>
        <v>0</v>
      </c>
      <c r="ID24" s="446"/>
      <c r="IE24" s="438"/>
      <c r="IF24" s="438"/>
      <c r="IG24" s="438"/>
      <c r="IH24" s="438"/>
      <c r="II24" s="449">
        <f t="shared" si="111"/>
        <v>0</v>
      </c>
      <c r="IJ24" s="450" t="str">
        <f t="shared" si="112"/>
        <v>-</v>
      </c>
      <c r="IK24" s="451">
        <f t="shared" si="113"/>
        <v>0</v>
      </c>
      <c r="IL24" s="460"/>
      <c r="IM24" s="463" t="str">
        <f t="shared" si="114"/>
        <v>-</v>
      </c>
      <c r="IN24" s="464">
        <f t="shared" si="115"/>
        <v>0</v>
      </c>
      <c r="IO24" s="446"/>
      <c r="IP24" s="438"/>
      <c r="IQ24" s="438"/>
      <c r="IR24" s="438"/>
      <c r="IS24" s="438"/>
      <c r="IT24" s="449">
        <f t="shared" si="116"/>
        <v>0</v>
      </c>
      <c r="IU24" s="450" t="str">
        <f t="shared" si="117"/>
        <v>-</v>
      </c>
      <c r="IV24" s="451">
        <f t="shared" si="118"/>
        <v>0</v>
      </c>
      <c r="IW24" s="460"/>
      <c r="IX24" s="463" t="str">
        <f t="shared" si="119"/>
        <v>-</v>
      </c>
      <c r="IY24" s="464">
        <f t="shared" si="120"/>
        <v>0</v>
      </c>
      <c r="IZ24" s="613">
        <f t="shared" si="255"/>
        <v>0</v>
      </c>
      <c r="JA24" s="605">
        <f t="shared" si="256"/>
        <v>0</v>
      </c>
      <c r="JB24" s="605">
        <f t="shared" si="257"/>
        <v>0</v>
      </c>
      <c r="JC24" s="605">
        <f t="shared" si="258"/>
        <v>0</v>
      </c>
      <c r="JD24" s="605">
        <f t="shared" si="259"/>
        <v>0</v>
      </c>
      <c r="JE24" s="611">
        <f t="shared" si="260"/>
        <v>0</v>
      </c>
      <c r="JF24" s="617" t="str">
        <f t="shared" si="261"/>
        <v>-</v>
      </c>
      <c r="JG24" s="618">
        <f t="shared" si="262"/>
        <v>0</v>
      </c>
      <c r="JH24" s="615">
        <f t="shared" si="263"/>
        <v>0</v>
      </c>
      <c r="JI24" s="619" t="str">
        <f t="shared" si="264"/>
        <v>-</v>
      </c>
      <c r="JJ24" s="620">
        <f t="shared" si="265"/>
        <v>0</v>
      </c>
      <c r="JK24" s="602" t="s">
        <v>775</v>
      </c>
      <c r="JL24" s="446"/>
      <c r="JM24" s="438"/>
      <c r="JN24" s="438"/>
      <c r="JO24" s="438"/>
      <c r="JP24" s="438"/>
      <c r="JQ24" s="449">
        <f t="shared" si="132"/>
        <v>0</v>
      </c>
      <c r="JR24" s="450" t="str">
        <f t="shared" si="133"/>
        <v>-</v>
      </c>
      <c r="JS24" s="451">
        <f t="shared" si="134"/>
        <v>0</v>
      </c>
      <c r="JT24" s="460"/>
      <c r="JU24" s="463" t="str">
        <f t="shared" si="135"/>
        <v>-</v>
      </c>
      <c r="JV24" s="464">
        <f t="shared" si="136"/>
        <v>0</v>
      </c>
      <c r="JW24" s="446"/>
      <c r="JX24" s="438"/>
      <c r="JY24" s="438"/>
      <c r="JZ24" s="438"/>
      <c r="KA24" s="438"/>
      <c r="KB24" s="449">
        <f t="shared" si="137"/>
        <v>0</v>
      </c>
      <c r="KC24" s="450" t="str">
        <f t="shared" si="138"/>
        <v>-</v>
      </c>
      <c r="KD24" s="451">
        <f t="shared" si="139"/>
        <v>0</v>
      </c>
      <c r="KE24" s="460"/>
      <c r="KF24" s="463" t="str">
        <f t="shared" si="140"/>
        <v>-</v>
      </c>
      <c r="KG24" s="464">
        <f t="shared" si="141"/>
        <v>0</v>
      </c>
      <c r="KH24" s="446"/>
      <c r="KI24" s="438"/>
      <c r="KJ24" s="438"/>
      <c r="KK24" s="438"/>
      <c r="KL24" s="438"/>
      <c r="KM24" s="449">
        <f t="shared" si="142"/>
        <v>0</v>
      </c>
      <c r="KN24" s="450" t="str">
        <f t="shared" si="143"/>
        <v>-</v>
      </c>
      <c r="KO24" s="451">
        <f t="shared" si="144"/>
        <v>0</v>
      </c>
      <c r="KP24" s="460"/>
      <c r="KQ24" s="463" t="str">
        <f t="shared" si="145"/>
        <v>-</v>
      </c>
      <c r="KR24" s="464">
        <f t="shared" si="146"/>
        <v>0</v>
      </c>
      <c r="KS24" s="446"/>
      <c r="KT24" s="438"/>
      <c r="KU24" s="438"/>
      <c r="KV24" s="438"/>
      <c r="KW24" s="438"/>
      <c r="KX24" s="449">
        <f t="shared" si="147"/>
        <v>0</v>
      </c>
      <c r="KY24" s="450" t="str">
        <f t="shared" si="148"/>
        <v>-</v>
      </c>
      <c r="KZ24" s="451">
        <f t="shared" si="149"/>
        <v>0</v>
      </c>
      <c r="LA24" s="460"/>
      <c r="LB24" s="463" t="str">
        <f t="shared" si="150"/>
        <v>-</v>
      </c>
      <c r="LC24" s="464">
        <f t="shared" si="151"/>
        <v>0</v>
      </c>
      <c r="LD24" s="446"/>
      <c r="LE24" s="438"/>
      <c r="LF24" s="438"/>
      <c r="LG24" s="438"/>
      <c r="LH24" s="438"/>
      <c r="LI24" s="449">
        <f t="shared" si="152"/>
        <v>0</v>
      </c>
      <c r="LJ24" s="450" t="str">
        <f t="shared" si="153"/>
        <v>-</v>
      </c>
      <c r="LK24" s="451">
        <f t="shared" si="154"/>
        <v>0</v>
      </c>
      <c r="LL24" s="460"/>
      <c r="LM24" s="463" t="str">
        <f t="shared" si="155"/>
        <v>-</v>
      </c>
      <c r="LN24" s="464">
        <f t="shared" si="156"/>
        <v>0</v>
      </c>
      <c r="LO24" s="446"/>
      <c r="LP24" s="438"/>
      <c r="LQ24" s="438"/>
      <c r="LR24" s="438"/>
      <c r="LS24" s="438"/>
      <c r="LT24" s="449">
        <f t="shared" si="157"/>
        <v>0</v>
      </c>
      <c r="LU24" s="450" t="str">
        <f t="shared" si="158"/>
        <v>-</v>
      </c>
      <c r="LV24" s="451">
        <f t="shared" si="159"/>
        <v>0</v>
      </c>
      <c r="LW24" s="460"/>
      <c r="LX24" s="463" t="str">
        <f t="shared" si="160"/>
        <v>-</v>
      </c>
      <c r="LY24" s="464">
        <f t="shared" si="161"/>
        <v>0</v>
      </c>
      <c r="LZ24" s="446"/>
      <c r="MA24" s="438"/>
      <c r="MB24" s="438"/>
      <c r="MC24" s="438"/>
      <c r="MD24" s="438"/>
      <c r="ME24" s="449">
        <f t="shared" si="162"/>
        <v>0</v>
      </c>
      <c r="MF24" s="450" t="str">
        <f t="shared" si="163"/>
        <v>-</v>
      </c>
      <c r="MG24" s="451">
        <f t="shared" si="164"/>
        <v>0</v>
      </c>
      <c r="MH24" s="460"/>
      <c r="MI24" s="463" t="str">
        <f t="shared" si="165"/>
        <v>-</v>
      </c>
      <c r="MJ24" s="464">
        <f t="shared" si="166"/>
        <v>0</v>
      </c>
      <c r="MK24" s="446"/>
      <c r="ML24" s="438"/>
      <c r="MM24" s="438"/>
      <c r="MN24" s="438"/>
      <c r="MO24" s="438"/>
      <c r="MP24" s="449">
        <f t="shared" si="167"/>
        <v>0</v>
      </c>
      <c r="MQ24" s="450" t="str">
        <f t="shared" si="168"/>
        <v>-</v>
      </c>
      <c r="MR24" s="451">
        <f t="shared" si="169"/>
        <v>0</v>
      </c>
      <c r="MS24" s="460"/>
      <c r="MT24" s="463" t="str">
        <f t="shared" si="170"/>
        <v>-</v>
      </c>
      <c r="MU24" s="464">
        <f t="shared" si="171"/>
        <v>0</v>
      </c>
      <c r="MV24" s="446"/>
      <c r="MW24" s="438"/>
      <c r="MX24" s="438"/>
      <c r="MY24" s="438"/>
      <c r="MZ24" s="438"/>
      <c r="NA24" s="449">
        <f t="shared" si="172"/>
        <v>0</v>
      </c>
      <c r="NB24" s="450" t="str">
        <f t="shared" si="173"/>
        <v>-</v>
      </c>
      <c r="NC24" s="451">
        <f t="shared" si="174"/>
        <v>0</v>
      </c>
      <c r="ND24" s="460"/>
      <c r="NE24" s="463" t="str">
        <f t="shared" si="175"/>
        <v>-</v>
      </c>
      <c r="NF24" s="464">
        <f t="shared" si="176"/>
        <v>0</v>
      </c>
      <c r="NG24" s="446"/>
      <c r="NH24" s="438"/>
      <c r="NI24" s="438"/>
      <c r="NJ24" s="438"/>
      <c r="NK24" s="438"/>
      <c r="NL24" s="449">
        <f t="shared" si="177"/>
        <v>0</v>
      </c>
      <c r="NM24" s="450" t="str">
        <f t="shared" si="178"/>
        <v>-</v>
      </c>
      <c r="NN24" s="451">
        <f t="shared" si="179"/>
        <v>0</v>
      </c>
      <c r="NO24" s="460"/>
      <c r="NP24" s="463" t="str">
        <f t="shared" si="180"/>
        <v>-</v>
      </c>
      <c r="NQ24" s="464">
        <f t="shared" si="181"/>
        <v>0</v>
      </c>
      <c r="NR24" s="446"/>
      <c r="NS24" s="438"/>
      <c r="NT24" s="438"/>
      <c r="NU24" s="438"/>
      <c r="NV24" s="438"/>
      <c r="NW24" s="449">
        <f t="shared" si="182"/>
        <v>0</v>
      </c>
      <c r="NX24" s="450" t="str">
        <f t="shared" si="183"/>
        <v>-</v>
      </c>
      <c r="NY24" s="451">
        <f t="shared" si="184"/>
        <v>0</v>
      </c>
      <c r="NZ24" s="460"/>
      <c r="OA24" s="463" t="str">
        <f t="shared" si="185"/>
        <v>-</v>
      </c>
      <c r="OB24" s="464">
        <f t="shared" si="186"/>
        <v>0</v>
      </c>
      <c r="OC24" s="613">
        <f t="shared" si="244"/>
        <v>0</v>
      </c>
      <c r="OD24" s="605">
        <f t="shared" si="245"/>
        <v>0</v>
      </c>
      <c r="OE24" s="605">
        <f t="shared" si="246"/>
        <v>0</v>
      </c>
      <c r="OF24" s="605">
        <f t="shared" si="247"/>
        <v>0</v>
      </c>
      <c r="OG24" s="605">
        <f t="shared" si="248"/>
        <v>0</v>
      </c>
      <c r="OH24" s="611">
        <f t="shared" si="249"/>
        <v>0</v>
      </c>
      <c r="OI24" s="617" t="str">
        <f t="shared" si="250"/>
        <v>-</v>
      </c>
      <c r="OJ24" s="618">
        <f t="shared" si="251"/>
        <v>0</v>
      </c>
      <c r="OK24" s="615">
        <f t="shared" si="252"/>
        <v>0</v>
      </c>
      <c r="OL24" s="619" t="str">
        <f t="shared" si="253"/>
        <v>-</v>
      </c>
      <c r="OM24" s="620">
        <f t="shared" si="254"/>
        <v>0</v>
      </c>
      <c r="ON24" s="602" t="s">
        <v>775</v>
      </c>
      <c r="OO24" s="443">
        <f t="shared" si="198"/>
        <v>0</v>
      </c>
      <c r="OP24" s="444">
        <f t="shared" si="199"/>
        <v>0</v>
      </c>
      <c r="OQ24" s="445">
        <f t="shared" si="200"/>
        <v>0</v>
      </c>
      <c r="OR24" s="443">
        <f t="shared" si="201"/>
        <v>0</v>
      </c>
      <c r="OS24" s="444">
        <f t="shared" si="202"/>
        <v>0</v>
      </c>
      <c r="OT24" s="445">
        <f t="shared" si="203"/>
        <v>0</v>
      </c>
      <c r="OU24" s="443">
        <f t="shared" si="204"/>
        <v>0</v>
      </c>
      <c r="OV24" s="444">
        <f t="shared" si="205"/>
        <v>0</v>
      </c>
      <c r="OW24" s="445">
        <f t="shared" si="206"/>
        <v>0</v>
      </c>
      <c r="OX24" s="443">
        <f t="shared" si="207"/>
        <v>0</v>
      </c>
      <c r="OY24" s="444">
        <f t="shared" si="208"/>
        <v>0</v>
      </c>
      <c r="OZ24" s="445">
        <f t="shared" si="209"/>
        <v>0</v>
      </c>
      <c r="PA24" s="443">
        <f t="shared" si="210"/>
        <v>0</v>
      </c>
      <c r="PB24" s="444">
        <f t="shared" si="211"/>
        <v>0</v>
      </c>
      <c r="PC24" s="445">
        <f t="shared" si="212"/>
        <v>0</v>
      </c>
      <c r="PD24" s="443">
        <f t="shared" si="213"/>
        <v>0</v>
      </c>
      <c r="PE24" s="444">
        <f t="shared" si="214"/>
        <v>0</v>
      </c>
      <c r="PF24" s="445">
        <f t="shared" si="215"/>
        <v>0</v>
      </c>
      <c r="PG24" s="443">
        <f t="shared" si="216"/>
        <v>0</v>
      </c>
      <c r="PH24" s="444">
        <f t="shared" si="217"/>
        <v>0</v>
      </c>
      <c r="PI24" s="445">
        <f t="shared" si="218"/>
        <v>0</v>
      </c>
      <c r="PJ24" s="443">
        <f t="shared" si="219"/>
        <v>0</v>
      </c>
      <c r="PK24" s="444">
        <f t="shared" si="220"/>
        <v>0</v>
      </c>
      <c r="PL24" s="445">
        <f t="shared" si="221"/>
        <v>0</v>
      </c>
      <c r="PM24" s="443">
        <f t="shared" si="222"/>
        <v>0</v>
      </c>
      <c r="PN24" s="444">
        <f t="shared" si="223"/>
        <v>0</v>
      </c>
      <c r="PO24" s="445">
        <f t="shared" si="224"/>
        <v>0</v>
      </c>
      <c r="PP24" s="443">
        <f t="shared" si="225"/>
        <v>0</v>
      </c>
      <c r="PQ24" s="444">
        <f t="shared" si="226"/>
        <v>0</v>
      </c>
      <c r="PR24" s="445">
        <f t="shared" si="227"/>
        <v>0</v>
      </c>
      <c r="PS24" s="443">
        <f t="shared" si="228"/>
        <v>0</v>
      </c>
      <c r="PT24" s="444">
        <f t="shared" si="229"/>
        <v>0</v>
      </c>
      <c r="PU24" s="445">
        <f t="shared" si="230"/>
        <v>0</v>
      </c>
      <c r="PV24" s="446">
        <f t="shared" si="231"/>
        <v>0</v>
      </c>
      <c r="PW24" s="447">
        <f t="shared" si="232"/>
        <v>0</v>
      </c>
      <c r="PX24" s="448">
        <f t="shared" si="233"/>
        <v>0</v>
      </c>
      <c r="PY24" s="384"/>
    </row>
    <row r="25" spans="1:441" s="442" customFormat="1" ht="20.5" x14ac:dyDescent="0.25">
      <c r="A25" s="892" t="s">
        <v>784</v>
      </c>
      <c r="B25" s="453" t="s">
        <v>784</v>
      </c>
      <c r="C25" s="1303" t="s">
        <v>728</v>
      </c>
      <c r="D25" s="457" t="s">
        <v>430</v>
      </c>
      <c r="E25" s="436" t="s">
        <v>756</v>
      </c>
      <c r="F25" s="446"/>
      <c r="G25" s="788"/>
      <c r="H25" s="788"/>
      <c r="I25" s="788"/>
      <c r="J25" s="788"/>
      <c r="K25" s="449">
        <f t="shared" si="0"/>
        <v>0</v>
      </c>
      <c r="L25" s="450" t="str">
        <f t="shared" si="1"/>
        <v>-</v>
      </c>
      <c r="M25" s="451">
        <f t="shared" si="2"/>
        <v>0</v>
      </c>
      <c r="N25" s="789"/>
      <c r="O25" s="463" t="str">
        <f t="shared" si="3"/>
        <v>-</v>
      </c>
      <c r="P25" s="464">
        <f t="shared" si="4"/>
        <v>0</v>
      </c>
      <c r="Q25" s="446"/>
      <c r="R25" s="788"/>
      <c r="S25" s="788"/>
      <c r="T25" s="788"/>
      <c r="U25" s="788"/>
      <c r="V25" s="449">
        <f t="shared" si="5"/>
        <v>0</v>
      </c>
      <c r="W25" s="450" t="str">
        <f t="shared" si="6"/>
        <v>-</v>
      </c>
      <c r="X25" s="451">
        <f t="shared" si="7"/>
        <v>0</v>
      </c>
      <c r="Y25" s="789"/>
      <c r="Z25" s="463" t="str">
        <f t="shared" si="8"/>
        <v>-</v>
      </c>
      <c r="AA25" s="464">
        <f t="shared" si="9"/>
        <v>0</v>
      </c>
      <c r="AB25" s="446"/>
      <c r="AC25" s="788"/>
      <c r="AD25" s="788"/>
      <c r="AE25" s="788"/>
      <c r="AF25" s="788"/>
      <c r="AG25" s="449">
        <f t="shared" si="10"/>
        <v>0</v>
      </c>
      <c r="AH25" s="450" t="str">
        <f t="shared" si="11"/>
        <v>-</v>
      </c>
      <c r="AI25" s="451">
        <f t="shared" si="12"/>
        <v>0</v>
      </c>
      <c r="AJ25" s="789"/>
      <c r="AK25" s="463" t="str">
        <f t="shared" si="13"/>
        <v>-</v>
      </c>
      <c r="AL25" s="464">
        <f t="shared" si="14"/>
        <v>0</v>
      </c>
      <c r="AM25" s="446"/>
      <c r="AN25" s="788"/>
      <c r="AO25" s="788"/>
      <c r="AP25" s="788"/>
      <c r="AQ25" s="788"/>
      <c r="AR25" s="449">
        <f t="shared" si="15"/>
        <v>0</v>
      </c>
      <c r="AS25" s="450" t="str">
        <f t="shared" si="16"/>
        <v>-</v>
      </c>
      <c r="AT25" s="451">
        <f t="shared" si="17"/>
        <v>0</v>
      </c>
      <c r="AU25" s="789"/>
      <c r="AV25" s="463" t="str">
        <f t="shared" si="18"/>
        <v>-</v>
      </c>
      <c r="AW25" s="464">
        <f t="shared" si="19"/>
        <v>0</v>
      </c>
      <c r="AX25" s="446"/>
      <c r="AY25" s="788"/>
      <c r="AZ25" s="788"/>
      <c r="BA25" s="788"/>
      <c r="BB25" s="788"/>
      <c r="BC25" s="449">
        <f t="shared" si="20"/>
        <v>0</v>
      </c>
      <c r="BD25" s="450" t="str">
        <f t="shared" si="21"/>
        <v>-</v>
      </c>
      <c r="BE25" s="451">
        <f t="shared" si="22"/>
        <v>0</v>
      </c>
      <c r="BF25" s="789"/>
      <c r="BG25" s="463" t="str">
        <f t="shared" si="23"/>
        <v>-</v>
      </c>
      <c r="BH25" s="464">
        <f t="shared" si="24"/>
        <v>0</v>
      </c>
      <c r="BI25" s="446"/>
      <c r="BJ25" s="788"/>
      <c r="BK25" s="788"/>
      <c r="BL25" s="788"/>
      <c r="BM25" s="788"/>
      <c r="BN25" s="449">
        <f t="shared" si="25"/>
        <v>0</v>
      </c>
      <c r="BO25" s="450" t="str">
        <f t="shared" si="26"/>
        <v>-</v>
      </c>
      <c r="BP25" s="451">
        <f t="shared" si="27"/>
        <v>0</v>
      </c>
      <c r="BQ25" s="789"/>
      <c r="BR25" s="463" t="str">
        <f t="shared" si="28"/>
        <v>-</v>
      </c>
      <c r="BS25" s="464">
        <f t="shared" si="29"/>
        <v>0</v>
      </c>
      <c r="BT25" s="446"/>
      <c r="BU25" s="788"/>
      <c r="BV25" s="788"/>
      <c r="BW25" s="788"/>
      <c r="BX25" s="788"/>
      <c r="BY25" s="449">
        <f t="shared" si="30"/>
        <v>0</v>
      </c>
      <c r="BZ25" s="450" t="str">
        <f t="shared" si="31"/>
        <v>-</v>
      </c>
      <c r="CA25" s="451">
        <f t="shared" si="32"/>
        <v>0</v>
      </c>
      <c r="CB25" s="789"/>
      <c r="CC25" s="463" t="str">
        <f t="shared" si="33"/>
        <v>-</v>
      </c>
      <c r="CD25" s="464">
        <f t="shared" si="34"/>
        <v>0</v>
      </c>
      <c r="CE25" s="446"/>
      <c r="CF25" s="788"/>
      <c r="CG25" s="788"/>
      <c r="CH25" s="788"/>
      <c r="CI25" s="788"/>
      <c r="CJ25" s="449">
        <f t="shared" si="35"/>
        <v>0</v>
      </c>
      <c r="CK25" s="450" t="str">
        <f t="shared" si="36"/>
        <v>-</v>
      </c>
      <c r="CL25" s="451">
        <f t="shared" si="37"/>
        <v>0</v>
      </c>
      <c r="CM25" s="789"/>
      <c r="CN25" s="463" t="str">
        <f t="shared" si="38"/>
        <v>-</v>
      </c>
      <c r="CO25" s="464">
        <f t="shared" si="39"/>
        <v>0</v>
      </c>
      <c r="CP25" s="446"/>
      <c r="CQ25" s="788"/>
      <c r="CR25" s="788"/>
      <c r="CS25" s="788"/>
      <c r="CT25" s="788"/>
      <c r="CU25" s="449">
        <f t="shared" si="40"/>
        <v>0</v>
      </c>
      <c r="CV25" s="450" t="str">
        <f t="shared" si="41"/>
        <v>-</v>
      </c>
      <c r="CW25" s="451">
        <f t="shared" si="42"/>
        <v>0</v>
      </c>
      <c r="CX25" s="789"/>
      <c r="CY25" s="463" t="str">
        <f t="shared" si="43"/>
        <v>-</v>
      </c>
      <c r="CZ25" s="464">
        <f t="shared" si="44"/>
        <v>0</v>
      </c>
      <c r="DA25" s="446"/>
      <c r="DB25" s="788"/>
      <c r="DC25" s="788"/>
      <c r="DD25" s="788"/>
      <c r="DE25" s="788"/>
      <c r="DF25" s="449">
        <f t="shared" si="45"/>
        <v>0</v>
      </c>
      <c r="DG25" s="450" t="str">
        <f t="shared" si="46"/>
        <v>-</v>
      </c>
      <c r="DH25" s="451">
        <f t="shared" si="47"/>
        <v>0</v>
      </c>
      <c r="DI25" s="789"/>
      <c r="DJ25" s="463" t="str">
        <f t="shared" si="48"/>
        <v>-</v>
      </c>
      <c r="DK25" s="464">
        <f t="shared" si="49"/>
        <v>0</v>
      </c>
      <c r="DL25" s="446"/>
      <c r="DM25" s="788"/>
      <c r="DN25" s="788"/>
      <c r="DO25" s="788"/>
      <c r="DP25" s="788"/>
      <c r="DQ25" s="449">
        <f t="shared" si="50"/>
        <v>0</v>
      </c>
      <c r="DR25" s="450" t="str">
        <f t="shared" si="51"/>
        <v>-</v>
      </c>
      <c r="DS25" s="451">
        <f t="shared" si="52"/>
        <v>0</v>
      </c>
      <c r="DT25" s="789"/>
      <c r="DU25" s="463" t="str">
        <f t="shared" si="53"/>
        <v>-</v>
      </c>
      <c r="DV25" s="464">
        <f t="shared" si="54"/>
        <v>0</v>
      </c>
      <c r="DW25" s="613">
        <f t="shared" si="234"/>
        <v>0</v>
      </c>
      <c r="DX25" s="605">
        <f t="shared" si="234"/>
        <v>0</v>
      </c>
      <c r="DY25" s="605">
        <f t="shared" si="235"/>
        <v>0</v>
      </c>
      <c r="DZ25" s="605">
        <f t="shared" si="236"/>
        <v>0</v>
      </c>
      <c r="EA25" s="605">
        <f t="shared" si="237"/>
        <v>0</v>
      </c>
      <c r="EB25" s="611">
        <f t="shared" si="238"/>
        <v>0</v>
      </c>
      <c r="EC25" s="617" t="str">
        <f t="shared" si="239"/>
        <v>-</v>
      </c>
      <c r="ED25" s="618">
        <f t="shared" si="240"/>
        <v>0</v>
      </c>
      <c r="EE25" s="615">
        <f t="shared" si="241"/>
        <v>0</v>
      </c>
      <c r="EF25" s="619" t="str">
        <f t="shared" si="242"/>
        <v>-</v>
      </c>
      <c r="EG25" s="620">
        <f t="shared" si="243"/>
        <v>0</v>
      </c>
      <c r="EH25" s="602" t="s">
        <v>775</v>
      </c>
      <c r="EI25" s="446"/>
      <c r="EJ25" s="438"/>
      <c r="EK25" s="438"/>
      <c r="EL25" s="438"/>
      <c r="EM25" s="438"/>
      <c r="EN25" s="449">
        <f t="shared" si="66"/>
        <v>0</v>
      </c>
      <c r="EO25" s="450" t="str">
        <f t="shared" si="67"/>
        <v>-</v>
      </c>
      <c r="EP25" s="451">
        <f t="shared" si="68"/>
        <v>0</v>
      </c>
      <c r="EQ25" s="460"/>
      <c r="ER25" s="463" t="str">
        <f t="shared" si="69"/>
        <v>-</v>
      </c>
      <c r="ES25" s="464">
        <f t="shared" si="70"/>
        <v>0</v>
      </c>
      <c r="ET25" s="446"/>
      <c r="EU25" s="438"/>
      <c r="EV25" s="438"/>
      <c r="EW25" s="438"/>
      <c r="EX25" s="438"/>
      <c r="EY25" s="449">
        <f t="shared" si="71"/>
        <v>0</v>
      </c>
      <c r="EZ25" s="450" t="str">
        <f t="shared" si="72"/>
        <v>-</v>
      </c>
      <c r="FA25" s="451">
        <f t="shared" si="73"/>
        <v>0</v>
      </c>
      <c r="FB25" s="460"/>
      <c r="FC25" s="463" t="str">
        <f t="shared" si="74"/>
        <v>-</v>
      </c>
      <c r="FD25" s="464">
        <f t="shared" si="75"/>
        <v>0</v>
      </c>
      <c r="FE25" s="446"/>
      <c r="FF25" s="438"/>
      <c r="FG25" s="438"/>
      <c r="FH25" s="438"/>
      <c r="FI25" s="438"/>
      <c r="FJ25" s="449">
        <f t="shared" si="76"/>
        <v>0</v>
      </c>
      <c r="FK25" s="450" t="str">
        <f t="shared" si="77"/>
        <v>-</v>
      </c>
      <c r="FL25" s="451">
        <f t="shared" si="78"/>
        <v>0</v>
      </c>
      <c r="FM25" s="460"/>
      <c r="FN25" s="463" t="str">
        <f t="shared" si="79"/>
        <v>-</v>
      </c>
      <c r="FO25" s="464">
        <f t="shared" si="80"/>
        <v>0</v>
      </c>
      <c r="FP25" s="446"/>
      <c r="FQ25" s="438"/>
      <c r="FR25" s="438"/>
      <c r="FS25" s="438"/>
      <c r="FT25" s="438"/>
      <c r="FU25" s="449">
        <f t="shared" si="81"/>
        <v>0</v>
      </c>
      <c r="FV25" s="450" t="str">
        <f t="shared" si="82"/>
        <v>-</v>
      </c>
      <c r="FW25" s="451">
        <f t="shared" si="83"/>
        <v>0</v>
      </c>
      <c r="FX25" s="460"/>
      <c r="FY25" s="463" t="str">
        <f t="shared" si="84"/>
        <v>-</v>
      </c>
      <c r="FZ25" s="464">
        <f t="shared" si="85"/>
        <v>0</v>
      </c>
      <c r="GA25" s="446"/>
      <c r="GB25" s="438"/>
      <c r="GC25" s="438"/>
      <c r="GD25" s="438"/>
      <c r="GE25" s="438"/>
      <c r="GF25" s="449">
        <f t="shared" si="86"/>
        <v>0</v>
      </c>
      <c r="GG25" s="450" t="str">
        <f t="shared" si="87"/>
        <v>-</v>
      </c>
      <c r="GH25" s="451">
        <f t="shared" si="88"/>
        <v>0</v>
      </c>
      <c r="GI25" s="460"/>
      <c r="GJ25" s="463" t="str">
        <f t="shared" si="89"/>
        <v>-</v>
      </c>
      <c r="GK25" s="464">
        <f t="shared" si="90"/>
        <v>0</v>
      </c>
      <c r="GL25" s="446"/>
      <c r="GM25" s="438"/>
      <c r="GN25" s="438"/>
      <c r="GO25" s="438"/>
      <c r="GP25" s="438"/>
      <c r="GQ25" s="449">
        <f t="shared" si="91"/>
        <v>0</v>
      </c>
      <c r="GR25" s="450" t="str">
        <f t="shared" si="92"/>
        <v>-</v>
      </c>
      <c r="GS25" s="451">
        <f t="shared" si="93"/>
        <v>0</v>
      </c>
      <c r="GT25" s="460"/>
      <c r="GU25" s="463" t="str">
        <f t="shared" si="94"/>
        <v>-</v>
      </c>
      <c r="GV25" s="464">
        <f t="shared" si="95"/>
        <v>0</v>
      </c>
      <c r="GW25" s="446"/>
      <c r="GX25" s="438"/>
      <c r="GY25" s="438"/>
      <c r="GZ25" s="438"/>
      <c r="HA25" s="438"/>
      <c r="HB25" s="449">
        <f t="shared" si="96"/>
        <v>0</v>
      </c>
      <c r="HC25" s="450" t="str">
        <f t="shared" si="97"/>
        <v>-</v>
      </c>
      <c r="HD25" s="451">
        <f t="shared" si="98"/>
        <v>0</v>
      </c>
      <c r="HE25" s="460"/>
      <c r="HF25" s="463" t="str">
        <f t="shared" si="99"/>
        <v>-</v>
      </c>
      <c r="HG25" s="464">
        <f t="shared" si="100"/>
        <v>0</v>
      </c>
      <c r="HH25" s="446"/>
      <c r="HI25" s="438"/>
      <c r="HJ25" s="438"/>
      <c r="HK25" s="438"/>
      <c r="HL25" s="438"/>
      <c r="HM25" s="449">
        <f t="shared" si="101"/>
        <v>0</v>
      </c>
      <c r="HN25" s="450" t="str">
        <f t="shared" si="102"/>
        <v>-</v>
      </c>
      <c r="HO25" s="451">
        <f t="shared" si="103"/>
        <v>0</v>
      </c>
      <c r="HP25" s="460"/>
      <c r="HQ25" s="463" t="str">
        <f t="shared" si="104"/>
        <v>-</v>
      </c>
      <c r="HR25" s="464">
        <f t="shared" si="105"/>
        <v>0</v>
      </c>
      <c r="HS25" s="446"/>
      <c r="HT25" s="438"/>
      <c r="HU25" s="438"/>
      <c r="HV25" s="438"/>
      <c r="HW25" s="438"/>
      <c r="HX25" s="449">
        <f t="shared" si="106"/>
        <v>0</v>
      </c>
      <c r="HY25" s="450" t="str">
        <f t="shared" si="107"/>
        <v>-</v>
      </c>
      <c r="HZ25" s="451">
        <f t="shared" si="108"/>
        <v>0</v>
      </c>
      <c r="IA25" s="460"/>
      <c r="IB25" s="463" t="str">
        <f t="shared" si="109"/>
        <v>-</v>
      </c>
      <c r="IC25" s="464">
        <f t="shared" si="110"/>
        <v>0</v>
      </c>
      <c r="ID25" s="446"/>
      <c r="IE25" s="438"/>
      <c r="IF25" s="438"/>
      <c r="IG25" s="438"/>
      <c r="IH25" s="438"/>
      <c r="II25" s="449">
        <f t="shared" si="111"/>
        <v>0</v>
      </c>
      <c r="IJ25" s="450" t="str">
        <f t="shared" si="112"/>
        <v>-</v>
      </c>
      <c r="IK25" s="451">
        <f t="shared" si="113"/>
        <v>0</v>
      </c>
      <c r="IL25" s="460"/>
      <c r="IM25" s="463" t="str">
        <f t="shared" si="114"/>
        <v>-</v>
      </c>
      <c r="IN25" s="464">
        <f t="shared" si="115"/>
        <v>0</v>
      </c>
      <c r="IO25" s="446"/>
      <c r="IP25" s="438"/>
      <c r="IQ25" s="438"/>
      <c r="IR25" s="438"/>
      <c r="IS25" s="438"/>
      <c r="IT25" s="449">
        <f t="shared" si="116"/>
        <v>0</v>
      </c>
      <c r="IU25" s="450" t="str">
        <f t="shared" si="117"/>
        <v>-</v>
      </c>
      <c r="IV25" s="451">
        <f t="shared" si="118"/>
        <v>0</v>
      </c>
      <c r="IW25" s="460"/>
      <c r="IX25" s="463" t="str">
        <f t="shared" si="119"/>
        <v>-</v>
      </c>
      <c r="IY25" s="464">
        <f t="shared" si="120"/>
        <v>0</v>
      </c>
      <c r="IZ25" s="613">
        <f t="shared" si="255"/>
        <v>0</v>
      </c>
      <c r="JA25" s="605">
        <f t="shared" si="256"/>
        <v>0</v>
      </c>
      <c r="JB25" s="605">
        <f t="shared" si="257"/>
        <v>0</v>
      </c>
      <c r="JC25" s="605">
        <f t="shared" si="258"/>
        <v>0</v>
      </c>
      <c r="JD25" s="605">
        <f t="shared" si="259"/>
        <v>0</v>
      </c>
      <c r="JE25" s="611">
        <f t="shared" si="260"/>
        <v>0</v>
      </c>
      <c r="JF25" s="617" t="str">
        <f t="shared" si="261"/>
        <v>-</v>
      </c>
      <c r="JG25" s="618">
        <f t="shared" si="262"/>
        <v>0</v>
      </c>
      <c r="JH25" s="615">
        <f t="shared" si="263"/>
        <v>0</v>
      </c>
      <c r="JI25" s="619" t="str">
        <f t="shared" si="264"/>
        <v>-</v>
      </c>
      <c r="JJ25" s="620">
        <f t="shared" si="265"/>
        <v>0</v>
      </c>
      <c r="JK25" s="602" t="s">
        <v>775</v>
      </c>
      <c r="JL25" s="446"/>
      <c r="JM25" s="438"/>
      <c r="JN25" s="438"/>
      <c r="JO25" s="438"/>
      <c r="JP25" s="438"/>
      <c r="JQ25" s="449">
        <f t="shared" si="132"/>
        <v>0</v>
      </c>
      <c r="JR25" s="450" t="str">
        <f t="shared" si="133"/>
        <v>-</v>
      </c>
      <c r="JS25" s="451">
        <f t="shared" si="134"/>
        <v>0</v>
      </c>
      <c r="JT25" s="460"/>
      <c r="JU25" s="463" t="str">
        <f t="shared" si="135"/>
        <v>-</v>
      </c>
      <c r="JV25" s="464">
        <f t="shared" si="136"/>
        <v>0</v>
      </c>
      <c r="JW25" s="446"/>
      <c r="JX25" s="438"/>
      <c r="JY25" s="438"/>
      <c r="JZ25" s="438"/>
      <c r="KA25" s="438"/>
      <c r="KB25" s="449">
        <f t="shared" si="137"/>
        <v>0</v>
      </c>
      <c r="KC25" s="450" t="str">
        <f t="shared" si="138"/>
        <v>-</v>
      </c>
      <c r="KD25" s="451">
        <f t="shared" si="139"/>
        <v>0</v>
      </c>
      <c r="KE25" s="460"/>
      <c r="KF25" s="463" t="str">
        <f t="shared" si="140"/>
        <v>-</v>
      </c>
      <c r="KG25" s="464">
        <f t="shared" si="141"/>
        <v>0</v>
      </c>
      <c r="KH25" s="446"/>
      <c r="KI25" s="438"/>
      <c r="KJ25" s="438"/>
      <c r="KK25" s="438"/>
      <c r="KL25" s="438"/>
      <c r="KM25" s="449">
        <f t="shared" si="142"/>
        <v>0</v>
      </c>
      <c r="KN25" s="450" t="str">
        <f t="shared" si="143"/>
        <v>-</v>
      </c>
      <c r="KO25" s="451">
        <f t="shared" si="144"/>
        <v>0</v>
      </c>
      <c r="KP25" s="460"/>
      <c r="KQ25" s="463" t="str">
        <f t="shared" si="145"/>
        <v>-</v>
      </c>
      <c r="KR25" s="464">
        <f t="shared" si="146"/>
        <v>0</v>
      </c>
      <c r="KS25" s="446"/>
      <c r="KT25" s="438"/>
      <c r="KU25" s="438"/>
      <c r="KV25" s="438"/>
      <c r="KW25" s="438"/>
      <c r="KX25" s="449">
        <f t="shared" si="147"/>
        <v>0</v>
      </c>
      <c r="KY25" s="450" t="str">
        <f t="shared" si="148"/>
        <v>-</v>
      </c>
      <c r="KZ25" s="451">
        <f t="shared" si="149"/>
        <v>0</v>
      </c>
      <c r="LA25" s="460"/>
      <c r="LB25" s="463" t="str">
        <f t="shared" si="150"/>
        <v>-</v>
      </c>
      <c r="LC25" s="464">
        <f t="shared" si="151"/>
        <v>0</v>
      </c>
      <c r="LD25" s="446"/>
      <c r="LE25" s="438"/>
      <c r="LF25" s="438"/>
      <c r="LG25" s="438"/>
      <c r="LH25" s="438"/>
      <c r="LI25" s="449">
        <f t="shared" si="152"/>
        <v>0</v>
      </c>
      <c r="LJ25" s="450" t="str">
        <f t="shared" si="153"/>
        <v>-</v>
      </c>
      <c r="LK25" s="451">
        <f t="shared" si="154"/>
        <v>0</v>
      </c>
      <c r="LL25" s="460"/>
      <c r="LM25" s="463" t="str">
        <f t="shared" si="155"/>
        <v>-</v>
      </c>
      <c r="LN25" s="464">
        <f t="shared" si="156"/>
        <v>0</v>
      </c>
      <c r="LO25" s="446"/>
      <c r="LP25" s="438"/>
      <c r="LQ25" s="438"/>
      <c r="LR25" s="438"/>
      <c r="LS25" s="438"/>
      <c r="LT25" s="449">
        <f t="shared" si="157"/>
        <v>0</v>
      </c>
      <c r="LU25" s="450" t="str">
        <f t="shared" si="158"/>
        <v>-</v>
      </c>
      <c r="LV25" s="451">
        <f t="shared" si="159"/>
        <v>0</v>
      </c>
      <c r="LW25" s="460"/>
      <c r="LX25" s="463" t="str">
        <f t="shared" si="160"/>
        <v>-</v>
      </c>
      <c r="LY25" s="464">
        <f t="shared" si="161"/>
        <v>0</v>
      </c>
      <c r="LZ25" s="446"/>
      <c r="MA25" s="438"/>
      <c r="MB25" s="438"/>
      <c r="MC25" s="438"/>
      <c r="MD25" s="438"/>
      <c r="ME25" s="449">
        <f t="shared" si="162"/>
        <v>0</v>
      </c>
      <c r="MF25" s="450" t="str">
        <f t="shared" si="163"/>
        <v>-</v>
      </c>
      <c r="MG25" s="451">
        <f t="shared" si="164"/>
        <v>0</v>
      </c>
      <c r="MH25" s="460"/>
      <c r="MI25" s="463" t="str">
        <f t="shared" si="165"/>
        <v>-</v>
      </c>
      <c r="MJ25" s="464">
        <f t="shared" si="166"/>
        <v>0</v>
      </c>
      <c r="MK25" s="446"/>
      <c r="ML25" s="438"/>
      <c r="MM25" s="438"/>
      <c r="MN25" s="438"/>
      <c r="MO25" s="438"/>
      <c r="MP25" s="449">
        <f t="shared" si="167"/>
        <v>0</v>
      </c>
      <c r="MQ25" s="450" t="str">
        <f t="shared" si="168"/>
        <v>-</v>
      </c>
      <c r="MR25" s="451">
        <f t="shared" si="169"/>
        <v>0</v>
      </c>
      <c r="MS25" s="460"/>
      <c r="MT25" s="463" t="str">
        <f t="shared" si="170"/>
        <v>-</v>
      </c>
      <c r="MU25" s="464">
        <f t="shared" si="171"/>
        <v>0</v>
      </c>
      <c r="MV25" s="446"/>
      <c r="MW25" s="438"/>
      <c r="MX25" s="438"/>
      <c r="MY25" s="438"/>
      <c r="MZ25" s="438"/>
      <c r="NA25" s="449">
        <f t="shared" si="172"/>
        <v>0</v>
      </c>
      <c r="NB25" s="450" t="str">
        <f t="shared" si="173"/>
        <v>-</v>
      </c>
      <c r="NC25" s="451">
        <f t="shared" si="174"/>
        <v>0</v>
      </c>
      <c r="ND25" s="460"/>
      <c r="NE25" s="463" t="str">
        <f t="shared" si="175"/>
        <v>-</v>
      </c>
      <c r="NF25" s="464">
        <f t="shared" si="176"/>
        <v>0</v>
      </c>
      <c r="NG25" s="446"/>
      <c r="NH25" s="438"/>
      <c r="NI25" s="438"/>
      <c r="NJ25" s="438"/>
      <c r="NK25" s="438"/>
      <c r="NL25" s="449">
        <f t="shared" si="177"/>
        <v>0</v>
      </c>
      <c r="NM25" s="450" t="str">
        <f t="shared" si="178"/>
        <v>-</v>
      </c>
      <c r="NN25" s="451">
        <f t="shared" si="179"/>
        <v>0</v>
      </c>
      <c r="NO25" s="460"/>
      <c r="NP25" s="463" t="str">
        <f t="shared" si="180"/>
        <v>-</v>
      </c>
      <c r="NQ25" s="464">
        <f t="shared" si="181"/>
        <v>0</v>
      </c>
      <c r="NR25" s="446"/>
      <c r="NS25" s="438"/>
      <c r="NT25" s="438"/>
      <c r="NU25" s="438"/>
      <c r="NV25" s="438"/>
      <c r="NW25" s="449">
        <f t="shared" si="182"/>
        <v>0</v>
      </c>
      <c r="NX25" s="450" t="str">
        <f t="shared" si="183"/>
        <v>-</v>
      </c>
      <c r="NY25" s="451">
        <f t="shared" si="184"/>
        <v>0</v>
      </c>
      <c r="NZ25" s="460"/>
      <c r="OA25" s="463" t="str">
        <f t="shared" si="185"/>
        <v>-</v>
      </c>
      <c r="OB25" s="464">
        <f t="shared" si="186"/>
        <v>0</v>
      </c>
      <c r="OC25" s="613">
        <f t="shared" si="244"/>
        <v>0</v>
      </c>
      <c r="OD25" s="605">
        <f t="shared" si="245"/>
        <v>0</v>
      </c>
      <c r="OE25" s="605">
        <f t="shared" si="246"/>
        <v>0</v>
      </c>
      <c r="OF25" s="605">
        <f t="shared" si="247"/>
        <v>0</v>
      </c>
      <c r="OG25" s="605">
        <f t="shared" si="248"/>
        <v>0</v>
      </c>
      <c r="OH25" s="611">
        <f t="shared" si="249"/>
        <v>0</v>
      </c>
      <c r="OI25" s="617" t="str">
        <f t="shared" si="250"/>
        <v>-</v>
      </c>
      <c r="OJ25" s="618">
        <f t="shared" si="251"/>
        <v>0</v>
      </c>
      <c r="OK25" s="615">
        <f t="shared" si="252"/>
        <v>0</v>
      </c>
      <c r="OL25" s="619" t="str">
        <f t="shared" si="253"/>
        <v>-</v>
      </c>
      <c r="OM25" s="620">
        <f t="shared" si="254"/>
        <v>0</v>
      </c>
      <c r="ON25" s="602" t="s">
        <v>775</v>
      </c>
      <c r="OO25" s="443">
        <f t="shared" si="198"/>
        <v>0</v>
      </c>
      <c r="OP25" s="444">
        <f t="shared" si="199"/>
        <v>0</v>
      </c>
      <c r="OQ25" s="445">
        <f t="shared" si="200"/>
        <v>0</v>
      </c>
      <c r="OR25" s="443">
        <f t="shared" si="201"/>
        <v>0</v>
      </c>
      <c r="OS25" s="444">
        <f t="shared" si="202"/>
        <v>0</v>
      </c>
      <c r="OT25" s="445">
        <f t="shared" si="203"/>
        <v>0</v>
      </c>
      <c r="OU25" s="443">
        <f t="shared" si="204"/>
        <v>0</v>
      </c>
      <c r="OV25" s="444">
        <f t="shared" si="205"/>
        <v>0</v>
      </c>
      <c r="OW25" s="445">
        <f t="shared" si="206"/>
        <v>0</v>
      </c>
      <c r="OX25" s="443">
        <f t="shared" si="207"/>
        <v>0</v>
      </c>
      <c r="OY25" s="444">
        <f t="shared" si="208"/>
        <v>0</v>
      </c>
      <c r="OZ25" s="445">
        <f t="shared" si="209"/>
        <v>0</v>
      </c>
      <c r="PA25" s="443">
        <f t="shared" si="210"/>
        <v>0</v>
      </c>
      <c r="PB25" s="444">
        <f t="shared" si="211"/>
        <v>0</v>
      </c>
      <c r="PC25" s="445">
        <f t="shared" si="212"/>
        <v>0</v>
      </c>
      <c r="PD25" s="443">
        <f t="shared" si="213"/>
        <v>0</v>
      </c>
      <c r="PE25" s="444">
        <f t="shared" si="214"/>
        <v>0</v>
      </c>
      <c r="PF25" s="445">
        <f t="shared" si="215"/>
        <v>0</v>
      </c>
      <c r="PG25" s="443">
        <f t="shared" si="216"/>
        <v>0</v>
      </c>
      <c r="PH25" s="444">
        <f t="shared" si="217"/>
        <v>0</v>
      </c>
      <c r="PI25" s="445">
        <f t="shared" si="218"/>
        <v>0</v>
      </c>
      <c r="PJ25" s="443">
        <f t="shared" si="219"/>
        <v>0</v>
      </c>
      <c r="PK25" s="444">
        <f t="shared" si="220"/>
        <v>0</v>
      </c>
      <c r="PL25" s="445">
        <f t="shared" si="221"/>
        <v>0</v>
      </c>
      <c r="PM25" s="443">
        <f t="shared" si="222"/>
        <v>0</v>
      </c>
      <c r="PN25" s="444">
        <f t="shared" si="223"/>
        <v>0</v>
      </c>
      <c r="PO25" s="445">
        <f t="shared" si="224"/>
        <v>0</v>
      </c>
      <c r="PP25" s="443">
        <f t="shared" si="225"/>
        <v>0</v>
      </c>
      <c r="PQ25" s="444">
        <f t="shared" si="226"/>
        <v>0</v>
      </c>
      <c r="PR25" s="445">
        <f t="shared" si="227"/>
        <v>0</v>
      </c>
      <c r="PS25" s="443">
        <f t="shared" si="228"/>
        <v>0</v>
      </c>
      <c r="PT25" s="444">
        <f t="shared" si="229"/>
        <v>0</v>
      </c>
      <c r="PU25" s="445">
        <f t="shared" si="230"/>
        <v>0</v>
      </c>
      <c r="PV25" s="446">
        <f t="shared" si="231"/>
        <v>0</v>
      </c>
      <c r="PW25" s="447">
        <f t="shared" si="232"/>
        <v>0</v>
      </c>
      <c r="PX25" s="448">
        <f t="shared" si="233"/>
        <v>0</v>
      </c>
      <c r="PY25" s="384"/>
    </row>
    <row r="26" spans="1:441" s="442" customFormat="1" ht="20.5" x14ac:dyDescent="0.25">
      <c r="A26" s="892" t="s">
        <v>784</v>
      </c>
      <c r="B26" s="453" t="s">
        <v>784</v>
      </c>
      <c r="C26" s="1303" t="s">
        <v>728</v>
      </c>
      <c r="D26" s="457" t="s">
        <v>430</v>
      </c>
      <c r="E26" s="436" t="s">
        <v>756</v>
      </c>
      <c r="F26" s="446"/>
      <c r="G26" s="788"/>
      <c r="H26" s="788"/>
      <c r="I26" s="788"/>
      <c r="J26" s="788"/>
      <c r="K26" s="449">
        <f t="shared" si="0"/>
        <v>0</v>
      </c>
      <c r="L26" s="450" t="str">
        <f t="shared" si="1"/>
        <v>-</v>
      </c>
      <c r="M26" s="451">
        <f t="shared" si="2"/>
        <v>0</v>
      </c>
      <c r="N26" s="789"/>
      <c r="O26" s="463" t="str">
        <f t="shared" si="3"/>
        <v>-</v>
      </c>
      <c r="P26" s="464">
        <f t="shared" si="4"/>
        <v>0</v>
      </c>
      <c r="Q26" s="446"/>
      <c r="R26" s="788"/>
      <c r="S26" s="788"/>
      <c r="T26" s="788"/>
      <c r="U26" s="788"/>
      <c r="V26" s="449">
        <f t="shared" si="5"/>
        <v>0</v>
      </c>
      <c r="W26" s="450" t="str">
        <f t="shared" si="6"/>
        <v>-</v>
      </c>
      <c r="X26" s="451">
        <f t="shared" si="7"/>
        <v>0</v>
      </c>
      <c r="Y26" s="789"/>
      <c r="Z26" s="463" t="str">
        <f t="shared" si="8"/>
        <v>-</v>
      </c>
      <c r="AA26" s="464">
        <f t="shared" si="9"/>
        <v>0</v>
      </c>
      <c r="AB26" s="446"/>
      <c r="AC26" s="788"/>
      <c r="AD26" s="788"/>
      <c r="AE26" s="788"/>
      <c r="AF26" s="788"/>
      <c r="AG26" s="449">
        <f t="shared" si="10"/>
        <v>0</v>
      </c>
      <c r="AH26" s="450" t="str">
        <f t="shared" si="11"/>
        <v>-</v>
      </c>
      <c r="AI26" s="451">
        <f t="shared" si="12"/>
        <v>0</v>
      </c>
      <c r="AJ26" s="789"/>
      <c r="AK26" s="463" t="str">
        <f t="shared" si="13"/>
        <v>-</v>
      </c>
      <c r="AL26" s="464">
        <f t="shared" si="14"/>
        <v>0</v>
      </c>
      <c r="AM26" s="446"/>
      <c r="AN26" s="788"/>
      <c r="AO26" s="788"/>
      <c r="AP26" s="788"/>
      <c r="AQ26" s="788"/>
      <c r="AR26" s="449">
        <f t="shared" si="15"/>
        <v>0</v>
      </c>
      <c r="AS26" s="450" t="str">
        <f t="shared" si="16"/>
        <v>-</v>
      </c>
      <c r="AT26" s="451">
        <f t="shared" si="17"/>
        <v>0</v>
      </c>
      <c r="AU26" s="789"/>
      <c r="AV26" s="463" t="str">
        <f t="shared" si="18"/>
        <v>-</v>
      </c>
      <c r="AW26" s="464">
        <f t="shared" si="19"/>
        <v>0</v>
      </c>
      <c r="AX26" s="446"/>
      <c r="AY26" s="788"/>
      <c r="AZ26" s="788"/>
      <c r="BA26" s="788"/>
      <c r="BB26" s="788"/>
      <c r="BC26" s="449">
        <f t="shared" si="20"/>
        <v>0</v>
      </c>
      <c r="BD26" s="450" t="str">
        <f t="shared" si="21"/>
        <v>-</v>
      </c>
      <c r="BE26" s="451">
        <f t="shared" si="22"/>
        <v>0</v>
      </c>
      <c r="BF26" s="789"/>
      <c r="BG26" s="463" t="str">
        <f t="shared" si="23"/>
        <v>-</v>
      </c>
      <c r="BH26" s="464">
        <f t="shared" si="24"/>
        <v>0</v>
      </c>
      <c r="BI26" s="446"/>
      <c r="BJ26" s="788"/>
      <c r="BK26" s="788"/>
      <c r="BL26" s="788"/>
      <c r="BM26" s="788"/>
      <c r="BN26" s="449">
        <f t="shared" si="25"/>
        <v>0</v>
      </c>
      <c r="BO26" s="450" t="str">
        <f t="shared" si="26"/>
        <v>-</v>
      </c>
      <c r="BP26" s="451">
        <f t="shared" si="27"/>
        <v>0</v>
      </c>
      <c r="BQ26" s="789"/>
      <c r="BR26" s="463" t="str">
        <f t="shared" si="28"/>
        <v>-</v>
      </c>
      <c r="BS26" s="464">
        <f t="shared" si="29"/>
        <v>0</v>
      </c>
      <c r="BT26" s="446"/>
      <c r="BU26" s="788"/>
      <c r="BV26" s="788"/>
      <c r="BW26" s="788"/>
      <c r="BX26" s="788"/>
      <c r="BY26" s="449">
        <f t="shared" si="30"/>
        <v>0</v>
      </c>
      <c r="BZ26" s="450" t="str">
        <f t="shared" si="31"/>
        <v>-</v>
      </c>
      <c r="CA26" s="451">
        <f t="shared" si="32"/>
        <v>0</v>
      </c>
      <c r="CB26" s="789"/>
      <c r="CC26" s="463" t="str">
        <f t="shared" si="33"/>
        <v>-</v>
      </c>
      <c r="CD26" s="464">
        <f t="shared" si="34"/>
        <v>0</v>
      </c>
      <c r="CE26" s="446"/>
      <c r="CF26" s="788"/>
      <c r="CG26" s="788"/>
      <c r="CH26" s="788"/>
      <c r="CI26" s="788"/>
      <c r="CJ26" s="449">
        <f t="shared" si="35"/>
        <v>0</v>
      </c>
      <c r="CK26" s="450" t="str">
        <f t="shared" si="36"/>
        <v>-</v>
      </c>
      <c r="CL26" s="451">
        <f t="shared" si="37"/>
        <v>0</v>
      </c>
      <c r="CM26" s="789"/>
      <c r="CN26" s="463" t="str">
        <f t="shared" si="38"/>
        <v>-</v>
      </c>
      <c r="CO26" s="464">
        <f t="shared" si="39"/>
        <v>0</v>
      </c>
      <c r="CP26" s="446"/>
      <c r="CQ26" s="788"/>
      <c r="CR26" s="788"/>
      <c r="CS26" s="788"/>
      <c r="CT26" s="788"/>
      <c r="CU26" s="449">
        <f t="shared" si="40"/>
        <v>0</v>
      </c>
      <c r="CV26" s="450" t="str">
        <f t="shared" si="41"/>
        <v>-</v>
      </c>
      <c r="CW26" s="451">
        <f t="shared" si="42"/>
        <v>0</v>
      </c>
      <c r="CX26" s="789"/>
      <c r="CY26" s="463" t="str">
        <f t="shared" si="43"/>
        <v>-</v>
      </c>
      <c r="CZ26" s="464">
        <f t="shared" si="44"/>
        <v>0</v>
      </c>
      <c r="DA26" s="446"/>
      <c r="DB26" s="788"/>
      <c r="DC26" s="788"/>
      <c r="DD26" s="788"/>
      <c r="DE26" s="788"/>
      <c r="DF26" s="449">
        <f t="shared" si="45"/>
        <v>0</v>
      </c>
      <c r="DG26" s="450" t="str">
        <f t="shared" si="46"/>
        <v>-</v>
      </c>
      <c r="DH26" s="451">
        <f t="shared" si="47"/>
        <v>0</v>
      </c>
      <c r="DI26" s="789"/>
      <c r="DJ26" s="463" t="str">
        <f t="shared" si="48"/>
        <v>-</v>
      </c>
      <c r="DK26" s="464">
        <f t="shared" si="49"/>
        <v>0</v>
      </c>
      <c r="DL26" s="446"/>
      <c r="DM26" s="788"/>
      <c r="DN26" s="788"/>
      <c r="DO26" s="788"/>
      <c r="DP26" s="788"/>
      <c r="DQ26" s="449">
        <f t="shared" si="50"/>
        <v>0</v>
      </c>
      <c r="DR26" s="450" t="str">
        <f t="shared" si="51"/>
        <v>-</v>
      </c>
      <c r="DS26" s="451">
        <f t="shared" si="52"/>
        <v>0</v>
      </c>
      <c r="DT26" s="789"/>
      <c r="DU26" s="463" t="str">
        <f t="shared" si="53"/>
        <v>-</v>
      </c>
      <c r="DV26" s="464">
        <f t="shared" si="54"/>
        <v>0</v>
      </c>
      <c r="DW26" s="613">
        <f t="shared" si="234"/>
        <v>0</v>
      </c>
      <c r="DX26" s="605">
        <f t="shared" si="234"/>
        <v>0</v>
      </c>
      <c r="DY26" s="605">
        <f t="shared" si="235"/>
        <v>0</v>
      </c>
      <c r="DZ26" s="605">
        <f t="shared" si="236"/>
        <v>0</v>
      </c>
      <c r="EA26" s="605">
        <f t="shared" si="237"/>
        <v>0</v>
      </c>
      <c r="EB26" s="611">
        <f t="shared" si="238"/>
        <v>0</v>
      </c>
      <c r="EC26" s="617" t="str">
        <f t="shared" si="239"/>
        <v>-</v>
      </c>
      <c r="ED26" s="618">
        <f t="shared" si="240"/>
        <v>0</v>
      </c>
      <c r="EE26" s="615">
        <f t="shared" si="241"/>
        <v>0</v>
      </c>
      <c r="EF26" s="619" t="str">
        <f t="shared" si="242"/>
        <v>-</v>
      </c>
      <c r="EG26" s="620">
        <f t="shared" si="243"/>
        <v>0</v>
      </c>
      <c r="EH26" s="602" t="s">
        <v>775</v>
      </c>
      <c r="EI26" s="446"/>
      <c r="EJ26" s="438"/>
      <c r="EK26" s="438"/>
      <c r="EL26" s="438"/>
      <c r="EM26" s="438"/>
      <c r="EN26" s="449">
        <f t="shared" si="66"/>
        <v>0</v>
      </c>
      <c r="EO26" s="450" t="str">
        <f t="shared" si="67"/>
        <v>-</v>
      </c>
      <c r="EP26" s="451">
        <f t="shared" si="68"/>
        <v>0</v>
      </c>
      <c r="EQ26" s="460"/>
      <c r="ER26" s="463" t="str">
        <f t="shared" si="69"/>
        <v>-</v>
      </c>
      <c r="ES26" s="464">
        <f t="shared" si="70"/>
        <v>0</v>
      </c>
      <c r="ET26" s="446"/>
      <c r="EU26" s="438"/>
      <c r="EV26" s="438"/>
      <c r="EW26" s="438"/>
      <c r="EX26" s="438"/>
      <c r="EY26" s="449">
        <f t="shared" si="71"/>
        <v>0</v>
      </c>
      <c r="EZ26" s="450" t="str">
        <f t="shared" si="72"/>
        <v>-</v>
      </c>
      <c r="FA26" s="451">
        <f t="shared" si="73"/>
        <v>0</v>
      </c>
      <c r="FB26" s="460"/>
      <c r="FC26" s="463" t="str">
        <f t="shared" si="74"/>
        <v>-</v>
      </c>
      <c r="FD26" s="464">
        <f t="shared" si="75"/>
        <v>0</v>
      </c>
      <c r="FE26" s="446"/>
      <c r="FF26" s="438"/>
      <c r="FG26" s="438"/>
      <c r="FH26" s="438"/>
      <c r="FI26" s="438"/>
      <c r="FJ26" s="449">
        <f t="shared" si="76"/>
        <v>0</v>
      </c>
      <c r="FK26" s="450" t="str">
        <f t="shared" si="77"/>
        <v>-</v>
      </c>
      <c r="FL26" s="451">
        <f t="shared" si="78"/>
        <v>0</v>
      </c>
      <c r="FM26" s="460"/>
      <c r="FN26" s="463" t="str">
        <f t="shared" si="79"/>
        <v>-</v>
      </c>
      <c r="FO26" s="464">
        <f t="shared" si="80"/>
        <v>0</v>
      </c>
      <c r="FP26" s="446"/>
      <c r="FQ26" s="438"/>
      <c r="FR26" s="438"/>
      <c r="FS26" s="438"/>
      <c r="FT26" s="438"/>
      <c r="FU26" s="449">
        <f t="shared" si="81"/>
        <v>0</v>
      </c>
      <c r="FV26" s="450" t="str">
        <f t="shared" si="82"/>
        <v>-</v>
      </c>
      <c r="FW26" s="451">
        <f t="shared" si="83"/>
        <v>0</v>
      </c>
      <c r="FX26" s="460"/>
      <c r="FY26" s="463" t="str">
        <f t="shared" si="84"/>
        <v>-</v>
      </c>
      <c r="FZ26" s="464">
        <f t="shared" si="85"/>
        <v>0</v>
      </c>
      <c r="GA26" s="446"/>
      <c r="GB26" s="438"/>
      <c r="GC26" s="438"/>
      <c r="GD26" s="438"/>
      <c r="GE26" s="438"/>
      <c r="GF26" s="449">
        <f t="shared" si="86"/>
        <v>0</v>
      </c>
      <c r="GG26" s="450" t="str">
        <f t="shared" si="87"/>
        <v>-</v>
      </c>
      <c r="GH26" s="451">
        <f t="shared" si="88"/>
        <v>0</v>
      </c>
      <c r="GI26" s="460"/>
      <c r="GJ26" s="463" t="str">
        <f t="shared" si="89"/>
        <v>-</v>
      </c>
      <c r="GK26" s="464">
        <f t="shared" si="90"/>
        <v>0</v>
      </c>
      <c r="GL26" s="446"/>
      <c r="GM26" s="438"/>
      <c r="GN26" s="438"/>
      <c r="GO26" s="438"/>
      <c r="GP26" s="438"/>
      <c r="GQ26" s="449">
        <f t="shared" si="91"/>
        <v>0</v>
      </c>
      <c r="GR26" s="450" t="str">
        <f t="shared" si="92"/>
        <v>-</v>
      </c>
      <c r="GS26" s="451">
        <f t="shared" si="93"/>
        <v>0</v>
      </c>
      <c r="GT26" s="460"/>
      <c r="GU26" s="463" t="str">
        <f t="shared" si="94"/>
        <v>-</v>
      </c>
      <c r="GV26" s="464">
        <f t="shared" si="95"/>
        <v>0</v>
      </c>
      <c r="GW26" s="446"/>
      <c r="GX26" s="438"/>
      <c r="GY26" s="438"/>
      <c r="GZ26" s="438"/>
      <c r="HA26" s="438"/>
      <c r="HB26" s="449">
        <f t="shared" si="96"/>
        <v>0</v>
      </c>
      <c r="HC26" s="450" t="str">
        <f t="shared" si="97"/>
        <v>-</v>
      </c>
      <c r="HD26" s="451">
        <f t="shared" si="98"/>
        <v>0</v>
      </c>
      <c r="HE26" s="460"/>
      <c r="HF26" s="463" t="str">
        <f t="shared" si="99"/>
        <v>-</v>
      </c>
      <c r="HG26" s="464">
        <f t="shared" si="100"/>
        <v>0</v>
      </c>
      <c r="HH26" s="446"/>
      <c r="HI26" s="438"/>
      <c r="HJ26" s="438"/>
      <c r="HK26" s="438"/>
      <c r="HL26" s="438"/>
      <c r="HM26" s="449">
        <f t="shared" si="101"/>
        <v>0</v>
      </c>
      <c r="HN26" s="450" t="str">
        <f t="shared" si="102"/>
        <v>-</v>
      </c>
      <c r="HO26" s="451">
        <f t="shared" si="103"/>
        <v>0</v>
      </c>
      <c r="HP26" s="460"/>
      <c r="HQ26" s="463" t="str">
        <f t="shared" si="104"/>
        <v>-</v>
      </c>
      <c r="HR26" s="464">
        <f t="shared" si="105"/>
        <v>0</v>
      </c>
      <c r="HS26" s="446"/>
      <c r="HT26" s="438"/>
      <c r="HU26" s="438"/>
      <c r="HV26" s="438"/>
      <c r="HW26" s="438"/>
      <c r="HX26" s="449">
        <f t="shared" si="106"/>
        <v>0</v>
      </c>
      <c r="HY26" s="450" t="str">
        <f t="shared" si="107"/>
        <v>-</v>
      </c>
      <c r="HZ26" s="451">
        <f t="shared" si="108"/>
        <v>0</v>
      </c>
      <c r="IA26" s="460"/>
      <c r="IB26" s="463" t="str">
        <f t="shared" si="109"/>
        <v>-</v>
      </c>
      <c r="IC26" s="464">
        <f t="shared" si="110"/>
        <v>0</v>
      </c>
      <c r="ID26" s="446"/>
      <c r="IE26" s="438"/>
      <c r="IF26" s="438"/>
      <c r="IG26" s="438"/>
      <c r="IH26" s="438"/>
      <c r="II26" s="449">
        <f t="shared" si="111"/>
        <v>0</v>
      </c>
      <c r="IJ26" s="450" t="str">
        <f t="shared" si="112"/>
        <v>-</v>
      </c>
      <c r="IK26" s="451">
        <f t="shared" si="113"/>
        <v>0</v>
      </c>
      <c r="IL26" s="460"/>
      <c r="IM26" s="463" t="str">
        <f t="shared" si="114"/>
        <v>-</v>
      </c>
      <c r="IN26" s="464">
        <f t="shared" si="115"/>
        <v>0</v>
      </c>
      <c r="IO26" s="446"/>
      <c r="IP26" s="438"/>
      <c r="IQ26" s="438"/>
      <c r="IR26" s="438"/>
      <c r="IS26" s="438"/>
      <c r="IT26" s="449">
        <f t="shared" si="116"/>
        <v>0</v>
      </c>
      <c r="IU26" s="450" t="str">
        <f t="shared" si="117"/>
        <v>-</v>
      </c>
      <c r="IV26" s="451">
        <f t="shared" si="118"/>
        <v>0</v>
      </c>
      <c r="IW26" s="460"/>
      <c r="IX26" s="463" t="str">
        <f t="shared" si="119"/>
        <v>-</v>
      </c>
      <c r="IY26" s="464">
        <f t="shared" si="120"/>
        <v>0</v>
      </c>
      <c r="IZ26" s="613">
        <f t="shared" si="255"/>
        <v>0</v>
      </c>
      <c r="JA26" s="605">
        <f t="shared" si="256"/>
        <v>0</v>
      </c>
      <c r="JB26" s="605">
        <f t="shared" si="257"/>
        <v>0</v>
      </c>
      <c r="JC26" s="605">
        <f t="shared" si="258"/>
        <v>0</v>
      </c>
      <c r="JD26" s="605">
        <f t="shared" si="259"/>
        <v>0</v>
      </c>
      <c r="JE26" s="611">
        <f t="shared" si="260"/>
        <v>0</v>
      </c>
      <c r="JF26" s="617" t="str">
        <f t="shared" si="261"/>
        <v>-</v>
      </c>
      <c r="JG26" s="618">
        <f t="shared" si="262"/>
        <v>0</v>
      </c>
      <c r="JH26" s="615">
        <f t="shared" si="263"/>
        <v>0</v>
      </c>
      <c r="JI26" s="619" t="str">
        <f t="shared" si="264"/>
        <v>-</v>
      </c>
      <c r="JJ26" s="620">
        <f t="shared" si="265"/>
        <v>0</v>
      </c>
      <c r="JK26" s="602" t="s">
        <v>775</v>
      </c>
      <c r="JL26" s="446"/>
      <c r="JM26" s="438"/>
      <c r="JN26" s="438"/>
      <c r="JO26" s="438"/>
      <c r="JP26" s="438"/>
      <c r="JQ26" s="449">
        <f t="shared" si="132"/>
        <v>0</v>
      </c>
      <c r="JR26" s="450" t="str">
        <f t="shared" si="133"/>
        <v>-</v>
      </c>
      <c r="JS26" s="451">
        <f t="shared" si="134"/>
        <v>0</v>
      </c>
      <c r="JT26" s="460"/>
      <c r="JU26" s="463" t="str">
        <f t="shared" si="135"/>
        <v>-</v>
      </c>
      <c r="JV26" s="464">
        <f t="shared" si="136"/>
        <v>0</v>
      </c>
      <c r="JW26" s="446"/>
      <c r="JX26" s="438"/>
      <c r="JY26" s="438"/>
      <c r="JZ26" s="438"/>
      <c r="KA26" s="438"/>
      <c r="KB26" s="449">
        <f t="shared" si="137"/>
        <v>0</v>
      </c>
      <c r="KC26" s="450" t="str">
        <f t="shared" si="138"/>
        <v>-</v>
      </c>
      <c r="KD26" s="451">
        <f t="shared" si="139"/>
        <v>0</v>
      </c>
      <c r="KE26" s="460"/>
      <c r="KF26" s="463" t="str">
        <f t="shared" si="140"/>
        <v>-</v>
      </c>
      <c r="KG26" s="464">
        <f t="shared" si="141"/>
        <v>0</v>
      </c>
      <c r="KH26" s="446"/>
      <c r="KI26" s="438"/>
      <c r="KJ26" s="438"/>
      <c r="KK26" s="438"/>
      <c r="KL26" s="438"/>
      <c r="KM26" s="449">
        <f t="shared" si="142"/>
        <v>0</v>
      </c>
      <c r="KN26" s="450" t="str">
        <f t="shared" si="143"/>
        <v>-</v>
      </c>
      <c r="KO26" s="451">
        <f t="shared" si="144"/>
        <v>0</v>
      </c>
      <c r="KP26" s="460"/>
      <c r="KQ26" s="463" t="str">
        <f t="shared" si="145"/>
        <v>-</v>
      </c>
      <c r="KR26" s="464">
        <f t="shared" si="146"/>
        <v>0</v>
      </c>
      <c r="KS26" s="446"/>
      <c r="KT26" s="438"/>
      <c r="KU26" s="438"/>
      <c r="KV26" s="438"/>
      <c r="KW26" s="438"/>
      <c r="KX26" s="449">
        <f t="shared" si="147"/>
        <v>0</v>
      </c>
      <c r="KY26" s="450" t="str">
        <f t="shared" si="148"/>
        <v>-</v>
      </c>
      <c r="KZ26" s="451">
        <f t="shared" si="149"/>
        <v>0</v>
      </c>
      <c r="LA26" s="460"/>
      <c r="LB26" s="463" t="str">
        <f t="shared" si="150"/>
        <v>-</v>
      </c>
      <c r="LC26" s="464">
        <f t="shared" si="151"/>
        <v>0</v>
      </c>
      <c r="LD26" s="446"/>
      <c r="LE26" s="438"/>
      <c r="LF26" s="438"/>
      <c r="LG26" s="438"/>
      <c r="LH26" s="438"/>
      <c r="LI26" s="449">
        <f t="shared" si="152"/>
        <v>0</v>
      </c>
      <c r="LJ26" s="450" t="str">
        <f t="shared" si="153"/>
        <v>-</v>
      </c>
      <c r="LK26" s="451">
        <f t="shared" si="154"/>
        <v>0</v>
      </c>
      <c r="LL26" s="460"/>
      <c r="LM26" s="463" t="str">
        <f t="shared" si="155"/>
        <v>-</v>
      </c>
      <c r="LN26" s="464">
        <f t="shared" si="156"/>
        <v>0</v>
      </c>
      <c r="LO26" s="446"/>
      <c r="LP26" s="438"/>
      <c r="LQ26" s="438"/>
      <c r="LR26" s="438"/>
      <c r="LS26" s="438"/>
      <c r="LT26" s="449">
        <f t="shared" si="157"/>
        <v>0</v>
      </c>
      <c r="LU26" s="450" t="str">
        <f t="shared" si="158"/>
        <v>-</v>
      </c>
      <c r="LV26" s="451">
        <f t="shared" si="159"/>
        <v>0</v>
      </c>
      <c r="LW26" s="460"/>
      <c r="LX26" s="463" t="str">
        <f t="shared" si="160"/>
        <v>-</v>
      </c>
      <c r="LY26" s="464">
        <f t="shared" si="161"/>
        <v>0</v>
      </c>
      <c r="LZ26" s="446"/>
      <c r="MA26" s="438"/>
      <c r="MB26" s="438"/>
      <c r="MC26" s="438"/>
      <c r="MD26" s="438"/>
      <c r="ME26" s="449">
        <f t="shared" si="162"/>
        <v>0</v>
      </c>
      <c r="MF26" s="450" t="str">
        <f t="shared" si="163"/>
        <v>-</v>
      </c>
      <c r="MG26" s="451">
        <f t="shared" si="164"/>
        <v>0</v>
      </c>
      <c r="MH26" s="460"/>
      <c r="MI26" s="463" t="str">
        <f t="shared" si="165"/>
        <v>-</v>
      </c>
      <c r="MJ26" s="464">
        <f t="shared" si="166"/>
        <v>0</v>
      </c>
      <c r="MK26" s="446"/>
      <c r="ML26" s="438"/>
      <c r="MM26" s="438"/>
      <c r="MN26" s="438"/>
      <c r="MO26" s="438"/>
      <c r="MP26" s="449">
        <f t="shared" si="167"/>
        <v>0</v>
      </c>
      <c r="MQ26" s="450" t="str">
        <f t="shared" si="168"/>
        <v>-</v>
      </c>
      <c r="MR26" s="451">
        <f t="shared" si="169"/>
        <v>0</v>
      </c>
      <c r="MS26" s="460"/>
      <c r="MT26" s="463" t="str">
        <f t="shared" si="170"/>
        <v>-</v>
      </c>
      <c r="MU26" s="464">
        <f t="shared" si="171"/>
        <v>0</v>
      </c>
      <c r="MV26" s="446"/>
      <c r="MW26" s="438"/>
      <c r="MX26" s="438"/>
      <c r="MY26" s="438"/>
      <c r="MZ26" s="438"/>
      <c r="NA26" s="449">
        <f t="shared" si="172"/>
        <v>0</v>
      </c>
      <c r="NB26" s="450" t="str">
        <f t="shared" si="173"/>
        <v>-</v>
      </c>
      <c r="NC26" s="451">
        <f t="shared" si="174"/>
        <v>0</v>
      </c>
      <c r="ND26" s="460"/>
      <c r="NE26" s="463" t="str">
        <f t="shared" si="175"/>
        <v>-</v>
      </c>
      <c r="NF26" s="464">
        <f t="shared" si="176"/>
        <v>0</v>
      </c>
      <c r="NG26" s="446"/>
      <c r="NH26" s="438"/>
      <c r="NI26" s="438"/>
      <c r="NJ26" s="438"/>
      <c r="NK26" s="438"/>
      <c r="NL26" s="449">
        <f t="shared" si="177"/>
        <v>0</v>
      </c>
      <c r="NM26" s="450" t="str">
        <f t="shared" si="178"/>
        <v>-</v>
      </c>
      <c r="NN26" s="451">
        <f t="shared" si="179"/>
        <v>0</v>
      </c>
      <c r="NO26" s="460"/>
      <c r="NP26" s="463" t="str">
        <f t="shared" si="180"/>
        <v>-</v>
      </c>
      <c r="NQ26" s="464">
        <f t="shared" si="181"/>
        <v>0</v>
      </c>
      <c r="NR26" s="446"/>
      <c r="NS26" s="438"/>
      <c r="NT26" s="438"/>
      <c r="NU26" s="438"/>
      <c r="NV26" s="438"/>
      <c r="NW26" s="449">
        <f t="shared" si="182"/>
        <v>0</v>
      </c>
      <c r="NX26" s="450" t="str">
        <f t="shared" si="183"/>
        <v>-</v>
      </c>
      <c r="NY26" s="451">
        <f t="shared" si="184"/>
        <v>0</v>
      </c>
      <c r="NZ26" s="460"/>
      <c r="OA26" s="463" t="str">
        <f t="shared" si="185"/>
        <v>-</v>
      </c>
      <c r="OB26" s="464">
        <f t="shared" si="186"/>
        <v>0</v>
      </c>
      <c r="OC26" s="613">
        <f t="shared" si="244"/>
        <v>0</v>
      </c>
      <c r="OD26" s="605">
        <f t="shared" si="245"/>
        <v>0</v>
      </c>
      <c r="OE26" s="605">
        <f t="shared" si="246"/>
        <v>0</v>
      </c>
      <c r="OF26" s="605">
        <f t="shared" si="247"/>
        <v>0</v>
      </c>
      <c r="OG26" s="605">
        <f t="shared" si="248"/>
        <v>0</v>
      </c>
      <c r="OH26" s="611">
        <f t="shared" si="249"/>
        <v>0</v>
      </c>
      <c r="OI26" s="617" t="str">
        <f t="shared" si="250"/>
        <v>-</v>
      </c>
      <c r="OJ26" s="618">
        <f t="shared" si="251"/>
        <v>0</v>
      </c>
      <c r="OK26" s="615">
        <f t="shared" si="252"/>
        <v>0</v>
      </c>
      <c r="OL26" s="619" t="str">
        <f t="shared" si="253"/>
        <v>-</v>
      </c>
      <c r="OM26" s="620">
        <f t="shared" si="254"/>
        <v>0</v>
      </c>
      <c r="ON26" s="602" t="s">
        <v>775</v>
      </c>
      <c r="OO26" s="443">
        <f t="shared" si="198"/>
        <v>0</v>
      </c>
      <c r="OP26" s="444">
        <f t="shared" si="199"/>
        <v>0</v>
      </c>
      <c r="OQ26" s="445">
        <f t="shared" si="200"/>
        <v>0</v>
      </c>
      <c r="OR26" s="443">
        <f t="shared" si="201"/>
        <v>0</v>
      </c>
      <c r="OS26" s="444">
        <f t="shared" si="202"/>
        <v>0</v>
      </c>
      <c r="OT26" s="445">
        <f t="shared" si="203"/>
        <v>0</v>
      </c>
      <c r="OU26" s="443">
        <f t="shared" si="204"/>
        <v>0</v>
      </c>
      <c r="OV26" s="444">
        <f t="shared" si="205"/>
        <v>0</v>
      </c>
      <c r="OW26" s="445">
        <f t="shared" si="206"/>
        <v>0</v>
      </c>
      <c r="OX26" s="443">
        <f t="shared" si="207"/>
        <v>0</v>
      </c>
      <c r="OY26" s="444">
        <f t="shared" si="208"/>
        <v>0</v>
      </c>
      <c r="OZ26" s="445">
        <f t="shared" si="209"/>
        <v>0</v>
      </c>
      <c r="PA26" s="443">
        <f t="shared" si="210"/>
        <v>0</v>
      </c>
      <c r="PB26" s="444">
        <f t="shared" si="211"/>
        <v>0</v>
      </c>
      <c r="PC26" s="445">
        <f t="shared" si="212"/>
        <v>0</v>
      </c>
      <c r="PD26" s="443">
        <f t="shared" si="213"/>
        <v>0</v>
      </c>
      <c r="PE26" s="444">
        <f t="shared" si="214"/>
        <v>0</v>
      </c>
      <c r="PF26" s="445">
        <f t="shared" si="215"/>
        <v>0</v>
      </c>
      <c r="PG26" s="443">
        <f t="shared" si="216"/>
        <v>0</v>
      </c>
      <c r="PH26" s="444">
        <f t="shared" si="217"/>
        <v>0</v>
      </c>
      <c r="PI26" s="445">
        <f t="shared" si="218"/>
        <v>0</v>
      </c>
      <c r="PJ26" s="443">
        <f t="shared" si="219"/>
        <v>0</v>
      </c>
      <c r="PK26" s="444">
        <f t="shared" si="220"/>
        <v>0</v>
      </c>
      <c r="PL26" s="445">
        <f t="shared" si="221"/>
        <v>0</v>
      </c>
      <c r="PM26" s="443">
        <f t="shared" si="222"/>
        <v>0</v>
      </c>
      <c r="PN26" s="444">
        <f t="shared" si="223"/>
        <v>0</v>
      </c>
      <c r="PO26" s="445">
        <f t="shared" si="224"/>
        <v>0</v>
      </c>
      <c r="PP26" s="443">
        <f t="shared" si="225"/>
        <v>0</v>
      </c>
      <c r="PQ26" s="444">
        <f t="shared" si="226"/>
        <v>0</v>
      </c>
      <c r="PR26" s="445">
        <f t="shared" si="227"/>
        <v>0</v>
      </c>
      <c r="PS26" s="443">
        <f t="shared" si="228"/>
        <v>0</v>
      </c>
      <c r="PT26" s="444">
        <f t="shared" si="229"/>
        <v>0</v>
      </c>
      <c r="PU26" s="445">
        <f t="shared" si="230"/>
        <v>0</v>
      </c>
      <c r="PV26" s="446">
        <f t="shared" si="231"/>
        <v>0</v>
      </c>
      <c r="PW26" s="447">
        <f t="shared" si="232"/>
        <v>0</v>
      </c>
      <c r="PX26" s="448">
        <f t="shared" si="233"/>
        <v>0</v>
      </c>
      <c r="PY26" s="384"/>
    </row>
    <row r="27" spans="1:441" s="442" customFormat="1" ht="20.5" x14ac:dyDescent="0.25">
      <c r="A27" s="892" t="s">
        <v>784</v>
      </c>
      <c r="B27" s="453" t="s">
        <v>784</v>
      </c>
      <c r="C27" s="458" t="s">
        <v>728</v>
      </c>
      <c r="D27" s="457" t="s">
        <v>430</v>
      </c>
      <c r="E27" s="436" t="s">
        <v>756</v>
      </c>
      <c r="F27" s="446"/>
      <c r="G27" s="788"/>
      <c r="H27" s="788"/>
      <c r="I27" s="788"/>
      <c r="J27" s="788"/>
      <c r="K27" s="449">
        <f t="shared" si="0"/>
        <v>0</v>
      </c>
      <c r="L27" s="450" t="str">
        <f t="shared" si="1"/>
        <v>-</v>
      </c>
      <c r="M27" s="451">
        <f t="shared" si="2"/>
        <v>0</v>
      </c>
      <c r="N27" s="789"/>
      <c r="O27" s="463" t="str">
        <f t="shared" si="3"/>
        <v>-</v>
      </c>
      <c r="P27" s="464">
        <f t="shared" si="4"/>
        <v>0</v>
      </c>
      <c r="Q27" s="446"/>
      <c r="R27" s="788"/>
      <c r="S27" s="788"/>
      <c r="T27" s="788"/>
      <c r="U27" s="788"/>
      <c r="V27" s="449">
        <f t="shared" si="5"/>
        <v>0</v>
      </c>
      <c r="W27" s="450" t="str">
        <f t="shared" si="6"/>
        <v>-</v>
      </c>
      <c r="X27" s="451">
        <f t="shared" si="7"/>
        <v>0</v>
      </c>
      <c r="Y27" s="789"/>
      <c r="Z27" s="463" t="str">
        <f t="shared" si="8"/>
        <v>-</v>
      </c>
      <c r="AA27" s="464">
        <f t="shared" si="9"/>
        <v>0</v>
      </c>
      <c r="AB27" s="446"/>
      <c r="AC27" s="788"/>
      <c r="AD27" s="788"/>
      <c r="AE27" s="788"/>
      <c r="AF27" s="788"/>
      <c r="AG27" s="449">
        <f t="shared" si="10"/>
        <v>0</v>
      </c>
      <c r="AH27" s="450" t="str">
        <f t="shared" si="11"/>
        <v>-</v>
      </c>
      <c r="AI27" s="451">
        <f t="shared" si="12"/>
        <v>0</v>
      </c>
      <c r="AJ27" s="789"/>
      <c r="AK27" s="463" t="str">
        <f t="shared" si="13"/>
        <v>-</v>
      </c>
      <c r="AL27" s="464">
        <f t="shared" si="14"/>
        <v>0</v>
      </c>
      <c r="AM27" s="446"/>
      <c r="AN27" s="788"/>
      <c r="AO27" s="788"/>
      <c r="AP27" s="788"/>
      <c r="AQ27" s="788"/>
      <c r="AR27" s="449">
        <f t="shared" si="15"/>
        <v>0</v>
      </c>
      <c r="AS27" s="450" t="str">
        <f t="shared" si="16"/>
        <v>-</v>
      </c>
      <c r="AT27" s="451">
        <f t="shared" si="17"/>
        <v>0</v>
      </c>
      <c r="AU27" s="789"/>
      <c r="AV27" s="463" t="str">
        <f t="shared" si="18"/>
        <v>-</v>
      </c>
      <c r="AW27" s="464">
        <f t="shared" si="19"/>
        <v>0</v>
      </c>
      <c r="AX27" s="446"/>
      <c r="AY27" s="788"/>
      <c r="AZ27" s="788"/>
      <c r="BA27" s="788"/>
      <c r="BB27" s="788"/>
      <c r="BC27" s="449">
        <f t="shared" si="20"/>
        <v>0</v>
      </c>
      <c r="BD27" s="450" t="str">
        <f t="shared" si="21"/>
        <v>-</v>
      </c>
      <c r="BE27" s="451">
        <f t="shared" si="22"/>
        <v>0</v>
      </c>
      <c r="BF27" s="789"/>
      <c r="BG27" s="463" t="str">
        <f t="shared" si="23"/>
        <v>-</v>
      </c>
      <c r="BH27" s="464">
        <f t="shared" si="24"/>
        <v>0</v>
      </c>
      <c r="BI27" s="446"/>
      <c r="BJ27" s="788"/>
      <c r="BK27" s="788"/>
      <c r="BL27" s="788"/>
      <c r="BM27" s="788"/>
      <c r="BN27" s="449">
        <f t="shared" si="25"/>
        <v>0</v>
      </c>
      <c r="BO27" s="450" t="str">
        <f t="shared" si="26"/>
        <v>-</v>
      </c>
      <c r="BP27" s="451">
        <f t="shared" si="27"/>
        <v>0</v>
      </c>
      <c r="BQ27" s="789"/>
      <c r="BR27" s="463" t="str">
        <f t="shared" si="28"/>
        <v>-</v>
      </c>
      <c r="BS27" s="464">
        <f t="shared" si="29"/>
        <v>0</v>
      </c>
      <c r="BT27" s="446"/>
      <c r="BU27" s="788"/>
      <c r="BV27" s="788"/>
      <c r="BW27" s="788"/>
      <c r="BX27" s="788"/>
      <c r="BY27" s="449">
        <f t="shared" si="30"/>
        <v>0</v>
      </c>
      <c r="BZ27" s="450" t="str">
        <f t="shared" si="31"/>
        <v>-</v>
      </c>
      <c r="CA27" s="451">
        <f t="shared" si="32"/>
        <v>0</v>
      </c>
      <c r="CB27" s="789"/>
      <c r="CC27" s="463" t="str">
        <f t="shared" si="33"/>
        <v>-</v>
      </c>
      <c r="CD27" s="464">
        <f t="shared" si="34"/>
        <v>0</v>
      </c>
      <c r="CE27" s="446"/>
      <c r="CF27" s="788"/>
      <c r="CG27" s="788"/>
      <c r="CH27" s="788"/>
      <c r="CI27" s="788"/>
      <c r="CJ27" s="449">
        <f t="shared" si="35"/>
        <v>0</v>
      </c>
      <c r="CK27" s="450" t="str">
        <f t="shared" si="36"/>
        <v>-</v>
      </c>
      <c r="CL27" s="451">
        <f t="shared" si="37"/>
        <v>0</v>
      </c>
      <c r="CM27" s="789"/>
      <c r="CN27" s="463" t="str">
        <f t="shared" si="38"/>
        <v>-</v>
      </c>
      <c r="CO27" s="464">
        <f t="shared" si="39"/>
        <v>0</v>
      </c>
      <c r="CP27" s="446"/>
      <c r="CQ27" s="788"/>
      <c r="CR27" s="788"/>
      <c r="CS27" s="788"/>
      <c r="CT27" s="788"/>
      <c r="CU27" s="449">
        <f t="shared" si="40"/>
        <v>0</v>
      </c>
      <c r="CV27" s="450" t="str">
        <f t="shared" si="41"/>
        <v>-</v>
      </c>
      <c r="CW27" s="451">
        <f t="shared" si="42"/>
        <v>0</v>
      </c>
      <c r="CX27" s="789"/>
      <c r="CY27" s="463" t="str">
        <f t="shared" si="43"/>
        <v>-</v>
      </c>
      <c r="CZ27" s="464">
        <f t="shared" si="44"/>
        <v>0</v>
      </c>
      <c r="DA27" s="446"/>
      <c r="DB27" s="788"/>
      <c r="DC27" s="788"/>
      <c r="DD27" s="788"/>
      <c r="DE27" s="788"/>
      <c r="DF27" s="449">
        <f t="shared" si="45"/>
        <v>0</v>
      </c>
      <c r="DG27" s="450" t="str">
        <f t="shared" si="46"/>
        <v>-</v>
      </c>
      <c r="DH27" s="451">
        <f t="shared" si="47"/>
        <v>0</v>
      </c>
      <c r="DI27" s="789"/>
      <c r="DJ27" s="463" t="str">
        <f t="shared" si="48"/>
        <v>-</v>
      </c>
      <c r="DK27" s="464">
        <f t="shared" si="49"/>
        <v>0</v>
      </c>
      <c r="DL27" s="446"/>
      <c r="DM27" s="788"/>
      <c r="DN27" s="788"/>
      <c r="DO27" s="788"/>
      <c r="DP27" s="788"/>
      <c r="DQ27" s="449">
        <f t="shared" si="50"/>
        <v>0</v>
      </c>
      <c r="DR27" s="450" t="str">
        <f t="shared" si="51"/>
        <v>-</v>
      </c>
      <c r="DS27" s="451">
        <f t="shared" si="52"/>
        <v>0</v>
      </c>
      <c r="DT27" s="789"/>
      <c r="DU27" s="463" t="str">
        <f t="shared" si="53"/>
        <v>-</v>
      </c>
      <c r="DV27" s="464">
        <f t="shared" si="54"/>
        <v>0</v>
      </c>
      <c r="DW27" s="613">
        <f t="shared" si="234"/>
        <v>0</v>
      </c>
      <c r="DX27" s="605">
        <f t="shared" si="234"/>
        <v>0</v>
      </c>
      <c r="DY27" s="605">
        <f t="shared" si="235"/>
        <v>0</v>
      </c>
      <c r="DZ27" s="605">
        <f t="shared" si="236"/>
        <v>0</v>
      </c>
      <c r="EA27" s="605">
        <f t="shared" si="237"/>
        <v>0</v>
      </c>
      <c r="EB27" s="611">
        <f t="shared" si="238"/>
        <v>0</v>
      </c>
      <c r="EC27" s="617" t="str">
        <f t="shared" si="239"/>
        <v>-</v>
      </c>
      <c r="ED27" s="618">
        <f t="shared" si="240"/>
        <v>0</v>
      </c>
      <c r="EE27" s="615">
        <f t="shared" si="241"/>
        <v>0</v>
      </c>
      <c r="EF27" s="619" t="str">
        <f t="shared" si="242"/>
        <v>-</v>
      </c>
      <c r="EG27" s="620">
        <f t="shared" si="243"/>
        <v>0</v>
      </c>
      <c r="EH27" s="602" t="s">
        <v>775</v>
      </c>
      <c r="EI27" s="446"/>
      <c r="EJ27" s="438"/>
      <c r="EK27" s="438"/>
      <c r="EL27" s="438"/>
      <c r="EM27" s="438"/>
      <c r="EN27" s="449">
        <f t="shared" si="66"/>
        <v>0</v>
      </c>
      <c r="EO27" s="450" t="str">
        <f t="shared" si="67"/>
        <v>-</v>
      </c>
      <c r="EP27" s="451">
        <f t="shared" si="68"/>
        <v>0</v>
      </c>
      <c r="EQ27" s="460"/>
      <c r="ER27" s="463" t="str">
        <f t="shared" si="69"/>
        <v>-</v>
      </c>
      <c r="ES27" s="464">
        <f t="shared" si="70"/>
        <v>0</v>
      </c>
      <c r="ET27" s="446"/>
      <c r="EU27" s="438"/>
      <c r="EV27" s="438"/>
      <c r="EW27" s="438"/>
      <c r="EX27" s="438"/>
      <c r="EY27" s="449">
        <f t="shared" si="71"/>
        <v>0</v>
      </c>
      <c r="EZ27" s="450" t="str">
        <f t="shared" si="72"/>
        <v>-</v>
      </c>
      <c r="FA27" s="451">
        <f t="shared" si="73"/>
        <v>0</v>
      </c>
      <c r="FB27" s="460"/>
      <c r="FC27" s="463" t="str">
        <f t="shared" si="74"/>
        <v>-</v>
      </c>
      <c r="FD27" s="464">
        <f t="shared" si="75"/>
        <v>0</v>
      </c>
      <c r="FE27" s="446"/>
      <c r="FF27" s="438"/>
      <c r="FG27" s="438"/>
      <c r="FH27" s="438"/>
      <c r="FI27" s="438"/>
      <c r="FJ27" s="449">
        <f t="shared" si="76"/>
        <v>0</v>
      </c>
      <c r="FK27" s="450" t="str">
        <f t="shared" si="77"/>
        <v>-</v>
      </c>
      <c r="FL27" s="451">
        <f t="shared" si="78"/>
        <v>0</v>
      </c>
      <c r="FM27" s="460"/>
      <c r="FN27" s="463" t="str">
        <f t="shared" si="79"/>
        <v>-</v>
      </c>
      <c r="FO27" s="464">
        <f t="shared" si="80"/>
        <v>0</v>
      </c>
      <c r="FP27" s="446"/>
      <c r="FQ27" s="438"/>
      <c r="FR27" s="438"/>
      <c r="FS27" s="438"/>
      <c r="FT27" s="438"/>
      <c r="FU27" s="449">
        <f t="shared" si="81"/>
        <v>0</v>
      </c>
      <c r="FV27" s="450" t="str">
        <f t="shared" si="82"/>
        <v>-</v>
      </c>
      <c r="FW27" s="451">
        <f t="shared" si="83"/>
        <v>0</v>
      </c>
      <c r="FX27" s="460"/>
      <c r="FY27" s="463" t="str">
        <f t="shared" si="84"/>
        <v>-</v>
      </c>
      <c r="FZ27" s="464">
        <f t="shared" si="85"/>
        <v>0</v>
      </c>
      <c r="GA27" s="446"/>
      <c r="GB27" s="438"/>
      <c r="GC27" s="438"/>
      <c r="GD27" s="438"/>
      <c r="GE27" s="438"/>
      <c r="GF27" s="449">
        <f t="shared" si="86"/>
        <v>0</v>
      </c>
      <c r="GG27" s="450" t="str">
        <f t="shared" si="87"/>
        <v>-</v>
      </c>
      <c r="GH27" s="451">
        <f t="shared" si="88"/>
        <v>0</v>
      </c>
      <c r="GI27" s="460"/>
      <c r="GJ27" s="463" t="str">
        <f t="shared" si="89"/>
        <v>-</v>
      </c>
      <c r="GK27" s="464">
        <f t="shared" si="90"/>
        <v>0</v>
      </c>
      <c r="GL27" s="446"/>
      <c r="GM27" s="438"/>
      <c r="GN27" s="438"/>
      <c r="GO27" s="438"/>
      <c r="GP27" s="438"/>
      <c r="GQ27" s="449">
        <f t="shared" si="91"/>
        <v>0</v>
      </c>
      <c r="GR27" s="450" t="str">
        <f t="shared" si="92"/>
        <v>-</v>
      </c>
      <c r="GS27" s="451">
        <f t="shared" si="93"/>
        <v>0</v>
      </c>
      <c r="GT27" s="460"/>
      <c r="GU27" s="463" t="str">
        <f t="shared" si="94"/>
        <v>-</v>
      </c>
      <c r="GV27" s="464">
        <f t="shared" si="95"/>
        <v>0</v>
      </c>
      <c r="GW27" s="446"/>
      <c r="GX27" s="438"/>
      <c r="GY27" s="438"/>
      <c r="GZ27" s="438"/>
      <c r="HA27" s="438"/>
      <c r="HB27" s="449">
        <f t="shared" si="96"/>
        <v>0</v>
      </c>
      <c r="HC27" s="450" t="str">
        <f t="shared" si="97"/>
        <v>-</v>
      </c>
      <c r="HD27" s="451">
        <f t="shared" si="98"/>
        <v>0</v>
      </c>
      <c r="HE27" s="460"/>
      <c r="HF27" s="463" t="str">
        <f t="shared" si="99"/>
        <v>-</v>
      </c>
      <c r="HG27" s="464">
        <f t="shared" si="100"/>
        <v>0</v>
      </c>
      <c r="HH27" s="446"/>
      <c r="HI27" s="438"/>
      <c r="HJ27" s="438"/>
      <c r="HK27" s="438"/>
      <c r="HL27" s="438"/>
      <c r="HM27" s="449">
        <f t="shared" si="101"/>
        <v>0</v>
      </c>
      <c r="HN27" s="450" t="str">
        <f t="shared" si="102"/>
        <v>-</v>
      </c>
      <c r="HO27" s="451">
        <f t="shared" si="103"/>
        <v>0</v>
      </c>
      <c r="HP27" s="460"/>
      <c r="HQ27" s="463" t="str">
        <f t="shared" si="104"/>
        <v>-</v>
      </c>
      <c r="HR27" s="464">
        <f t="shared" si="105"/>
        <v>0</v>
      </c>
      <c r="HS27" s="446"/>
      <c r="HT27" s="438"/>
      <c r="HU27" s="438"/>
      <c r="HV27" s="438"/>
      <c r="HW27" s="438"/>
      <c r="HX27" s="449">
        <f t="shared" si="106"/>
        <v>0</v>
      </c>
      <c r="HY27" s="450" t="str">
        <f t="shared" si="107"/>
        <v>-</v>
      </c>
      <c r="HZ27" s="451">
        <f t="shared" si="108"/>
        <v>0</v>
      </c>
      <c r="IA27" s="460"/>
      <c r="IB27" s="463" t="str">
        <f t="shared" si="109"/>
        <v>-</v>
      </c>
      <c r="IC27" s="464">
        <f t="shared" si="110"/>
        <v>0</v>
      </c>
      <c r="ID27" s="446"/>
      <c r="IE27" s="438"/>
      <c r="IF27" s="438"/>
      <c r="IG27" s="438"/>
      <c r="IH27" s="438"/>
      <c r="II27" s="449">
        <f t="shared" si="111"/>
        <v>0</v>
      </c>
      <c r="IJ27" s="450" t="str">
        <f t="shared" si="112"/>
        <v>-</v>
      </c>
      <c r="IK27" s="451">
        <f t="shared" si="113"/>
        <v>0</v>
      </c>
      <c r="IL27" s="460"/>
      <c r="IM27" s="463" t="str">
        <f t="shared" si="114"/>
        <v>-</v>
      </c>
      <c r="IN27" s="464">
        <f t="shared" si="115"/>
        <v>0</v>
      </c>
      <c r="IO27" s="446"/>
      <c r="IP27" s="438"/>
      <c r="IQ27" s="438"/>
      <c r="IR27" s="438"/>
      <c r="IS27" s="438"/>
      <c r="IT27" s="449">
        <f t="shared" si="116"/>
        <v>0</v>
      </c>
      <c r="IU27" s="450" t="str">
        <f t="shared" si="117"/>
        <v>-</v>
      </c>
      <c r="IV27" s="451">
        <f t="shared" si="118"/>
        <v>0</v>
      </c>
      <c r="IW27" s="460"/>
      <c r="IX27" s="463" t="str">
        <f t="shared" si="119"/>
        <v>-</v>
      </c>
      <c r="IY27" s="464">
        <f t="shared" si="120"/>
        <v>0</v>
      </c>
      <c r="IZ27" s="613">
        <f t="shared" si="255"/>
        <v>0</v>
      </c>
      <c r="JA27" s="605">
        <f t="shared" si="256"/>
        <v>0</v>
      </c>
      <c r="JB27" s="605">
        <f t="shared" si="257"/>
        <v>0</v>
      </c>
      <c r="JC27" s="605">
        <f t="shared" si="258"/>
        <v>0</v>
      </c>
      <c r="JD27" s="605">
        <f t="shared" si="259"/>
        <v>0</v>
      </c>
      <c r="JE27" s="611">
        <f t="shared" si="260"/>
        <v>0</v>
      </c>
      <c r="JF27" s="617" t="str">
        <f t="shared" si="261"/>
        <v>-</v>
      </c>
      <c r="JG27" s="618">
        <f t="shared" si="262"/>
        <v>0</v>
      </c>
      <c r="JH27" s="615">
        <f t="shared" si="263"/>
        <v>0</v>
      </c>
      <c r="JI27" s="619" t="str">
        <f t="shared" si="264"/>
        <v>-</v>
      </c>
      <c r="JJ27" s="620">
        <f t="shared" si="265"/>
        <v>0</v>
      </c>
      <c r="JK27" s="602" t="s">
        <v>775</v>
      </c>
      <c r="JL27" s="446"/>
      <c r="JM27" s="438"/>
      <c r="JN27" s="438"/>
      <c r="JO27" s="438"/>
      <c r="JP27" s="438"/>
      <c r="JQ27" s="449">
        <f t="shared" si="132"/>
        <v>0</v>
      </c>
      <c r="JR27" s="450" t="str">
        <f t="shared" si="133"/>
        <v>-</v>
      </c>
      <c r="JS27" s="451">
        <f t="shared" si="134"/>
        <v>0</v>
      </c>
      <c r="JT27" s="460"/>
      <c r="JU27" s="463" t="str">
        <f t="shared" si="135"/>
        <v>-</v>
      </c>
      <c r="JV27" s="464">
        <f t="shared" si="136"/>
        <v>0</v>
      </c>
      <c r="JW27" s="446"/>
      <c r="JX27" s="438"/>
      <c r="JY27" s="438"/>
      <c r="JZ27" s="438"/>
      <c r="KA27" s="438"/>
      <c r="KB27" s="449">
        <f t="shared" si="137"/>
        <v>0</v>
      </c>
      <c r="KC27" s="450" t="str">
        <f t="shared" si="138"/>
        <v>-</v>
      </c>
      <c r="KD27" s="451">
        <f t="shared" si="139"/>
        <v>0</v>
      </c>
      <c r="KE27" s="460"/>
      <c r="KF27" s="463" t="str">
        <f t="shared" si="140"/>
        <v>-</v>
      </c>
      <c r="KG27" s="464">
        <f t="shared" si="141"/>
        <v>0</v>
      </c>
      <c r="KH27" s="446"/>
      <c r="KI27" s="438"/>
      <c r="KJ27" s="438"/>
      <c r="KK27" s="438"/>
      <c r="KL27" s="438"/>
      <c r="KM27" s="449">
        <f t="shared" si="142"/>
        <v>0</v>
      </c>
      <c r="KN27" s="450" t="str">
        <f t="shared" si="143"/>
        <v>-</v>
      </c>
      <c r="KO27" s="451">
        <f t="shared" si="144"/>
        <v>0</v>
      </c>
      <c r="KP27" s="460"/>
      <c r="KQ27" s="463" t="str">
        <f t="shared" si="145"/>
        <v>-</v>
      </c>
      <c r="KR27" s="464">
        <f t="shared" si="146"/>
        <v>0</v>
      </c>
      <c r="KS27" s="446"/>
      <c r="KT27" s="438"/>
      <c r="KU27" s="438"/>
      <c r="KV27" s="438"/>
      <c r="KW27" s="438"/>
      <c r="KX27" s="449">
        <f t="shared" si="147"/>
        <v>0</v>
      </c>
      <c r="KY27" s="450" t="str">
        <f t="shared" si="148"/>
        <v>-</v>
      </c>
      <c r="KZ27" s="451">
        <f t="shared" si="149"/>
        <v>0</v>
      </c>
      <c r="LA27" s="460"/>
      <c r="LB27" s="463" t="str">
        <f t="shared" si="150"/>
        <v>-</v>
      </c>
      <c r="LC27" s="464">
        <f t="shared" si="151"/>
        <v>0</v>
      </c>
      <c r="LD27" s="446"/>
      <c r="LE27" s="438"/>
      <c r="LF27" s="438"/>
      <c r="LG27" s="438"/>
      <c r="LH27" s="438"/>
      <c r="LI27" s="449">
        <f t="shared" si="152"/>
        <v>0</v>
      </c>
      <c r="LJ27" s="450" t="str">
        <f t="shared" si="153"/>
        <v>-</v>
      </c>
      <c r="LK27" s="451">
        <f t="shared" si="154"/>
        <v>0</v>
      </c>
      <c r="LL27" s="460"/>
      <c r="LM27" s="463" t="str">
        <f t="shared" si="155"/>
        <v>-</v>
      </c>
      <c r="LN27" s="464">
        <f t="shared" si="156"/>
        <v>0</v>
      </c>
      <c r="LO27" s="446"/>
      <c r="LP27" s="438"/>
      <c r="LQ27" s="438"/>
      <c r="LR27" s="438"/>
      <c r="LS27" s="438"/>
      <c r="LT27" s="449">
        <f t="shared" si="157"/>
        <v>0</v>
      </c>
      <c r="LU27" s="450" t="str">
        <f t="shared" si="158"/>
        <v>-</v>
      </c>
      <c r="LV27" s="451">
        <f t="shared" si="159"/>
        <v>0</v>
      </c>
      <c r="LW27" s="460"/>
      <c r="LX27" s="463" t="str">
        <f t="shared" si="160"/>
        <v>-</v>
      </c>
      <c r="LY27" s="464">
        <f t="shared" si="161"/>
        <v>0</v>
      </c>
      <c r="LZ27" s="446"/>
      <c r="MA27" s="438"/>
      <c r="MB27" s="438"/>
      <c r="MC27" s="438"/>
      <c r="MD27" s="438"/>
      <c r="ME27" s="449">
        <f t="shared" si="162"/>
        <v>0</v>
      </c>
      <c r="MF27" s="450" t="str">
        <f t="shared" si="163"/>
        <v>-</v>
      </c>
      <c r="MG27" s="451">
        <f t="shared" si="164"/>
        <v>0</v>
      </c>
      <c r="MH27" s="460"/>
      <c r="MI27" s="463" t="str">
        <f t="shared" si="165"/>
        <v>-</v>
      </c>
      <c r="MJ27" s="464">
        <f t="shared" si="166"/>
        <v>0</v>
      </c>
      <c r="MK27" s="446"/>
      <c r="ML27" s="438"/>
      <c r="MM27" s="438"/>
      <c r="MN27" s="438"/>
      <c r="MO27" s="438"/>
      <c r="MP27" s="449">
        <f t="shared" si="167"/>
        <v>0</v>
      </c>
      <c r="MQ27" s="450" t="str">
        <f t="shared" si="168"/>
        <v>-</v>
      </c>
      <c r="MR27" s="451">
        <f t="shared" si="169"/>
        <v>0</v>
      </c>
      <c r="MS27" s="460"/>
      <c r="MT27" s="463" t="str">
        <f t="shared" si="170"/>
        <v>-</v>
      </c>
      <c r="MU27" s="464">
        <f t="shared" si="171"/>
        <v>0</v>
      </c>
      <c r="MV27" s="446"/>
      <c r="MW27" s="438"/>
      <c r="MX27" s="438"/>
      <c r="MY27" s="438"/>
      <c r="MZ27" s="438"/>
      <c r="NA27" s="449">
        <f t="shared" si="172"/>
        <v>0</v>
      </c>
      <c r="NB27" s="450" t="str">
        <f t="shared" si="173"/>
        <v>-</v>
      </c>
      <c r="NC27" s="451">
        <f t="shared" si="174"/>
        <v>0</v>
      </c>
      <c r="ND27" s="460"/>
      <c r="NE27" s="463" t="str">
        <f t="shared" si="175"/>
        <v>-</v>
      </c>
      <c r="NF27" s="464">
        <f t="shared" si="176"/>
        <v>0</v>
      </c>
      <c r="NG27" s="446"/>
      <c r="NH27" s="438"/>
      <c r="NI27" s="438"/>
      <c r="NJ27" s="438"/>
      <c r="NK27" s="438"/>
      <c r="NL27" s="449">
        <f t="shared" si="177"/>
        <v>0</v>
      </c>
      <c r="NM27" s="450" t="str">
        <f t="shared" si="178"/>
        <v>-</v>
      </c>
      <c r="NN27" s="451">
        <f t="shared" si="179"/>
        <v>0</v>
      </c>
      <c r="NO27" s="460"/>
      <c r="NP27" s="463" t="str">
        <f t="shared" si="180"/>
        <v>-</v>
      </c>
      <c r="NQ27" s="464">
        <f t="shared" si="181"/>
        <v>0</v>
      </c>
      <c r="NR27" s="446"/>
      <c r="NS27" s="438"/>
      <c r="NT27" s="438"/>
      <c r="NU27" s="438"/>
      <c r="NV27" s="438"/>
      <c r="NW27" s="449">
        <f t="shared" si="182"/>
        <v>0</v>
      </c>
      <c r="NX27" s="450" t="str">
        <f t="shared" si="183"/>
        <v>-</v>
      </c>
      <c r="NY27" s="451">
        <f t="shared" si="184"/>
        <v>0</v>
      </c>
      <c r="NZ27" s="460"/>
      <c r="OA27" s="463" t="str">
        <f t="shared" si="185"/>
        <v>-</v>
      </c>
      <c r="OB27" s="464">
        <f t="shared" si="186"/>
        <v>0</v>
      </c>
      <c r="OC27" s="613">
        <f t="shared" si="244"/>
        <v>0</v>
      </c>
      <c r="OD27" s="605">
        <f t="shared" si="245"/>
        <v>0</v>
      </c>
      <c r="OE27" s="605">
        <f t="shared" si="246"/>
        <v>0</v>
      </c>
      <c r="OF27" s="605">
        <f t="shared" si="247"/>
        <v>0</v>
      </c>
      <c r="OG27" s="605">
        <f t="shared" si="248"/>
        <v>0</v>
      </c>
      <c r="OH27" s="611">
        <f t="shared" si="249"/>
        <v>0</v>
      </c>
      <c r="OI27" s="617" t="str">
        <f t="shared" si="250"/>
        <v>-</v>
      </c>
      <c r="OJ27" s="618">
        <f t="shared" si="251"/>
        <v>0</v>
      </c>
      <c r="OK27" s="615">
        <f t="shared" si="252"/>
        <v>0</v>
      </c>
      <c r="OL27" s="619" t="str">
        <f t="shared" si="253"/>
        <v>-</v>
      </c>
      <c r="OM27" s="620">
        <f t="shared" si="254"/>
        <v>0</v>
      </c>
      <c r="ON27" s="602" t="s">
        <v>775</v>
      </c>
      <c r="OO27" s="443">
        <f t="shared" si="198"/>
        <v>0</v>
      </c>
      <c r="OP27" s="444">
        <f t="shared" si="199"/>
        <v>0</v>
      </c>
      <c r="OQ27" s="445">
        <f t="shared" si="200"/>
        <v>0</v>
      </c>
      <c r="OR27" s="443">
        <f t="shared" si="201"/>
        <v>0</v>
      </c>
      <c r="OS27" s="444">
        <f t="shared" si="202"/>
        <v>0</v>
      </c>
      <c r="OT27" s="445">
        <f t="shared" si="203"/>
        <v>0</v>
      </c>
      <c r="OU27" s="443">
        <f t="shared" si="204"/>
        <v>0</v>
      </c>
      <c r="OV27" s="444">
        <f t="shared" si="205"/>
        <v>0</v>
      </c>
      <c r="OW27" s="445">
        <f t="shared" si="206"/>
        <v>0</v>
      </c>
      <c r="OX27" s="443">
        <f t="shared" si="207"/>
        <v>0</v>
      </c>
      <c r="OY27" s="444">
        <f t="shared" si="208"/>
        <v>0</v>
      </c>
      <c r="OZ27" s="445">
        <f t="shared" si="209"/>
        <v>0</v>
      </c>
      <c r="PA27" s="443">
        <f t="shared" si="210"/>
        <v>0</v>
      </c>
      <c r="PB27" s="444">
        <f t="shared" si="211"/>
        <v>0</v>
      </c>
      <c r="PC27" s="445">
        <f t="shared" si="212"/>
        <v>0</v>
      </c>
      <c r="PD27" s="443">
        <f t="shared" si="213"/>
        <v>0</v>
      </c>
      <c r="PE27" s="444">
        <f t="shared" si="214"/>
        <v>0</v>
      </c>
      <c r="PF27" s="445">
        <f t="shared" si="215"/>
        <v>0</v>
      </c>
      <c r="PG27" s="443">
        <f t="shared" si="216"/>
        <v>0</v>
      </c>
      <c r="PH27" s="444">
        <f t="shared" si="217"/>
        <v>0</v>
      </c>
      <c r="PI27" s="445">
        <f t="shared" si="218"/>
        <v>0</v>
      </c>
      <c r="PJ27" s="443">
        <f t="shared" si="219"/>
        <v>0</v>
      </c>
      <c r="PK27" s="444">
        <f t="shared" si="220"/>
        <v>0</v>
      </c>
      <c r="PL27" s="445">
        <f t="shared" si="221"/>
        <v>0</v>
      </c>
      <c r="PM27" s="443">
        <f t="shared" si="222"/>
        <v>0</v>
      </c>
      <c r="PN27" s="444">
        <f t="shared" si="223"/>
        <v>0</v>
      </c>
      <c r="PO27" s="445">
        <f t="shared" si="224"/>
        <v>0</v>
      </c>
      <c r="PP27" s="443">
        <f t="shared" si="225"/>
        <v>0</v>
      </c>
      <c r="PQ27" s="444">
        <f t="shared" si="226"/>
        <v>0</v>
      </c>
      <c r="PR27" s="445">
        <f t="shared" si="227"/>
        <v>0</v>
      </c>
      <c r="PS27" s="443">
        <f t="shared" si="228"/>
        <v>0</v>
      </c>
      <c r="PT27" s="444">
        <f t="shared" si="229"/>
        <v>0</v>
      </c>
      <c r="PU27" s="445">
        <f t="shared" si="230"/>
        <v>0</v>
      </c>
      <c r="PV27" s="446">
        <f t="shared" si="231"/>
        <v>0</v>
      </c>
      <c r="PW27" s="447">
        <f t="shared" si="232"/>
        <v>0</v>
      </c>
      <c r="PX27" s="448">
        <f t="shared" si="233"/>
        <v>0</v>
      </c>
      <c r="PY27" s="384"/>
    </row>
    <row r="28" spans="1:441" s="442" customFormat="1" ht="20.5" x14ac:dyDescent="0.25">
      <c r="A28" s="892" t="s">
        <v>784</v>
      </c>
      <c r="B28" s="453" t="s">
        <v>784</v>
      </c>
      <c r="C28" s="458" t="s">
        <v>728</v>
      </c>
      <c r="D28" s="457" t="s">
        <v>430</v>
      </c>
      <c r="E28" s="436" t="s">
        <v>756</v>
      </c>
      <c r="F28" s="446"/>
      <c r="G28" s="788"/>
      <c r="H28" s="788"/>
      <c r="I28" s="788"/>
      <c r="J28" s="788"/>
      <c r="K28" s="449">
        <f t="shared" si="0"/>
        <v>0</v>
      </c>
      <c r="L28" s="450" t="str">
        <f t="shared" si="1"/>
        <v>-</v>
      </c>
      <c r="M28" s="451">
        <f t="shared" si="2"/>
        <v>0</v>
      </c>
      <c r="N28" s="789"/>
      <c r="O28" s="463" t="str">
        <f t="shared" si="3"/>
        <v>-</v>
      </c>
      <c r="P28" s="464">
        <f t="shared" si="4"/>
        <v>0</v>
      </c>
      <c r="Q28" s="446"/>
      <c r="R28" s="788"/>
      <c r="S28" s="788"/>
      <c r="T28" s="788"/>
      <c r="U28" s="788"/>
      <c r="V28" s="449">
        <f t="shared" si="5"/>
        <v>0</v>
      </c>
      <c r="W28" s="450" t="str">
        <f t="shared" si="6"/>
        <v>-</v>
      </c>
      <c r="X28" s="451">
        <f t="shared" si="7"/>
        <v>0</v>
      </c>
      <c r="Y28" s="789"/>
      <c r="Z28" s="463" t="str">
        <f t="shared" si="8"/>
        <v>-</v>
      </c>
      <c r="AA28" s="464">
        <f t="shared" si="9"/>
        <v>0</v>
      </c>
      <c r="AB28" s="446"/>
      <c r="AC28" s="788"/>
      <c r="AD28" s="788"/>
      <c r="AE28" s="788"/>
      <c r="AF28" s="788"/>
      <c r="AG28" s="449">
        <f t="shared" si="10"/>
        <v>0</v>
      </c>
      <c r="AH28" s="450" t="str">
        <f t="shared" si="11"/>
        <v>-</v>
      </c>
      <c r="AI28" s="451">
        <f t="shared" si="12"/>
        <v>0</v>
      </c>
      <c r="AJ28" s="789"/>
      <c r="AK28" s="463" t="str">
        <f t="shared" si="13"/>
        <v>-</v>
      </c>
      <c r="AL28" s="464">
        <f t="shared" si="14"/>
        <v>0</v>
      </c>
      <c r="AM28" s="446"/>
      <c r="AN28" s="788"/>
      <c r="AO28" s="788"/>
      <c r="AP28" s="788"/>
      <c r="AQ28" s="788"/>
      <c r="AR28" s="449">
        <f t="shared" si="15"/>
        <v>0</v>
      </c>
      <c r="AS28" s="450" t="str">
        <f t="shared" si="16"/>
        <v>-</v>
      </c>
      <c r="AT28" s="451">
        <f t="shared" si="17"/>
        <v>0</v>
      </c>
      <c r="AU28" s="789"/>
      <c r="AV28" s="463" t="str">
        <f t="shared" si="18"/>
        <v>-</v>
      </c>
      <c r="AW28" s="464">
        <f t="shared" si="19"/>
        <v>0</v>
      </c>
      <c r="AX28" s="446"/>
      <c r="AY28" s="788"/>
      <c r="AZ28" s="788"/>
      <c r="BA28" s="788"/>
      <c r="BB28" s="788"/>
      <c r="BC28" s="449">
        <f t="shared" si="20"/>
        <v>0</v>
      </c>
      <c r="BD28" s="450" t="str">
        <f t="shared" si="21"/>
        <v>-</v>
      </c>
      <c r="BE28" s="451">
        <f t="shared" si="22"/>
        <v>0</v>
      </c>
      <c r="BF28" s="789"/>
      <c r="BG28" s="463" t="str">
        <f t="shared" si="23"/>
        <v>-</v>
      </c>
      <c r="BH28" s="464">
        <f t="shared" si="24"/>
        <v>0</v>
      </c>
      <c r="BI28" s="446"/>
      <c r="BJ28" s="788"/>
      <c r="BK28" s="788"/>
      <c r="BL28" s="788"/>
      <c r="BM28" s="788"/>
      <c r="BN28" s="449">
        <f t="shared" si="25"/>
        <v>0</v>
      </c>
      <c r="BO28" s="450" t="str">
        <f t="shared" si="26"/>
        <v>-</v>
      </c>
      <c r="BP28" s="451">
        <f t="shared" si="27"/>
        <v>0</v>
      </c>
      <c r="BQ28" s="789"/>
      <c r="BR28" s="463" t="str">
        <f t="shared" si="28"/>
        <v>-</v>
      </c>
      <c r="BS28" s="464">
        <f t="shared" si="29"/>
        <v>0</v>
      </c>
      <c r="BT28" s="446"/>
      <c r="BU28" s="788"/>
      <c r="BV28" s="788"/>
      <c r="BW28" s="788"/>
      <c r="BX28" s="788"/>
      <c r="BY28" s="449">
        <f t="shared" si="30"/>
        <v>0</v>
      </c>
      <c r="BZ28" s="450" t="str">
        <f t="shared" si="31"/>
        <v>-</v>
      </c>
      <c r="CA28" s="451">
        <f t="shared" si="32"/>
        <v>0</v>
      </c>
      <c r="CB28" s="789"/>
      <c r="CC28" s="463" t="str">
        <f t="shared" si="33"/>
        <v>-</v>
      </c>
      <c r="CD28" s="464">
        <f t="shared" si="34"/>
        <v>0</v>
      </c>
      <c r="CE28" s="446"/>
      <c r="CF28" s="788"/>
      <c r="CG28" s="788"/>
      <c r="CH28" s="788"/>
      <c r="CI28" s="788"/>
      <c r="CJ28" s="449">
        <f t="shared" si="35"/>
        <v>0</v>
      </c>
      <c r="CK28" s="450" t="str">
        <f t="shared" si="36"/>
        <v>-</v>
      </c>
      <c r="CL28" s="451">
        <f t="shared" si="37"/>
        <v>0</v>
      </c>
      <c r="CM28" s="789"/>
      <c r="CN28" s="463" t="str">
        <f t="shared" si="38"/>
        <v>-</v>
      </c>
      <c r="CO28" s="464">
        <f t="shared" si="39"/>
        <v>0</v>
      </c>
      <c r="CP28" s="446"/>
      <c r="CQ28" s="788"/>
      <c r="CR28" s="788"/>
      <c r="CS28" s="788"/>
      <c r="CT28" s="788"/>
      <c r="CU28" s="449">
        <f t="shared" si="40"/>
        <v>0</v>
      </c>
      <c r="CV28" s="450" t="str">
        <f t="shared" si="41"/>
        <v>-</v>
      </c>
      <c r="CW28" s="451">
        <f t="shared" si="42"/>
        <v>0</v>
      </c>
      <c r="CX28" s="789"/>
      <c r="CY28" s="463" t="str">
        <f t="shared" si="43"/>
        <v>-</v>
      </c>
      <c r="CZ28" s="464">
        <f t="shared" si="44"/>
        <v>0</v>
      </c>
      <c r="DA28" s="446"/>
      <c r="DB28" s="788"/>
      <c r="DC28" s="788"/>
      <c r="DD28" s="788"/>
      <c r="DE28" s="788"/>
      <c r="DF28" s="449">
        <f t="shared" si="45"/>
        <v>0</v>
      </c>
      <c r="DG28" s="450" t="str">
        <f t="shared" si="46"/>
        <v>-</v>
      </c>
      <c r="DH28" s="451">
        <f t="shared" si="47"/>
        <v>0</v>
      </c>
      <c r="DI28" s="789"/>
      <c r="DJ28" s="463" t="str">
        <f t="shared" si="48"/>
        <v>-</v>
      </c>
      <c r="DK28" s="464">
        <f t="shared" si="49"/>
        <v>0</v>
      </c>
      <c r="DL28" s="446"/>
      <c r="DM28" s="788"/>
      <c r="DN28" s="788"/>
      <c r="DO28" s="788"/>
      <c r="DP28" s="788"/>
      <c r="DQ28" s="449">
        <f t="shared" si="50"/>
        <v>0</v>
      </c>
      <c r="DR28" s="450" t="str">
        <f t="shared" si="51"/>
        <v>-</v>
      </c>
      <c r="DS28" s="451">
        <f t="shared" si="52"/>
        <v>0</v>
      </c>
      <c r="DT28" s="789"/>
      <c r="DU28" s="463" t="str">
        <f t="shared" si="53"/>
        <v>-</v>
      </c>
      <c r="DV28" s="464">
        <f t="shared" si="54"/>
        <v>0</v>
      </c>
      <c r="DW28" s="613">
        <f t="shared" si="234"/>
        <v>0</v>
      </c>
      <c r="DX28" s="605">
        <f t="shared" si="234"/>
        <v>0</v>
      </c>
      <c r="DY28" s="605">
        <f t="shared" si="235"/>
        <v>0</v>
      </c>
      <c r="DZ28" s="605">
        <f t="shared" si="236"/>
        <v>0</v>
      </c>
      <c r="EA28" s="605">
        <f t="shared" si="237"/>
        <v>0</v>
      </c>
      <c r="EB28" s="611">
        <f t="shared" si="238"/>
        <v>0</v>
      </c>
      <c r="EC28" s="617" t="str">
        <f t="shared" si="239"/>
        <v>-</v>
      </c>
      <c r="ED28" s="618">
        <f t="shared" si="240"/>
        <v>0</v>
      </c>
      <c r="EE28" s="615">
        <f t="shared" si="241"/>
        <v>0</v>
      </c>
      <c r="EF28" s="619" t="str">
        <f t="shared" si="242"/>
        <v>-</v>
      </c>
      <c r="EG28" s="620">
        <f t="shared" si="243"/>
        <v>0</v>
      </c>
      <c r="EH28" s="602" t="s">
        <v>775</v>
      </c>
      <c r="EI28" s="446"/>
      <c r="EJ28" s="438"/>
      <c r="EK28" s="438"/>
      <c r="EL28" s="438"/>
      <c r="EM28" s="438"/>
      <c r="EN28" s="449">
        <f t="shared" si="66"/>
        <v>0</v>
      </c>
      <c r="EO28" s="450" t="str">
        <f t="shared" si="67"/>
        <v>-</v>
      </c>
      <c r="EP28" s="451">
        <f t="shared" si="68"/>
        <v>0</v>
      </c>
      <c r="EQ28" s="460"/>
      <c r="ER28" s="463" t="str">
        <f t="shared" si="69"/>
        <v>-</v>
      </c>
      <c r="ES28" s="464">
        <f t="shared" si="70"/>
        <v>0</v>
      </c>
      <c r="ET28" s="446"/>
      <c r="EU28" s="438"/>
      <c r="EV28" s="438"/>
      <c r="EW28" s="438"/>
      <c r="EX28" s="438"/>
      <c r="EY28" s="449">
        <f t="shared" si="71"/>
        <v>0</v>
      </c>
      <c r="EZ28" s="450" t="str">
        <f t="shared" si="72"/>
        <v>-</v>
      </c>
      <c r="FA28" s="451">
        <f t="shared" si="73"/>
        <v>0</v>
      </c>
      <c r="FB28" s="460"/>
      <c r="FC28" s="463" t="str">
        <f t="shared" si="74"/>
        <v>-</v>
      </c>
      <c r="FD28" s="464">
        <f t="shared" si="75"/>
        <v>0</v>
      </c>
      <c r="FE28" s="446"/>
      <c r="FF28" s="438"/>
      <c r="FG28" s="438"/>
      <c r="FH28" s="438"/>
      <c r="FI28" s="438"/>
      <c r="FJ28" s="449">
        <f t="shared" si="76"/>
        <v>0</v>
      </c>
      <c r="FK28" s="450" t="str">
        <f t="shared" si="77"/>
        <v>-</v>
      </c>
      <c r="FL28" s="451">
        <f t="shared" si="78"/>
        <v>0</v>
      </c>
      <c r="FM28" s="460"/>
      <c r="FN28" s="463" t="str">
        <f t="shared" si="79"/>
        <v>-</v>
      </c>
      <c r="FO28" s="464">
        <f t="shared" si="80"/>
        <v>0</v>
      </c>
      <c r="FP28" s="446"/>
      <c r="FQ28" s="438"/>
      <c r="FR28" s="438"/>
      <c r="FS28" s="438"/>
      <c r="FT28" s="438"/>
      <c r="FU28" s="449">
        <f t="shared" si="81"/>
        <v>0</v>
      </c>
      <c r="FV28" s="450" t="str">
        <f t="shared" si="82"/>
        <v>-</v>
      </c>
      <c r="FW28" s="451">
        <f t="shared" si="83"/>
        <v>0</v>
      </c>
      <c r="FX28" s="460"/>
      <c r="FY28" s="463" t="str">
        <f t="shared" si="84"/>
        <v>-</v>
      </c>
      <c r="FZ28" s="464">
        <f t="shared" si="85"/>
        <v>0</v>
      </c>
      <c r="GA28" s="446"/>
      <c r="GB28" s="438"/>
      <c r="GC28" s="438"/>
      <c r="GD28" s="438"/>
      <c r="GE28" s="438"/>
      <c r="GF28" s="449">
        <f t="shared" si="86"/>
        <v>0</v>
      </c>
      <c r="GG28" s="450" t="str">
        <f t="shared" si="87"/>
        <v>-</v>
      </c>
      <c r="GH28" s="451">
        <f t="shared" si="88"/>
        <v>0</v>
      </c>
      <c r="GI28" s="460"/>
      <c r="GJ28" s="463" t="str">
        <f t="shared" si="89"/>
        <v>-</v>
      </c>
      <c r="GK28" s="464">
        <f t="shared" si="90"/>
        <v>0</v>
      </c>
      <c r="GL28" s="446"/>
      <c r="GM28" s="438"/>
      <c r="GN28" s="438"/>
      <c r="GO28" s="438"/>
      <c r="GP28" s="438"/>
      <c r="GQ28" s="449">
        <f t="shared" si="91"/>
        <v>0</v>
      </c>
      <c r="GR28" s="450" t="str">
        <f t="shared" si="92"/>
        <v>-</v>
      </c>
      <c r="GS28" s="451">
        <f t="shared" si="93"/>
        <v>0</v>
      </c>
      <c r="GT28" s="460"/>
      <c r="GU28" s="463" t="str">
        <f t="shared" si="94"/>
        <v>-</v>
      </c>
      <c r="GV28" s="464">
        <f t="shared" si="95"/>
        <v>0</v>
      </c>
      <c r="GW28" s="446"/>
      <c r="GX28" s="438"/>
      <c r="GY28" s="438"/>
      <c r="GZ28" s="438"/>
      <c r="HA28" s="438"/>
      <c r="HB28" s="449">
        <f t="shared" si="96"/>
        <v>0</v>
      </c>
      <c r="HC28" s="450" t="str">
        <f t="shared" si="97"/>
        <v>-</v>
      </c>
      <c r="HD28" s="451">
        <f t="shared" si="98"/>
        <v>0</v>
      </c>
      <c r="HE28" s="460"/>
      <c r="HF28" s="463" t="str">
        <f t="shared" si="99"/>
        <v>-</v>
      </c>
      <c r="HG28" s="464">
        <f t="shared" si="100"/>
        <v>0</v>
      </c>
      <c r="HH28" s="446"/>
      <c r="HI28" s="438"/>
      <c r="HJ28" s="438"/>
      <c r="HK28" s="438"/>
      <c r="HL28" s="438"/>
      <c r="HM28" s="449">
        <f t="shared" si="101"/>
        <v>0</v>
      </c>
      <c r="HN28" s="450" t="str">
        <f t="shared" si="102"/>
        <v>-</v>
      </c>
      <c r="HO28" s="451">
        <f t="shared" si="103"/>
        <v>0</v>
      </c>
      <c r="HP28" s="460"/>
      <c r="HQ28" s="463" t="str">
        <f t="shared" si="104"/>
        <v>-</v>
      </c>
      <c r="HR28" s="464">
        <f t="shared" si="105"/>
        <v>0</v>
      </c>
      <c r="HS28" s="446"/>
      <c r="HT28" s="438"/>
      <c r="HU28" s="438"/>
      <c r="HV28" s="438"/>
      <c r="HW28" s="438"/>
      <c r="HX28" s="449">
        <f t="shared" si="106"/>
        <v>0</v>
      </c>
      <c r="HY28" s="450" t="str">
        <f t="shared" si="107"/>
        <v>-</v>
      </c>
      <c r="HZ28" s="451">
        <f t="shared" si="108"/>
        <v>0</v>
      </c>
      <c r="IA28" s="460"/>
      <c r="IB28" s="463" t="str">
        <f t="shared" si="109"/>
        <v>-</v>
      </c>
      <c r="IC28" s="464">
        <f t="shared" si="110"/>
        <v>0</v>
      </c>
      <c r="ID28" s="446"/>
      <c r="IE28" s="438"/>
      <c r="IF28" s="438"/>
      <c r="IG28" s="438"/>
      <c r="IH28" s="438"/>
      <c r="II28" s="449">
        <f t="shared" si="111"/>
        <v>0</v>
      </c>
      <c r="IJ28" s="450" t="str">
        <f t="shared" si="112"/>
        <v>-</v>
      </c>
      <c r="IK28" s="451">
        <f t="shared" si="113"/>
        <v>0</v>
      </c>
      <c r="IL28" s="460"/>
      <c r="IM28" s="463" t="str">
        <f t="shared" si="114"/>
        <v>-</v>
      </c>
      <c r="IN28" s="464">
        <f t="shared" si="115"/>
        <v>0</v>
      </c>
      <c r="IO28" s="446"/>
      <c r="IP28" s="438"/>
      <c r="IQ28" s="438"/>
      <c r="IR28" s="438"/>
      <c r="IS28" s="438"/>
      <c r="IT28" s="449">
        <f t="shared" si="116"/>
        <v>0</v>
      </c>
      <c r="IU28" s="450" t="str">
        <f t="shared" si="117"/>
        <v>-</v>
      </c>
      <c r="IV28" s="451">
        <f t="shared" si="118"/>
        <v>0</v>
      </c>
      <c r="IW28" s="460"/>
      <c r="IX28" s="463" t="str">
        <f t="shared" si="119"/>
        <v>-</v>
      </c>
      <c r="IY28" s="464">
        <f t="shared" si="120"/>
        <v>0</v>
      </c>
      <c r="IZ28" s="613">
        <f t="shared" si="255"/>
        <v>0</v>
      </c>
      <c r="JA28" s="605">
        <f t="shared" si="256"/>
        <v>0</v>
      </c>
      <c r="JB28" s="605">
        <f t="shared" si="257"/>
        <v>0</v>
      </c>
      <c r="JC28" s="605">
        <f t="shared" si="258"/>
        <v>0</v>
      </c>
      <c r="JD28" s="605">
        <f t="shared" si="259"/>
        <v>0</v>
      </c>
      <c r="JE28" s="611">
        <f t="shared" si="260"/>
        <v>0</v>
      </c>
      <c r="JF28" s="617" t="str">
        <f t="shared" si="261"/>
        <v>-</v>
      </c>
      <c r="JG28" s="618">
        <f t="shared" si="262"/>
        <v>0</v>
      </c>
      <c r="JH28" s="615">
        <f t="shared" si="263"/>
        <v>0</v>
      </c>
      <c r="JI28" s="619" t="str">
        <f t="shared" si="264"/>
        <v>-</v>
      </c>
      <c r="JJ28" s="620">
        <f t="shared" si="265"/>
        <v>0</v>
      </c>
      <c r="JK28" s="602" t="s">
        <v>775</v>
      </c>
      <c r="JL28" s="446"/>
      <c r="JM28" s="438"/>
      <c r="JN28" s="438"/>
      <c r="JO28" s="438"/>
      <c r="JP28" s="438"/>
      <c r="JQ28" s="449">
        <f t="shared" si="132"/>
        <v>0</v>
      </c>
      <c r="JR28" s="450" t="str">
        <f t="shared" si="133"/>
        <v>-</v>
      </c>
      <c r="JS28" s="451">
        <f t="shared" si="134"/>
        <v>0</v>
      </c>
      <c r="JT28" s="460"/>
      <c r="JU28" s="463" t="str">
        <f t="shared" si="135"/>
        <v>-</v>
      </c>
      <c r="JV28" s="464">
        <f t="shared" si="136"/>
        <v>0</v>
      </c>
      <c r="JW28" s="446"/>
      <c r="JX28" s="438"/>
      <c r="JY28" s="438"/>
      <c r="JZ28" s="438"/>
      <c r="KA28" s="438"/>
      <c r="KB28" s="449">
        <f t="shared" si="137"/>
        <v>0</v>
      </c>
      <c r="KC28" s="450" t="str">
        <f t="shared" si="138"/>
        <v>-</v>
      </c>
      <c r="KD28" s="451">
        <f t="shared" si="139"/>
        <v>0</v>
      </c>
      <c r="KE28" s="460"/>
      <c r="KF28" s="463" t="str">
        <f t="shared" si="140"/>
        <v>-</v>
      </c>
      <c r="KG28" s="464">
        <f t="shared" si="141"/>
        <v>0</v>
      </c>
      <c r="KH28" s="446"/>
      <c r="KI28" s="438"/>
      <c r="KJ28" s="438"/>
      <c r="KK28" s="438"/>
      <c r="KL28" s="438"/>
      <c r="KM28" s="449">
        <f t="shared" si="142"/>
        <v>0</v>
      </c>
      <c r="KN28" s="450" t="str">
        <f t="shared" si="143"/>
        <v>-</v>
      </c>
      <c r="KO28" s="451">
        <f t="shared" si="144"/>
        <v>0</v>
      </c>
      <c r="KP28" s="460"/>
      <c r="KQ28" s="463" t="str">
        <f t="shared" si="145"/>
        <v>-</v>
      </c>
      <c r="KR28" s="464">
        <f t="shared" si="146"/>
        <v>0</v>
      </c>
      <c r="KS28" s="446"/>
      <c r="KT28" s="438"/>
      <c r="KU28" s="438"/>
      <c r="KV28" s="438"/>
      <c r="KW28" s="438"/>
      <c r="KX28" s="449">
        <f t="shared" si="147"/>
        <v>0</v>
      </c>
      <c r="KY28" s="450" t="str">
        <f t="shared" si="148"/>
        <v>-</v>
      </c>
      <c r="KZ28" s="451">
        <f t="shared" si="149"/>
        <v>0</v>
      </c>
      <c r="LA28" s="460"/>
      <c r="LB28" s="463" t="str">
        <f t="shared" si="150"/>
        <v>-</v>
      </c>
      <c r="LC28" s="464">
        <f t="shared" si="151"/>
        <v>0</v>
      </c>
      <c r="LD28" s="446"/>
      <c r="LE28" s="438"/>
      <c r="LF28" s="438"/>
      <c r="LG28" s="438"/>
      <c r="LH28" s="438"/>
      <c r="LI28" s="449">
        <f t="shared" si="152"/>
        <v>0</v>
      </c>
      <c r="LJ28" s="450" t="str">
        <f t="shared" si="153"/>
        <v>-</v>
      </c>
      <c r="LK28" s="451">
        <f t="shared" si="154"/>
        <v>0</v>
      </c>
      <c r="LL28" s="460"/>
      <c r="LM28" s="463" t="str">
        <f t="shared" si="155"/>
        <v>-</v>
      </c>
      <c r="LN28" s="464">
        <f t="shared" si="156"/>
        <v>0</v>
      </c>
      <c r="LO28" s="446"/>
      <c r="LP28" s="438"/>
      <c r="LQ28" s="438"/>
      <c r="LR28" s="438"/>
      <c r="LS28" s="438"/>
      <c r="LT28" s="449">
        <f t="shared" si="157"/>
        <v>0</v>
      </c>
      <c r="LU28" s="450" t="str">
        <f t="shared" si="158"/>
        <v>-</v>
      </c>
      <c r="LV28" s="451">
        <f t="shared" si="159"/>
        <v>0</v>
      </c>
      <c r="LW28" s="460"/>
      <c r="LX28" s="463" t="str">
        <f t="shared" si="160"/>
        <v>-</v>
      </c>
      <c r="LY28" s="464">
        <f t="shared" si="161"/>
        <v>0</v>
      </c>
      <c r="LZ28" s="446"/>
      <c r="MA28" s="438"/>
      <c r="MB28" s="438"/>
      <c r="MC28" s="438"/>
      <c r="MD28" s="438"/>
      <c r="ME28" s="449">
        <f t="shared" si="162"/>
        <v>0</v>
      </c>
      <c r="MF28" s="450" t="str">
        <f t="shared" si="163"/>
        <v>-</v>
      </c>
      <c r="MG28" s="451">
        <f t="shared" si="164"/>
        <v>0</v>
      </c>
      <c r="MH28" s="460"/>
      <c r="MI28" s="463" t="str">
        <f t="shared" si="165"/>
        <v>-</v>
      </c>
      <c r="MJ28" s="464">
        <f t="shared" si="166"/>
        <v>0</v>
      </c>
      <c r="MK28" s="446"/>
      <c r="ML28" s="438"/>
      <c r="MM28" s="438"/>
      <c r="MN28" s="438"/>
      <c r="MO28" s="438"/>
      <c r="MP28" s="449">
        <f t="shared" si="167"/>
        <v>0</v>
      </c>
      <c r="MQ28" s="450" t="str">
        <f t="shared" si="168"/>
        <v>-</v>
      </c>
      <c r="MR28" s="451">
        <f t="shared" si="169"/>
        <v>0</v>
      </c>
      <c r="MS28" s="460"/>
      <c r="MT28" s="463" t="str">
        <f t="shared" si="170"/>
        <v>-</v>
      </c>
      <c r="MU28" s="464">
        <f t="shared" si="171"/>
        <v>0</v>
      </c>
      <c r="MV28" s="446"/>
      <c r="MW28" s="438"/>
      <c r="MX28" s="438"/>
      <c r="MY28" s="438"/>
      <c r="MZ28" s="438"/>
      <c r="NA28" s="449">
        <f t="shared" si="172"/>
        <v>0</v>
      </c>
      <c r="NB28" s="450" t="str">
        <f t="shared" si="173"/>
        <v>-</v>
      </c>
      <c r="NC28" s="451">
        <f t="shared" si="174"/>
        <v>0</v>
      </c>
      <c r="ND28" s="460"/>
      <c r="NE28" s="463" t="str">
        <f t="shared" si="175"/>
        <v>-</v>
      </c>
      <c r="NF28" s="464">
        <f t="shared" si="176"/>
        <v>0</v>
      </c>
      <c r="NG28" s="446"/>
      <c r="NH28" s="438"/>
      <c r="NI28" s="438"/>
      <c r="NJ28" s="438"/>
      <c r="NK28" s="438"/>
      <c r="NL28" s="449">
        <f t="shared" si="177"/>
        <v>0</v>
      </c>
      <c r="NM28" s="450" t="str">
        <f t="shared" si="178"/>
        <v>-</v>
      </c>
      <c r="NN28" s="451">
        <f t="shared" si="179"/>
        <v>0</v>
      </c>
      <c r="NO28" s="460"/>
      <c r="NP28" s="463" t="str">
        <f t="shared" si="180"/>
        <v>-</v>
      </c>
      <c r="NQ28" s="464">
        <f t="shared" si="181"/>
        <v>0</v>
      </c>
      <c r="NR28" s="446"/>
      <c r="NS28" s="438"/>
      <c r="NT28" s="438"/>
      <c r="NU28" s="438"/>
      <c r="NV28" s="438"/>
      <c r="NW28" s="449">
        <f t="shared" si="182"/>
        <v>0</v>
      </c>
      <c r="NX28" s="450" t="str">
        <f t="shared" si="183"/>
        <v>-</v>
      </c>
      <c r="NY28" s="451">
        <f t="shared" si="184"/>
        <v>0</v>
      </c>
      <c r="NZ28" s="460"/>
      <c r="OA28" s="463" t="str">
        <f t="shared" si="185"/>
        <v>-</v>
      </c>
      <c r="OB28" s="464">
        <f t="shared" si="186"/>
        <v>0</v>
      </c>
      <c r="OC28" s="613">
        <f t="shared" si="244"/>
        <v>0</v>
      </c>
      <c r="OD28" s="605">
        <f t="shared" si="245"/>
        <v>0</v>
      </c>
      <c r="OE28" s="605">
        <f t="shared" si="246"/>
        <v>0</v>
      </c>
      <c r="OF28" s="605">
        <f t="shared" si="247"/>
        <v>0</v>
      </c>
      <c r="OG28" s="605">
        <f t="shared" si="248"/>
        <v>0</v>
      </c>
      <c r="OH28" s="611">
        <f t="shared" si="249"/>
        <v>0</v>
      </c>
      <c r="OI28" s="617" t="str">
        <f t="shared" si="250"/>
        <v>-</v>
      </c>
      <c r="OJ28" s="618">
        <f t="shared" si="251"/>
        <v>0</v>
      </c>
      <c r="OK28" s="615">
        <f t="shared" si="252"/>
        <v>0</v>
      </c>
      <c r="OL28" s="619" t="str">
        <f t="shared" si="253"/>
        <v>-</v>
      </c>
      <c r="OM28" s="620">
        <f t="shared" si="254"/>
        <v>0</v>
      </c>
      <c r="ON28" s="602" t="s">
        <v>775</v>
      </c>
      <c r="OO28" s="443">
        <f t="shared" si="198"/>
        <v>0</v>
      </c>
      <c r="OP28" s="444">
        <f t="shared" si="199"/>
        <v>0</v>
      </c>
      <c r="OQ28" s="445">
        <f t="shared" si="200"/>
        <v>0</v>
      </c>
      <c r="OR28" s="443">
        <f t="shared" si="201"/>
        <v>0</v>
      </c>
      <c r="OS28" s="444">
        <f t="shared" si="202"/>
        <v>0</v>
      </c>
      <c r="OT28" s="445">
        <f t="shared" si="203"/>
        <v>0</v>
      </c>
      <c r="OU28" s="443">
        <f t="shared" si="204"/>
        <v>0</v>
      </c>
      <c r="OV28" s="444">
        <f t="shared" si="205"/>
        <v>0</v>
      </c>
      <c r="OW28" s="445">
        <f t="shared" si="206"/>
        <v>0</v>
      </c>
      <c r="OX28" s="443">
        <f t="shared" si="207"/>
        <v>0</v>
      </c>
      <c r="OY28" s="444">
        <f t="shared" si="208"/>
        <v>0</v>
      </c>
      <c r="OZ28" s="445">
        <f t="shared" si="209"/>
        <v>0</v>
      </c>
      <c r="PA28" s="443">
        <f t="shared" si="210"/>
        <v>0</v>
      </c>
      <c r="PB28" s="444">
        <f t="shared" si="211"/>
        <v>0</v>
      </c>
      <c r="PC28" s="445">
        <f t="shared" si="212"/>
        <v>0</v>
      </c>
      <c r="PD28" s="443">
        <f t="shared" si="213"/>
        <v>0</v>
      </c>
      <c r="PE28" s="444">
        <f t="shared" si="214"/>
        <v>0</v>
      </c>
      <c r="PF28" s="445">
        <f t="shared" si="215"/>
        <v>0</v>
      </c>
      <c r="PG28" s="443">
        <f t="shared" si="216"/>
        <v>0</v>
      </c>
      <c r="PH28" s="444">
        <f t="shared" si="217"/>
        <v>0</v>
      </c>
      <c r="PI28" s="445">
        <f t="shared" si="218"/>
        <v>0</v>
      </c>
      <c r="PJ28" s="443">
        <f t="shared" si="219"/>
        <v>0</v>
      </c>
      <c r="PK28" s="444">
        <f t="shared" si="220"/>
        <v>0</v>
      </c>
      <c r="PL28" s="445">
        <f t="shared" si="221"/>
        <v>0</v>
      </c>
      <c r="PM28" s="443">
        <f t="shared" si="222"/>
        <v>0</v>
      </c>
      <c r="PN28" s="444">
        <f t="shared" si="223"/>
        <v>0</v>
      </c>
      <c r="PO28" s="445">
        <f t="shared" si="224"/>
        <v>0</v>
      </c>
      <c r="PP28" s="443">
        <f t="shared" si="225"/>
        <v>0</v>
      </c>
      <c r="PQ28" s="444">
        <f t="shared" si="226"/>
        <v>0</v>
      </c>
      <c r="PR28" s="445">
        <f t="shared" si="227"/>
        <v>0</v>
      </c>
      <c r="PS28" s="443">
        <f t="shared" si="228"/>
        <v>0</v>
      </c>
      <c r="PT28" s="444">
        <f t="shared" si="229"/>
        <v>0</v>
      </c>
      <c r="PU28" s="445">
        <f t="shared" si="230"/>
        <v>0</v>
      </c>
      <c r="PV28" s="446">
        <f t="shared" si="231"/>
        <v>0</v>
      </c>
      <c r="PW28" s="447">
        <f t="shared" si="232"/>
        <v>0</v>
      </c>
      <c r="PX28" s="448">
        <f t="shared" si="233"/>
        <v>0</v>
      </c>
      <c r="PY28" s="384"/>
    </row>
    <row r="29" spans="1:441" s="442" customFormat="1" ht="20.5" x14ac:dyDescent="0.25">
      <c r="A29" s="1304" t="s">
        <v>784</v>
      </c>
      <c r="B29" s="453" t="s">
        <v>784</v>
      </c>
      <c r="C29" s="458" t="s">
        <v>728</v>
      </c>
      <c r="D29" s="457" t="s">
        <v>430</v>
      </c>
      <c r="E29" s="436" t="s">
        <v>756</v>
      </c>
      <c r="F29" s="446"/>
      <c r="G29" s="788"/>
      <c r="H29" s="788"/>
      <c r="I29" s="788"/>
      <c r="J29" s="788"/>
      <c r="K29" s="449">
        <f t="shared" si="0"/>
        <v>0</v>
      </c>
      <c r="L29" s="450" t="str">
        <f t="shared" si="1"/>
        <v>-</v>
      </c>
      <c r="M29" s="451">
        <f t="shared" si="2"/>
        <v>0</v>
      </c>
      <c r="N29" s="789"/>
      <c r="O29" s="463" t="str">
        <f t="shared" si="3"/>
        <v>-</v>
      </c>
      <c r="P29" s="464">
        <f t="shared" si="4"/>
        <v>0</v>
      </c>
      <c r="Q29" s="446"/>
      <c r="R29" s="788"/>
      <c r="S29" s="788"/>
      <c r="T29" s="788"/>
      <c r="U29" s="788"/>
      <c r="V29" s="449">
        <f t="shared" si="5"/>
        <v>0</v>
      </c>
      <c r="W29" s="450" t="str">
        <f t="shared" si="6"/>
        <v>-</v>
      </c>
      <c r="X29" s="451">
        <f t="shared" si="7"/>
        <v>0</v>
      </c>
      <c r="Y29" s="789"/>
      <c r="Z29" s="463" t="str">
        <f t="shared" si="8"/>
        <v>-</v>
      </c>
      <c r="AA29" s="464">
        <f t="shared" si="9"/>
        <v>0</v>
      </c>
      <c r="AB29" s="446"/>
      <c r="AC29" s="788"/>
      <c r="AD29" s="788"/>
      <c r="AE29" s="788"/>
      <c r="AF29" s="788"/>
      <c r="AG29" s="449">
        <f t="shared" si="10"/>
        <v>0</v>
      </c>
      <c r="AH29" s="450" t="str">
        <f t="shared" si="11"/>
        <v>-</v>
      </c>
      <c r="AI29" s="451">
        <f t="shared" si="12"/>
        <v>0</v>
      </c>
      <c r="AJ29" s="789"/>
      <c r="AK29" s="463" t="str">
        <f t="shared" si="13"/>
        <v>-</v>
      </c>
      <c r="AL29" s="464">
        <f t="shared" si="14"/>
        <v>0</v>
      </c>
      <c r="AM29" s="446"/>
      <c r="AN29" s="788"/>
      <c r="AO29" s="788"/>
      <c r="AP29" s="788"/>
      <c r="AQ29" s="788"/>
      <c r="AR29" s="449">
        <f t="shared" si="15"/>
        <v>0</v>
      </c>
      <c r="AS29" s="450" t="str">
        <f t="shared" si="16"/>
        <v>-</v>
      </c>
      <c r="AT29" s="451">
        <f t="shared" si="17"/>
        <v>0</v>
      </c>
      <c r="AU29" s="789"/>
      <c r="AV29" s="463" t="str">
        <f t="shared" si="18"/>
        <v>-</v>
      </c>
      <c r="AW29" s="464">
        <f t="shared" si="19"/>
        <v>0</v>
      </c>
      <c r="AX29" s="446"/>
      <c r="AY29" s="788"/>
      <c r="AZ29" s="788"/>
      <c r="BA29" s="788"/>
      <c r="BB29" s="788"/>
      <c r="BC29" s="449">
        <f t="shared" si="20"/>
        <v>0</v>
      </c>
      <c r="BD29" s="450" t="str">
        <f t="shared" si="21"/>
        <v>-</v>
      </c>
      <c r="BE29" s="451">
        <f t="shared" si="22"/>
        <v>0</v>
      </c>
      <c r="BF29" s="789"/>
      <c r="BG29" s="463" t="str">
        <f t="shared" si="23"/>
        <v>-</v>
      </c>
      <c r="BH29" s="464">
        <f t="shared" si="24"/>
        <v>0</v>
      </c>
      <c r="BI29" s="446"/>
      <c r="BJ29" s="788"/>
      <c r="BK29" s="788"/>
      <c r="BL29" s="788"/>
      <c r="BM29" s="788"/>
      <c r="BN29" s="449">
        <f t="shared" si="25"/>
        <v>0</v>
      </c>
      <c r="BO29" s="450" t="str">
        <f t="shared" si="26"/>
        <v>-</v>
      </c>
      <c r="BP29" s="451">
        <f t="shared" si="27"/>
        <v>0</v>
      </c>
      <c r="BQ29" s="789"/>
      <c r="BR29" s="463" t="str">
        <f t="shared" si="28"/>
        <v>-</v>
      </c>
      <c r="BS29" s="464">
        <f t="shared" si="29"/>
        <v>0</v>
      </c>
      <c r="BT29" s="446"/>
      <c r="BU29" s="788"/>
      <c r="BV29" s="788"/>
      <c r="BW29" s="788"/>
      <c r="BX29" s="788"/>
      <c r="BY29" s="449">
        <f t="shared" si="30"/>
        <v>0</v>
      </c>
      <c r="BZ29" s="450" t="str">
        <f t="shared" si="31"/>
        <v>-</v>
      </c>
      <c r="CA29" s="451">
        <f t="shared" si="32"/>
        <v>0</v>
      </c>
      <c r="CB29" s="789"/>
      <c r="CC29" s="463" t="str">
        <f t="shared" si="33"/>
        <v>-</v>
      </c>
      <c r="CD29" s="464">
        <f t="shared" si="34"/>
        <v>0</v>
      </c>
      <c r="CE29" s="446"/>
      <c r="CF29" s="788"/>
      <c r="CG29" s="788"/>
      <c r="CH29" s="788"/>
      <c r="CI29" s="788"/>
      <c r="CJ29" s="449">
        <f t="shared" si="35"/>
        <v>0</v>
      </c>
      <c r="CK29" s="450" t="str">
        <f t="shared" si="36"/>
        <v>-</v>
      </c>
      <c r="CL29" s="451">
        <f t="shared" si="37"/>
        <v>0</v>
      </c>
      <c r="CM29" s="789"/>
      <c r="CN29" s="463" t="str">
        <f t="shared" si="38"/>
        <v>-</v>
      </c>
      <c r="CO29" s="464">
        <f t="shared" si="39"/>
        <v>0</v>
      </c>
      <c r="CP29" s="446"/>
      <c r="CQ29" s="788"/>
      <c r="CR29" s="788"/>
      <c r="CS29" s="788"/>
      <c r="CT29" s="788"/>
      <c r="CU29" s="449">
        <f t="shared" si="40"/>
        <v>0</v>
      </c>
      <c r="CV29" s="450" t="str">
        <f t="shared" si="41"/>
        <v>-</v>
      </c>
      <c r="CW29" s="451">
        <f t="shared" si="42"/>
        <v>0</v>
      </c>
      <c r="CX29" s="789"/>
      <c r="CY29" s="463" t="str">
        <f t="shared" si="43"/>
        <v>-</v>
      </c>
      <c r="CZ29" s="464">
        <f t="shared" si="44"/>
        <v>0</v>
      </c>
      <c r="DA29" s="446"/>
      <c r="DB29" s="788"/>
      <c r="DC29" s="788"/>
      <c r="DD29" s="788"/>
      <c r="DE29" s="788"/>
      <c r="DF29" s="449">
        <f t="shared" si="45"/>
        <v>0</v>
      </c>
      <c r="DG29" s="450" t="str">
        <f t="shared" si="46"/>
        <v>-</v>
      </c>
      <c r="DH29" s="451">
        <f t="shared" si="47"/>
        <v>0</v>
      </c>
      <c r="DI29" s="789"/>
      <c r="DJ29" s="463" t="str">
        <f t="shared" si="48"/>
        <v>-</v>
      </c>
      <c r="DK29" s="464">
        <f t="shared" si="49"/>
        <v>0</v>
      </c>
      <c r="DL29" s="446"/>
      <c r="DM29" s="788"/>
      <c r="DN29" s="788"/>
      <c r="DO29" s="788"/>
      <c r="DP29" s="788"/>
      <c r="DQ29" s="449">
        <f t="shared" si="50"/>
        <v>0</v>
      </c>
      <c r="DR29" s="450" t="str">
        <f t="shared" si="51"/>
        <v>-</v>
      </c>
      <c r="DS29" s="451">
        <f t="shared" si="52"/>
        <v>0</v>
      </c>
      <c r="DT29" s="789"/>
      <c r="DU29" s="463" t="str">
        <f t="shared" si="53"/>
        <v>-</v>
      </c>
      <c r="DV29" s="464">
        <f t="shared" si="54"/>
        <v>0</v>
      </c>
      <c r="DW29" s="613">
        <f t="shared" si="234"/>
        <v>0</v>
      </c>
      <c r="DX29" s="605">
        <f t="shared" si="234"/>
        <v>0</v>
      </c>
      <c r="DY29" s="605">
        <f t="shared" si="235"/>
        <v>0</v>
      </c>
      <c r="DZ29" s="605">
        <f t="shared" si="236"/>
        <v>0</v>
      </c>
      <c r="EA29" s="605">
        <f t="shared" si="237"/>
        <v>0</v>
      </c>
      <c r="EB29" s="611">
        <f t="shared" si="238"/>
        <v>0</v>
      </c>
      <c r="EC29" s="617" t="str">
        <f t="shared" si="239"/>
        <v>-</v>
      </c>
      <c r="ED29" s="618">
        <f t="shared" si="240"/>
        <v>0</v>
      </c>
      <c r="EE29" s="615">
        <f t="shared" si="241"/>
        <v>0</v>
      </c>
      <c r="EF29" s="619" t="str">
        <f t="shared" si="242"/>
        <v>-</v>
      </c>
      <c r="EG29" s="620">
        <f t="shared" si="243"/>
        <v>0</v>
      </c>
      <c r="EH29" s="602" t="s">
        <v>775</v>
      </c>
      <c r="EI29" s="446"/>
      <c r="EJ29" s="438"/>
      <c r="EK29" s="438"/>
      <c r="EL29" s="438"/>
      <c r="EM29" s="438"/>
      <c r="EN29" s="449">
        <f t="shared" si="66"/>
        <v>0</v>
      </c>
      <c r="EO29" s="450" t="str">
        <f t="shared" si="67"/>
        <v>-</v>
      </c>
      <c r="EP29" s="451">
        <f t="shared" si="68"/>
        <v>0</v>
      </c>
      <c r="EQ29" s="460"/>
      <c r="ER29" s="463" t="str">
        <f t="shared" si="69"/>
        <v>-</v>
      </c>
      <c r="ES29" s="464">
        <f t="shared" si="70"/>
        <v>0</v>
      </c>
      <c r="ET29" s="446"/>
      <c r="EU29" s="438"/>
      <c r="EV29" s="438"/>
      <c r="EW29" s="438"/>
      <c r="EX29" s="438"/>
      <c r="EY29" s="449">
        <f t="shared" si="71"/>
        <v>0</v>
      </c>
      <c r="EZ29" s="450" t="str">
        <f t="shared" si="72"/>
        <v>-</v>
      </c>
      <c r="FA29" s="451">
        <f t="shared" si="73"/>
        <v>0</v>
      </c>
      <c r="FB29" s="460"/>
      <c r="FC29" s="463" t="str">
        <f t="shared" si="74"/>
        <v>-</v>
      </c>
      <c r="FD29" s="464">
        <f t="shared" si="75"/>
        <v>0</v>
      </c>
      <c r="FE29" s="446"/>
      <c r="FF29" s="438"/>
      <c r="FG29" s="438"/>
      <c r="FH29" s="438"/>
      <c r="FI29" s="438"/>
      <c r="FJ29" s="449">
        <f t="shared" si="76"/>
        <v>0</v>
      </c>
      <c r="FK29" s="450" t="str">
        <f t="shared" si="77"/>
        <v>-</v>
      </c>
      <c r="FL29" s="451">
        <f t="shared" si="78"/>
        <v>0</v>
      </c>
      <c r="FM29" s="460"/>
      <c r="FN29" s="463" t="str">
        <f t="shared" si="79"/>
        <v>-</v>
      </c>
      <c r="FO29" s="464">
        <f t="shared" si="80"/>
        <v>0</v>
      </c>
      <c r="FP29" s="446"/>
      <c r="FQ29" s="438"/>
      <c r="FR29" s="438"/>
      <c r="FS29" s="438"/>
      <c r="FT29" s="438"/>
      <c r="FU29" s="449">
        <f t="shared" si="81"/>
        <v>0</v>
      </c>
      <c r="FV29" s="450" t="str">
        <f t="shared" si="82"/>
        <v>-</v>
      </c>
      <c r="FW29" s="451">
        <f t="shared" si="83"/>
        <v>0</v>
      </c>
      <c r="FX29" s="460"/>
      <c r="FY29" s="463" t="str">
        <f t="shared" si="84"/>
        <v>-</v>
      </c>
      <c r="FZ29" s="464">
        <f t="shared" si="85"/>
        <v>0</v>
      </c>
      <c r="GA29" s="446"/>
      <c r="GB29" s="438"/>
      <c r="GC29" s="438"/>
      <c r="GD29" s="438"/>
      <c r="GE29" s="438"/>
      <c r="GF29" s="449">
        <f t="shared" si="86"/>
        <v>0</v>
      </c>
      <c r="GG29" s="450" t="str">
        <f t="shared" si="87"/>
        <v>-</v>
      </c>
      <c r="GH29" s="451">
        <f t="shared" si="88"/>
        <v>0</v>
      </c>
      <c r="GI29" s="460"/>
      <c r="GJ29" s="463" t="str">
        <f t="shared" si="89"/>
        <v>-</v>
      </c>
      <c r="GK29" s="464">
        <f t="shared" si="90"/>
        <v>0</v>
      </c>
      <c r="GL29" s="446"/>
      <c r="GM29" s="438"/>
      <c r="GN29" s="438"/>
      <c r="GO29" s="438"/>
      <c r="GP29" s="438"/>
      <c r="GQ29" s="449">
        <f t="shared" si="91"/>
        <v>0</v>
      </c>
      <c r="GR29" s="450" t="str">
        <f t="shared" si="92"/>
        <v>-</v>
      </c>
      <c r="GS29" s="451">
        <f t="shared" si="93"/>
        <v>0</v>
      </c>
      <c r="GT29" s="460"/>
      <c r="GU29" s="463" t="str">
        <f t="shared" si="94"/>
        <v>-</v>
      </c>
      <c r="GV29" s="464">
        <f t="shared" si="95"/>
        <v>0</v>
      </c>
      <c r="GW29" s="446"/>
      <c r="GX29" s="438"/>
      <c r="GY29" s="438"/>
      <c r="GZ29" s="438"/>
      <c r="HA29" s="438"/>
      <c r="HB29" s="449">
        <f t="shared" si="96"/>
        <v>0</v>
      </c>
      <c r="HC29" s="450" t="str">
        <f t="shared" si="97"/>
        <v>-</v>
      </c>
      <c r="HD29" s="451">
        <f t="shared" si="98"/>
        <v>0</v>
      </c>
      <c r="HE29" s="460"/>
      <c r="HF29" s="463" t="str">
        <f t="shared" si="99"/>
        <v>-</v>
      </c>
      <c r="HG29" s="464">
        <f t="shared" si="100"/>
        <v>0</v>
      </c>
      <c r="HH29" s="446"/>
      <c r="HI29" s="438"/>
      <c r="HJ29" s="438"/>
      <c r="HK29" s="438"/>
      <c r="HL29" s="438"/>
      <c r="HM29" s="449">
        <f t="shared" si="101"/>
        <v>0</v>
      </c>
      <c r="HN29" s="450" t="str">
        <f t="shared" si="102"/>
        <v>-</v>
      </c>
      <c r="HO29" s="451">
        <f t="shared" si="103"/>
        <v>0</v>
      </c>
      <c r="HP29" s="460"/>
      <c r="HQ29" s="463" t="str">
        <f t="shared" si="104"/>
        <v>-</v>
      </c>
      <c r="HR29" s="464">
        <f t="shared" si="105"/>
        <v>0</v>
      </c>
      <c r="HS29" s="446"/>
      <c r="HT29" s="438"/>
      <c r="HU29" s="438"/>
      <c r="HV29" s="438"/>
      <c r="HW29" s="438"/>
      <c r="HX29" s="449">
        <f t="shared" si="106"/>
        <v>0</v>
      </c>
      <c r="HY29" s="450" t="str">
        <f t="shared" si="107"/>
        <v>-</v>
      </c>
      <c r="HZ29" s="451">
        <f t="shared" si="108"/>
        <v>0</v>
      </c>
      <c r="IA29" s="460"/>
      <c r="IB29" s="463" t="str">
        <f t="shared" si="109"/>
        <v>-</v>
      </c>
      <c r="IC29" s="464">
        <f t="shared" si="110"/>
        <v>0</v>
      </c>
      <c r="ID29" s="446"/>
      <c r="IE29" s="438"/>
      <c r="IF29" s="438"/>
      <c r="IG29" s="438"/>
      <c r="IH29" s="438"/>
      <c r="II29" s="449">
        <f t="shared" si="111"/>
        <v>0</v>
      </c>
      <c r="IJ29" s="450" t="str">
        <f t="shared" si="112"/>
        <v>-</v>
      </c>
      <c r="IK29" s="451">
        <f t="shared" si="113"/>
        <v>0</v>
      </c>
      <c r="IL29" s="460"/>
      <c r="IM29" s="463" t="str">
        <f t="shared" si="114"/>
        <v>-</v>
      </c>
      <c r="IN29" s="464">
        <f t="shared" si="115"/>
        <v>0</v>
      </c>
      <c r="IO29" s="446"/>
      <c r="IP29" s="438"/>
      <c r="IQ29" s="438"/>
      <c r="IR29" s="438"/>
      <c r="IS29" s="438"/>
      <c r="IT29" s="449">
        <f t="shared" si="116"/>
        <v>0</v>
      </c>
      <c r="IU29" s="450" t="str">
        <f t="shared" si="117"/>
        <v>-</v>
      </c>
      <c r="IV29" s="451">
        <f t="shared" si="118"/>
        <v>0</v>
      </c>
      <c r="IW29" s="460"/>
      <c r="IX29" s="463" t="str">
        <f t="shared" si="119"/>
        <v>-</v>
      </c>
      <c r="IY29" s="464">
        <f t="shared" si="120"/>
        <v>0</v>
      </c>
      <c r="IZ29" s="613">
        <f t="shared" si="255"/>
        <v>0</v>
      </c>
      <c r="JA29" s="605">
        <f t="shared" si="256"/>
        <v>0</v>
      </c>
      <c r="JB29" s="605">
        <f t="shared" si="257"/>
        <v>0</v>
      </c>
      <c r="JC29" s="605">
        <f t="shared" si="258"/>
        <v>0</v>
      </c>
      <c r="JD29" s="605">
        <f t="shared" si="259"/>
        <v>0</v>
      </c>
      <c r="JE29" s="611">
        <f t="shared" si="260"/>
        <v>0</v>
      </c>
      <c r="JF29" s="617" t="str">
        <f t="shared" si="261"/>
        <v>-</v>
      </c>
      <c r="JG29" s="618">
        <f t="shared" si="262"/>
        <v>0</v>
      </c>
      <c r="JH29" s="615">
        <f t="shared" si="263"/>
        <v>0</v>
      </c>
      <c r="JI29" s="619" t="str">
        <f t="shared" si="264"/>
        <v>-</v>
      </c>
      <c r="JJ29" s="620">
        <f t="shared" si="265"/>
        <v>0</v>
      </c>
      <c r="JK29" s="602" t="s">
        <v>775</v>
      </c>
      <c r="JL29" s="446"/>
      <c r="JM29" s="438"/>
      <c r="JN29" s="438"/>
      <c r="JO29" s="438"/>
      <c r="JP29" s="438"/>
      <c r="JQ29" s="449">
        <f t="shared" si="132"/>
        <v>0</v>
      </c>
      <c r="JR29" s="450" t="str">
        <f t="shared" si="133"/>
        <v>-</v>
      </c>
      <c r="JS29" s="451">
        <f t="shared" si="134"/>
        <v>0</v>
      </c>
      <c r="JT29" s="460"/>
      <c r="JU29" s="463" t="str">
        <f t="shared" si="135"/>
        <v>-</v>
      </c>
      <c r="JV29" s="464">
        <f t="shared" si="136"/>
        <v>0</v>
      </c>
      <c r="JW29" s="446"/>
      <c r="JX29" s="438"/>
      <c r="JY29" s="438"/>
      <c r="JZ29" s="438"/>
      <c r="KA29" s="438"/>
      <c r="KB29" s="449">
        <f t="shared" si="137"/>
        <v>0</v>
      </c>
      <c r="KC29" s="450" t="str">
        <f t="shared" si="138"/>
        <v>-</v>
      </c>
      <c r="KD29" s="451">
        <f t="shared" si="139"/>
        <v>0</v>
      </c>
      <c r="KE29" s="460"/>
      <c r="KF29" s="463" t="str">
        <f t="shared" si="140"/>
        <v>-</v>
      </c>
      <c r="KG29" s="464">
        <f t="shared" si="141"/>
        <v>0</v>
      </c>
      <c r="KH29" s="446"/>
      <c r="KI29" s="438"/>
      <c r="KJ29" s="438"/>
      <c r="KK29" s="438"/>
      <c r="KL29" s="438"/>
      <c r="KM29" s="449">
        <f t="shared" si="142"/>
        <v>0</v>
      </c>
      <c r="KN29" s="450" t="str">
        <f t="shared" si="143"/>
        <v>-</v>
      </c>
      <c r="KO29" s="451">
        <f t="shared" si="144"/>
        <v>0</v>
      </c>
      <c r="KP29" s="460"/>
      <c r="KQ29" s="463" t="str">
        <f t="shared" si="145"/>
        <v>-</v>
      </c>
      <c r="KR29" s="464">
        <f t="shared" si="146"/>
        <v>0</v>
      </c>
      <c r="KS29" s="446"/>
      <c r="KT29" s="438"/>
      <c r="KU29" s="438"/>
      <c r="KV29" s="438"/>
      <c r="KW29" s="438"/>
      <c r="KX29" s="449">
        <f t="shared" si="147"/>
        <v>0</v>
      </c>
      <c r="KY29" s="450" t="str">
        <f t="shared" si="148"/>
        <v>-</v>
      </c>
      <c r="KZ29" s="451">
        <f t="shared" si="149"/>
        <v>0</v>
      </c>
      <c r="LA29" s="460"/>
      <c r="LB29" s="463" t="str">
        <f t="shared" si="150"/>
        <v>-</v>
      </c>
      <c r="LC29" s="464">
        <f t="shared" si="151"/>
        <v>0</v>
      </c>
      <c r="LD29" s="446"/>
      <c r="LE29" s="438"/>
      <c r="LF29" s="438"/>
      <c r="LG29" s="438"/>
      <c r="LH29" s="438"/>
      <c r="LI29" s="449">
        <f t="shared" si="152"/>
        <v>0</v>
      </c>
      <c r="LJ29" s="450" t="str">
        <f t="shared" si="153"/>
        <v>-</v>
      </c>
      <c r="LK29" s="451">
        <f t="shared" si="154"/>
        <v>0</v>
      </c>
      <c r="LL29" s="460"/>
      <c r="LM29" s="463" t="str">
        <f t="shared" si="155"/>
        <v>-</v>
      </c>
      <c r="LN29" s="464">
        <f t="shared" si="156"/>
        <v>0</v>
      </c>
      <c r="LO29" s="446"/>
      <c r="LP29" s="438"/>
      <c r="LQ29" s="438"/>
      <c r="LR29" s="438"/>
      <c r="LS29" s="438"/>
      <c r="LT29" s="449">
        <f t="shared" si="157"/>
        <v>0</v>
      </c>
      <c r="LU29" s="450" t="str">
        <f t="shared" si="158"/>
        <v>-</v>
      </c>
      <c r="LV29" s="451">
        <f t="shared" si="159"/>
        <v>0</v>
      </c>
      <c r="LW29" s="460"/>
      <c r="LX29" s="463" t="str">
        <f t="shared" si="160"/>
        <v>-</v>
      </c>
      <c r="LY29" s="464">
        <f t="shared" si="161"/>
        <v>0</v>
      </c>
      <c r="LZ29" s="446"/>
      <c r="MA29" s="438"/>
      <c r="MB29" s="438"/>
      <c r="MC29" s="438"/>
      <c r="MD29" s="438"/>
      <c r="ME29" s="449">
        <f t="shared" si="162"/>
        <v>0</v>
      </c>
      <c r="MF29" s="450" t="str">
        <f t="shared" si="163"/>
        <v>-</v>
      </c>
      <c r="MG29" s="451">
        <f t="shared" si="164"/>
        <v>0</v>
      </c>
      <c r="MH29" s="460"/>
      <c r="MI29" s="463" t="str">
        <f t="shared" si="165"/>
        <v>-</v>
      </c>
      <c r="MJ29" s="464">
        <f t="shared" si="166"/>
        <v>0</v>
      </c>
      <c r="MK29" s="446"/>
      <c r="ML29" s="438"/>
      <c r="MM29" s="438"/>
      <c r="MN29" s="438"/>
      <c r="MO29" s="438"/>
      <c r="MP29" s="449">
        <f t="shared" si="167"/>
        <v>0</v>
      </c>
      <c r="MQ29" s="450" t="str">
        <f t="shared" si="168"/>
        <v>-</v>
      </c>
      <c r="MR29" s="451">
        <f t="shared" si="169"/>
        <v>0</v>
      </c>
      <c r="MS29" s="460"/>
      <c r="MT29" s="463" t="str">
        <f t="shared" si="170"/>
        <v>-</v>
      </c>
      <c r="MU29" s="464">
        <f t="shared" si="171"/>
        <v>0</v>
      </c>
      <c r="MV29" s="446"/>
      <c r="MW29" s="438"/>
      <c r="MX29" s="438"/>
      <c r="MY29" s="438"/>
      <c r="MZ29" s="438"/>
      <c r="NA29" s="449">
        <f t="shared" si="172"/>
        <v>0</v>
      </c>
      <c r="NB29" s="450" t="str">
        <f t="shared" si="173"/>
        <v>-</v>
      </c>
      <c r="NC29" s="451">
        <f t="shared" si="174"/>
        <v>0</v>
      </c>
      <c r="ND29" s="460"/>
      <c r="NE29" s="463" t="str">
        <f t="shared" si="175"/>
        <v>-</v>
      </c>
      <c r="NF29" s="464">
        <f t="shared" si="176"/>
        <v>0</v>
      </c>
      <c r="NG29" s="446"/>
      <c r="NH29" s="438"/>
      <c r="NI29" s="438"/>
      <c r="NJ29" s="438"/>
      <c r="NK29" s="438"/>
      <c r="NL29" s="449">
        <f t="shared" si="177"/>
        <v>0</v>
      </c>
      <c r="NM29" s="450" t="str">
        <f t="shared" si="178"/>
        <v>-</v>
      </c>
      <c r="NN29" s="451">
        <f t="shared" si="179"/>
        <v>0</v>
      </c>
      <c r="NO29" s="460"/>
      <c r="NP29" s="463" t="str">
        <f t="shared" si="180"/>
        <v>-</v>
      </c>
      <c r="NQ29" s="464">
        <f t="shared" si="181"/>
        <v>0</v>
      </c>
      <c r="NR29" s="446"/>
      <c r="NS29" s="438"/>
      <c r="NT29" s="438"/>
      <c r="NU29" s="438"/>
      <c r="NV29" s="438"/>
      <c r="NW29" s="449">
        <f t="shared" si="182"/>
        <v>0</v>
      </c>
      <c r="NX29" s="450" t="str">
        <f t="shared" si="183"/>
        <v>-</v>
      </c>
      <c r="NY29" s="451">
        <f t="shared" si="184"/>
        <v>0</v>
      </c>
      <c r="NZ29" s="460"/>
      <c r="OA29" s="463" t="str">
        <f t="shared" si="185"/>
        <v>-</v>
      </c>
      <c r="OB29" s="464">
        <f t="shared" si="186"/>
        <v>0</v>
      </c>
      <c r="OC29" s="613">
        <f t="shared" si="244"/>
        <v>0</v>
      </c>
      <c r="OD29" s="605">
        <f t="shared" si="245"/>
        <v>0</v>
      </c>
      <c r="OE29" s="605">
        <f t="shared" si="246"/>
        <v>0</v>
      </c>
      <c r="OF29" s="605">
        <f t="shared" si="247"/>
        <v>0</v>
      </c>
      <c r="OG29" s="605">
        <f t="shared" si="248"/>
        <v>0</v>
      </c>
      <c r="OH29" s="611">
        <f t="shared" si="249"/>
        <v>0</v>
      </c>
      <c r="OI29" s="617" t="str">
        <f t="shared" si="250"/>
        <v>-</v>
      </c>
      <c r="OJ29" s="618">
        <f t="shared" si="251"/>
        <v>0</v>
      </c>
      <c r="OK29" s="615">
        <f t="shared" si="252"/>
        <v>0</v>
      </c>
      <c r="OL29" s="619" t="str">
        <f t="shared" si="253"/>
        <v>-</v>
      </c>
      <c r="OM29" s="620">
        <f t="shared" si="254"/>
        <v>0</v>
      </c>
      <c r="ON29" s="602" t="s">
        <v>775</v>
      </c>
      <c r="OO29" s="443">
        <f t="shared" si="198"/>
        <v>0</v>
      </c>
      <c r="OP29" s="444">
        <f t="shared" si="199"/>
        <v>0</v>
      </c>
      <c r="OQ29" s="445">
        <f t="shared" si="200"/>
        <v>0</v>
      </c>
      <c r="OR29" s="443">
        <f t="shared" si="201"/>
        <v>0</v>
      </c>
      <c r="OS29" s="444">
        <f t="shared" si="202"/>
        <v>0</v>
      </c>
      <c r="OT29" s="445">
        <f t="shared" si="203"/>
        <v>0</v>
      </c>
      <c r="OU29" s="443">
        <f t="shared" si="204"/>
        <v>0</v>
      </c>
      <c r="OV29" s="444">
        <f t="shared" si="205"/>
        <v>0</v>
      </c>
      <c r="OW29" s="445">
        <f t="shared" si="206"/>
        <v>0</v>
      </c>
      <c r="OX29" s="443">
        <f t="shared" si="207"/>
        <v>0</v>
      </c>
      <c r="OY29" s="444">
        <f t="shared" si="208"/>
        <v>0</v>
      </c>
      <c r="OZ29" s="445">
        <f t="shared" si="209"/>
        <v>0</v>
      </c>
      <c r="PA29" s="443">
        <f t="shared" si="210"/>
        <v>0</v>
      </c>
      <c r="PB29" s="444">
        <f t="shared" si="211"/>
        <v>0</v>
      </c>
      <c r="PC29" s="445">
        <f t="shared" si="212"/>
        <v>0</v>
      </c>
      <c r="PD29" s="443">
        <f t="shared" si="213"/>
        <v>0</v>
      </c>
      <c r="PE29" s="444">
        <f t="shared" si="214"/>
        <v>0</v>
      </c>
      <c r="PF29" s="445">
        <f t="shared" si="215"/>
        <v>0</v>
      </c>
      <c r="PG29" s="443">
        <f t="shared" si="216"/>
        <v>0</v>
      </c>
      <c r="PH29" s="444">
        <f t="shared" si="217"/>
        <v>0</v>
      </c>
      <c r="PI29" s="445">
        <f t="shared" si="218"/>
        <v>0</v>
      </c>
      <c r="PJ29" s="443">
        <f t="shared" si="219"/>
        <v>0</v>
      </c>
      <c r="PK29" s="444">
        <f t="shared" si="220"/>
        <v>0</v>
      </c>
      <c r="PL29" s="445">
        <f t="shared" si="221"/>
        <v>0</v>
      </c>
      <c r="PM29" s="443">
        <f t="shared" si="222"/>
        <v>0</v>
      </c>
      <c r="PN29" s="444">
        <f t="shared" si="223"/>
        <v>0</v>
      </c>
      <c r="PO29" s="445">
        <f t="shared" si="224"/>
        <v>0</v>
      </c>
      <c r="PP29" s="443">
        <f t="shared" si="225"/>
        <v>0</v>
      </c>
      <c r="PQ29" s="444">
        <f t="shared" si="226"/>
        <v>0</v>
      </c>
      <c r="PR29" s="445">
        <f t="shared" si="227"/>
        <v>0</v>
      </c>
      <c r="PS29" s="443">
        <f t="shared" si="228"/>
        <v>0</v>
      </c>
      <c r="PT29" s="444">
        <f t="shared" si="229"/>
        <v>0</v>
      </c>
      <c r="PU29" s="445">
        <f t="shared" si="230"/>
        <v>0</v>
      </c>
      <c r="PV29" s="446">
        <f t="shared" si="231"/>
        <v>0</v>
      </c>
      <c r="PW29" s="447">
        <f t="shared" si="232"/>
        <v>0</v>
      </c>
      <c r="PX29" s="448">
        <f t="shared" si="233"/>
        <v>0</v>
      </c>
      <c r="PY29" s="384"/>
    </row>
    <row r="30" spans="1:441" s="442" customFormat="1" ht="20.5" x14ac:dyDescent="0.25">
      <c r="A30" s="1304" t="s">
        <v>784</v>
      </c>
      <c r="B30" s="453" t="s">
        <v>784</v>
      </c>
      <c r="C30" s="458" t="s">
        <v>728</v>
      </c>
      <c r="D30" s="457" t="s">
        <v>430</v>
      </c>
      <c r="E30" s="436" t="s">
        <v>756</v>
      </c>
      <c r="F30" s="446"/>
      <c r="G30" s="788"/>
      <c r="H30" s="788"/>
      <c r="I30" s="788"/>
      <c r="J30" s="788"/>
      <c r="K30" s="449">
        <f t="shared" si="0"/>
        <v>0</v>
      </c>
      <c r="L30" s="450" t="str">
        <f t="shared" si="1"/>
        <v>-</v>
      </c>
      <c r="M30" s="451">
        <f t="shared" si="2"/>
        <v>0</v>
      </c>
      <c r="N30" s="789"/>
      <c r="O30" s="463" t="str">
        <f t="shared" si="3"/>
        <v>-</v>
      </c>
      <c r="P30" s="464">
        <f t="shared" si="4"/>
        <v>0</v>
      </c>
      <c r="Q30" s="446"/>
      <c r="R30" s="788"/>
      <c r="S30" s="788"/>
      <c r="T30" s="788"/>
      <c r="U30" s="788"/>
      <c r="V30" s="449">
        <f t="shared" si="5"/>
        <v>0</v>
      </c>
      <c r="W30" s="450" t="str">
        <f t="shared" si="6"/>
        <v>-</v>
      </c>
      <c r="X30" s="451">
        <f t="shared" si="7"/>
        <v>0</v>
      </c>
      <c r="Y30" s="789"/>
      <c r="Z30" s="463" t="str">
        <f t="shared" si="8"/>
        <v>-</v>
      </c>
      <c r="AA30" s="464">
        <f t="shared" si="9"/>
        <v>0</v>
      </c>
      <c r="AB30" s="446"/>
      <c r="AC30" s="788"/>
      <c r="AD30" s="788"/>
      <c r="AE30" s="788"/>
      <c r="AF30" s="788"/>
      <c r="AG30" s="449">
        <f t="shared" si="10"/>
        <v>0</v>
      </c>
      <c r="AH30" s="450" t="str">
        <f t="shared" si="11"/>
        <v>-</v>
      </c>
      <c r="AI30" s="451">
        <f t="shared" si="12"/>
        <v>0</v>
      </c>
      <c r="AJ30" s="789"/>
      <c r="AK30" s="463" t="str">
        <f t="shared" si="13"/>
        <v>-</v>
      </c>
      <c r="AL30" s="464">
        <f t="shared" si="14"/>
        <v>0</v>
      </c>
      <c r="AM30" s="446"/>
      <c r="AN30" s="788"/>
      <c r="AO30" s="788"/>
      <c r="AP30" s="788"/>
      <c r="AQ30" s="788"/>
      <c r="AR30" s="449">
        <f t="shared" si="15"/>
        <v>0</v>
      </c>
      <c r="AS30" s="450" t="str">
        <f t="shared" si="16"/>
        <v>-</v>
      </c>
      <c r="AT30" s="451">
        <f t="shared" si="17"/>
        <v>0</v>
      </c>
      <c r="AU30" s="789"/>
      <c r="AV30" s="463" t="str">
        <f t="shared" si="18"/>
        <v>-</v>
      </c>
      <c r="AW30" s="464">
        <f t="shared" si="19"/>
        <v>0</v>
      </c>
      <c r="AX30" s="446"/>
      <c r="AY30" s="788"/>
      <c r="AZ30" s="788"/>
      <c r="BA30" s="788"/>
      <c r="BB30" s="788"/>
      <c r="BC30" s="449">
        <f t="shared" si="20"/>
        <v>0</v>
      </c>
      <c r="BD30" s="450" t="str">
        <f t="shared" si="21"/>
        <v>-</v>
      </c>
      <c r="BE30" s="451">
        <f t="shared" si="22"/>
        <v>0</v>
      </c>
      <c r="BF30" s="789"/>
      <c r="BG30" s="463" t="str">
        <f t="shared" si="23"/>
        <v>-</v>
      </c>
      <c r="BH30" s="464">
        <f t="shared" si="24"/>
        <v>0</v>
      </c>
      <c r="BI30" s="446"/>
      <c r="BJ30" s="788"/>
      <c r="BK30" s="788"/>
      <c r="BL30" s="788"/>
      <c r="BM30" s="788"/>
      <c r="BN30" s="449">
        <f t="shared" si="25"/>
        <v>0</v>
      </c>
      <c r="BO30" s="450" t="str">
        <f t="shared" si="26"/>
        <v>-</v>
      </c>
      <c r="BP30" s="451">
        <f t="shared" si="27"/>
        <v>0</v>
      </c>
      <c r="BQ30" s="789"/>
      <c r="BR30" s="463" t="str">
        <f t="shared" si="28"/>
        <v>-</v>
      </c>
      <c r="BS30" s="464">
        <f t="shared" si="29"/>
        <v>0</v>
      </c>
      <c r="BT30" s="446"/>
      <c r="BU30" s="788"/>
      <c r="BV30" s="788"/>
      <c r="BW30" s="788"/>
      <c r="BX30" s="788"/>
      <c r="BY30" s="449">
        <f t="shared" si="30"/>
        <v>0</v>
      </c>
      <c r="BZ30" s="450" t="str">
        <f t="shared" si="31"/>
        <v>-</v>
      </c>
      <c r="CA30" s="451">
        <f t="shared" si="32"/>
        <v>0</v>
      </c>
      <c r="CB30" s="789"/>
      <c r="CC30" s="463" t="str">
        <f t="shared" si="33"/>
        <v>-</v>
      </c>
      <c r="CD30" s="464">
        <f t="shared" si="34"/>
        <v>0</v>
      </c>
      <c r="CE30" s="446"/>
      <c r="CF30" s="788"/>
      <c r="CG30" s="788"/>
      <c r="CH30" s="788"/>
      <c r="CI30" s="788"/>
      <c r="CJ30" s="449">
        <f t="shared" si="35"/>
        <v>0</v>
      </c>
      <c r="CK30" s="450" t="str">
        <f t="shared" si="36"/>
        <v>-</v>
      </c>
      <c r="CL30" s="451">
        <f t="shared" si="37"/>
        <v>0</v>
      </c>
      <c r="CM30" s="789"/>
      <c r="CN30" s="463" t="str">
        <f t="shared" si="38"/>
        <v>-</v>
      </c>
      <c r="CO30" s="464">
        <f t="shared" si="39"/>
        <v>0</v>
      </c>
      <c r="CP30" s="446"/>
      <c r="CQ30" s="788"/>
      <c r="CR30" s="788"/>
      <c r="CS30" s="788"/>
      <c r="CT30" s="788"/>
      <c r="CU30" s="449">
        <f t="shared" si="40"/>
        <v>0</v>
      </c>
      <c r="CV30" s="450" t="str">
        <f t="shared" si="41"/>
        <v>-</v>
      </c>
      <c r="CW30" s="451">
        <f t="shared" si="42"/>
        <v>0</v>
      </c>
      <c r="CX30" s="789"/>
      <c r="CY30" s="463" t="str">
        <f t="shared" si="43"/>
        <v>-</v>
      </c>
      <c r="CZ30" s="464">
        <f t="shared" si="44"/>
        <v>0</v>
      </c>
      <c r="DA30" s="446"/>
      <c r="DB30" s="788"/>
      <c r="DC30" s="788"/>
      <c r="DD30" s="788"/>
      <c r="DE30" s="788"/>
      <c r="DF30" s="449">
        <f t="shared" si="45"/>
        <v>0</v>
      </c>
      <c r="DG30" s="450" t="str">
        <f t="shared" si="46"/>
        <v>-</v>
      </c>
      <c r="DH30" s="451">
        <f t="shared" si="47"/>
        <v>0</v>
      </c>
      <c r="DI30" s="789"/>
      <c r="DJ30" s="463" t="str">
        <f t="shared" si="48"/>
        <v>-</v>
      </c>
      <c r="DK30" s="464">
        <f t="shared" si="49"/>
        <v>0</v>
      </c>
      <c r="DL30" s="446"/>
      <c r="DM30" s="788"/>
      <c r="DN30" s="788"/>
      <c r="DO30" s="788"/>
      <c r="DP30" s="788"/>
      <c r="DQ30" s="449">
        <f t="shared" si="50"/>
        <v>0</v>
      </c>
      <c r="DR30" s="450" t="str">
        <f t="shared" si="51"/>
        <v>-</v>
      </c>
      <c r="DS30" s="451">
        <f t="shared" si="52"/>
        <v>0</v>
      </c>
      <c r="DT30" s="789"/>
      <c r="DU30" s="463" t="str">
        <f t="shared" si="53"/>
        <v>-</v>
      </c>
      <c r="DV30" s="464">
        <f t="shared" si="54"/>
        <v>0</v>
      </c>
      <c r="DW30" s="613">
        <f t="shared" si="234"/>
        <v>0</v>
      </c>
      <c r="DX30" s="605">
        <f t="shared" si="234"/>
        <v>0</v>
      </c>
      <c r="DY30" s="605">
        <f t="shared" si="235"/>
        <v>0</v>
      </c>
      <c r="DZ30" s="605">
        <f t="shared" si="236"/>
        <v>0</v>
      </c>
      <c r="EA30" s="605">
        <f t="shared" si="237"/>
        <v>0</v>
      </c>
      <c r="EB30" s="611">
        <f t="shared" si="238"/>
        <v>0</v>
      </c>
      <c r="EC30" s="617" t="str">
        <f t="shared" si="239"/>
        <v>-</v>
      </c>
      <c r="ED30" s="618">
        <f t="shared" si="240"/>
        <v>0</v>
      </c>
      <c r="EE30" s="615">
        <f t="shared" si="241"/>
        <v>0</v>
      </c>
      <c r="EF30" s="619" t="str">
        <f t="shared" si="242"/>
        <v>-</v>
      </c>
      <c r="EG30" s="620">
        <f t="shared" si="243"/>
        <v>0</v>
      </c>
      <c r="EH30" s="602" t="s">
        <v>775</v>
      </c>
      <c r="EI30" s="446"/>
      <c r="EJ30" s="438"/>
      <c r="EK30" s="438"/>
      <c r="EL30" s="438"/>
      <c r="EM30" s="438"/>
      <c r="EN30" s="449">
        <f t="shared" si="66"/>
        <v>0</v>
      </c>
      <c r="EO30" s="450" t="str">
        <f t="shared" si="67"/>
        <v>-</v>
      </c>
      <c r="EP30" s="451">
        <f t="shared" si="68"/>
        <v>0</v>
      </c>
      <c r="EQ30" s="460"/>
      <c r="ER30" s="463" t="str">
        <f t="shared" si="69"/>
        <v>-</v>
      </c>
      <c r="ES30" s="464">
        <f t="shared" si="70"/>
        <v>0</v>
      </c>
      <c r="ET30" s="446"/>
      <c r="EU30" s="438"/>
      <c r="EV30" s="438"/>
      <c r="EW30" s="438"/>
      <c r="EX30" s="438"/>
      <c r="EY30" s="449">
        <f t="shared" si="71"/>
        <v>0</v>
      </c>
      <c r="EZ30" s="450" t="str">
        <f t="shared" si="72"/>
        <v>-</v>
      </c>
      <c r="FA30" s="451">
        <f t="shared" si="73"/>
        <v>0</v>
      </c>
      <c r="FB30" s="460"/>
      <c r="FC30" s="463" t="str">
        <f t="shared" si="74"/>
        <v>-</v>
      </c>
      <c r="FD30" s="464">
        <f t="shared" si="75"/>
        <v>0</v>
      </c>
      <c r="FE30" s="446"/>
      <c r="FF30" s="438"/>
      <c r="FG30" s="438"/>
      <c r="FH30" s="438"/>
      <c r="FI30" s="438"/>
      <c r="FJ30" s="449">
        <f t="shared" si="76"/>
        <v>0</v>
      </c>
      <c r="FK30" s="450" t="str">
        <f t="shared" si="77"/>
        <v>-</v>
      </c>
      <c r="FL30" s="451">
        <f t="shared" si="78"/>
        <v>0</v>
      </c>
      <c r="FM30" s="460"/>
      <c r="FN30" s="463" t="str">
        <f t="shared" si="79"/>
        <v>-</v>
      </c>
      <c r="FO30" s="464">
        <f t="shared" si="80"/>
        <v>0</v>
      </c>
      <c r="FP30" s="446"/>
      <c r="FQ30" s="438"/>
      <c r="FR30" s="438"/>
      <c r="FS30" s="438"/>
      <c r="FT30" s="438"/>
      <c r="FU30" s="449">
        <f t="shared" si="81"/>
        <v>0</v>
      </c>
      <c r="FV30" s="450" t="str">
        <f t="shared" si="82"/>
        <v>-</v>
      </c>
      <c r="FW30" s="451">
        <f t="shared" si="83"/>
        <v>0</v>
      </c>
      <c r="FX30" s="460"/>
      <c r="FY30" s="463" t="str">
        <f t="shared" si="84"/>
        <v>-</v>
      </c>
      <c r="FZ30" s="464">
        <f t="shared" si="85"/>
        <v>0</v>
      </c>
      <c r="GA30" s="446"/>
      <c r="GB30" s="438"/>
      <c r="GC30" s="438"/>
      <c r="GD30" s="438"/>
      <c r="GE30" s="438"/>
      <c r="GF30" s="449">
        <f t="shared" si="86"/>
        <v>0</v>
      </c>
      <c r="GG30" s="450" t="str">
        <f t="shared" si="87"/>
        <v>-</v>
      </c>
      <c r="GH30" s="451">
        <f t="shared" si="88"/>
        <v>0</v>
      </c>
      <c r="GI30" s="460"/>
      <c r="GJ30" s="463" t="str">
        <f t="shared" si="89"/>
        <v>-</v>
      </c>
      <c r="GK30" s="464">
        <f t="shared" si="90"/>
        <v>0</v>
      </c>
      <c r="GL30" s="446"/>
      <c r="GM30" s="438"/>
      <c r="GN30" s="438"/>
      <c r="GO30" s="438"/>
      <c r="GP30" s="438"/>
      <c r="GQ30" s="449">
        <f t="shared" si="91"/>
        <v>0</v>
      </c>
      <c r="GR30" s="450" t="str">
        <f t="shared" si="92"/>
        <v>-</v>
      </c>
      <c r="GS30" s="451">
        <f t="shared" si="93"/>
        <v>0</v>
      </c>
      <c r="GT30" s="460"/>
      <c r="GU30" s="463" t="str">
        <f t="shared" si="94"/>
        <v>-</v>
      </c>
      <c r="GV30" s="464">
        <f t="shared" si="95"/>
        <v>0</v>
      </c>
      <c r="GW30" s="446"/>
      <c r="GX30" s="438"/>
      <c r="GY30" s="438"/>
      <c r="GZ30" s="438"/>
      <c r="HA30" s="438"/>
      <c r="HB30" s="449">
        <f t="shared" si="96"/>
        <v>0</v>
      </c>
      <c r="HC30" s="450" t="str">
        <f t="shared" si="97"/>
        <v>-</v>
      </c>
      <c r="HD30" s="451">
        <f t="shared" si="98"/>
        <v>0</v>
      </c>
      <c r="HE30" s="460"/>
      <c r="HF30" s="463" t="str">
        <f t="shared" si="99"/>
        <v>-</v>
      </c>
      <c r="HG30" s="464">
        <f t="shared" si="100"/>
        <v>0</v>
      </c>
      <c r="HH30" s="446"/>
      <c r="HI30" s="438"/>
      <c r="HJ30" s="438"/>
      <c r="HK30" s="438"/>
      <c r="HL30" s="438"/>
      <c r="HM30" s="449">
        <f t="shared" si="101"/>
        <v>0</v>
      </c>
      <c r="HN30" s="450" t="str">
        <f t="shared" si="102"/>
        <v>-</v>
      </c>
      <c r="HO30" s="451">
        <f t="shared" si="103"/>
        <v>0</v>
      </c>
      <c r="HP30" s="460"/>
      <c r="HQ30" s="463" t="str">
        <f t="shared" si="104"/>
        <v>-</v>
      </c>
      <c r="HR30" s="464">
        <f t="shared" si="105"/>
        <v>0</v>
      </c>
      <c r="HS30" s="446"/>
      <c r="HT30" s="438"/>
      <c r="HU30" s="438"/>
      <c r="HV30" s="438"/>
      <c r="HW30" s="438"/>
      <c r="HX30" s="449">
        <f t="shared" si="106"/>
        <v>0</v>
      </c>
      <c r="HY30" s="450" t="str">
        <f t="shared" si="107"/>
        <v>-</v>
      </c>
      <c r="HZ30" s="451">
        <f t="shared" si="108"/>
        <v>0</v>
      </c>
      <c r="IA30" s="460"/>
      <c r="IB30" s="463" t="str">
        <f t="shared" si="109"/>
        <v>-</v>
      </c>
      <c r="IC30" s="464">
        <f t="shared" si="110"/>
        <v>0</v>
      </c>
      <c r="ID30" s="446"/>
      <c r="IE30" s="438"/>
      <c r="IF30" s="438"/>
      <c r="IG30" s="438"/>
      <c r="IH30" s="438"/>
      <c r="II30" s="449">
        <f t="shared" si="111"/>
        <v>0</v>
      </c>
      <c r="IJ30" s="450" t="str">
        <f t="shared" si="112"/>
        <v>-</v>
      </c>
      <c r="IK30" s="451">
        <f t="shared" si="113"/>
        <v>0</v>
      </c>
      <c r="IL30" s="460"/>
      <c r="IM30" s="463" t="str">
        <f t="shared" si="114"/>
        <v>-</v>
      </c>
      <c r="IN30" s="464">
        <f t="shared" si="115"/>
        <v>0</v>
      </c>
      <c r="IO30" s="446"/>
      <c r="IP30" s="438"/>
      <c r="IQ30" s="438"/>
      <c r="IR30" s="438"/>
      <c r="IS30" s="438"/>
      <c r="IT30" s="449">
        <f t="shared" si="116"/>
        <v>0</v>
      </c>
      <c r="IU30" s="450" t="str">
        <f t="shared" si="117"/>
        <v>-</v>
      </c>
      <c r="IV30" s="451">
        <f t="shared" si="118"/>
        <v>0</v>
      </c>
      <c r="IW30" s="460"/>
      <c r="IX30" s="463" t="str">
        <f t="shared" si="119"/>
        <v>-</v>
      </c>
      <c r="IY30" s="464">
        <f t="shared" si="120"/>
        <v>0</v>
      </c>
      <c r="IZ30" s="613">
        <f t="shared" si="255"/>
        <v>0</v>
      </c>
      <c r="JA30" s="605">
        <f t="shared" si="256"/>
        <v>0</v>
      </c>
      <c r="JB30" s="605">
        <f t="shared" si="257"/>
        <v>0</v>
      </c>
      <c r="JC30" s="605">
        <f t="shared" si="258"/>
        <v>0</v>
      </c>
      <c r="JD30" s="605">
        <f t="shared" si="259"/>
        <v>0</v>
      </c>
      <c r="JE30" s="611">
        <f t="shared" si="260"/>
        <v>0</v>
      </c>
      <c r="JF30" s="617" t="str">
        <f t="shared" si="261"/>
        <v>-</v>
      </c>
      <c r="JG30" s="618">
        <f t="shared" si="262"/>
        <v>0</v>
      </c>
      <c r="JH30" s="615">
        <f t="shared" si="263"/>
        <v>0</v>
      </c>
      <c r="JI30" s="619" t="str">
        <f t="shared" si="264"/>
        <v>-</v>
      </c>
      <c r="JJ30" s="620">
        <f t="shared" si="265"/>
        <v>0</v>
      </c>
      <c r="JK30" s="602" t="s">
        <v>775</v>
      </c>
      <c r="JL30" s="446"/>
      <c r="JM30" s="438"/>
      <c r="JN30" s="438"/>
      <c r="JO30" s="438"/>
      <c r="JP30" s="438"/>
      <c r="JQ30" s="449">
        <f t="shared" si="132"/>
        <v>0</v>
      </c>
      <c r="JR30" s="450" t="str">
        <f t="shared" si="133"/>
        <v>-</v>
      </c>
      <c r="JS30" s="451">
        <f t="shared" si="134"/>
        <v>0</v>
      </c>
      <c r="JT30" s="460"/>
      <c r="JU30" s="463" t="str">
        <f t="shared" si="135"/>
        <v>-</v>
      </c>
      <c r="JV30" s="464">
        <f t="shared" si="136"/>
        <v>0</v>
      </c>
      <c r="JW30" s="446"/>
      <c r="JX30" s="438"/>
      <c r="JY30" s="438"/>
      <c r="JZ30" s="438"/>
      <c r="KA30" s="438"/>
      <c r="KB30" s="449">
        <f t="shared" si="137"/>
        <v>0</v>
      </c>
      <c r="KC30" s="450" t="str">
        <f t="shared" si="138"/>
        <v>-</v>
      </c>
      <c r="KD30" s="451">
        <f t="shared" si="139"/>
        <v>0</v>
      </c>
      <c r="KE30" s="460"/>
      <c r="KF30" s="463" t="str">
        <f t="shared" si="140"/>
        <v>-</v>
      </c>
      <c r="KG30" s="464">
        <f t="shared" si="141"/>
        <v>0</v>
      </c>
      <c r="KH30" s="446"/>
      <c r="KI30" s="438"/>
      <c r="KJ30" s="438"/>
      <c r="KK30" s="438"/>
      <c r="KL30" s="438"/>
      <c r="KM30" s="449">
        <f t="shared" si="142"/>
        <v>0</v>
      </c>
      <c r="KN30" s="450" t="str">
        <f t="shared" si="143"/>
        <v>-</v>
      </c>
      <c r="KO30" s="451">
        <f t="shared" si="144"/>
        <v>0</v>
      </c>
      <c r="KP30" s="460"/>
      <c r="KQ30" s="463" t="str">
        <f t="shared" si="145"/>
        <v>-</v>
      </c>
      <c r="KR30" s="464">
        <f t="shared" si="146"/>
        <v>0</v>
      </c>
      <c r="KS30" s="446"/>
      <c r="KT30" s="438"/>
      <c r="KU30" s="438"/>
      <c r="KV30" s="438"/>
      <c r="KW30" s="438"/>
      <c r="KX30" s="449">
        <f t="shared" si="147"/>
        <v>0</v>
      </c>
      <c r="KY30" s="450" t="str">
        <f t="shared" si="148"/>
        <v>-</v>
      </c>
      <c r="KZ30" s="451">
        <f t="shared" si="149"/>
        <v>0</v>
      </c>
      <c r="LA30" s="460"/>
      <c r="LB30" s="463" t="str">
        <f t="shared" si="150"/>
        <v>-</v>
      </c>
      <c r="LC30" s="464">
        <f t="shared" si="151"/>
        <v>0</v>
      </c>
      <c r="LD30" s="446"/>
      <c r="LE30" s="438"/>
      <c r="LF30" s="438"/>
      <c r="LG30" s="438"/>
      <c r="LH30" s="438"/>
      <c r="LI30" s="449">
        <f t="shared" si="152"/>
        <v>0</v>
      </c>
      <c r="LJ30" s="450" t="str">
        <f t="shared" si="153"/>
        <v>-</v>
      </c>
      <c r="LK30" s="451">
        <f t="shared" si="154"/>
        <v>0</v>
      </c>
      <c r="LL30" s="460"/>
      <c r="LM30" s="463" t="str">
        <f t="shared" si="155"/>
        <v>-</v>
      </c>
      <c r="LN30" s="464">
        <f t="shared" si="156"/>
        <v>0</v>
      </c>
      <c r="LO30" s="446"/>
      <c r="LP30" s="438"/>
      <c r="LQ30" s="438"/>
      <c r="LR30" s="438"/>
      <c r="LS30" s="438"/>
      <c r="LT30" s="449">
        <f t="shared" si="157"/>
        <v>0</v>
      </c>
      <c r="LU30" s="450" t="str">
        <f t="shared" si="158"/>
        <v>-</v>
      </c>
      <c r="LV30" s="451">
        <f t="shared" si="159"/>
        <v>0</v>
      </c>
      <c r="LW30" s="460"/>
      <c r="LX30" s="463" t="str">
        <f t="shared" si="160"/>
        <v>-</v>
      </c>
      <c r="LY30" s="464">
        <f t="shared" si="161"/>
        <v>0</v>
      </c>
      <c r="LZ30" s="446"/>
      <c r="MA30" s="438"/>
      <c r="MB30" s="438"/>
      <c r="MC30" s="438"/>
      <c r="MD30" s="438"/>
      <c r="ME30" s="449">
        <f t="shared" si="162"/>
        <v>0</v>
      </c>
      <c r="MF30" s="450" t="str">
        <f t="shared" si="163"/>
        <v>-</v>
      </c>
      <c r="MG30" s="451">
        <f t="shared" si="164"/>
        <v>0</v>
      </c>
      <c r="MH30" s="460"/>
      <c r="MI30" s="463" t="str">
        <f t="shared" si="165"/>
        <v>-</v>
      </c>
      <c r="MJ30" s="464">
        <f t="shared" si="166"/>
        <v>0</v>
      </c>
      <c r="MK30" s="446"/>
      <c r="ML30" s="438"/>
      <c r="MM30" s="438"/>
      <c r="MN30" s="438"/>
      <c r="MO30" s="438"/>
      <c r="MP30" s="449">
        <f t="shared" si="167"/>
        <v>0</v>
      </c>
      <c r="MQ30" s="450" t="str">
        <f t="shared" si="168"/>
        <v>-</v>
      </c>
      <c r="MR30" s="451">
        <f t="shared" si="169"/>
        <v>0</v>
      </c>
      <c r="MS30" s="460"/>
      <c r="MT30" s="463" t="str">
        <f t="shared" si="170"/>
        <v>-</v>
      </c>
      <c r="MU30" s="464">
        <f t="shared" si="171"/>
        <v>0</v>
      </c>
      <c r="MV30" s="446"/>
      <c r="MW30" s="438"/>
      <c r="MX30" s="438"/>
      <c r="MY30" s="438"/>
      <c r="MZ30" s="438"/>
      <c r="NA30" s="449">
        <f t="shared" si="172"/>
        <v>0</v>
      </c>
      <c r="NB30" s="450" t="str">
        <f t="shared" si="173"/>
        <v>-</v>
      </c>
      <c r="NC30" s="451">
        <f t="shared" si="174"/>
        <v>0</v>
      </c>
      <c r="ND30" s="460"/>
      <c r="NE30" s="463" t="str">
        <f t="shared" si="175"/>
        <v>-</v>
      </c>
      <c r="NF30" s="464">
        <f t="shared" si="176"/>
        <v>0</v>
      </c>
      <c r="NG30" s="446"/>
      <c r="NH30" s="438"/>
      <c r="NI30" s="438"/>
      <c r="NJ30" s="438"/>
      <c r="NK30" s="438"/>
      <c r="NL30" s="449">
        <f t="shared" si="177"/>
        <v>0</v>
      </c>
      <c r="NM30" s="450" t="str">
        <f t="shared" si="178"/>
        <v>-</v>
      </c>
      <c r="NN30" s="451">
        <f t="shared" si="179"/>
        <v>0</v>
      </c>
      <c r="NO30" s="460"/>
      <c r="NP30" s="463" t="str">
        <f t="shared" si="180"/>
        <v>-</v>
      </c>
      <c r="NQ30" s="464">
        <f t="shared" si="181"/>
        <v>0</v>
      </c>
      <c r="NR30" s="446"/>
      <c r="NS30" s="438"/>
      <c r="NT30" s="438"/>
      <c r="NU30" s="438"/>
      <c r="NV30" s="438"/>
      <c r="NW30" s="449">
        <f t="shared" si="182"/>
        <v>0</v>
      </c>
      <c r="NX30" s="450" t="str">
        <f t="shared" si="183"/>
        <v>-</v>
      </c>
      <c r="NY30" s="451">
        <f t="shared" si="184"/>
        <v>0</v>
      </c>
      <c r="NZ30" s="460"/>
      <c r="OA30" s="463" t="str">
        <f t="shared" si="185"/>
        <v>-</v>
      </c>
      <c r="OB30" s="464">
        <f t="shared" si="186"/>
        <v>0</v>
      </c>
      <c r="OC30" s="613">
        <f t="shared" si="244"/>
        <v>0</v>
      </c>
      <c r="OD30" s="605">
        <f t="shared" si="245"/>
        <v>0</v>
      </c>
      <c r="OE30" s="605">
        <f t="shared" si="246"/>
        <v>0</v>
      </c>
      <c r="OF30" s="605">
        <f t="shared" si="247"/>
        <v>0</v>
      </c>
      <c r="OG30" s="605">
        <f t="shared" si="248"/>
        <v>0</v>
      </c>
      <c r="OH30" s="611">
        <f t="shared" si="249"/>
        <v>0</v>
      </c>
      <c r="OI30" s="617" t="str">
        <f t="shared" si="250"/>
        <v>-</v>
      </c>
      <c r="OJ30" s="618">
        <f t="shared" si="251"/>
        <v>0</v>
      </c>
      <c r="OK30" s="615">
        <f t="shared" si="252"/>
        <v>0</v>
      </c>
      <c r="OL30" s="619" t="str">
        <f t="shared" si="253"/>
        <v>-</v>
      </c>
      <c r="OM30" s="620">
        <f t="shared" si="254"/>
        <v>0</v>
      </c>
      <c r="ON30" s="602" t="s">
        <v>775</v>
      </c>
      <c r="OO30" s="443">
        <f t="shared" si="198"/>
        <v>0</v>
      </c>
      <c r="OP30" s="444">
        <f t="shared" si="199"/>
        <v>0</v>
      </c>
      <c r="OQ30" s="445">
        <f t="shared" si="200"/>
        <v>0</v>
      </c>
      <c r="OR30" s="443">
        <f t="shared" si="201"/>
        <v>0</v>
      </c>
      <c r="OS30" s="444">
        <f t="shared" si="202"/>
        <v>0</v>
      </c>
      <c r="OT30" s="445">
        <f t="shared" si="203"/>
        <v>0</v>
      </c>
      <c r="OU30" s="443">
        <f t="shared" si="204"/>
        <v>0</v>
      </c>
      <c r="OV30" s="444">
        <f t="shared" si="205"/>
        <v>0</v>
      </c>
      <c r="OW30" s="445">
        <f t="shared" si="206"/>
        <v>0</v>
      </c>
      <c r="OX30" s="443">
        <f t="shared" si="207"/>
        <v>0</v>
      </c>
      <c r="OY30" s="444">
        <f t="shared" si="208"/>
        <v>0</v>
      </c>
      <c r="OZ30" s="445">
        <f t="shared" si="209"/>
        <v>0</v>
      </c>
      <c r="PA30" s="443">
        <f t="shared" si="210"/>
        <v>0</v>
      </c>
      <c r="PB30" s="444">
        <f t="shared" si="211"/>
        <v>0</v>
      </c>
      <c r="PC30" s="445">
        <f t="shared" si="212"/>
        <v>0</v>
      </c>
      <c r="PD30" s="443">
        <f t="shared" si="213"/>
        <v>0</v>
      </c>
      <c r="PE30" s="444">
        <f t="shared" si="214"/>
        <v>0</v>
      </c>
      <c r="PF30" s="445">
        <f t="shared" si="215"/>
        <v>0</v>
      </c>
      <c r="PG30" s="443">
        <f t="shared" si="216"/>
        <v>0</v>
      </c>
      <c r="PH30" s="444">
        <f t="shared" si="217"/>
        <v>0</v>
      </c>
      <c r="PI30" s="445">
        <f t="shared" si="218"/>
        <v>0</v>
      </c>
      <c r="PJ30" s="443">
        <f t="shared" si="219"/>
        <v>0</v>
      </c>
      <c r="PK30" s="444">
        <f t="shared" si="220"/>
        <v>0</v>
      </c>
      <c r="PL30" s="445">
        <f t="shared" si="221"/>
        <v>0</v>
      </c>
      <c r="PM30" s="443">
        <f t="shared" si="222"/>
        <v>0</v>
      </c>
      <c r="PN30" s="444">
        <f t="shared" si="223"/>
        <v>0</v>
      </c>
      <c r="PO30" s="445">
        <f t="shared" si="224"/>
        <v>0</v>
      </c>
      <c r="PP30" s="443">
        <f t="shared" si="225"/>
        <v>0</v>
      </c>
      <c r="PQ30" s="444">
        <f t="shared" si="226"/>
        <v>0</v>
      </c>
      <c r="PR30" s="445">
        <f t="shared" si="227"/>
        <v>0</v>
      </c>
      <c r="PS30" s="443">
        <f t="shared" si="228"/>
        <v>0</v>
      </c>
      <c r="PT30" s="444">
        <f t="shared" si="229"/>
        <v>0</v>
      </c>
      <c r="PU30" s="445">
        <f t="shared" si="230"/>
        <v>0</v>
      </c>
      <c r="PV30" s="446">
        <f t="shared" si="231"/>
        <v>0</v>
      </c>
      <c r="PW30" s="447">
        <f t="shared" si="232"/>
        <v>0</v>
      </c>
      <c r="PX30" s="448">
        <f t="shared" si="233"/>
        <v>0</v>
      </c>
      <c r="PY30" s="384"/>
    </row>
    <row r="31" spans="1:441" s="442" customFormat="1" ht="20.5" x14ac:dyDescent="0.25">
      <c r="A31" s="1304" t="s">
        <v>784</v>
      </c>
      <c r="B31" s="453" t="s">
        <v>784</v>
      </c>
      <c r="C31" s="458" t="s">
        <v>728</v>
      </c>
      <c r="D31" s="457" t="s">
        <v>430</v>
      </c>
      <c r="E31" s="436" t="s">
        <v>756</v>
      </c>
      <c r="F31" s="446"/>
      <c r="G31" s="788"/>
      <c r="H31" s="788"/>
      <c r="I31" s="788"/>
      <c r="J31" s="788"/>
      <c r="K31" s="449">
        <f t="shared" si="0"/>
        <v>0</v>
      </c>
      <c r="L31" s="450" t="str">
        <f t="shared" si="1"/>
        <v>-</v>
      </c>
      <c r="M31" s="451">
        <f t="shared" si="2"/>
        <v>0</v>
      </c>
      <c r="N31" s="789"/>
      <c r="O31" s="463" t="str">
        <f t="shared" si="3"/>
        <v>-</v>
      </c>
      <c r="P31" s="464">
        <f t="shared" si="4"/>
        <v>0</v>
      </c>
      <c r="Q31" s="446"/>
      <c r="R31" s="788"/>
      <c r="S31" s="788"/>
      <c r="T31" s="788"/>
      <c r="U31" s="788"/>
      <c r="V31" s="449">
        <f t="shared" si="5"/>
        <v>0</v>
      </c>
      <c r="W31" s="450" t="str">
        <f t="shared" si="6"/>
        <v>-</v>
      </c>
      <c r="X31" s="451">
        <f t="shared" si="7"/>
        <v>0</v>
      </c>
      <c r="Y31" s="789"/>
      <c r="Z31" s="463" t="str">
        <f t="shared" si="8"/>
        <v>-</v>
      </c>
      <c r="AA31" s="464">
        <f t="shared" si="9"/>
        <v>0</v>
      </c>
      <c r="AB31" s="446"/>
      <c r="AC31" s="788"/>
      <c r="AD31" s="788"/>
      <c r="AE31" s="788"/>
      <c r="AF31" s="788"/>
      <c r="AG31" s="449">
        <f t="shared" si="10"/>
        <v>0</v>
      </c>
      <c r="AH31" s="450" t="str">
        <f t="shared" si="11"/>
        <v>-</v>
      </c>
      <c r="AI31" s="451">
        <f t="shared" si="12"/>
        <v>0</v>
      </c>
      <c r="AJ31" s="789"/>
      <c r="AK31" s="463" t="str">
        <f t="shared" si="13"/>
        <v>-</v>
      </c>
      <c r="AL31" s="464">
        <f t="shared" si="14"/>
        <v>0</v>
      </c>
      <c r="AM31" s="446"/>
      <c r="AN31" s="788"/>
      <c r="AO31" s="788"/>
      <c r="AP31" s="788"/>
      <c r="AQ31" s="788"/>
      <c r="AR31" s="449">
        <f t="shared" si="15"/>
        <v>0</v>
      </c>
      <c r="AS31" s="450" t="str">
        <f t="shared" si="16"/>
        <v>-</v>
      </c>
      <c r="AT31" s="451">
        <f t="shared" si="17"/>
        <v>0</v>
      </c>
      <c r="AU31" s="789"/>
      <c r="AV31" s="463" t="str">
        <f t="shared" si="18"/>
        <v>-</v>
      </c>
      <c r="AW31" s="464">
        <f t="shared" si="19"/>
        <v>0</v>
      </c>
      <c r="AX31" s="446"/>
      <c r="AY31" s="788"/>
      <c r="AZ31" s="788"/>
      <c r="BA31" s="788"/>
      <c r="BB31" s="788"/>
      <c r="BC31" s="449">
        <f t="shared" si="20"/>
        <v>0</v>
      </c>
      <c r="BD31" s="450" t="str">
        <f t="shared" si="21"/>
        <v>-</v>
      </c>
      <c r="BE31" s="451">
        <f t="shared" si="22"/>
        <v>0</v>
      </c>
      <c r="BF31" s="789"/>
      <c r="BG31" s="463" t="str">
        <f t="shared" si="23"/>
        <v>-</v>
      </c>
      <c r="BH31" s="464">
        <f t="shared" si="24"/>
        <v>0</v>
      </c>
      <c r="BI31" s="446"/>
      <c r="BJ31" s="788"/>
      <c r="BK31" s="788"/>
      <c r="BL31" s="788"/>
      <c r="BM31" s="788"/>
      <c r="BN31" s="449">
        <f t="shared" si="25"/>
        <v>0</v>
      </c>
      <c r="BO31" s="450" t="str">
        <f t="shared" si="26"/>
        <v>-</v>
      </c>
      <c r="BP31" s="451">
        <f t="shared" si="27"/>
        <v>0</v>
      </c>
      <c r="BQ31" s="789"/>
      <c r="BR31" s="463" t="str">
        <f t="shared" si="28"/>
        <v>-</v>
      </c>
      <c r="BS31" s="464">
        <f t="shared" si="29"/>
        <v>0</v>
      </c>
      <c r="BT31" s="446"/>
      <c r="BU31" s="788"/>
      <c r="BV31" s="788"/>
      <c r="BW31" s="788"/>
      <c r="BX31" s="788"/>
      <c r="BY31" s="449">
        <f t="shared" si="30"/>
        <v>0</v>
      </c>
      <c r="BZ31" s="450" t="str">
        <f t="shared" si="31"/>
        <v>-</v>
      </c>
      <c r="CA31" s="451">
        <f t="shared" si="32"/>
        <v>0</v>
      </c>
      <c r="CB31" s="789"/>
      <c r="CC31" s="463" t="str">
        <f t="shared" si="33"/>
        <v>-</v>
      </c>
      <c r="CD31" s="464">
        <f t="shared" si="34"/>
        <v>0</v>
      </c>
      <c r="CE31" s="446"/>
      <c r="CF31" s="788"/>
      <c r="CG31" s="788"/>
      <c r="CH31" s="788"/>
      <c r="CI31" s="788"/>
      <c r="CJ31" s="449">
        <f t="shared" si="35"/>
        <v>0</v>
      </c>
      <c r="CK31" s="450" t="str">
        <f t="shared" si="36"/>
        <v>-</v>
      </c>
      <c r="CL31" s="451">
        <f t="shared" si="37"/>
        <v>0</v>
      </c>
      <c r="CM31" s="789"/>
      <c r="CN31" s="463" t="str">
        <f t="shared" si="38"/>
        <v>-</v>
      </c>
      <c r="CO31" s="464">
        <f t="shared" si="39"/>
        <v>0</v>
      </c>
      <c r="CP31" s="446"/>
      <c r="CQ31" s="788"/>
      <c r="CR31" s="788"/>
      <c r="CS31" s="788"/>
      <c r="CT31" s="788"/>
      <c r="CU31" s="449">
        <f t="shared" si="40"/>
        <v>0</v>
      </c>
      <c r="CV31" s="450" t="str">
        <f t="shared" si="41"/>
        <v>-</v>
      </c>
      <c r="CW31" s="451">
        <f t="shared" si="42"/>
        <v>0</v>
      </c>
      <c r="CX31" s="789"/>
      <c r="CY31" s="463" t="str">
        <f t="shared" si="43"/>
        <v>-</v>
      </c>
      <c r="CZ31" s="464">
        <f t="shared" si="44"/>
        <v>0</v>
      </c>
      <c r="DA31" s="446"/>
      <c r="DB31" s="788"/>
      <c r="DC31" s="788"/>
      <c r="DD31" s="788"/>
      <c r="DE31" s="788"/>
      <c r="DF31" s="449">
        <f t="shared" si="45"/>
        <v>0</v>
      </c>
      <c r="DG31" s="450" t="str">
        <f t="shared" si="46"/>
        <v>-</v>
      </c>
      <c r="DH31" s="451">
        <f t="shared" si="47"/>
        <v>0</v>
      </c>
      <c r="DI31" s="789"/>
      <c r="DJ31" s="463" t="str">
        <f t="shared" si="48"/>
        <v>-</v>
      </c>
      <c r="DK31" s="464">
        <f t="shared" si="49"/>
        <v>0</v>
      </c>
      <c r="DL31" s="446"/>
      <c r="DM31" s="788"/>
      <c r="DN31" s="788"/>
      <c r="DO31" s="788"/>
      <c r="DP31" s="788"/>
      <c r="DQ31" s="449">
        <f t="shared" si="50"/>
        <v>0</v>
      </c>
      <c r="DR31" s="450" t="str">
        <f t="shared" si="51"/>
        <v>-</v>
      </c>
      <c r="DS31" s="451">
        <f t="shared" si="52"/>
        <v>0</v>
      </c>
      <c r="DT31" s="789"/>
      <c r="DU31" s="463" t="str">
        <f t="shared" si="53"/>
        <v>-</v>
      </c>
      <c r="DV31" s="464">
        <f t="shared" si="54"/>
        <v>0</v>
      </c>
      <c r="DW31" s="613">
        <f t="shared" si="234"/>
        <v>0</v>
      </c>
      <c r="DX31" s="605">
        <f t="shared" si="234"/>
        <v>0</v>
      </c>
      <c r="DY31" s="605">
        <f t="shared" si="235"/>
        <v>0</v>
      </c>
      <c r="DZ31" s="605">
        <f t="shared" si="236"/>
        <v>0</v>
      </c>
      <c r="EA31" s="605">
        <f t="shared" si="237"/>
        <v>0</v>
      </c>
      <c r="EB31" s="611">
        <f t="shared" si="238"/>
        <v>0</v>
      </c>
      <c r="EC31" s="617" t="str">
        <f t="shared" si="239"/>
        <v>-</v>
      </c>
      <c r="ED31" s="618">
        <f t="shared" si="240"/>
        <v>0</v>
      </c>
      <c r="EE31" s="615">
        <f t="shared" si="241"/>
        <v>0</v>
      </c>
      <c r="EF31" s="619" t="str">
        <f t="shared" si="242"/>
        <v>-</v>
      </c>
      <c r="EG31" s="620">
        <f t="shared" si="243"/>
        <v>0</v>
      </c>
      <c r="EH31" s="602" t="s">
        <v>775</v>
      </c>
      <c r="EI31" s="446"/>
      <c r="EJ31" s="438"/>
      <c r="EK31" s="438"/>
      <c r="EL31" s="438"/>
      <c r="EM31" s="438"/>
      <c r="EN31" s="449">
        <f t="shared" si="66"/>
        <v>0</v>
      </c>
      <c r="EO31" s="450" t="str">
        <f t="shared" si="67"/>
        <v>-</v>
      </c>
      <c r="EP31" s="451">
        <f t="shared" si="68"/>
        <v>0</v>
      </c>
      <c r="EQ31" s="460"/>
      <c r="ER31" s="463" t="str">
        <f t="shared" si="69"/>
        <v>-</v>
      </c>
      <c r="ES31" s="464">
        <f t="shared" si="70"/>
        <v>0</v>
      </c>
      <c r="ET31" s="446"/>
      <c r="EU31" s="438"/>
      <c r="EV31" s="438"/>
      <c r="EW31" s="438"/>
      <c r="EX31" s="438"/>
      <c r="EY31" s="449">
        <f t="shared" si="71"/>
        <v>0</v>
      </c>
      <c r="EZ31" s="450" t="str">
        <f t="shared" si="72"/>
        <v>-</v>
      </c>
      <c r="FA31" s="451">
        <f t="shared" si="73"/>
        <v>0</v>
      </c>
      <c r="FB31" s="460"/>
      <c r="FC31" s="463" t="str">
        <f t="shared" si="74"/>
        <v>-</v>
      </c>
      <c r="FD31" s="464">
        <f t="shared" si="75"/>
        <v>0</v>
      </c>
      <c r="FE31" s="446"/>
      <c r="FF31" s="438"/>
      <c r="FG31" s="438"/>
      <c r="FH31" s="438"/>
      <c r="FI31" s="438"/>
      <c r="FJ31" s="449">
        <f t="shared" si="76"/>
        <v>0</v>
      </c>
      <c r="FK31" s="450" t="str">
        <f t="shared" si="77"/>
        <v>-</v>
      </c>
      <c r="FL31" s="451">
        <f t="shared" si="78"/>
        <v>0</v>
      </c>
      <c r="FM31" s="460"/>
      <c r="FN31" s="463" t="str">
        <f t="shared" si="79"/>
        <v>-</v>
      </c>
      <c r="FO31" s="464">
        <f t="shared" si="80"/>
        <v>0</v>
      </c>
      <c r="FP31" s="446"/>
      <c r="FQ31" s="438"/>
      <c r="FR31" s="438"/>
      <c r="FS31" s="438"/>
      <c r="FT31" s="438"/>
      <c r="FU31" s="449">
        <f t="shared" si="81"/>
        <v>0</v>
      </c>
      <c r="FV31" s="450" t="str">
        <f t="shared" si="82"/>
        <v>-</v>
      </c>
      <c r="FW31" s="451">
        <f t="shared" si="83"/>
        <v>0</v>
      </c>
      <c r="FX31" s="460"/>
      <c r="FY31" s="463" t="str">
        <f t="shared" si="84"/>
        <v>-</v>
      </c>
      <c r="FZ31" s="464">
        <f t="shared" si="85"/>
        <v>0</v>
      </c>
      <c r="GA31" s="446"/>
      <c r="GB31" s="438"/>
      <c r="GC31" s="438"/>
      <c r="GD31" s="438"/>
      <c r="GE31" s="438"/>
      <c r="GF31" s="449">
        <f t="shared" si="86"/>
        <v>0</v>
      </c>
      <c r="GG31" s="450" t="str">
        <f t="shared" si="87"/>
        <v>-</v>
      </c>
      <c r="GH31" s="451">
        <f t="shared" si="88"/>
        <v>0</v>
      </c>
      <c r="GI31" s="460"/>
      <c r="GJ31" s="463" t="str">
        <f t="shared" si="89"/>
        <v>-</v>
      </c>
      <c r="GK31" s="464">
        <f t="shared" si="90"/>
        <v>0</v>
      </c>
      <c r="GL31" s="446"/>
      <c r="GM31" s="438"/>
      <c r="GN31" s="438"/>
      <c r="GO31" s="438"/>
      <c r="GP31" s="438"/>
      <c r="GQ31" s="449">
        <f t="shared" si="91"/>
        <v>0</v>
      </c>
      <c r="GR31" s="450" t="str">
        <f t="shared" si="92"/>
        <v>-</v>
      </c>
      <c r="GS31" s="451">
        <f t="shared" si="93"/>
        <v>0</v>
      </c>
      <c r="GT31" s="460"/>
      <c r="GU31" s="463" t="str">
        <f t="shared" si="94"/>
        <v>-</v>
      </c>
      <c r="GV31" s="464">
        <f t="shared" si="95"/>
        <v>0</v>
      </c>
      <c r="GW31" s="446"/>
      <c r="GX31" s="438"/>
      <c r="GY31" s="438"/>
      <c r="GZ31" s="438"/>
      <c r="HA31" s="438"/>
      <c r="HB31" s="449">
        <f t="shared" si="96"/>
        <v>0</v>
      </c>
      <c r="HC31" s="450" t="str">
        <f t="shared" si="97"/>
        <v>-</v>
      </c>
      <c r="HD31" s="451">
        <f t="shared" si="98"/>
        <v>0</v>
      </c>
      <c r="HE31" s="460"/>
      <c r="HF31" s="463" t="str">
        <f t="shared" si="99"/>
        <v>-</v>
      </c>
      <c r="HG31" s="464">
        <f t="shared" si="100"/>
        <v>0</v>
      </c>
      <c r="HH31" s="446"/>
      <c r="HI31" s="438"/>
      <c r="HJ31" s="438"/>
      <c r="HK31" s="438"/>
      <c r="HL31" s="438"/>
      <c r="HM31" s="449">
        <f t="shared" si="101"/>
        <v>0</v>
      </c>
      <c r="HN31" s="450" t="str">
        <f t="shared" si="102"/>
        <v>-</v>
      </c>
      <c r="HO31" s="451">
        <f t="shared" si="103"/>
        <v>0</v>
      </c>
      <c r="HP31" s="460"/>
      <c r="HQ31" s="463" t="str">
        <f t="shared" si="104"/>
        <v>-</v>
      </c>
      <c r="HR31" s="464">
        <f t="shared" si="105"/>
        <v>0</v>
      </c>
      <c r="HS31" s="446"/>
      <c r="HT31" s="438"/>
      <c r="HU31" s="438"/>
      <c r="HV31" s="438"/>
      <c r="HW31" s="438"/>
      <c r="HX31" s="449">
        <f t="shared" si="106"/>
        <v>0</v>
      </c>
      <c r="HY31" s="450" t="str">
        <f t="shared" si="107"/>
        <v>-</v>
      </c>
      <c r="HZ31" s="451">
        <f t="shared" si="108"/>
        <v>0</v>
      </c>
      <c r="IA31" s="460"/>
      <c r="IB31" s="463" t="str">
        <f t="shared" si="109"/>
        <v>-</v>
      </c>
      <c r="IC31" s="464">
        <f t="shared" si="110"/>
        <v>0</v>
      </c>
      <c r="ID31" s="446"/>
      <c r="IE31" s="438"/>
      <c r="IF31" s="438"/>
      <c r="IG31" s="438"/>
      <c r="IH31" s="438"/>
      <c r="II31" s="449">
        <f t="shared" si="111"/>
        <v>0</v>
      </c>
      <c r="IJ31" s="450" t="str">
        <f t="shared" si="112"/>
        <v>-</v>
      </c>
      <c r="IK31" s="451">
        <f t="shared" si="113"/>
        <v>0</v>
      </c>
      <c r="IL31" s="460"/>
      <c r="IM31" s="463" t="str">
        <f t="shared" si="114"/>
        <v>-</v>
      </c>
      <c r="IN31" s="464">
        <f t="shared" si="115"/>
        <v>0</v>
      </c>
      <c r="IO31" s="446"/>
      <c r="IP31" s="438"/>
      <c r="IQ31" s="438"/>
      <c r="IR31" s="438"/>
      <c r="IS31" s="438"/>
      <c r="IT31" s="449">
        <f t="shared" si="116"/>
        <v>0</v>
      </c>
      <c r="IU31" s="450" t="str">
        <f t="shared" si="117"/>
        <v>-</v>
      </c>
      <c r="IV31" s="451">
        <f t="shared" si="118"/>
        <v>0</v>
      </c>
      <c r="IW31" s="460"/>
      <c r="IX31" s="463" t="str">
        <f t="shared" si="119"/>
        <v>-</v>
      </c>
      <c r="IY31" s="464">
        <f t="shared" si="120"/>
        <v>0</v>
      </c>
      <c r="IZ31" s="613">
        <f t="shared" si="255"/>
        <v>0</v>
      </c>
      <c r="JA31" s="605">
        <f t="shared" si="256"/>
        <v>0</v>
      </c>
      <c r="JB31" s="605">
        <f t="shared" si="257"/>
        <v>0</v>
      </c>
      <c r="JC31" s="605">
        <f t="shared" si="258"/>
        <v>0</v>
      </c>
      <c r="JD31" s="605">
        <f t="shared" si="259"/>
        <v>0</v>
      </c>
      <c r="JE31" s="611">
        <f t="shared" si="260"/>
        <v>0</v>
      </c>
      <c r="JF31" s="617" t="str">
        <f t="shared" si="261"/>
        <v>-</v>
      </c>
      <c r="JG31" s="618">
        <f t="shared" si="262"/>
        <v>0</v>
      </c>
      <c r="JH31" s="615">
        <f t="shared" si="263"/>
        <v>0</v>
      </c>
      <c r="JI31" s="619" t="str">
        <f t="shared" si="264"/>
        <v>-</v>
      </c>
      <c r="JJ31" s="620">
        <f t="shared" si="265"/>
        <v>0</v>
      </c>
      <c r="JK31" s="602" t="s">
        <v>775</v>
      </c>
      <c r="JL31" s="446"/>
      <c r="JM31" s="438"/>
      <c r="JN31" s="438"/>
      <c r="JO31" s="438"/>
      <c r="JP31" s="438"/>
      <c r="JQ31" s="449">
        <f t="shared" si="132"/>
        <v>0</v>
      </c>
      <c r="JR31" s="450" t="str">
        <f t="shared" si="133"/>
        <v>-</v>
      </c>
      <c r="JS31" s="451">
        <f t="shared" si="134"/>
        <v>0</v>
      </c>
      <c r="JT31" s="460"/>
      <c r="JU31" s="463" t="str">
        <f t="shared" si="135"/>
        <v>-</v>
      </c>
      <c r="JV31" s="464">
        <f t="shared" si="136"/>
        <v>0</v>
      </c>
      <c r="JW31" s="446"/>
      <c r="JX31" s="438"/>
      <c r="JY31" s="438"/>
      <c r="JZ31" s="438"/>
      <c r="KA31" s="438"/>
      <c r="KB31" s="449">
        <f t="shared" si="137"/>
        <v>0</v>
      </c>
      <c r="KC31" s="450" t="str">
        <f t="shared" si="138"/>
        <v>-</v>
      </c>
      <c r="KD31" s="451">
        <f t="shared" si="139"/>
        <v>0</v>
      </c>
      <c r="KE31" s="460"/>
      <c r="KF31" s="463" t="str">
        <f t="shared" si="140"/>
        <v>-</v>
      </c>
      <c r="KG31" s="464">
        <f t="shared" si="141"/>
        <v>0</v>
      </c>
      <c r="KH31" s="446"/>
      <c r="KI31" s="438"/>
      <c r="KJ31" s="438"/>
      <c r="KK31" s="438"/>
      <c r="KL31" s="438"/>
      <c r="KM31" s="449">
        <f t="shared" si="142"/>
        <v>0</v>
      </c>
      <c r="KN31" s="450" t="str">
        <f t="shared" si="143"/>
        <v>-</v>
      </c>
      <c r="KO31" s="451">
        <f t="shared" si="144"/>
        <v>0</v>
      </c>
      <c r="KP31" s="460"/>
      <c r="KQ31" s="463" t="str">
        <f t="shared" si="145"/>
        <v>-</v>
      </c>
      <c r="KR31" s="464">
        <f t="shared" si="146"/>
        <v>0</v>
      </c>
      <c r="KS31" s="446"/>
      <c r="KT31" s="438"/>
      <c r="KU31" s="438"/>
      <c r="KV31" s="438"/>
      <c r="KW31" s="438"/>
      <c r="KX31" s="449">
        <f t="shared" si="147"/>
        <v>0</v>
      </c>
      <c r="KY31" s="450" t="str">
        <f t="shared" si="148"/>
        <v>-</v>
      </c>
      <c r="KZ31" s="451">
        <f t="shared" si="149"/>
        <v>0</v>
      </c>
      <c r="LA31" s="460"/>
      <c r="LB31" s="463" t="str">
        <f t="shared" si="150"/>
        <v>-</v>
      </c>
      <c r="LC31" s="464">
        <f t="shared" si="151"/>
        <v>0</v>
      </c>
      <c r="LD31" s="446"/>
      <c r="LE31" s="438"/>
      <c r="LF31" s="438"/>
      <c r="LG31" s="438"/>
      <c r="LH31" s="438"/>
      <c r="LI31" s="449">
        <f t="shared" si="152"/>
        <v>0</v>
      </c>
      <c r="LJ31" s="450" t="str">
        <f t="shared" si="153"/>
        <v>-</v>
      </c>
      <c r="LK31" s="451">
        <f t="shared" si="154"/>
        <v>0</v>
      </c>
      <c r="LL31" s="460"/>
      <c r="LM31" s="463" t="str">
        <f t="shared" si="155"/>
        <v>-</v>
      </c>
      <c r="LN31" s="464">
        <f t="shared" si="156"/>
        <v>0</v>
      </c>
      <c r="LO31" s="446"/>
      <c r="LP31" s="438"/>
      <c r="LQ31" s="438"/>
      <c r="LR31" s="438"/>
      <c r="LS31" s="438"/>
      <c r="LT31" s="449">
        <f t="shared" si="157"/>
        <v>0</v>
      </c>
      <c r="LU31" s="450" t="str">
        <f t="shared" si="158"/>
        <v>-</v>
      </c>
      <c r="LV31" s="451">
        <f t="shared" si="159"/>
        <v>0</v>
      </c>
      <c r="LW31" s="460"/>
      <c r="LX31" s="463" t="str">
        <f t="shared" si="160"/>
        <v>-</v>
      </c>
      <c r="LY31" s="464">
        <f t="shared" si="161"/>
        <v>0</v>
      </c>
      <c r="LZ31" s="446"/>
      <c r="MA31" s="438"/>
      <c r="MB31" s="438"/>
      <c r="MC31" s="438"/>
      <c r="MD31" s="438"/>
      <c r="ME31" s="449">
        <f t="shared" si="162"/>
        <v>0</v>
      </c>
      <c r="MF31" s="450" t="str">
        <f t="shared" si="163"/>
        <v>-</v>
      </c>
      <c r="MG31" s="451">
        <f t="shared" si="164"/>
        <v>0</v>
      </c>
      <c r="MH31" s="460"/>
      <c r="MI31" s="463" t="str">
        <f t="shared" si="165"/>
        <v>-</v>
      </c>
      <c r="MJ31" s="464">
        <f t="shared" si="166"/>
        <v>0</v>
      </c>
      <c r="MK31" s="446"/>
      <c r="ML31" s="438"/>
      <c r="MM31" s="438"/>
      <c r="MN31" s="438"/>
      <c r="MO31" s="438"/>
      <c r="MP31" s="449">
        <f t="shared" si="167"/>
        <v>0</v>
      </c>
      <c r="MQ31" s="450" t="str">
        <f t="shared" si="168"/>
        <v>-</v>
      </c>
      <c r="MR31" s="451">
        <f t="shared" si="169"/>
        <v>0</v>
      </c>
      <c r="MS31" s="460"/>
      <c r="MT31" s="463" t="str">
        <f t="shared" si="170"/>
        <v>-</v>
      </c>
      <c r="MU31" s="464">
        <f t="shared" si="171"/>
        <v>0</v>
      </c>
      <c r="MV31" s="446"/>
      <c r="MW31" s="438"/>
      <c r="MX31" s="438"/>
      <c r="MY31" s="438"/>
      <c r="MZ31" s="438"/>
      <c r="NA31" s="449">
        <f t="shared" si="172"/>
        <v>0</v>
      </c>
      <c r="NB31" s="450" t="str">
        <f t="shared" si="173"/>
        <v>-</v>
      </c>
      <c r="NC31" s="451">
        <f t="shared" si="174"/>
        <v>0</v>
      </c>
      <c r="ND31" s="460"/>
      <c r="NE31" s="463" t="str">
        <f t="shared" si="175"/>
        <v>-</v>
      </c>
      <c r="NF31" s="464">
        <f t="shared" si="176"/>
        <v>0</v>
      </c>
      <c r="NG31" s="446"/>
      <c r="NH31" s="438"/>
      <c r="NI31" s="438"/>
      <c r="NJ31" s="438"/>
      <c r="NK31" s="438"/>
      <c r="NL31" s="449">
        <f t="shared" si="177"/>
        <v>0</v>
      </c>
      <c r="NM31" s="450" t="str">
        <f t="shared" si="178"/>
        <v>-</v>
      </c>
      <c r="NN31" s="451">
        <f t="shared" si="179"/>
        <v>0</v>
      </c>
      <c r="NO31" s="460"/>
      <c r="NP31" s="463" t="str">
        <f t="shared" si="180"/>
        <v>-</v>
      </c>
      <c r="NQ31" s="464">
        <f t="shared" si="181"/>
        <v>0</v>
      </c>
      <c r="NR31" s="446"/>
      <c r="NS31" s="438"/>
      <c r="NT31" s="438"/>
      <c r="NU31" s="438"/>
      <c r="NV31" s="438"/>
      <c r="NW31" s="449">
        <f t="shared" si="182"/>
        <v>0</v>
      </c>
      <c r="NX31" s="450" t="str">
        <f t="shared" si="183"/>
        <v>-</v>
      </c>
      <c r="NY31" s="451">
        <f t="shared" si="184"/>
        <v>0</v>
      </c>
      <c r="NZ31" s="460"/>
      <c r="OA31" s="463" t="str">
        <f t="shared" si="185"/>
        <v>-</v>
      </c>
      <c r="OB31" s="464">
        <f t="shared" si="186"/>
        <v>0</v>
      </c>
      <c r="OC31" s="613">
        <f t="shared" si="244"/>
        <v>0</v>
      </c>
      <c r="OD31" s="605">
        <f t="shared" si="245"/>
        <v>0</v>
      </c>
      <c r="OE31" s="605">
        <f t="shared" si="246"/>
        <v>0</v>
      </c>
      <c r="OF31" s="605">
        <f t="shared" si="247"/>
        <v>0</v>
      </c>
      <c r="OG31" s="605">
        <f t="shared" si="248"/>
        <v>0</v>
      </c>
      <c r="OH31" s="611">
        <f t="shared" si="249"/>
        <v>0</v>
      </c>
      <c r="OI31" s="617" t="str">
        <f t="shared" si="250"/>
        <v>-</v>
      </c>
      <c r="OJ31" s="618">
        <f t="shared" si="251"/>
        <v>0</v>
      </c>
      <c r="OK31" s="615">
        <f t="shared" si="252"/>
        <v>0</v>
      </c>
      <c r="OL31" s="619" t="str">
        <f t="shared" si="253"/>
        <v>-</v>
      </c>
      <c r="OM31" s="620">
        <f t="shared" si="254"/>
        <v>0</v>
      </c>
      <c r="ON31" s="602" t="s">
        <v>775</v>
      </c>
      <c r="OO31" s="443">
        <f t="shared" si="198"/>
        <v>0</v>
      </c>
      <c r="OP31" s="444">
        <f t="shared" si="199"/>
        <v>0</v>
      </c>
      <c r="OQ31" s="445">
        <f t="shared" si="200"/>
        <v>0</v>
      </c>
      <c r="OR31" s="443">
        <f t="shared" si="201"/>
        <v>0</v>
      </c>
      <c r="OS31" s="444">
        <f t="shared" si="202"/>
        <v>0</v>
      </c>
      <c r="OT31" s="445">
        <f t="shared" si="203"/>
        <v>0</v>
      </c>
      <c r="OU31" s="443">
        <f t="shared" si="204"/>
        <v>0</v>
      </c>
      <c r="OV31" s="444">
        <f t="shared" si="205"/>
        <v>0</v>
      </c>
      <c r="OW31" s="445">
        <f t="shared" si="206"/>
        <v>0</v>
      </c>
      <c r="OX31" s="443">
        <f t="shared" si="207"/>
        <v>0</v>
      </c>
      <c r="OY31" s="444">
        <f t="shared" si="208"/>
        <v>0</v>
      </c>
      <c r="OZ31" s="445">
        <f t="shared" si="209"/>
        <v>0</v>
      </c>
      <c r="PA31" s="443">
        <f t="shared" si="210"/>
        <v>0</v>
      </c>
      <c r="PB31" s="444">
        <f t="shared" si="211"/>
        <v>0</v>
      </c>
      <c r="PC31" s="445">
        <f t="shared" si="212"/>
        <v>0</v>
      </c>
      <c r="PD31" s="443">
        <f t="shared" si="213"/>
        <v>0</v>
      </c>
      <c r="PE31" s="444">
        <f t="shared" si="214"/>
        <v>0</v>
      </c>
      <c r="PF31" s="445">
        <f t="shared" si="215"/>
        <v>0</v>
      </c>
      <c r="PG31" s="443">
        <f t="shared" si="216"/>
        <v>0</v>
      </c>
      <c r="PH31" s="444">
        <f t="shared" si="217"/>
        <v>0</v>
      </c>
      <c r="PI31" s="445">
        <f t="shared" si="218"/>
        <v>0</v>
      </c>
      <c r="PJ31" s="443">
        <f t="shared" si="219"/>
        <v>0</v>
      </c>
      <c r="PK31" s="444">
        <f t="shared" si="220"/>
        <v>0</v>
      </c>
      <c r="PL31" s="445">
        <f t="shared" si="221"/>
        <v>0</v>
      </c>
      <c r="PM31" s="443">
        <f t="shared" si="222"/>
        <v>0</v>
      </c>
      <c r="PN31" s="444">
        <f t="shared" si="223"/>
        <v>0</v>
      </c>
      <c r="PO31" s="445">
        <f t="shared" si="224"/>
        <v>0</v>
      </c>
      <c r="PP31" s="443">
        <f t="shared" si="225"/>
        <v>0</v>
      </c>
      <c r="PQ31" s="444">
        <f t="shared" si="226"/>
        <v>0</v>
      </c>
      <c r="PR31" s="445">
        <f t="shared" si="227"/>
        <v>0</v>
      </c>
      <c r="PS31" s="443">
        <f t="shared" si="228"/>
        <v>0</v>
      </c>
      <c r="PT31" s="444">
        <f t="shared" si="229"/>
        <v>0</v>
      </c>
      <c r="PU31" s="445">
        <f t="shared" si="230"/>
        <v>0</v>
      </c>
      <c r="PV31" s="446">
        <f t="shared" si="231"/>
        <v>0</v>
      </c>
      <c r="PW31" s="447">
        <f t="shared" si="232"/>
        <v>0</v>
      </c>
      <c r="PX31" s="448">
        <f t="shared" si="233"/>
        <v>0</v>
      </c>
      <c r="PY31" s="384"/>
    </row>
    <row r="32" spans="1:441" s="442" customFormat="1" ht="20.5" x14ac:dyDescent="0.25">
      <c r="A32" s="892" t="s">
        <v>784</v>
      </c>
      <c r="B32" s="453" t="s">
        <v>784</v>
      </c>
      <c r="C32" s="458" t="s">
        <v>728</v>
      </c>
      <c r="D32" s="457" t="s">
        <v>430</v>
      </c>
      <c r="E32" s="436" t="s">
        <v>756</v>
      </c>
      <c r="F32" s="446"/>
      <c r="G32" s="788"/>
      <c r="H32" s="788"/>
      <c r="I32" s="788"/>
      <c r="J32" s="788"/>
      <c r="K32" s="449">
        <f t="shared" si="0"/>
        <v>0</v>
      </c>
      <c r="L32" s="450" t="str">
        <f t="shared" si="1"/>
        <v>-</v>
      </c>
      <c r="M32" s="451">
        <f t="shared" si="2"/>
        <v>0</v>
      </c>
      <c r="N32" s="789"/>
      <c r="O32" s="463" t="str">
        <f t="shared" si="3"/>
        <v>-</v>
      </c>
      <c r="P32" s="464">
        <f t="shared" si="4"/>
        <v>0</v>
      </c>
      <c r="Q32" s="446"/>
      <c r="R32" s="788"/>
      <c r="S32" s="788"/>
      <c r="T32" s="788"/>
      <c r="U32" s="788"/>
      <c r="V32" s="449">
        <f t="shared" si="5"/>
        <v>0</v>
      </c>
      <c r="W32" s="450" t="str">
        <f t="shared" si="6"/>
        <v>-</v>
      </c>
      <c r="X32" s="451">
        <f t="shared" si="7"/>
        <v>0</v>
      </c>
      <c r="Y32" s="789"/>
      <c r="Z32" s="463" t="str">
        <f t="shared" si="8"/>
        <v>-</v>
      </c>
      <c r="AA32" s="464">
        <f t="shared" si="9"/>
        <v>0</v>
      </c>
      <c r="AB32" s="446"/>
      <c r="AC32" s="788"/>
      <c r="AD32" s="788"/>
      <c r="AE32" s="788"/>
      <c r="AF32" s="788"/>
      <c r="AG32" s="449">
        <f t="shared" si="10"/>
        <v>0</v>
      </c>
      <c r="AH32" s="450" t="str">
        <f t="shared" si="11"/>
        <v>-</v>
      </c>
      <c r="AI32" s="451">
        <f t="shared" si="12"/>
        <v>0</v>
      </c>
      <c r="AJ32" s="789"/>
      <c r="AK32" s="463" t="str">
        <f t="shared" si="13"/>
        <v>-</v>
      </c>
      <c r="AL32" s="464">
        <f t="shared" si="14"/>
        <v>0</v>
      </c>
      <c r="AM32" s="446"/>
      <c r="AN32" s="788"/>
      <c r="AO32" s="788"/>
      <c r="AP32" s="788"/>
      <c r="AQ32" s="788"/>
      <c r="AR32" s="449">
        <f t="shared" si="15"/>
        <v>0</v>
      </c>
      <c r="AS32" s="450" t="str">
        <f t="shared" si="16"/>
        <v>-</v>
      </c>
      <c r="AT32" s="451">
        <f t="shared" si="17"/>
        <v>0</v>
      </c>
      <c r="AU32" s="789"/>
      <c r="AV32" s="463" t="str">
        <f t="shared" si="18"/>
        <v>-</v>
      </c>
      <c r="AW32" s="464">
        <f t="shared" si="19"/>
        <v>0</v>
      </c>
      <c r="AX32" s="446"/>
      <c r="AY32" s="788"/>
      <c r="AZ32" s="788"/>
      <c r="BA32" s="788"/>
      <c r="BB32" s="788"/>
      <c r="BC32" s="449">
        <f t="shared" si="20"/>
        <v>0</v>
      </c>
      <c r="BD32" s="450" t="str">
        <f t="shared" si="21"/>
        <v>-</v>
      </c>
      <c r="BE32" s="451">
        <f t="shared" si="22"/>
        <v>0</v>
      </c>
      <c r="BF32" s="789"/>
      <c r="BG32" s="463" t="str">
        <f t="shared" si="23"/>
        <v>-</v>
      </c>
      <c r="BH32" s="464">
        <f t="shared" si="24"/>
        <v>0</v>
      </c>
      <c r="BI32" s="446"/>
      <c r="BJ32" s="788"/>
      <c r="BK32" s="788"/>
      <c r="BL32" s="788"/>
      <c r="BM32" s="788"/>
      <c r="BN32" s="449">
        <f t="shared" si="25"/>
        <v>0</v>
      </c>
      <c r="BO32" s="450" t="str">
        <f t="shared" si="26"/>
        <v>-</v>
      </c>
      <c r="BP32" s="451">
        <f t="shared" si="27"/>
        <v>0</v>
      </c>
      <c r="BQ32" s="789"/>
      <c r="BR32" s="463" t="str">
        <f t="shared" si="28"/>
        <v>-</v>
      </c>
      <c r="BS32" s="464">
        <f t="shared" si="29"/>
        <v>0</v>
      </c>
      <c r="BT32" s="446"/>
      <c r="BU32" s="788"/>
      <c r="BV32" s="788"/>
      <c r="BW32" s="788"/>
      <c r="BX32" s="788"/>
      <c r="BY32" s="449">
        <f t="shared" si="30"/>
        <v>0</v>
      </c>
      <c r="BZ32" s="450" t="str">
        <f t="shared" si="31"/>
        <v>-</v>
      </c>
      <c r="CA32" s="451">
        <f t="shared" si="32"/>
        <v>0</v>
      </c>
      <c r="CB32" s="789"/>
      <c r="CC32" s="463" t="str">
        <f t="shared" si="33"/>
        <v>-</v>
      </c>
      <c r="CD32" s="464">
        <f t="shared" si="34"/>
        <v>0</v>
      </c>
      <c r="CE32" s="446"/>
      <c r="CF32" s="788"/>
      <c r="CG32" s="788"/>
      <c r="CH32" s="788"/>
      <c r="CI32" s="788"/>
      <c r="CJ32" s="449">
        <f t="shared" si="35"/>
        <v>0</v>
      </c>
      <c r="CK32" s="450" t="str">
        <f t="shared" si="36"/>
        <v>-</v>
      </c>
      <c r="CL32" s="451">
        <f t="shared" si="37"/>
        <v>0</v>
      </c>
      <c r="CM32" s="789"/>
      <c r="CN32" s="463" t="str">
        <f t="shared" si="38"/>
        <v>-</v>
      </c>
      <c r="CO32" s="464">
        <f t="shared" si="39"/>
        <v>0</v>
      </c>
      <c r="CP32" s="446"/>
      <c r="CQ32" s="788"/>
      <c r="CR32" s="788"/>
      <c r="CS32" s="788"/>
      <c r="CT32" s="788"/>
      <c r="CU32" s="449">
        <f t="shared" si="40"/>
        <v>0</v>
      </c>
      <c r="CV32" s="450" t="str">
        <f t="shared" si="41"/>
        <v>-</v>
      </c>
      <c r="CW32" s="451">
        <f t="shared" si="42"/>
        <v>0</v>
      </c>
      <c r="CX32" s="789"/>
      <c r="CY32" s="463" t="str">
        <f t="shared" si="43"/>
        <v>-</v>
      </c>
      <c r="CZ32" s="464">
        <f t="shared" si="44"/>
        <v>0</v>
      </c>
      <c r="DA32" s="446"/>
      <c r="DB32" s="788"/>
      <c r="DC32" s="788"/>
      <c r="DD32" s="788"/>
      <c r="DE32" s="788"/>
      <c r="DF32" s="449">
        <f t="shared" si="45"/>
        <v>0</v>
      </c>
      <c r="DG32" s="450" t="str">
        <f t="shared" si="46"/>
        <v>-</v>
      </c>
      <c r="DH32" s="451">
        <f t="shared" si="47"/>
        <v>0</v>
      </c>
      <c r="DI32" s="789"/>
      <c r="DJ32" s="463" t="str">
        <f t="shared" si="48"/>
        <v>-</v>
      </c>
      <c r="DK32" s="464">
        <f t="shared" si="49"/>
        <v>0</v>
      </c>
      <c r="DL32" s="446"/>
      <c r="DM32" s="788"/>
      <c r="DN32" s="788"/>
      <c r="DO32" s="788"/>
      <c r="DP32" s="788"/>
      <c r="DQ32" s="449">
        <f t="shared" si="50"/>
        <v>0</v>
      </c>
      <c r="DR32" s="450" t="str">
        <f t="shared" si="51"/>
        <v>-</v>
      </c>
      <c r="DS32" s="451">
        <f t="shared" si="52"/>
        <v>0</v>
      </c>
      <c r="DT32" s="789"/>
      <c r="DU32" s="463" t="str">
        <f t="shared" si="53"/>
        <v>-</v>
      </c>
      <c r="DV32" s="464">
        <f t="shared" si="54"/>
        <v>0</v>
      </c>
      <c r="DW32" s="613">
        <f t="shared" si="234"/>
        <v>0</v>
      </c>
      <c r="DX32" s="605">
        <f t="shared" si="234"/>
        <v>0</v>
      </c>
      <c r="DY32" s="605">
        <f t="shared" si="235"/>
        <v>0</v>
      </c>
      <c r="DZ32" s="605">
        <f t="shared" si="236"/>
        <v>0</v>
      </c>
      <c r="EA32" s="605">
        <f t="shared" si="237"/>
        <v>0</v>
      </c>
      <c r="EB32" s="611">
        <f t="shared" si="238"/>
        <v>0</v>
      </c>
      <c r="EC32" s="617" t="str">
        <f t="shared" si="239"/>
        <v>-</v>
      </c>
      <c r="ED32" s="618">
        <f t="shared" si="240"/>
        <v>0</v>
      </c>
      <c r="EE32" s="615">
        <f t="shared" si="241"/>
        <v>0</v>
      </c>
      <c r="EF32" s="619" t="str">
        <f t="shared" si="242"/>
        <v>-</v>
      </c>
      <c r="EG32" s="620">
        <f t="shared" si="243"/>
        <v>0</v>
      </c>
      <c r="EH32" s="602" t="s">
        <v>775</v>
      </c>
      <c r="EI32" s="446"/>
      <c r="EJ32" s="438"/>
      <c r="EK32" s="438"/>
      <c r="EL32" s="438"/>
      <c r="EM32" s="438"/>
      <c r="EN32" s="449">
        <f t="shared" si="66"/>
        <v>0</v>
      </c>
      <c r="EO32" s="450" t="str">
        <f t="shared" si="67"/>
        <v>-</v>
      </c>
      <c r="EP32" s="451">
        <f t="shared" si="68"/>
        <v>0</v>
      </c>
      <c r="EQ32" s="460"/>
      <c r="ER32" s="463" t="str">
        <f t="shared" si="69"/>
        <v>-</v>
      </c>
      <c r="ES32" s="464">
        <f t="shared" si="70"/>
        <v>0</v>
      </c>
      <c r="ET32" s="446"/>
      <c r="EU32" s="438"/>
      <c r="EV32" s="438"/>
      <c r="EW32" s="438"/>
      <c r="EX32" s="438"/>
      <c r="EY32" s="449">
        <f t="shared" si="71"/>
        <v>0</v>
      </c>
      <c r="EZ32" s="450" t="str">
        <f t="shared" si="72"/>
        <v>-</v>
      </c>
      <c r="FA32" s="451">
        <f t="shared" si="73"/>
        <v>0</v>
      </c>
      <c r="FB32" s="460"/>
      <c r="FC32" s="463" t="str">
        <f t="shared" si="74"/>
        <v>-</v>
      </c>
      <c r="FD32" s="464">
        <f t="shared" si="75"/>
        <v>0</v>
      </c>
      <c r="FE32" s="446"/>
      <c r="FF32" s="438"/>
      <c r="FG32" s="438"/>
      <c r="FH32" s="438"/>
      <c r="FI32" s="438"/>
      <c r="FJ32" s="449">
        <f t="shared" si="76"/>
        <v>0</v>
      </c>
      <c r="FK32" s="450" t="str">
        <f t="shared" si="77"/>
        <v>-</v>
      </c>
      <c r="FL32" s="451">
        <f t="shared" si="78"/>
        <v>0</v>
      </c>
      <c r="FM32" s="460"/>
      <c r="FN32" s="463" t="str">
        <f t="shared" si="79"/>
        <v>-</v>
      </c>
      <c r="FO32" s="464">
        <f t="shared" si="80"/>
        <v>0</v>
      </c>
      <c r="FP32" s="446"/>
      <c r="FQ32" s="438"/>
      <c r="FR32" s="438"/>
      <c r="FS32" s="438"/>
      <c r="FT32" s="438"/>
      <c r="FU32" s="449">
        <f t="shared" si="81"/>
        <v>0</v>
      </c>
      <c r="FV32" s="450" t="str">
        <f t="shared" si="82"/>
        <v>-</v>
      </c>
      <c r="FW32" s="451">
        <f t="shared" si="83"/>
        <v>0</v>
      </c>
      <c r="FX32" s="460"/>
      <c r="FY32" s="463" t="str">
        <f t="shared" si="84"/>
        <v>-</v>
      </c>
      <c r="FZ32" s="464">
        <f t="shared" si="85"/>
        <v>0</v>
      </c>
      <c r="GA32" s="446"/>
      <c r="GB32" s="438"/>
      <c r="GC32" s="438"/>
      <c r="GD32" s="438"/>
      <c r="GE32" s="438"/>
      <c r="GF32" s="449">
        <f t="shared" si="86"/>
        <v>0</v>
      </c>
      <c r="GG32" s="450" t="str">
        <f t="shared" si="87"/>
        <v>-</v>
      </c>
      <c r="GH32" s="451">
        <f t="shared" si="88"/>
        <v>0</v>
      </c>
      <c r="GI32" s="460"/>
      <c r="GJ32" s="463" t="str">
        <f t="shared" si="89"/>
        <v>-</v>
      </c>
      <c r="GK32" s="464">
        <f t="shared" si="90"/>
        <v>0</v>
      </c>
      <c r="GL32" s="446"/>
      <c r="GM32" s="438"/>
      <c r="GN32" s="438"/>
      <c r="GO32" s="438"/>
      <c r="GP32" s="438"/>
      <c r="GQ32" s="449">
        <f t="shared" si="91"/>
        <v>0</v>
      </c>
      <c r="GR32" s="450" t="str">
        <f t="shared" si="92"/>
        <v>-</v>
      </c>
      <c r="GS32" s="451">
        <f t="shared" si="93"/>
        <v>0</v>
      </c>
      <c r="GT32" s="460"/>
      <c r="GU32" s="463" t="str">
        <f t="shared" si="94"/>
        <v>-</v>
      </c>
      <c r="GV32" s="464">
        <f t="shared" si="95"/>
        <v>0</v>
      </c>
      <c r="GW32" s="446"/>
      <c r="GX32" s="438"/>
      <c r="GY32" s="438"/>
      <c r="GZ32" s="438"/>
      <c r="HA32" s="438"/>
      <c r="HB32" s="449">
        <f t="shared" si="96"/>
        <v>0</v>
      </c>
      <c r="HC32" s="450" t="str">
        <f t="shared" si="97"/>
        <v>-</v>
      </c>
      <c r="HD32" s="451">
        <f t="shared" si="98"/>
        <v>0</v>
      </c>
      <c r="HE32" s="460"/>
      <c r="HF32" s="463" t="str">
        <f t="shared" si="99"/>
        <v>-</v>
      </c>
      <c r="HG32" s="464">
        <f t="shared" si="100"/>
        <v>0</v>
      </c>
      <c r="HH32" s="446"/>
      <c r="HI32" s="438"/>
      <c r="HJ32" s="438"/>
      <c r="HK32" s="438"/>
      <c r="HL32" s="438"/>
      <c r="HM32" s="449">
        <f t="shared" si="101"/>
        <v>0</v>
      </c>
      <c r="HN32" s="450" t="str">
        <f t="shared" si="102"/>
        <v>-</v>
      </c>
      <c r="HO32" s="451">
        <f t="shared" si="103"/>
        <v>0</v>
      </c>
      <c r="HP32" s="460"/>
      <c r="HQ32" s="463" t="str">
        <f t="shared" si="104"/>
        <v>-</v>
      </c>
      <c r="HR32" s="464">
        <f t="shared" si="105"/>
        <v>0</v>
      </c>
      <c r="HS32" s="446"/>
      <c r="HT32" s="438"/>
      <c r="HU32" s="438"/>
      <c r="HV32" s="438"/>
      <c r="HW32" s="438"/>
      <c r="HX32" s="449">
        <f t="shared" si="106"/>
        <v>0</v>
      </c>
      <c r="HY32" s="450" t="str">
        <f t="shared" si="107"/>
        <v>-</v>
      </c>
      <c r="HZ32" s="451">
        <f t="shared" si="108"/>
        <v>0</v>
      </c>
      <c r="IA32" s="460"/>
      <c r="IB32" s="463" t="str">
        <f t="shared" si="109"/>
        <v>-</v>
      </c>
      <c r="IC32" s="464">
        <f t="shared" si="110"/>
        <v>0</v>
      </c>
      <c r="ID32" s="446"/>
      <c r="IE32" s="438"/>
      <c r="IF32" s="438"/>
      <c r="IG32" s="438"/>
      <c r="IH32" s="438"/>
      <c r="II32" s="449">
        <f t="shared" si="111"/>
        <v>0</v>
      </c>
      <c r="IJ32" s="450" t="str">
        <f t="shared" si="112"/>
        <v>-</v>
      </c>
      <c r="IK32" s="451">
        <f t="shared" si="113"/>
        <v>0</v>
      </c>
      <c r="IL32" s="460"/>
      <c r="IM32" s="463" t="str">
        <f t="shared" si="114"/>
        <v>-</v>
      </c>
      <c r="IN32" s="464">
        <f t="shared" si="115"/>
        <v>0</v>
      </c>
      <c r="IO32" s="446"/>
      <c r="IP32" s="438"/>
      <c r="IQ32" s="438"/>
      <c r="IR32" s="438"/>
      <c r="IS32" s="438"/>
      <c r="IT32" s="449">
        <f t="shared" si="116"/>
        <v>0</v>
      </c>
      <c r="IU32" s="450" t="str">
        <f t="shared" si="117"/>
        <v>-</v>
      </c>
      <c r="IV32" s="451">
        <f t="shared" si="118"/>
        <v>0</v>
      </c>
      <c r="IW32" s="460"/>
      <c r="IX32" s="463" t="str">
        <f t="shared" si="119"/>
        <v>-</v>
      </c>
      <c r="IY32" s="464">
        <f t="shared" si="120"/>
        <v>0</v>
      </c>
      <c r="IZ32" s="613">
        <f t="shared" si="255"/>
        <v>0</v>
      </c>
      <c r="JA32" s="605">
        <f t="shared" si="256"/>
        <v>0</v>
      </c>
      <c r="JB32" s="605">
        <f t="shared" si="257"/>
        <v>0</v>
      </c>
      <c r="JC32" s="605">
        <f t="shared" si="258"/>
        <v>0</v>
      </c>
      <c r="JD32" s="605">
        <f t="shared" si="259"/>
        <v>0</v>
      </c>
      <c r="JE32" s="611">
        <f t="shared" si="260"/>
        <v>0</v>
      </c>
      <c r="JF32" s="617" t="str">
        <f t="shared" si="261"/>
        <v>-</v>
      </c>
      <c r="JG32" s="618">
        <f t="shared" si="262"/>
        <v>0</v>
      </c>
      <c r="JH32" s="615">
        <f t="shared" si="263"/>
        <v>0</v>
      </c>
      <c r="JI32" s="619" t="str">
        <f t="shared" si="264"/>
        <v>-</v>
      </c>
      <c r="JJ32" s="620">
        <f t="shared" si="265"/>
        <v>0</v>
      </c>
      <c r="JK32" s="602" t="s">
        <v>775</v>
      </c>
      <c r="JL32" s="446"/>
      <c r="JM32" s="438"/>
      <c r="JN32" s="438"/>
      <c r="JO32" s="438"/>
      <c r="JP32" s="438"/>
      <c r="JQ32" s="449">
        <f t="shared" si="132"/>
        <v>0</v>
      </c>
      <c r="JR32" s="450" t="str">
        <f t="shared" si="133"/>
        <v>-</v>
      </c>
      <c r="JS32" s="451">
        <f t="shared" si="134"/>
        <v>0</v>
      </c>
      <c r="JT32" s="460"/>
      <c r="JU32" s="463" t="str">
        <f t="shared" si="135"/>
        <v>-</v>
      </c>
      <c r="JV32" s="464">
        <f t="shared" si="136"/>
        <v>0</v>
      </c>
      <c r="JW32" s="446"/>
      <c r="JX32" s="438"/>
      <c r="JY32" s="438"/>
      <c r="JZ32" s="438"/>
      <c r="KA32" s="438"/>
      <c r="KB32" s="449">
        <f t="shared" si="137"/>
        <v>0</v>
      </c>
      <c r="KC32" s="450" t="str">
        <f t="shared" si="138"/>
        <v>-</v>
      </c>
      <c r="KD32" s="451">
        <f t="shared" si="139"/>
        <v>0</v>
      </c>
      <c r="KE32" s="460"/>
      <c r="KF32" s="463" t="str">
        <f t="shared" si="140"/>
        <v>-</v>
      </c>
      <c r="KG32" s="464">
        <f t="shared" si="141"/>
        <v>0</v>
      </c>
      <c r="KH32" s="446"/>
      <c r="KI32" s="438"/>
      <c r="KJ32" s="438"/>
      <c r="KK32" s="438"/>
      <c r="KL32" s="438"/>
      <c r="KM32" s="449">
        <f t="shared" si="142"/>
        <v>0</v>
      </c>
      <c r="KN32" s="450" t="str">
        <f t="shared" si="143"/>
        <v>-</v>
      </c>
      <c r="KO32" s="451">
        <f t="shared" si="144"/>
        <v>0</v>
      </c>
      <c r="KP32" s="460"/>
      <c r="KQ32" s="463" t="str">
        <f t="shared" si="145"/>
        <v>-</v>
      </c>
      <c r="KR32" s="464">
        <f t="shared" si="146"/>
        <v>0</v>
      </c>
      <c r="KS32" s="446"/>
      <c r="KT32" s="438"/>
      <c r="KU32" s="438"/>
      <c r="KV32" s="438"/>
      <c r="KW32" s="438"/>
      <c r="KX32" s="449">
        <f t="shared" si="147"/>
        <v>0</v>
      </c>
      <c r="KY32" s="450" t="str">
        <f t="shared" si="148"/>
        <v>-</v>
      </c>
      <c r="KZ32" s="451">
        <f t="shared" si="149"/>
        <v>0</v>
      </c>
      <c r="LA32" s="460"/>
      <c r="LB32" s="463" t="str">
        <f t="shared" si="150"/>
        <v>-</v>
      </c>
      <c r="LC32" s="464">
        <f t="shared" si="151"/>
        <v>0</v>
      </c>
      <c r="LD32" s="446"/>
      <c r="LE32" s="438"/>
      <c r="LF32" s="438"/>
      <c r="LG32" s="438"/>
      <c r="LH32" s="438"/>
      <c r="LI32" s="449">
        <f t="shared" si="152"/>
        <v>0</v>
      </c>
      <c r="LJ32" s="450" t="str">
        <f t="shared" si="153"/>
        <v>-</v>
      </c>
      <c r="LK32" s="451">
        <f t="shared" si="154"/>
        <v>0</v>
      </c>
      <c r="LL32" s="460"/>
      <c r="LM32" s="463" t="str">
        <f t="shared" si="155"/>
        <v>-</v>
      </c>
      <c r="LN32" s="464">
        <f t="shared" si="156"/>
        <v>0</v>
      </c>
      <c r="LO32" s="446"/>
      <c r="LP32" s="438"/>
      <c r="LQ32" s="438"/>
      <c r="LR32" s="438"/>
      <c r="LS32" s="438"/>
      <c r="LT32" s="449">
        <f t="shared" si="157"/>
        <v>0</v>
      </c>
      <c r="LU32" s="450" t="str">
        <f t="shared" si="158"/>
        <v>-</v>
      </c>
      <c r="LV32" s="451">
        <f t="shared" si="159"/>
        <v>0</v>
      </c>
      <c r="LW32" s="460"/>
      <c r="LX32" s="463" t="str">
        <f t="shared" si="160"/>
        <v>-</v>
      </c>
      <c r="LY32" s="464">
        <f t="shared" si="161"/>
        <v>0</v>
      </c>
      <c r="LZ32" s="446"/>
      <c r="MA32" s="438"/>
      <c r="MB32" s="438"/>
      <c r="MC32" s="438"/>
      <c r="MD32" s="438"/>
      <c r="ME32" s="449">
        <f t="shared" si="162"/>
        <v>0</v>
      </c>
      <c r="MF32" s="450" t="str">
        <f t="shared" si="163"/>
        <v>-</v>
      </c>
      <c r="MG32" s="451">
        <f t="shared" si="164"/>
        <v>0</v>
      </c>
      <c r="MH32" s="460"/>
      <c r="MI32" s="463" t="str">
        <f t="shared" si="165"/>
        <v>-</v>
      </c>
      <c r="MJ32" s="464">
        <f t="shared" si="166"/>
        <v>0</v>
      </c>
      <c r="MK32" s="446"/>
      <c r="ML32" s="438"/>
      <c r="MM32" s="438"/>
      <c r="MN32" s="438"/>
      <c r="MO32" s="438"/>
      <c r="MP32" s="449">
        <f t="shared" si="167"/>
        <v>0</v>
      </c>
      <c r="MQ32" s="450" t="str">
        <f t="shared" si="168"/>
        <v>-</v>
      </c>
      <c r="MR32" s="451">
        <f t="shared" si="169"/>
        <v>0</v>
      </c>
      <c r="MS32" s="460"/>
      <c r="MT32" s="463" t="str">
        <f t="shared" si="170"/>
        <v>-</v>
      </c>
      <c r="MU32" s="464">
        <f t="shared" si="171"/>
        <v>0</v>
      </c>
      <c r="MV32" s="446"/>
      <c r="MW32" s="438"/>
      <c r="MX32" s="438"/>
      <c r="MY32" s="438"/>
      <c r="MZ32" s="438"/>
      <c r="NA32" s="449">
        <f t="shared" si="172"/>
        <v>0</v>
      </c>
      <c r="NB32" s="450" t="str">
        <f t="shared" si="173"/>
        <v>-</v>
      </c>
      <c r="NC32" s="451">
        <f t="shared" si="174"/>
        <v>0</v>
      </c>
      <c r="ND32" s="460"/>
      <c r="NE32" s="463" t="str">
        <f t="shared" si="175"/>
        <v>-</v>
      </c>
      <c r="NF32" s="464">
        <f t="shared" si="176"/>
        <v>0</v>
      </c>
      <c r="NG32" s="446"/>
      <c r="NH32" s="438"/>
      <c r="NI32" s="438"/>
      <c r="NJ32" s="438"/>
      <c r="NK32" s="438"/>
      <c r="NL32" s="449">
        <f t="shared" si="177"/>
        <v>0</v>
      </c>
      <c r="NM32" s="450" t="str">
        <f t="shared" si="178"/>
        <v>-</v>
      </c>
      <c r="NN32" s="451">
        <f t="shared" si="179"/>
        <v>0</v>
      </c>
      <c r="NO32" s="460"/>
      <c r="NP32" s="463" t="str">
        <f t="shared" si="180"/>
        <v>-</v>
      </c>
      <c r="NQ32" s="464">
        <f t="shared" si="181"/>
        <v>0</v>
      </c>
      <c r="NR32" s="446"/>
      <c r="NS32" s="438"/>
      <c r="NT32" s="438"/>
      <c r="NU32" s="438"/>
      <c r="NV32" s="438"/>
      <c r="NW32" s="449">
        <f t="shared" si="182"/>
        <v>0</v>
      </c>
      <c r="NX32" s="450" t="str">
        <f t="shared" si="183"/>
        <v>-</v>
      </c>
      <c r="NY32" s="451">
        <f t="shared" si="184"/>
        <v>0</v>
      </c>
      <c r="NZ32" s="460"/>
      <c r="OA32" s="463" t="str">
        <f t="shared" si="185"/>
        <v>-</v>
      </c>
      <c r="OB32" s="464">
        <f t="shared" si="186"/>
        <v>0</v>
      </c>
      <c r="OC32" s="613">
        <f t="shared" si="244"/>
        <v>0</v>
      </c>
      <c r="OD32" s="605">
        <f t="shared" si="245"/>
        <v>0</v>
      </c>
      <c r="OE32" s="605">
        <f t="shared" si="246"/>
        <v>0</v>
      </c>
      <c r="OF32" s="605">
        <f t="shared" si="247"/>
        <v>0</v>
      </c>
      <c r="OG32" s="605">
        <f t="shared" si="248"/>
        <v>0</v>
      </c>
      <c r="OH32" s="611">
        <f t="shared" si="249"/>
        <v>0</v>
      </c>
      <c r="OI32" s="617" t="str">
        <f t="shared" si="250"/>
        <v>-</v>
      </c>
      <c r="OJ32" s="618">
        <f t="shared" si="251"/>
        <v>0</v>
      </c>
      <c r="OK32" s="615">
        <f t="shared" si="252"/>
        <v>0</v>
      </c>
      <c r="OL32" s="619" t="str">
        <f t="shared" si="253"/>
        <v>-</v>
      </c>
      <c r="OM32" s="620">
        <f t="shared" si="254"/>
        <v>0</v>
      </c>
      <c r="ON32" s="602" t="s">
        <v>775</v>
      </c>
      <c r="OO32" s="443">
        <f t="shared" si="198"/>
        <v>0</v>
      </c>
      <c r="OP32" s="444">
        <f t="shared" si="199"/>
        <v>0</v>
      </c>
      <c r="OQ32" s="445">
        <f t="shared" si="200"/>
        <v>0</v>
      </c>
      <c r="OR32" s="443">
        <f t="shared" si="201"/>
        <v>0</v>
      </c>
      <c r="OS32" s="444">
        <f t="shared" si="202"/>
        <v>0</v>
      </c>
      <c r="OT32" s="445">
        <f t="shared" si="203"/>
        <v>0</v>
      </c>
      <c r="OU32" s="443">
        <f t="shared" si="204"/>
        <v>0</v>
      </c>
      <c r="OV32" s="444">
        <f t="shared" si="205"/>
        <v>0</v>
      </c>
      <c r="OW32" s="445">
        <f t="shared" si="206"/>
        <v>0</v>
      </c>
      <c r="OX32" s="443">
        <f t="shared" si="207"/>
        <v>0</v>
      </c>
      <c r="OY32" s="444">
        <f t="shared" si="208"/>
        <v>0</v>
      </c>
      <c r="OZ32" s="445">
        <f t="shared" si="209"/>
        <v>0</v>
      </c>
      <c r="PA32" s="443">
        <f t="shared" si="210"/>
        <v>0</v>
      </c>
      <c r="PB32" s="444">
        <f t="shared" si="211"/>
        <v>0</v>
      </c>
      <c r="PC32" s="445">
        <f t="shared" si="212"/>
        <v>0</v>
      </c>
      <c r="PD32" s="443">
        <f t="shared" si="213"/>
        <v>0</v>
      </c>
      <c r="PE32" s="444">
        <f t="shared" si="214"/>
        <v>0</v>
      </c>
      <c r="PF32" s="445">
        <f t="shared" si="215"/>
        <v>0</v>
      </c>
      <c r="PG32" s="443">
        <f t="shared" si="216"/>
        <v>0</v>
      </c>
      <c r="PH32" s="444">
        <f t="shared" si="217"/>
        <v>0</v>
      </c>
      <c r="PI32" s="445">
        <f t="shared" si="218"/>
        <v>0</v>
      </c>
      <c r="PJ32" s="443">
        <f t="shared" si="219"/>
        <v>0</v>
      </c>
      <c r="PK32" s="444">
        <f t="shared" si="220"/>
        <v>0</v>
      </c>
      <c r="PL32" s="445">
        <f t="shared" si="221"/>
        <v>0</v>
      </c>
      <c r="PM32" s="443">
        <f t="shared" si="222"/>
        <v>0</v>
      </c>
      <c r="PN32" s="444">
        <f t="shared" si="223"/>
        <v>0</v>
      </c>
      <c r="PO32" s="445">
        <f t="shared" si="224"/>
        <v>0</v>
      </c>
      <c r="PP32" s="443">
        <f t="shared" si="225"/>
        <v>0</v>
      </c>
      <c r="PQ32" s="444">
        <f t="shared" si="226"/>
        <v>0</v>
      </c>
      <c r="PR32" s="445">
        <f t="shared" si="227"/>
        <v>0</v>
      </c>
      <c r="PS32" s="443">
        <f t="shared" si="228"/>
        <v>0</v>
      </c>
      <c r="PT32" s="444">
        <f t="shared" si="229"/>
        <v>0</v>
      </c>
      <c r="PU32" s="445">
        <f t="shared" si="230"/>
        <v>0</v>
      </c>
      <c r="PV32" s="446">
        <f t="shared" si="231"/>
        <v>0</v>
      </c>
      <c r="PW32" s="447">
        <f t="shared" si="232"/>
        <v>0</v>
      </c>
      <c r="PX32" s="448">
        <f t="shared" si="233"/>
        <v>0</v>
      </c>
      <c r="PY32" s="384"/>
    </row>
    <row r="33" spans="1:441" s="442" customFormat="1" ht="20.5" x14ac:dyDescent="0.25">
      <c r="A33" s="892" t="s">
        <v>784</v>
      </c>
      <c r="B33" s="453" t="s">
        <v>784</v>
      </c>
      <c r="C33" s="458" t="s">
        <v>728</v>
      </c>
      <c r="D33" s="457" t="s">
        <v>430</v>
      </c>
      <c r="E33" s="436" t="s">
        <v>756</v>
      </c>
      <c r="F33" s="446"/>
      <c r="G33" s="788"/>
      <c r="H33" s="788"/>
      <c r="I33" s="788"/>
      <c r="J33" s="788"/>
      <c r="K33" s="449">
        <f t="shared" si="0"/>
        <v>0</v>
      </c>
      <c r="L33" s="450" t="str">
        <f t="shared" si="1"/>
        <v>-</v>
      </c>
      <c r="M33" s="451">
        <f t="shared" si="2"/>
        <v>0</v>
      </c>
      <c r="N33" s="789"/>
      <c r="O33" s="463" t="str">
        <f t="shared" si="3"/>
        <v>-</v>
      </c>
      <c r="P33" s="464">
        <f t="shared" si="4"/>
        <v>0</v>
      </c>
      <c r="Q33" s="446"/>
      <c r="R33" s="788"/>
      <c r="S33" s="788"/>
      <c r="T33" s="788"/>
      <c r="U33" s="788"/>
      <c r="V33" s="449">
        <f t="shared" si="5"/>
        <v>0</v>
      </c>
      <c r="W33" s="450" t="str">
        <f t="shared" si="6"/>
        <v>-</v>
      </c>
      <c r="X33" s="451">
        <f t="shared" si="7"/>
        <v>0</v>
      </c>
      <c r="Y33" s="789"/>
      <c r="Z33" s="463" t="str">
        <f t="shared" si="8"/>
        <v>-</v>
      </c>
      <c r="AA33" s="464">
        <f t="shared" si="9"/>
        <v>0</v>
      </c>
      <c r="AB33" s="446"/>
      <c r="AC33" s="788"/>
      <c r="AD33" s="788"/>
      <c r="AE33" s="788"/>
      <c r="AF33" s="788"/>
      <c r="AG33" s="449">
        <f t="shared" si="10"/>
        <v>0</v>
      </c>
      <c r="AH33" s="450" t="str">
        <f t="shared" si="11"/>
        <v>-</v>
      </c>
      <c r="AI33" s="451">
        <f t="shared" si="12"/>
        <v>0</v>
      </c>
      <c r="AJ33" s="789"/>
      <c r="AK33" s="463" t="str">
        <f t="shared" si="13"/>
        <v>-</v>
      </c>
      <c r="AL33" s="464">
        <f t="shared" si="14"/>
        <v>0</v>
      </c>
      <c r="AM33" s="446"/>
      <c r="AN33" s="788"/>
      <c r="AO33" s="788"/>
      <c r="AP33" s="788"/>
      <c r="AQ33" s="788"/>
      <c r="AR33" s="449">
        <f t="shared" si="15"/>
        <v>0</v>
      </c>
      <c r="AS33" s="450" t="str">
        <f t="shared" si="16"/>
        <v>-</v>
      </c>
      <c r="AT33" s="451">
        <f t="shared" si="17"/>
        <v>0</v>
      </c>
      <c r="AU33" s="789"/>
      <c r="AV33" s="463" t="str">
        <f t="shared" si="18"/>
        <v>-</v>
      </c>
      <c r="AW33" s="464">
        <f t="shared" si="19"/>
        <v>0</v>
      </c>
      <c r="AX33" s="446"/>
      <c r="AY33" s="788"/>
      <c r="AZ33" s="788"/>
      <c r="BA33" s="788"/>
      <c r="BB33" s="788"/>
      <c r="BC33" s="449">
        <f t="shared" si="20"/>
        <v>0</v>
      </c>
      <c r="BD33" s="450" t="str">
        <f t="shared" si="21"/>
        <v>-</v>
      </c>
      <c r="BE33" s="451">
        <f t="shared" si="22"/>
        <v>0</v>
      </c>
      <c r="BF33" s="789"/>
      <c r="BG33" s="463" t="str">
        <f t="shared" si="23"/>
        <v>-</v>
      </c>
      <c r="BH33" s="464">
        <f t="shared" si="24"/>
        <v>0</v>
      </c>
      <c r="BI33" s="446"/>
      <c r="BJ33" s="788"/>
      <c r="BK33" s="788"/>
      <c r="BL33" s="788"/>
      <c r="BM33" s="788"/>
      <c r="BN33" s="449">
        <f t="shared" si="25"/>
        <v>0</v>
      </c>
      <c r="BO33" s="450" t="str">
        <f t="shared" si="26"/>
        <v>-</v>
      </c>
      <c r="BP33" s="451">
        <f t="shared" si="27"/>
        <v>0</v>
      </c>
      <c r="BQ33" s="789"/>
      <c r="BR33" s="463" t="str">
        <f t="shared" si="28"/>
        <v>-</v>
      </c>
      <c r="BS33" s="464">
        <f t="shared" si="29"/>
        <v>0</v>
      </c>
      <c r="BT33" s="446"/>
      <c r="BU33" s="788"/>
      <c r="BV33" s="788"/>
      <c r="BW33" s="788"/>
      <c r="BX33" s="788"/>
      <c r="BY33" s="449">
        <f t="shared" si="30"/>
        <v>0</v>
      </c>
      <c r="BZ33" s="450" t="str">
        <f t="shared" si="31"/>
        <v>-</v>
      </c>
      <c r="CA33" s="451">
        <f t="shared" si="32"/>
        <v>0</v>
      </c>
      <c r="CB33" s="789"/>
      <c r="CC33" s="463" t="str">
        <f t="shared" si="33"/>
        <v>-</v>
      </c>
      <c r="CD33" s="464">
        <f t="shared" si="34"/>
        <v>0</v>
      </c>
      <c r="CE33" s="446"/>
      <c r="CF33" s="788"/>
      <c r="CG33" s="788"/>
      <c r="CH33" s="788"/>
      <c r="CI33" s="788"/>
      <c r="CJ33" s="449">
        <f t="shared" si="35"/>
        <v>0</v>
      </c>
      <c r="CK33" s="450" t="str">
        <f t="shared" si="36"/>
        <v>-</v>
      </c>
      <c r="CL33" s="451">
        <f t="shared" si="37"/>
        <v>0</v>
      </c>
      <c r="CM33" s="789"/>
      <c r="CN33" s="463" t="str">
        <f t="shared" si="38"/>
        <v>-</v>
      </c>
      <c r="CO33" s="464">
        <f t="shared" si="39"/>
        <v>0</v>
      </c>
      <c r="CP33" s="446"/>
      <c r="CQ33" s="788"/>
      <c r="CR33" s="788"/>
      <c r="CS33" s="788"/>
      <c r="CT33" s="788"/>
      <c r="CU33" s="449">
        <f t="shared" si="40"/>
        <v>0</v>
      </c>
      <c r="CV33" s="450" t="str">
        <f t="shared" si="41"/>
        <v>-</v>
      </c>
      <c r="CW33" s="451">
        <f t="shared" si="42"/>
        <v>0</v>
      </c>
      <c r="CX33" s="789"/>
      <c r="CY33" s="463" t="str">
        <f t="shared" si="43"/>
        <v>-</v>
      </c>
      <c r="CZ33" s="464">
        <f t="shared" si="44"/>
        <v>0</v>
      </c>
      <c r="DA33" s="446"/>
      <c r="DB33" s="788"/>
      <c r="DC33" s="788"/>
      <c r="DD33" s="788"/>
      <c r="DE33" s="788"/>
      <c r="DF33" s="449">
        <f t="shared" si="45"/>
        <v>0</v>
      </c>
      <c r="DG33" s="450" t="str">
        <f t="shared" si="46"/>
        <v>-</v>
      </c>
      <c r="DH33" s="451">
        <f t="shared" si="47"/>
        <v>0</v>
      </c>
      <c r="DI33" s="789"/>
      <c r="DJ33" s="463" t="str">
        <f t="shared" si="48"/>
        <v>-</v>
      </c>
      <c r="DK33" s="464">
        <f t="shared" si="49"/>
        <v>0</v>
      </c>
      <c r="DL33" s="446"/>
      <c r="DM33" s="788"/>
      <c r="DN33" s="788"/>
      <c r="DO33" s="788"/>
      <c r="DP33" s="788"/>
      <c r="DQ33" s="449">
        <f t="shared" si="50"/>
        <v>0</v>
      </c>
      <c r="DR33" s="450" t="str">
        <f t="shared" si="51"/>
        <v>-</v>
      </c>
      <c r="DS33" s="451">
        <f t="shared" si="52"/>
        <v>0</v>
      </c>
      <c r="DT33" s="789"/>
      <c r="DU33" s="463" t="str">
        <f t="shared" si="53"/>
        <v>-</v>
      </c>
      <c r="DV33" s="464">
        <f t="shared" si="54"/>
        <v>0</v>
      </c>
      <c r="DW33" s="613">
        <f t="shared" si="234"/>
        <v>0</v>
      </c>
      <c r="DX33" s="605">
        <f t="shared" si="234"/>
        <v>0</v>
      </c>
      <c r="DY33" s="605">
        <f t="shared" si="235"/>
        <v>0</v>
      </c>
      <c r="DZ33" s="605">
        <f t="shared" si="236"/>
        <v>0</v>
      </c>
      <c r="EA33" s="605">
        <f t="shared" si="237"/>
        <v>0</v>
      </c>
      <c r="EB33" s="611">
        <f t="shared" si="238"/>
        <v>0</v>
      </c>
      <c r="EC33" s="617" t="str">
        <f t="shared" si="239"/>
        <v>-</v>
      </c>
      <c r="ED33" s="618">
        <f t="shared" si="240"/>
        <v>0</v>
      </c>
      <c r="EE33" s="615">
        <f t="shared" si="241"/>
        <v>0</v>
      </c>
      <c r="EF33" s="619" t="str">
        <f t="shared" si="242"/>
        <v>-</v>
      </c>
      <c r="EG33" s="620">
        <f t="shared" si="243"/>
        <v>0</v>
      </c>
      <c r="EH33" s="602" t="s">
        <v>775</v>
      </c>
      <c r="EI33" s="446"/>
      <c r="EJ33" s="438"/>
      <c r="EK33" s="438"/>
      <c r="EL33" s="438"/>
      <c r="EM33" s="438"/>
      <c r="EN33" s="449">
        <f t="shared" si="66"/>
        <v>0</v>
      </c>
      <c r="EO33" s="450" t="str">
        <f t="shared" si="67"/>
        <v>-</v>
      </c>
      <c r="EP33" s="451">
        <f t="shared" si="68"/>
        <v>0</v>
      </c>
      <c r="EQ33" s="460"/>
      <c r="ER33" s="463" t="str">
        <f t="shared" si="69"/>
        <v>-</v>
      </c>
      <c r="ES33" s="464">
        <f t="shared" si="70"/>
        <v>0</v>
      </c>
      <c r="ET33" s="446"/>
      <c r="EU33" s="438"/>
      <c r="EV33" s="438"/>
      <c r="EW33" s="438"/>
      <c r="EX33" s="438"/>
      <c r="EY33" s="449">
        <f t="shared" si="71"/>
        <v>0</v>
      </c>
      <c r="EZ33" s="450" t="str">
        <f t="shared" si="72"/>
        <v>-</v>
      </c>
      <c r="FA33" s="451">
        <f t="shared" si="73"/>
        <v>0</v>
      </c>
      <c r="FB33" s="460"/>
      <c r="FC33" s="463" t="str">
        <f t="shared" si="74"/>
        <v>-</v>
      </c>
      <c r="FD33" s="464">
        <f t="shared" si="75"/>
        <v>0</v>
      </c>
      <c r="FE33" s="446"/>
      <c r="FF33" s="438"/>
      <c r="FG33" s="438"/>
      <c r="FH33" s="438"/>
      <c r="FI33" s="438"/>
      <c r="FJ33" s="449">
        <f t="shared" si="76"/>
        <v>0</v>
      </c>
      <c r="FK33" s="450" t="str">
        <f t="shared" si="77"/>
        <v>-</v>
      </c>
      <c r="FL33" s="451">
        <f t="shared" si="78"/>
        <v>0</v>
      </c>
      <c r="FM33" s="460"/>
      <c r="FN33" s="463" t="str">
        <f t="shared" si="79"/>
        <v>-</v>
      </c>
      <c r="FO33" s="464">
        <f t="shared" si="80"/>
        <v>0</v>
      </c>
      <c r="FP33" s="446"/>
      <c r="FQ33" s="438"/>
      <c r="FR33" s="438"/>
      <c r="FS33" s="438"/>
      <c r="FT33" s="438"/>
      <c r="FU33" s="449">
        <f t="shared" si="81"/>
        <v>0</v>
      </c>
      <c r="FV33" s="450" t="str">
        <f t="shared" si="82"/>
        <v>-</v>
      </c>
      <c r="FW33" s="451">
        <f t="shared" si="83"/>
        <v>0</v>
      </c>
      <c r="FX33" s="460"/>
      <c r="FY33" s="463" t="str">
        <f t="shared" si="84"/>
        <v>-</v>
      </c>
      <c r="FZ33" s="464">
        <f t="shared" si="85"/>
        <v>0</v>
      </c>
      <c r="GA33" s="446"/>
      <c r="GB33" s="438"/>
      <c r="GC33" s="438"/>
      <c r="GD33" s="438"/>
      <c r="GE33" s="438"/>
      <c r="GF33" s="449">
        <f t="shared" si="86"/>
        <v>0</v>
      </c>
      <c r="GG33" s="450" t="str">
        <f t="shared" si="87"/>
        <v>-</v>
      </c>
      <c r="GH33" s="451">
        <f t="shared" si="88"/>
        <v>0</v>
      </c>
      <c r="GI33" s="460"/>
      <c r="GJ33" s="463" t="str">
        <f t="shared" si="89"/>
        <v>-</v>
      </c>
      <c r="GK33" s="464">
        <f t="shared" si="90"/>
        <v>0</v>
      </c>
      <c r="GL33" s="446"/>
      <c r="GM33" s="438"/>
      <c r="GN33" s="438"/>
      <c r="GO33" s="438"/>
      <c r="GP33" s="438"/>
      <c r="GQ33" s="449">
        <f t="shared" si="91"/>
        <v>0</v>
      </c>
      <c r="GR33" s="450" t="str">
        <f t="shared" si="92"/>
        <v>-</v>
      </c>
      <c r="GS33" s="451">
        <f t="shared" si="93"/>
        <v>0</v>
      </c>
      <c r="GT33" s="460"/>
      <c r="GU33" s="463" t="str">
        <f t="shared" si="94"/>
        <v>-</v>
      </c>
      <c r="GV33" s="464">
        <f t="shared" si="95"/>
        <v>0</v>
      </c>
      <c r="GW33" s="446"/>
      <c r="GX33" s="438"/>
      <c r="GY33" s="438"/>
      <c r="GZ33" s="438"/>
      <c r="HA33" s="438"/>
      <c r="HB33" s="449">
        <f t="shared" si="96"/>
        <v>0</v>
      </c>
      <c r="HC33" s="450" t="str">
        <f t="shared" si="97"/>
        <v>-</v>
      </c>
      <c r="HD33" s="451">
        <f t="shared" si="98"/>
        <v>0</v>
      </c>
      <c r="HE33" s="460"/>
      <c r="HF33" s="463" t="str">
        <f t="shared" si="99"/>
        <v>-</v>
      </c>
      <c r="HG33" s="464">
        <f t="shared" si="100"/>
        <v>0</v>
      </c>
      <c r="HH33" s="446"/>
      <c r="HI33" s="438"/>
      <c r="HJ33" s="438"/>
      <c r="HK33" s="438"/>
      <c r="HL33" s="438"/>
      <c r="HM33" s="449">
        <f t="shared" si="101"/>
        <v>0</v>
      </c>
      <c r="HN33" s="450" t="str">
        <f t="shared" si="102"/>
        <v>-</v>
      </c>
      <c r="HO33" s="451">
        <f t="shared" si="103"/>
        <v>0</v>
      </c>
      <c r="HP33" s="460"/>
      <c r="HQ33" s="463" t="str">
        <f t="shared" si="104"/>
        <v>-</v>
      </c>
      <c r="HR33" s="464">
        <f t="shared" si="105"/>
        <v>0</v>
      </c>
      <c r="HS33" s="446"/>
      <c r="HT33" s="438"/>
      <c r="HU33" s="438"/>
      <c r="HV33" s="438"/>
      <c r="HW33" s="438"/>
      <c r="HX33" s="449">
        <f t="shared" si="106"/>
        <v>0</v>
      </c>
      <c r="HY33" s="450" t="str">
        <f t="shared" si="107"/>
        <v>-</v>
      </c>
      <c r="HZ33" s="451">
        <f t="shared" si="108"/>
        <v>0</v>
      </c>
      <c r="IA33" s="460"/>
      <c r="IB33" s="463" t="str">
        <f t="shared" si="109"/>
        <v>-</v>
      </c>
      <c r="IC33" s="464">
        <f t="shared" si="110"/>
        <v>0</v>
      </c>
      <c r="ID33" s="446"/>
      <c r="IE33" s="438"/>
      <c r="IF33" s="438"/>
      <c r="IG33" s="438"/>
      <c r="IH33" s="438"/>
      <c r="II33" s="449">
        <f t="shared" si="111"/>
        <v>0</v>
      </c>
      <c r="IJ33" s="450" t="str">
        <f t="shared" si="112"/>
        <v>-</v>
      </c>
      <c r="IK33" s="451">
        <f t="shared" si="113"/>
        <v>0</v>
      </c>
      <c r="IL33" s="460"/>
      <c r="IM33" s="463" t="str">
        <f t="shared" si="114"/>
        <v>-</v>
      </c>
      <c r="IN33" s="464">
        <f t="shared" si="115"/>
        <v>0</v>
      </c>
      <c r="IO33" s="446"/>
      <c r="IP33" s="438"/>
      <c r="IQ33" s="438"/>
      <c r="IR33" s="438"/>
      <c r="IS33" s="438"/>
      <c r="IT33" s="449">
        <f t="shared" si="116"/>
        <v>0</v>
      </c>
      <c r="IU33" s="450" t="str">
        <f t="shared" si="117"/>
        <v>-</v>
      </c>
      <c r="IV33" s="451">
        <f t="shared" si="118"/>
        <v>0</v>
      </c>
      <c r="IW33" s="460"/>
      <c r="IX33" s="463" t="str">
        <f t="shared" si="119"/>
        <v>-</v>
      </c>
      <c r="IY33" s="464">
        <f t="shared" si="120"/>
        <v>0</v>
      </c>
      <c r="IZ33" s="613">
        <f t="shared" si="255"/>
        <v>0</v>
      </c>
      <c r="JA33" s="605">
        <f t="shared" si="256"/>
        <v>0</v>
      </c>
      <c r="JB33" s="605">
        <f t="shared" si="257"/>
        <v>0</v>
      </c>
      <c r="JC33" s="605">
        <f t="shared" si="258"/>
        <v>0</v>
      </c>
      <c r="JD33" s="605">
        <f t="shared" si="259"/>
        <v>0</v>
      </c>
      <c r="JE33" s="611">
        <f t="shared" si="260"/>
        <v>0</v>
      </c>
      <c r="JF33" s="617" t="str">
        <f t="shared" si="261"/>
        <v>-</v>
      </c>
      <c r="JG33" s="618">
        <f t="shared" si="262"/>
        <v>0</v>
      </c>
      <c r="JH33" s="615">
        <f t="shared" si="263"/>
        <v>0</v>
      </c>
      <c r="JI33" s="619" t="str">
        <f t="shared" si="264"/>
        <v>-</v>
      </c>
      <c r="JJ33" s="620">
        <f t="shared" si="265"/>
        <v>0</v>
      </c>
      <c r="JK33" s="602" t="s">
        <v>775</v>
      </c>
      <c r="JL33" s="446"/>
      <c r="JM33" s="438"/>
      <c r="JN33" s="438"/>
      <c r="JO33" s="438"/>
      <c r="JP33" s="438"/>
      <c r="JQ33" s="449">
        <f t="shared" si="132"/>
        <v>0</v>
      </c>
      <c r="JR33" s="450" t="str">
        <f t="shared" si="133"/>
        <v>-</v>
      </c>
      <c r="JS33" s="451">
        <f t="shared" si="134"/>
        <v>0</v>
      </c>
      <c r="JT33" s="460"/>
      <c r="JU33" s="463" t="str">
        <f t="shared" si="135"/>
        <v>-</v>
      </c>
      <c r="JV33" s="464">
        <f t="shared" si="136"/>
        <v>0</v>
      </c>
      <c r="JW33" s="446"/>
      <c r="JX33" s="438"/>
      <c r="JY33" s="438"/>
      <c r="JZ33" s="438"/>
      <c r="KA33" s="438"/>
      <c r="KB33" s="449">
        <f t="shared" si="137"/>
        <v>0</v>
      </c>
      <c r="KC33" s="450" t="str">
        <f t="shared" si="138"/>
        <v>-</v>
      </c>
      <c r="KD33" s="451">
        <f t="shared" si="139"/>
        <v>0</v>
      </c>
      <c r="KE33" s="460"/>
      <c r="KF33" s="463" t="str">
        <f t="shared" si="140"/>
        <v>-</v>
      </c>
      <c r="KG33" s="464">
        <f t="shared" si="141"/>
        <v>0</v>
      </c>
      <c r="KH33" s="446"/>
      <c r="KI33" s="438"/>
      <c r="KJ33" s="438"/>
      <c r="KK33" s="438"/>
      <c r="KL33" s="438"/>
      <c r="KM33" s="449">
        <f t="shared" si="142"/>
        <v>0</v>
      </c>
      <c r="KN33" s="450" t="str">
        <f t="shared" si="143"/>
        <v>-</v>
      </c>
      <c r="KO33" s="451">
        <f t="shared" si="144"/>
        <v>0</v>
      </c>
      <c r="KP33" s="460"/>
      <c r="KQ33" s="463" t="str">
        <f t="shared" si="145"/>
        <v>-</v>
      </c>
      <c r="KR33" s="464">
        <f t="shared" si="146"/>
        <v>0</v>
      </c>
      <c r="KS33" s="446"/>
      <c r="KT33" s="438"/>
      <c r="KU33" s="438"/>
      <c r="KV33" s="438"/>
      <c r="KW33" s="438"/>
      <c r="KX33" s="449">
        <f t="shared" si="147"/>
        <v>0</v>
      </c>
      <c r="KY33" s="450" t="str">
        <f t="shared" si="148"/>
        <v>-</v>
      </c>
      <c r="KZ33" s="451">
        <f t="shared" si="149"/>
        <v>0</v>
      </c>
      <c r="LA33" s="460"/>
      <c r="LB33" s="463" t="str">
        <f t="shared" si="150"/>
        <v>-</v>
      </c>
      <c r="LC33" s="464">
        <f t="shared" si="151"/>
        <v>0</v>
      </c>
      <c r="LD33" s="446"/>
      <c r="LE33" s="438"/>
      <c r="LF33" s="438"/>
      <c r="LG33" s="438"/>
      <c r="LH33" s="438"/>
      <c r="LI33" s="449">
        <f t="shared" si="152"/>
        <v>0</v>
      </c>
      <c r="LJ33" s="450" t="str">
        <f t="shared" si="153"/>
        <v>-</v>
      </c>
      <c r="LK33" s="451">
        <f t="shared" si="154"/>
        <v>0</v>
      </c>
      <c r="LL33" s="460"/>
      <c r="LM33" s="463" t="str">
        <f t="shared" si="155"/>
        <v>-</v>
      </c>
      <c r="LN33" s="464">
        <f t="shared" si="156"/>
        <v>0</v>
      </c>
      <c r="LO33" s="446"/>
      <c r="LP33" s="438"/>
      <c r="LQ33" s="438"/>
      <c r="LR33" s="438"/>
      <c r="LS33" s="438"/>
      <c r="LT33" s="449">
        <f t="shared" si="157"/>
        <v>0</v>
      </c>
      <c r="LU33" s="450" t="str">
        <f t="shared" si="158"/>
        <v>-</v>
      </c>
      <c r="LV33" s="451">
        <f t="shared" si="159"/>
        <v>0</v>
      </c>
      <c r="LW33" s="460"/>
      <c r="LX33" s="463" t="str">
        <f t="shared" si="160"/>
        <v>-</v>
      </c>
      <c r="LY33" s="464">
        <f t="shared" si="161"/>
        <v>0</v>
      </c>
      <c r="LZ33" s="446"/>
      <c r="MA33" s="438"/>
      <c r="MB33" s="438"/>
      <c r="MC33" s="438"/>
      <c r="MD33" s="438"/>
      <c r="ME33" s="449">
        <f t="shared" si="162"/>
        <v>0</v>
      </c>
      <c r="MF33" s="450" t="str">
        <f t="shared" si="163"/>
        <v>-</v>
      </c>
      <c r="MG33" s="451">
        <f t="shared" si="164"/>
        <v>0</v>
      </c>
      <c r="MH33" s="460"/>
      <c r="MI33" s="463" t="str">
        <f t="shared" si="165"/>
        <v>-</v>
      </c>
      <c r="MJ33" s="464">
        <f t="shared" si="166"/>
        <v>0</v>
      </c>
      <c r="MK33" s="446"/>
      <c r="ML33" s="438"/>
      <c r="MM33" s="438"/>
      <c r="MN33" s="438"/>
      <c r="MO33" s="438"/>
      <c r="MP33" s="449">
        <f t="shared" si="167"/>
        <v>0</v>
      </c>
      <c r="MQ33" s="450" t="str">
        <f t="shared" si="168"/>
        <v>-</v>
      </c>
      <c r="MR33" s="451">
        <f t="shared" si="169"/>
        <v>0</v>
      </c>
      <c r="MS33" s="460"/>
      <c r="MT33" s="463" t="str">
        <f t="shared" si="170"/>
        <v>-</v>
      </c>
      <c r="MU33" s="464">
        <f t="shared" si="171"/>
        <v>0</v>
      </c>
      <c r="MV33" s="446"/>
      <c r="MW33" s="438"/>
      <c r="MX33" s="438"/>
      <c r="MY33" s="438"/>
      <c r="MZ33" s="438"/>
      <c r="NA33" s="449">
        <f t="shared" si="172"/>
        <v>0</v>
      </c>
      <c r="NB33" s="450" t="str">
        <f t="shared" si="173"/>
        <v>-</v>
      </c>
      <c r="NC33" s="451">
        <f t="shared" si="174"/>
        <v>0</v>
      </c>
      <c r="ND33" s="460"/>
      <c r="NE33" s="463" t="str">
        <f t="shared" si="175"/>
        <v>-</v>
      </c>
      <c r="NF33" s="464">
        <f t="shared" si="176"/>
        <v>0</v>
      </c>
      <c r="NG33" s="446"/>
      <c r="NH33" s="438"/>
      <c r="NI33" s="438"/>
      <c r="NJ33" s="438"/>
      <c r="NK33" s="438"/>
      <c r="NL33" s="449">
        <f t="shared" si="177"/>
        <v>0</v>
      </c>
      <c r="NM33" s="450" t="str">
        <f t="shared" si="178"/>
        <v>-</v>
      </c>
      <c r="NN33" s="451">
        <f t="shared" si="179"/>
        <v>0</v>
      </c>
      <c r="NO33" s="460"/>
      <c r="NP33" s="463" t="str">
        <f t="shared" si="180"/>
        <v>-</v>
      </c>
      <c r="NQ33" s="464">
        <f t="shared" si="181"/>
        <v>0</v>
      </c>
      <c r="NR33" s="446"/>
      <c r="NS33" s="438"/>
      <c r="NT33" s="438"/>
      <c r="NU33" s="438"/>
      <c r="NV33" s="438"/>
      <c r="NW33" s="449">
        <f t="shared" si="182"/>
        <v>0</v>
      </c>
      <c r="NX33" s="450" t="str">
        <f t="shared" si="183"/>
        <v>-</v>
      </c>
      <c r="NY33" s="451">
        <f t="shared" si="184"/>
        <v>0</v>
      </c>
      <c r="NZ33" s="460"/>
      <c r="OA33" s="463" t="str">
        <f t="shared" si="185"/>
        <v>-</v>
      </c>
      <c r="OB33" s="464">
        <f t="shared" si="186"/>
        <v>0</v>
      </c>
      <c r="OC33" s="613">
        <f t="shared" si="244"/>
        <v>0</v>
      </c>
      <c r="OD33" s="605">
        <f t="shared" si="245"/>
        <v>0</v>
      </c>
      <c r="OE33" s="605">
        <f t="shared" si="246"/>
        <v>0</v>
      </c>
      <c r="OF33" s="605">
        <f t="shared" si="247"/>
        <v>0</v>
      </c>
      <c r="OG33" s="605">
        <f t="shared" si="248"/>
        <v>0</v>
      </c>
      <c r="OH33" s="611">
        <f t="shared" si="249"/>
        <v>0</v>
      </c>
      <c r="OI33" s="617" t="str">
        <f t="shared" si="250"/>
        <v>-</v>
      </c>
      <c r="OJ33" s="618">
        <f t="shared" si="251"/>
        <v>0</v>
      </c>
      <c r="OK33" s="615">
        <f t="shared" si="252"/>
        <v>0</v>
      </c>
      <c r="OL33" s="619" t="str">
        <f t="shared" si="253"/>
        <v>-</v>
      </c>
      <c r="OM33" s="620">
        <f t="shared" si="254"/>
        <v>0</v>
      </c>
      <c r="ON33" s="602" t="s">
        <v>775</v>
      </c>
      <c r="OO33" s="443">
        <f t="shared" si="198"/>
        <v>0</v>
      </c>
      <c r="OP33" s="444">
        <f t="shared" si="199"/>
        <v>0</v>
      </c>
      <c r="OQ33" s="445">
        <f t="shared" si="200"/>
        <v>0</v>
      </c>
      <c r="OR33" s="443">
        <f t="shared" si="201"/>
        <v>0</v>
      </c>
      <c r="OS33" s="444">
        <f t="shared" si="202"/>
        <v>0</v>
      </c>
      <c r="OT33" s="445">
        <f t="shared" si="203"/>
        <v>0</v>
      </c>
      <c r="OU33" s="443">
        <f t="shared" si="204"/>
        <v>0</v>
      </c>
      <c r="OV33" s="444">
        <f t="shared" si="205"/>
        <v>0</v>
      </c>
      <c r="OW33" s="445">
        <f t="shared" si="206"/>
        <v>0</v>
      </c>
      <c r="OX33" s="443">
        <f t="shared" si="207"/>
        <v>0</v>
      </c>
      <c r="OY33" s="444">
        <f t="shared" si="208"/>
        <v>0</v>
      </c>
      <c r="OZ33" s="445">
        <f t="shared" si="209"/>
        <v>0</v>
      </c>
      <c r="PA33" s="443">
        <f t="shared" si="210"/>
        <v>0</v>
      </c>
      <c r="PB33" s="444">
        <f t="shared" si="211"/>
        <v>0</v>
      </c>
      <c r="PC33" s="445">
        <f t="shared" si="212"/>
        <v>0</v>
      </c>
      <c r="PD33" s="443">
        <f t="shared" si="213"/>
        <v>0</v>
      </c>
      <c r="PE33" s="444">
        <f t="shared" si="214"/>
        <v>0</v>
      </c>
      <c r="PF33" s="445">
        <f t="shared" si="215"/>
        <v>0</v>
      </c>
      <c r="PG33" s="443">
        <f t="shared" si="216"/>
        <v>0</v>
      </c>
      <c r="PH33" s="444">
        <f t="shared" si="217"/>
        <v>0</v>
      </c>
      <c r="PI33" s="445">
        <f t="shared" si="218"/>
        <v>0</v>
      </c>
      <c r="PJ33" s="443">
        <f t="shared" si="219"/>
        <v>0</v>
      </c>
      <c r="PK33" s="444">
        <f t="shared" si="220"/>
        <v>0</v>
      </c>
      <c r="PL33" s="445">
        <f t="shared" si="221"/>
        <v>0</v>
      </c>
      <c r="PM33" s="443">
        <f t="shared" si="222"/>
        <v>0</v>
      </c>
      <c r="PN33" s="444">
        <f t="shared" si="223"/>
        <v>0</v>
      </c>
      <c r="PO33" s="445">
        <f t="shared" si="224"/>
        <v>0</v>
      </c>
      <c r="PP33" s="443">
        <f t="shared" si="225"/>
        <v>0</v>
      </c>
      <c r="PQ33" s="444">
        <f t="shared" si="226"/>
        <v>0</v>
      </c>
      <c r="PR33" s="445">
        <f t="shared" si="227"/>
        <v>0</v>
      </c>
      <c r="PS33" s="443">
        <f t="shared" si="228"/>
        <v>0</v>
      </c>
      <c r="PT33" s="444">
        <f t="shared" si="229"/>
        <v>0</v>
      </c>
      <c r="PU33" s="445">
        <f t="shared" si="230"/>
        <v>0</v>
      </c>
      <c r="PV33" s="446">
        <f t="shared" si="231"/>
        <v>0</v>
      </c>
      <c r="PW33" s="447">
        <f t="shared" si="232"/>
        <v>0</v>
      </c>
      <c r="PX33" s="448">
        <f t="shared" si="233"/>
        <v>0</v>
      </c>
      <c r="PY33" s="384"/>
    </row>
    <row r="34" spans="1:441" s="442" customFormat="1" ht="20.5" x14ac:dyDescent="0.25">
      <c r="A34" s="892" t="s">
        <v>784</v>
      </c>
      <c r="B34" s="453" t="s">
        <v>784</v>
      </c>
      <c r="C34" s="458" t="s">
        <v>728</v>
      </c>
      <c r="D34" s="457" t="s">
        <v>430</v>
      </c>
      <c r="E34" s="436" t="s">
        <v>756</v>
      </c>
      <c r="F34" s="446"/>
      <c r="G34" s="788"/>
      <c r="H34" s="788"/>
      <c r="I34" s="788"/>
      <c r="J34" s="788"/>
      <c r="K34" s="449">
        <f t="shared" si="0"/>
        <v>0</v>
      </c>
      <c r="L34" s="450" t="str">
        <f t="shared" si="1"/>
        <v>-</v>
      </c>
      <c r="M34" s="451">
        <f t="shared" si="2"/>
        <v>0</v>
      </c>
      <c r="N34" s="789"/>
      <c r="O34" s="463" t="str">
        <f t="shared" si="3"/>
        <v>-</v>
      </c>
      <c r="P34" s="464">
        <f t="shared" si="4"/>
        <v>0</v>
      </c>
      <c r="Q34" s="446"/>
      <c r="R34" s="788"/>
      <c r="S34" s="788"/>
      <c r="T34" s="788"/>
      <c r="U34" s="788"/>
      <c r="V34" s="449">
        <f t="shared" si="5"/>
        <v>0</v>
      </c>
      <c r="W34" s="450" t="str">
        <f t="shared" si="6"/>
        <v>-</v>
      </c>
      <c r="X34" s="451">
        <f t="shared" si="7"/>
        <v>0</v>
      </c>
      <c r="Y34" s="789"/>
      <c r="Z34" s="463" t="str">
        <f t="shared" si="8"/>
        <v>-</v>
      </c>
      <c r="AA34" s="464">
        <f t="shared" si="9"/>
        <v>0</v>
      </c>
      <c r="AB34" s="446"/>
      <c r="AC34" s="788"/>
      <c r="AD34" s="788"/>
      <c r="AE34" s="788"/>
      <c r="AF34" s="788"/>
      <c r="AG34" s="449">
        <f t="shared" si="10"/>
        <v>0</v>
      </c>
      <c r="AH34" s="450" t="str">
        <f t="shared" si="11"/>
        <v>-</v>
      </c>
      <c r="AI34" s="451">
        <f t="shared" si="12"/>
        <v>0</v>
      </c>
      <c r="AJ34" s="789"/>
      <c r="AK34" s="463" t="str">
        <f t="shared" si="13"/>
        <v>-</v>
      </c>
      <c r="AL34" s="464">
        <f t="shared" si="14"/>
        <v>0</v>
      </c>
      <c r="AM34" s="446"/>
      <c r="AN34" s="788"/>
      <c r="AO34" s="788"/>
      <c r="AP34" s="788"/>
      <c r="AQ34" s="788"/>
      <c r="AR34" s="449">
        <f t="shared" si="15"/>
        <v>0</v>
      </c>
      <c r="AS34" s="450" t="str">
        <f t="shared" si="16"/>
        <v>-</v>
      </c>
      <c r="AT34" s="451">
        <f t="shared" si="17"/>
        <v>0</v>
      </c>
      <c r="AU34" s="789"/>
      <c r="AV34" s="463" t="str">
        <f t="shared" si="18"/>
        <v>-</v>
      </c>
      <c r="AW34" s="464">
        <f t="shared" si="19"/>
        <v>0</v>
      </c>
      <c r="AX34" s="446"/>
      <c r="AY34" s="788"/>
      <c r="AZ34" s="788"/>
      <c r="BA34" s="788"/>
      <c r="BB34" s="788"/>
      <c r="BC34" s="449">
        <f t="shared" si="20"/>
        <v>0</v>
      </c>
      <c r="BD34" s="450" t="str">
        <f t="shared" si="21"/>
        <v>-</v>
      </c>
      <c r="BE34" s="451">
        <f t="shared" si="22"/>
        <v>0</v>
      </c>
      <c r="BF34" s="789"/>
      <c r="BG34" s="463" t="str">
        <f t="shared" si="23"/>
        <v>-</v>
      </c>
      <c r="BH34" s="464">
        <f t="shared" si="24"/>
        <v>0</v>
      </c>
      <c r="BI34" s="446"/>
      <c r="BJ34" s="788"/>
      <c r="BK34" s="788"/>
      <c r="BL34" s="788"/>
      <c r="BM34" s="788"/>
      <c r="BN34" s="449">
        <f t="shared" si="25"/>
        <v>0</v>
      </c>
      <c r="BO34" s="450" t="str">
        <f t="shared" si="26"/>
        <v>-</v>
      </c>
      <c r="BP34" s="451">
        <f t="shared" si="27"/>
        <v>0</v>
      </c>
      <c r="BQ34" s="789"/>
      <c r="BR34" s="463" t="str">
        <f t="shared" si="28"/>
        <v>-</v>
      </c>
      <c r="BS34" s="464">
        <f t="shared" si="29"/>
        <v>0</v>
      </c>
      <c r="BT34" s="446"/>
      <c r="BU34" s="788"/>
      <c r="BV34" s="788"/>
      <c r="BW34" s="788"/>
      <c r="BX34" s="788"/>
      <c r="BY34" s="449">
        <f t="shared" si="30"/>
        <v>0</v>
      </c>
      <c r="BZ34" s="450" t="str">
        <f t="shared" si="31"/>
        <v>-</v>
      </c>
      <c r="CA34" s="451">
        <f t="shared" si="32"/>
        <v>0</v>
      </c>
      <c r="CB34" s="789"/>
      <c r="CC34" s="463" t="str">
        <f t="shared" si="33"/>
        <v>-</v>
      </c>
      <c r="CD34" s="464">
        <f t="shared" si="34"/>
        <v>0</v>
      </c>
      <c r="CE34" s="446"/>
      <c r="CF34" s="788"/>
      <c r="CG34" s="788"/>
      <c r="CH34" s="788"/>
      <c r="CI34" s="788"/>
      <c r="CJ34" s="449">
        <f t="shared" si="35"/>
        <v>0</v>
      </c>
      <c r="CK34" s="450" t="str">
        <f t="shared" si="36"/>
        <v>-</v>
      </c>
      <c r="CL34" s="451">
        <f t="shared" si="37"/>
        <v>0</v>
      </c>
      <c r="CM34" s="789"/>
      <c r="CN34" s="463" t="str">
        <f t="shared" si="38"/>
        <v>-</v>
      </c>
      <c r="CO34" s="464">
        <f t="shared" si="39"/>
        <v>0</v>
      </c>
      <c r="CP34" s="446"/>
      <c r="CQ34" s="788"/>
      <c r="CR34" s="788"/>
      <c r="CS34" s="788"/>
      <c r="CT34" s="788"/>
      <c r="CU34" s="449">
        <f t="shared" si="40"/>
        <v>0</v>
      </c>
      <c r="CV34" s="450" t="str">
        <f t="shared" si="41"/>
        <v>-</v>
      </c>
      <c r="CW34" s="451">
        <f t="shared" si="42"/>
        <v>0</v>
      </c>
      <c r="CX34" s="789"/>
      <c r="CY34" s="463" t="str">
        <f t="shared" si="43"/>
        <v>-</v>
      </c>
      <c r="CZ34" s="464">
        <f t="shared" si="44"/>
        <v>0</v>
      </c>
      <c r="DA34" s="446"/>
      <c r="DB34" s="788"/>
      <c r="DC34" s="788"/>
      <c r="DD34" s="788"/>
      <c r="DE34" s="788"/>
      <c r="DF34" s="449">
        <f t="shared" si="45"/>
        <v>0</v>
      </c>
      <c r="DG34" s="450" t="str">
        <f t="shared" si="46"/>
        <v>-</v>
      </c>
      <c r="DH34" s="451">
        <f t="shared" si="47"/>
        <v>0</v>
      </c>
      <c r="DI34" s="789"/>
      <c r="DJ34" s="463" t="str">
        <f t="shared" si="48"/>
        <v>-</v>
      </c>
      <c r="DK34" s="464">
        <f t="shared" si="49"/>
        <v>0</v>
      </c>
      <c r="DL34" s="446"/>
      <c r="DM34" s="788"/>
      <c r="DN34" s="788"/>
      <c r="DO34" s="788"/>
      <c r="DP34" s="788"/>
      <c r="DQ34" s="449">
        <f t="shared" si="50"/>
        <v>0</v>
      </c>
      <c r="DR34" s="450" t="str">
        <f t="shared" si="51"/>
        <v>-</v>
      </c>
      <c r="DS34" s="451">
        <f t="shared" si="52"/>
        <v>0</v>
      </c>
      <c r="DT34" s="789"/>
      <c r="DU34" s="463" t="str">
        <f t="shared" si="53"/>
        <v>-</v>
      </c>
      <c r="DV34" s="464">
        <f t="shared" si="54"/>
        <v>0</v>
      </c>
      <c r="DW34" s="613">
        <f t="shared" si="234"/>
        <v>0</v>
      </c>
      <c r="DX34" s="605">
        <f t="shared" si="234"/>
        <v>0</v>
      </c>
      <c r="DY34" s="605">
        <f t="shared" si="235"/>
        <v>0</v>
      </c>
      <c r="DZ34" s="605">
        <f t="shared" si="236"/>
        <v>0</v>
      </c>
      <c r="EA34" s="605">
        <f t="shared" si="237"/>
        <v>0</v>
      </c>
      <c r="EB34" s="611">
        <f t="shared" si="238"/>
        <v>0</v>
      </c>
      <c r="EC34" s="617" t="str">
        <f t="shared" si="239"/>
        <v>-</v>
      </c>
      <c r="ED34" s="618">
        <f t="shared" si="240"/>
        <v>0</v>
      </c>
      <c r="EE34" s="615">
        <f t="shared" si="241"/>
        <v>0</v>
      </c>
      <c r="EF34" s="619" t="str">
        <f t="shared" si="242"/>
        <v>-</v>
      </c>
      <c r="EG34" s="620">
        <f t="shared" si="243"/>
        <v>0</v>
      </c>
      <c r="EH34" s="602" t="s">
        <v>775</v>
      </c>
      <c r="EI34" s="446"/>
      <c r="EJ34" s="438"/>
      <c r="EK34" s="438"/>
      <c r="EL34" s="438"/>
      <c r="EM34" s="438"/>
      <c r="EN34" s="449">
        <f t="shared" si="66"/>
        <v>0</v>
      </c>
      <c r="EO34" s="450" t="str">
        <f t="shared" si="67"/>
        <v>-</v>
      </c>
      <c r="EP34" s="451">
        <f t="shared" si="68"/>
        <v>0</v>
      </c>
      <c r="EQ34" s="460"/>
      <c r="ER34" s="463" t="str">
        <f t="shared" si="69"/>
        <v>-</v>
      </c>
      <c r="ES34" s="464">
        <f t="shared" si="70"/>
        <v>0</v>
      </c>
      <c r="ET34" s="446"/>
      <c r="EU34" s="438"/>
      <c r="EV34" s="438"/>
      <c r="EW34" s="438"/>
      <c r="EX34" s="438"/>
      <c r="EY34" s="449">
        <f t="shared" si="71"/>
        <v>0</v>
      </c>
      <c r="EZ34" s="450" t="str">
        <f t="shared" si="72"/>
        <v>-</v>
      </c>
      <c r="FA34" s="451">
        <f t="shared" si="73"/>
        <v>0</v>
      </c>
      <c r="FB34" s="460"/>
      <c r="FC34" s="463" t="str">
        <f t="shared" si="74"/>
        <v>-</v>
      </c>
      <c r="FD34" s="464">
        <f t="shared" si="75"/>
        <v>0</v>
      </c>
      <c r="FE34" s="446"/>
      <c r="FF34" s="438"/>
      <c r="FG34" s="438"/>
      <c r="FH34" s="438"/>
      <c r="FI34" s="438"/>
      <c r="FJ34" s="449">
        <f t="shared" si="76"/>
        <v>0</v>
      </c>
      <c r="FK34" s="450" t="str">
        <f t="shared" si="77"/>
        <v>-</v>
      </c>
      <c r="FL34" s="451">
        <f t="shared" si="78"/>
        <v>0</v>
      </c>
      <c r="FM34" s="460"/>
      <c r="FN34" s="463" t="str">
        <f t="shared" si="79"/>
        <v>-</v>
      </c>
      <c r="FO34" s="464">
        <f t="shared" si="80"/>
        <v>0</v>
      </c>
      <c r="FP34" s="446"/>
      <c r="FQ34" s="438"/>
      <c r="FR34" s="438"/>
      <c r="FS34" s="438"/>
      <c r="FT34" s="438"/>
      <c r="FU34" s="449">
        <f t="shared" si="81"/>
        <v>0</v>
      </c>
      <c r="FV34" s="450" t="str">
        <f t="shared" si="82"/>
        <v>-</v>
      </c>
      <c r="FW34" s="451">
        <f t="shared" si="83"/>
        <v>0</v>
      </c>
      <c r="FX34" s="460"/>
      <c r="FY34" s="463" t="str">
        <f t="shared" si="84"/>
        <v>-</v>
      </c>
      <c r="FZ34" s="464">
        <f t="shared" si="85"/>
        <v>0</v>
      </c>
      <c r="GA34" s="446"/>
      <c r="GB34" s="438"/>
      <c r="GC34" s="438"/>
      <c r="GD34" s="438"/>
      <c r="GE34" s="438"/>
      <c r="GF34" s="449">
        <f t="shared" si="86"/>
        <v>0</v>
      </c>
      <c r="GG34" s="450" t="str">
        <f t="shared" si="87"/>
        <v>-</v>
      </c>
      <c r="GH34" s="451">
        <f t="shared" si="88"/>
        <v>0</v>
      </c>
      <c r="GI34" s="460"/>
      <c r="GJ34" s="463" t="str">
        <f t="shared" si="89"/>
        <v>-</v>
      </c>
      <c r="GK34" s="464">
        <f t="shared" si="90"/>
        <v>0</v>
      </c>
      <c r="GL34" s="446"/>
      <c r="GM34" s="438"/>
      <c r="GN34" s="438"/>
      <c r="GO34" s="438"/>
      <c r="GP34" s="438"/>
      <c r="GQ34" s="449">
        <f t="shared" si="91"/>
        <v>0</v>
      </c>
      <c r="GR34" s="450" t="str">
        <f t="shared" si="92"/>
        <v>-</v>
      </c>
      <c r="GS34" s="451">
        <f t="shared" si="93"/>
        <v>0</v>
      </c>
      <c r="GT34" s="460"/>
      <c r="GU34" s="463" t="str">
        <f t="shared" si="94"/>
        <v>-</v>
      </c>
      <c r="GV34" s="464">
        <f t="shared" si="95"/>
        <v>0</v>
      </c>
      <c r="GW34" s="446"/>
      <c r="GX34" s="438"/>
      <c r="GY34" s="438"/>
      <c r="GZ34" s="438"/>
      <c r="HA34" s="438"/>
      <c r="HB34" s="449">
        <f t="shared" si="96"/>
        <v>0</v>
      </c>
      <c r="HC34" s="450" t="str">
        <f t="shared" si="97"/>
        <v>-</v>
      </c>
      <c r="HD34" s="451">
        <f t="shared" si="98"/>
        <v>0</v>
      </c>
      <c r="HE34" s="460"/>
      <c r="HF34" s="463" t="str">
        <f t="shared" si="99"/>
        <v>-</v>
      </c>
      <c r="HG34" s="464">
        <f t="shared" si="100"/>
        <v>0</v>
      </c>
      <c r="HH34" s="446"/>
      <c r="HI34" s="438"/>
      <c r="HJ34" s="438"/>
      <c r="HK34" s="438"/>
      <c r="HL34" s="438"/>
      <c r="HM34" s="449">
        <f t="shared" si="101"/>
        <v>0</v>
      </c>
      <c r="HN34" s="450" t="str">
        <f t="shared" si="102"/>
        <v>-</v>
      </c>
      <c r="HO34" s="451">
        <f t="shared" si="103"/>
        <v>0</v>
      </c>
      <c r="HP34" s="460"/>
      <c r="HQ34" s="463" t="str">
        <f t="shared" si="104"/>
        <v>-</v>
      </c>
      <c r="HR34" s="464">
        <f t="shared" si="105"/>
        <v>0</v>
      </c>
      <c r="HS34" s="446"/>
      <c r="HT34" s="438"/>
      <c r="HU34" s="438"/>
      <c r="HV34" s="438"/>
      <c r="HW34" s="438"/>
      <c r="HX34" s="449">
        <f t="shared" si="106"/>
        <v>0</v>
      </c>
      <c r="HY34" s="450" t="str">
        <f t="shared" si="107"/>
        <v>-</v>
      </c>
      <c r="HZ34" s="451">
        <f t="shared" si="108"/>
        <v>0</v>
      </c>
      <c r="IA34" s="460"/>
      <c r="IB34" s="463" t="str">
        <f t="shared" si="109"/>
        <v>-</v>
      </c>
      <c r="IC34" s="464">
        <f t="shared" si="110"/>
        <v>0</v>
      </c>
      <c r="ID34" s="446"/>
      <c r="IE34" s="438"/>
      <c r="IF34" s="438"/>
      <c r="IG34" s="438"/>
      <c r="IH34" s="438"/>
      <c r="II34" s="449">
        <f t="shared" si="111"/>
        <v>0</v>
      </c>
      <c r="IJ34" s="450" t="str">
        <f t="shared" si="112"/>
        <v>-</v>
      </c>
      <c r="IK34" s="451">
        <f t="shared" si="113"/>
        <v>0</v>
      </c>
      <c r="IL34" s="460"/>
      <c r="IM34" s="463" t="str">
        <f t="shared" si="114"/>
        <v>-</v>
      </c>
      <c r="IN34" s="464">
        <f t="shared" si="115"/>
        <v>0</v>
      </c>
      <c r="IO34" s="446"/>
      <c r="IP34" s="438"/>
      <c r="IQ34" s="438"/>
      <c r="IR34" s="438"/>
      <c r="IS34" s="438"/>
      <c r="IT34" s="449">
        <f t="shared" si="116"/>
        <v>0</v>
      </c>
      <c r="IU34" s="450" t="str">
        <f t="shared" si="117"/>
        <v>-</v>
      </c>
      <c r="IV34" s="451">
        <f t="shared" si="118"/>
        <v>0</v>
      </c>
      <c r="IW34" s="460"/>
      <c r="IX34" s="463" t="str">
        <f t="shared" si="119"/>
        <v>-</v>
      </c>
      <c r="IY34" s="464">
        <f t="shared" si="120"/>
        <v>0</v>
      </c>
      <c r="IZ34" s="613">
        <f t="shared" si="255"/>
        <v>0</v>
      </c>
      <c r="JA34" s="605">
        <f t="shared" si="256"/>
        <v>0</v>
      </c>
      <c r="JB34" s="605">
        <f t="shared" si="257"/>
        <v>0</v>
      </c>
      <c r="JC34" s="605">
        <f t="shared" si="258"/>
        <v>0</v>
      </c>
      <c r="JD34" s="605">
        <f t="shared" si="259"/>
        <v>0</v>
      </c>
      <c r="JE34" s="611">
        <f t="shared" si="260"/>
        <v>0</v>
      </c>
      <c r="JF34" s="617" t="str">
        <f t="shared" si="261"/>
        <v>-</v>
      </c>
      <c r="JG34" s="618">
        <f t="shared" si="262"/>
        <v>0</v>
      </c>
      <c r="JH34" s="615">
        <f t="shared" si="263"/>
        <v>0</v>
      </c>
      <c r="JI34" s="619" t="str">
        <f t="shared" si="264"/>
        <v>-</v>
      </c>
      <c r="JJ34" s="620">
        <f t="shared" si="265"/>
        <v>0</v>
      </c>
      <c r="JK34" s="602" t="s">
        <v>775</v>
      </c>
      <c r="JL34" s="446"/>
      <c r="JM34" s="438"/>
      <c r="JN34" s="438"/>
      <c r="JO34" s="438"/>
      <c r="JP34" s="438"/>
      <c r="JQ34" s="449">
        <f t="shared" si="132"/>
        <v>0</v>
      </c>
      <c r="JR34" s="450" t="str">
        <f t="shared" si="133"/>
        <v>-</v>
      </c>
      <c r="JS34" s="451">
        <f t="shared" si="134"/>
        <v>0</v>
      </c>
      <c r="JT34" s="460"/>
      <c r="JU34" s="463" t="str">
        <f t="shared" si="135"/>
        <v>-</v>
      </c>
      <c r="JV34" s="464">
        <f t="shared" si="136"/>
        <v>0</v>
      </c>
      <c r="JW34" s="446"/>
      <c r="JX34" s="438"/>
      <c r="JY34" s="438"/>
      <c r="JZ34" s="438"/>
      <c r="KA34" s="438"/>
      <c r="KB34" s="449">
        <f t="shared" si="137"/>
        <v>0</v>
      </c>
      <c r="KC34" s="450" t="str">
        <f t="shared" si="138"/>
        <v>-</v>
      </c>
      <c r="KD34" s="451">
        <f t="shared" si="139"/>
        <v>0</v>
      </c>
      <c r="KE34" s="460"/>
      <c r="KF34" s="463" t="str">
        <f t="shared" si="140"/>
        <v>-</v>
      </c>
      <c r="KG34" s="464">
        <f t="shared" si="141"/>
        <v>0</v>
      </c>
      <c r="KH34" s="446"/>
      <c r="KI34" s="438"/>
      <c r="KJ34" s="438"/>
      <c r="KK34" s="438"/>
      <c r="KL34" s="438"/>
      <c r="KM34" s="449">
        <f t="shared" si="142"/>
        <v>0</v>
      </c>
      <c r="KN34" s="450" t="str">
        <f t="shared" si="143"/>
        <v>-</v>
      </c>
      <c r="KO34" s="451">
        <f t="shared" si="144"/>
        <v>0</v>
      </c>
      <c r="KP34" s="460"/>
      <c r="KQ34" s="463" t="str">
        <f t="shared" si="145"/>
        <v>-</v>
      </c>
      <c r="KR34" s="464">
        <f t="shared" si="146"/>
        <v>0</v>
      </c>
      <c r="KS34" s="446"/>
      <c r="KT34" s="438"/>
      <c r="KU34" s="438"/>
      <c r="KV34" s="438"/>
      <c r="KW34" s="438"/>
      <c r="KX34" s="449">
        <f t="shared" si="147"/>
        <v>0</v>
      </c>
      <c r="KY34" s="450" t="str">
        <f t="shared" si="148"/>
        <v>-</v>
      </c>
      <c r="KZ34" s="451">
        <f t="shared" si="149"/>
        <v>0</v>
      </c>
      <c r="LA34" s="460"/>
      <c r="LB34" s="463" t="str">
        <f t="shared" si="150"/>
        <v>-</v>
      </c>
      <c r="LC34" s="464">
        <f t="shared" si="151"/>
        <v>0</v>
      </c>
      <c r="LD34" s="446"/>
      <c r="LE34" s="438"/>
      <c r="LF34" s="438"/>
      <c r="LG34" s="438"/>
      <c r="LH34" s="438"/>
      <c r="LI34" s="449">
        <f t="shared" si="152"/>
        <v>0</v>
      </c>
      <c r="LJ34" s="450" t="str">
        <f t="shared" si="153"/>
        <v>-</v>
      </c>
      <c r="LK34" s="451">
        <f t="shared" si="154"/>
        <v>0</v>
      </c>
      <c r="LL34" s="460"/>
      <c r="LM34" s="463" t="str">
        <f t="shared" si="155"/>
        <v>-</v>
      </c>
      <c r="LN34" s="464">
        <f t="shared" si="156"/>
        <v>0</v>
      </c>
      <c r="LO34" s="446"/>
      <c r="LP34" s="438"/>
      <c r="LQ34" s="438"/>
      <c r="LR34" s="438"/>
      <c r="LS34" s="438"/>
      <c r="LT34" s="449">
        <f t="shared" si="157"/>
        <v>0</v>
      </c>
      <c r="LU34" s="450" t="str">
        <f t="shared" si="158"/>
        <v>-</v>
      </c>
      <c r="LV34" s="451">
        <f t="shared" si="159"/>
        <v>0</v>
      </c>
      <c r="LW34" s="460"/>
      <c r="LX34" s="463" t="str">
        <f t="shared" si="160"/>
        <v>-</v>
      </c>
      <c r="LY34" s="464">
        <f t="shared" si="161"/>
        <v>0</v>
      </c>
      <c r="LZ34" s="446"/>
      <c r="MA34" s="438"/>
      <c r="MB34" s="438"/>
      <c r="MC34" s="438"/>
      <c r="MD34" s="438"/>
      <c r="ME34" s="449">
        <f t="shared" si="162"/>
        <v>0</v>
      </c>
      <c r="MF34" s="450" t="str">
        <f t="shared" si="163"/>
        <v>-</v>
      </c>
      <c r="MG34" s="451">
        <f t="shared" si="164"/>
        <v>0</v>
      </c>
      <c r="MH34" s="460"/>
      <c r="MI34" s="463" t="str">
        <f t="shared" si="165"/>
        <v>-</v>
      </c>
      <c r="MJ34" s="464">
        <f t="shared" si="166"/>
        <v>0</v>
      </c>
      <c r="MK34" s="446"/>
      <c r="ML34" s="438"/>
      <c r="MM34" s="438"/>
      <c r="MN34" s="438"/>
      <c r="MO34" s="438"/>
      <c r="MP34" s="449">
        <f t="shared" si="167"/>
        <v>0</v>
      </c>
      <c r="MQ34" s="450" t="str">
        <f t="shared" si="168"/>
        <v>-</v>
      </c>
      <c r="MR34" s="451">
        <f t="shared" si="169"/>
        <v>0</v>
      </c>
      <c r="MS34" s="460"/>
      <c r="MT34" s="463" t="str">
        <f t="shared" si="170"/>
        <v>-</v>
      </c>
      <c r="MU34" s="464">
        <f t="shared" si="171"/>
        <v>0</v>
      </c>
      <c r="MV34" s="446"/>
      <c r="MW34" s="438"/>
      <c r="MX34" s="438"/>
      <c r="MY34" s="438"/>
      <c r="MZ34" s="438"/>
      <c r="NA34" s="449">
        <f t="shared" si="172"/>
        <v>0</v>
      </c>
      <c r="NB34" s="450" t="str">
        <f t="shared" si="173"/>
        <v>-</v>
      </c>
      <c r="NC34" s="451">
        <f t="shared" si="174"/>
        <v>0</v>
      </c>
      <c r="ND34" s="460"/>
      <c r="NE34" s="463" t="str">
        <f t="shared" si="175"/>
        <v>-</v>
      </c>
      <c r="NF34" s="464">
        <f t="shared" si="176"/>
        <v>0</v>
      </c>
      <c r="NG34" s="446"/>
      <c r="NH34" s="438"/>
      <c r="NI34" s="438"/>
      <c r="NJ34" s="438"/>
      <c r="NK34" s="438"/>
      <c r="NL34" s="449">
        <f t="shared" si="177"/>
        <v>0</v>
      </c>
      <c r="NM34" s="450" t="str">
        <f t="shared" si="178"/>
        <v>-</v>
      </c>
      <c r="NN34" s="451">
        <f t="shared" si="179"/>
        <v>0</v>
      </c>
      <c r="NO34" s="460"/>
      <c r="NP34" s="463" t="str">
        <f t="shared" si="180"/>
        <v>-</v>
      </c>
      <c r="NQ34" s="464">
        <f t="shared" si="181"/>
        <v>0</v>
      </c>
      <c r="NR34" s="446"/>
      <c r="NS34" s="438"/>
      <c r="NT34" s="438"/>
      <c r="NU34" s="438"/>
      <c r="NV34" s="438"/>
      <c r="NW34" s="449">
        <f t="shared" si="182"/>
        <v>0</v>
      </c>
      <c r="NX34" s="450" t="str">
        <f t="shared" si="183"/>
        <v>-</v>
      </c>
      <c r="NY34" s="451">
        <f t="shared" si="184"/>
        <v>0</v>
      </c>
      <c r="NZ34" s="460"/>
      <c r="OA34" s="463" t="str">
        <f t="shared" si="185"/>
        <v>-</v>
      </c>
      <c r="OB34" s="464">
        <f t="shared" si="186"/>
        <v>0</v>
      </c>
      <c r="OC34" s="613">
        <f t="shared" si="244"/>
        <v>0</v>
      </c>
      <c r="OD34" s="605">
        <f t="shared" si="245"/>
        <v>0</v>
      </c>
      <c r="OE34" s="605">
        <f t="shared" si="246"/>
        <v>0</v>
      </c>
      <c r="OF34" s="605">
        <f t="shared" si="247"/>
        <v>0</v>
      </c>
      <c r="OG34" s="605">
        <f t="shared" si="248"/>
        <v>0</v>
      </c>
      <c r="OH34" s="611">
        <f t="shared" si="249"/>
        <v>0</v>
      </c>
      <c r="OI34" s="617" t="str">
        <f t="shared" si="250"/>
        <v>-</v>
      </c>
      <c r="OJ34" s="618">
        <f t="shared" si="251"/>
        <v>0</v>
      </c>
      <c r="OK34" s="615">
        <f t="shared" si="252"/>
        <v>0</v>
      </c>
      <c r="OL34" s="619" t="str">
        <f t="shared" si="253"/>
        <v>-</v>
      </c>
      <c r="OM34" s="620">
        <f t="shared" si="254"/>
        <v>0</v>
      </c>
      <c r="ON34" s="602" t="s">
        <v>775</v>
      </c>
      <c r="OO34" s="443">
        <f t="shared" si="198"/>
        <v>0</v>
      </c>
      <c r="OP34" s="444">
        <f t="shared" si="199"/>
        <v>0</v>
      </c>
      <c r="OQ34" s="445">
        <f t="shared" si="200"/>
        <v>0</v>
      </c>
      <c r="OR34" s="443">
        <f t="shared" si="201"/>
        <v>0</v>
      </c>
      <c r="OS34" s="444">
        <f t="shared" si="202"/>
        <v>0</v>
      </c>
      <c r="OT34" s="445">
        <f t="shared" si="203"/>
        <v>0</v>
      </c>
      <c r="OU34" s="443">
        <f t="shared" si="204"/>
        <v>0</v>
      </c>
      <c r="OV34" s="444">
        <f t="shared" si="205"/>
        <v>0</v>
      </c>
      <c r="OW34" s="445">
        <f t="shared" si="206"/>
        <v>0</v>
      </c>
      <c r="OX34" s="443">
        <f t="shared" si="207"/>
        <v>0</v>
      </c>
      <c r="OY34" s="444">
        <f t="shared" si="208"/>
        <v>0</v>
      </c>
      <c r="OZ34" s="445">
        <f t="shared" si="209"/>
        <v>0</v>
      </c>
      <c r="PA34" s="443">
        <f t="shared" si="210"/>
        <v>0</v>
      </c>
      <c r="PB34" s="444">
        <f t="shared" si="211"/>
        <v>0</v>
      </c>
      <c r="PC34" s="445">
        <f t="shared" si="212"/>
        <v>0</v>
      </c>
      <c r="PD34" s="443">
        <f t="shared" si="213"/>
        <v>0</v>
      </c>
      <c r="PE34" s="444">
        <f t="shared" si="214"/>
        <v>0</v>
      </c>
      <c r="PF34" s="445">
        <f t="shared" si="215"/>
        <v>0</v>
      </c>
      <c r="PG34" s="443">
        <f t="shared" si="216"/>
        <v>0</v>
      </c>
      <c r="PH34" s="444">
        <f t="shared" si="217"/>
        <v>0</v>
      </c>
      <c r="PI34" s="445">
        <f t="shared" si="218"/>
        <v>0</v>
      </c>
      <c r="PJ34" s="443">
        <f t="shared" si="219"/>
        <v>0</v>
      </c>
      <c r="PK34" s="444">
        <f t="shared" si="220"/>
        <v>0</v>
      </c>
      <c r="PL34" s="445">
        <f t="shared" si="221"/>
        <v>0</v>
      </c>
      <c r="PM34" s="443">
        <f t="shared" si="222"/>
        <v>0</v>
      </c>
      <c r="PN34" s="444">
        <f t="shared" si="223"/>
        <v>0</v>
      </c>
      <c r="PO34" s="445">
        <f t="shared" si="224"/>
        <v>0</v>
      </c>
      <c r="PP34" s="443">
        <f t="shared" si="225"/>
        <v>0</v>
      </c>
      <c r="PQ34" s="444">
        <f t="shared" si="226"/>
        <v>0</v>
      </c>
      <c r="PR34" s="445">
        <f t="shared" si="227"/>
        <v>0</v>
      </c>
      <c r="PS34" s="443">
        <f t="shared" si="228"/>
        <v>0</v>
      </c>
      <c r="PT34" s="444">
        <f t="shared" si="229"/>
        <v>0</v>
      </c>
      <c r="PU34" s="445">
        <f t="shared" si="230"/>
        <v>0</v>
      </c>
      <c r="PV34" s="446">
        <f t="shared" si="231"/>
        <v>0</v>
      </c>
      <c r="PW34" s="447">
        <f t="shared" si="232"/>
        <v>0</v>
      </c>
      <c r="PX34" s="448">
        <f t="shared" si="233"/>
        <v>0</v>
      </c>
      <c r="PY34" s="384"/>
    </row>
    <row r="35" spans="1:441" s="442" customFormat="1" ht="20.5" x14ac:dyDescent="0.25">
      <c r="A35" s="1305" t="s">
        <v>784</v>
      </c>
      <c r="B35" s="453" t="s">
        <v>784</v>
      </c>
      <c r="C35" s="458" t="s">
        <v>728</v>
      </c>
      <c r="D35" s="457" t="s">
        <v>430</v>
      </c>
      <c r="E35" s="436" t="s">
        <v>756</v>
      </c>
      <c r="F35" s="446"/>
      <c r="G35" s="788"/>
      <c r="H35" s="788"/>
      <c r="I35" s="788"/>
      <c r="J35" s="788"/>
      <c r="K35" s="449">
        <f t="shared" si="0"/>
        <v>0</v>
      </c>
      <c r="L35" s="450" t="str">
        <f t="shared" si="1"/>
        <v>-</v>
      </c>
      <c r="M35" s="451">
        <f t="shared" si="2"/>
        <v>0</v>
      </c>
      <c r="N35" s="789"/>
      <c r="O35" s="463" t="str">
        <f t="shared" si="3"/>
        <v>-</v>
      </c>
      <c r="P35" s="464">
        <f t="shared" si="4"/>
        <v>0</v>
      </c>
      <c r="Q35" s="446"/>
      <c r="R35" s="788"/>
      <c r="S35" s="788"/>
      <c r="T35" s="788"/>
      <c r="U35" s="788"/>
      <c r="V35" s="449">
        <f t="shared" si="5"/>
        <v>0</v>
      </c>
      <c r="W35" s="450" t="str">
        <f t="shared" si="6"/>
        <v>-</v>
      </c>
      <c r="X35" s="451">
        <f t="shared" si="7"/>
        <v>0</v>
      </c>
      <c r="Y35" s="789"/>
      <c r="Z35" s="463" t="str">
        <f t="shared" si="8"/>
        <v>-</v>
      </c>
      <c r="AA35" s="464">
        <f t="shared" si="9"/>
        <v>0</v>
      </c>
      <c r="AB35" s="446"/>
      <c r="AC35" s="788"/>
      <c r="AD35" s="788"/>
      <c r="AE35" s="788"/>
      <c r="AF35" s="788"/>
      <c r="AG35" s="449">
        <f t="shared" si="10"/>
        <v>0</v>
      </c>
      <c r="AH35" s="450" t="str">
        <f t="shared" si="11"/>
        <v>-</v>
      </c>
      <c r="AI35" s="451">
        <f t="shared" si="12"/>
        <v>0</v>
      </c>
      <c r="AJ35" s="789"/>
      <c r="AK35" s="463" t="str">
        <f t="shared" si="13"/>
        <v>-</v>
      </c>
      <c r="AL35" s="464">
        <f t="shared" si="14"/>
        <v>0</v>
      </c>
      <c r="AM35" s="446"/>
      <c r="AN35" s="788"/>
      <c r="AO35" s="788"/>
      <c r="AP35" s="788"/>
      <c r="AQ35" s="788"/>
      <c r="AR35" s="449">
        <f t="shared" si="15"/>
        <v>0</v>
      </c>
      <c r="AS35" s="450" t="str">
        <f t="shared" si="16"/>
        <v>-</v>
      </c>
      <c r="AT35" s="451">
        <f t="shared" si="17"/>
        <v>0</v>
      </c>
      <c r="AU35" s="789"/>
      <c r="AV35" s="463" t="str">
        <f t="shared" si="18"/>
        <v>-</v>
      </c>
      <c r="AW35" s="464">
        <f t="shared" si="19"/>
        <v>0</v>
      </c>
      <c r="AX35" s="446"/>
      <c r="AY35" s="788"/>
      <c r="AZ35" s="788"/>
      <c r="BA35" s="788"/>
      <c r="BB35" s="788"/>
      <c r="BC35" s="449">
        <f t="shared" si="20"/>
        <v>0</v>
      </c>
      <c r="BD35" s="450" t="str">
        <f t="shared" si="21"/>
        <v>-</v>
      </c>
      <c r="BE35" s="451">
        <f t="shared" si="22"/>
        <v>0</v>
      </c>
      <c r="BF35" s="789"/>
      <c r="BG35" s="463" t="str">
        <f t="shared" si="23"/>
        <v>-</v>
      </c>
      <c r="BH35" s="464">
        <f t="shared" si="24"/>
        <v>0</v>
      </c>
      <c r="BI35" s="446"/>
      <c r="BJ35" s="788"/>
      <c r="BK35" s="788"/>
      <c r="BL35" s="788"/>
      <c r="BM35" s="788"/>
      <c r="BN35" s="449">
        <f t="shared" si="25"/>
        <v>0</v>
      </c>
      <c r="BO35" s="450" t="str">
        <f t="shared" si="26"/>
        <v>-</v>
      </c>
      <c r="BP35" s="451">
        <f t="shared" si="27"/>
        <v>0</v>
      </c>
      <c r="BQ35" s="789"/>
      <c r="BR35" s="463" t="str">
        <f t="shared" si="28"/>
        <v>-</v>
      </c>
      <c r="BS35" s="464">
        <f t="shared" si="29"/>
        <v>0</v>
      </c>
      <c r="BT35" s="446"/>
      <c r="BU35" s="788"/>
      <c r="BV35" s="788"/>
      <c r="BW35" s="788"/>
      <c r="BX35" s="788"/>
      <c r="BY35" s="449">
        <f t="shared" si="30"/>
        <v>0</v>
      </c>
      <c r="BZ35" s="450" t="str">
        <f t="shared" si="31"/>
        <v>-</v>
      </c>
      <c r="CA35" s="451">
        <f t="shared" si="32"/>
        <v>0</v>
      </c>
      <c r="CB35" s="789"/>
      <c r="CC35" s="463" t="str">
        <f t="shared" si="33"/>
        <v>-</v>
      </c>
      <c r="CD35" s="464">
        <f t="shared" si="34"/>
        <v>0</v>
      </c>
      <c r="CE35" s="446"/>
      <c r="CF35" s="788"/>
      <c r="CG35" s="788"/>
      <c r="CH35" s="788"/>
      <c r="CI35" s="788"/>
      <c r="CJ35" s="449">
        <f t="shared" si="35"/>
        <v>0</v>
      </c>
      <c r="CK35" s="450" t="str">
        <f t="shared" si="36"/>
        <v>-</v>
      </c>
      <c r="CL35" s="451">
        <f t="shared" si="37"/>
        <v>0</v>
      </c>
      <c r="CM35" s="789"/>
      <c r="CN35" s="463" t="str">
        <f t="shared" si="38"/>
        <v>-</v>
      </c>
      <c r="CO35" s="464">
        <f t="shared" si="39"/>
        <v>0</v>
      </c>
      <c r="CP35" s="446"/>
      <c r="CQ35" s="788"/>
      <c r="CR35" s="788"/>
      <c r="CS35" s="788"/>
      <c r="CT35" s="788"/>
      <c r="CU35" s="449">
        <f t="shared" si="40"/>
        <v>0</v>
      </c>
      <c r="CV35" s="450" t="str">
        <f t="shared" si="41"/>
        <v>-</v>
      </c>
      <c r="CW35" s="451">
        <f t="shared" si="42"/>
        <v>0</v>
      </c>
      <c r="CX35" s="789"/>
      <c r="CY35" s="463" t="str">
        <f t="shared" si="43"/>
        <v>-</v>
      </c>
      <c r="CZ35" s="464">
        <f t="shared" si="44"/>
        <v>0</v>
      </c>
      <c r="DA35" s="446"/>
      <c r="DB35" s="788"/>
      <c r="DC35" s="788"/>
      <c r="DD35" s="788"/>
      <c r="DE35" s="788"/>
      <c r="DF35" s="449">
        <f t="shared" si="45"/>
        <v>0</v>
      </c>
      <c r="DG35" s="450" t="str">
        <f t="shared" si="46"/>
        <v>-</v>
      </c>
      <c r="DH35" s="451">
        <f t="shared" si="47"/>
        <v>0</v>
      </c>
      <c r="DI35" s="789"/>
      <c r="DJ35" s="463" t="str">
        <f t="shared" si="48"/>
        <v>-</v>
      </c>
      <c r="DK35" s="464">
        <f t="shared" si="49"/>
        <v>0</v>
      </c>
      <c r="DL35" s="446"/>
      <c r="DM35" s="788"/>
      <c r="DN35" s="788"/>
      <c r="DO35" s="788"/>
      <c r="DP35" s="788"/>
      <c r="DQ35" s="449">
        <f t="shared" si="50"/>
        <v>0</v>
      </c>
      <c r="DR35" s="450" t="str">
        <f t="shared" si="51"/>
        <v>-</v>
      </c>
      <c r="DS35" s="451">
        <f t="shared" si="52"/>
        <v>0</v>
      </c>
      <c r="DT35" s="789"/>
      <c r="DU35" s="463" t="str">
        <f t="shared" si="53"/>
        <v>-</v>
      </c>
      <c r="DV35" s="464">
        <f t="shared" si="54"/>
        <v>0</v>
      </c>
      <c r="DW35" s="613">
        <f>F35+Q35+AB35+AM35+AX35+BI35+BT35+CE35+CP35+DA35+DL35</f>
        <v>0</v>
      </c>
      <c r="DX35" s="605">
        <f>G35+R35+AC35+AN35+AY35+BJ35+BU35+CF35+CQ35+DB35+DM35</f>
        <v>0</v>
      </c>
      <c r="DY35" s="605">
        <f>H35+S35+AD35+AO35+AZ35+BK35+BV35+CG35+CR35+DC35+DN35</f>
        <v>0</v>
      </c>
      <c r="DZ35" s="605">
        <f>I35+T35+AE35+AP35+BA35+BL35+BW35+CH35+CS35+DD35+DO35</f>
        <v>0</v>
      </c>
      <c r="EA35" s="605">
        <f>J35+U35+AF35+AQ35+BB35+BM35+BX35+CI35+CT35+DE35+DP35</f>
        <v>0</v>
      </c>
      <c r="EB35" s="611">
        <f t="shared" si="238"/>
        <v>0</v>
      </c>
      <c r="EC35" s="617" t="str">
        <f t="shared" si="239"/>
        <v>-</v>
      </c>
      <c r="ED35" s="618">
        <f t="shared" si="240"/>
        <v>0</v>
      </c>
      <c r="EE35" s="615">
        <f>N35+Y35+AJ35+AU35+BF35+BQ35+CB35+CM35+CX35+DI35+DT35</f>
        <v>0</v>
      </c>
      <c r="EF35" s="619" t="str">
        <f t="shared" si="242"/>
        <v>-</v>
      </c>
      <c r="EG35" s="620">
        <f t="shared" si="243"/>
        <v>0</v>
      </c>
      <c r="EH35" s="602" t="s">
        <v>775</v>
      </c>
      <c r="EI35" s="446"/>
      <c r="EJ35" s="438"/>
      <c r="EK35" s="438"/>
      <c r="EL35" s="438"/>
      <c r="EM35" s="438"/>
      <c r="EN35" s="449">
        <f t="shared" si="66"/>
        <v>0</v>
      </c>
      <c r="EO35" s="450" t="str">
        <f t="shared" si="67"/>
        <v>-</v>
      </c>
      <c r="EP35" s="451">
        <f t="shared" si="68"/>
        <v>0</v>
      </c>
      <c r="EQ35" s="460"/>
      <c r="ER35" s="463" t="str">
        <f t="shared" si="69"/>
        <v>-</v>
      </c>
      <c r="ES35" s="464">
        <f t="shared" si="70"/>
        <v>0</v>
      </c>
      <c r="ET35" s="446"/>
      <c r="EU35" s="438"/>
      <c r="EV35" s="438"/>
      <c r="EW35" s="438"/>
      <c r="EX35" s="438"/>
      <c r="EY35" s="449">
        <f t="shared" si="71"/>
        <v>0</v>
      </c>
      <c r="EZ35" s="450" t="str">
        <f t="shared" si="72"/>
        <v>-</v>
      </c>
      <c r="FA35" s="451">
        <f t="shared" si="73"/>
        <v>0</v>
      </c>
      <c r="FB35" s="460"/>
      <c r="FC35" s="463" t="str">
        <f t="shared" si="74"/>
        <v>-</v>
      </c>
      <c r="FD35" s="464">
        <f t="shared" si="75"/>
        <v>0</v>
      </c>
      <c r="FE35" s="446"/>
      <c r="FF35" s="438"/>
      <c r="FG35" s="438"/>
      <c r="FH35" s="438"/>
      <c r="FI35" s="438"/>
      <c r="FJ35" s="449">
        <f t="shared" si="76"/>
        <v>0</v>
      </c>
      <c r="FK35" s="450" t="str">
        <f t="shared" si="77"/>
        <v>-</v>
      </c>
      <c r="FL35" s="451">
        <f t="shared" si="78"/>
        <v>0</v>
      </c>
      <c r="FM35" s="460"/>
      <c r="FN35" s="463" t="str">
        <f t="shared" si="79"/>
        <v>-</v>
      </c>
      <c r="FO35" s="464">
        <f t="shared" si="80"/>
        <v>0</v>
      </c>
      <c r="FP35" s="446"/>
      <c r="FQ35" s="438"/>
      <c r="FR35" s="438"/>
      <c r="FS35" s="438"/>
      <c r="FT35" s="438"/>
      <c r="FU35" s="449">
        <f t="shared" si="81"/>
        <v>0</v>
      </c>
      <c r="FV35" s="450" t="str">
        <f t="shared" si="82"/>
        <v>-</v>
      </c>
      <c r="FW35" s="451">
        <f t="shared" si="83"/>
        <v>0</v>
      </c>
      <c r="FX35" s="460"/>
      <c r="FY35" s="463" t="str">
        <f t="shared" si="84"/>
        <v>-</v>
      </c>
      <c r="FZ35" s="464">
        <f t="shared" si="85"/>
        <v>0</v>
      </c>
      <c r="GA35" s="446"/>
      <c r="GB35" s="438"/>
      <c r="GC35" s="438"/>
      <c r="GD35" s="438"/>
      <c r="GE35" s="438"/>
      <c r="GF35" s="449">
        <f t="shared" si="86"/>
        <v>0</v>
      </c>
      <c r="GG35" s="450" t="str">
        <f t="shared" si="87"/>
        <v>-</v>
      </c>
      <c r="GH35" s="451">
        <f t="shared" si="88"/>
        <v>0</v>
      </c>
      <c r="GI35" s="460"/>
      <c r="GJ35" s="463" t="str">
        <f t="shared" si="89"/>
        <v>-</v>
      </c>
      <c r="GK35" s="464">
        <f t="shared" si="90"/>
        <v>0</v>
      </c>
      <c r="GL35" s="446"/>
      <c r="GM35" s="438"/>
      <c r="GN35" s="438"/>
      <c r="GO35" s="438"/>
      <c r="GP35" s="438"/>
      <c r="GQ35" s="449">
        <f t="shared" si="91"/>
        <v>0</v>
      </c>
      <c r="GR35" s="450" t="str">
        <f t="shared" si="92"/>
        <v>-</v>
      </c>
      <c r="GS35" s="451">
        <f t="shared" si="93"/>
        <v>0</v>
      </c>
      <c r="GT35" s="460"/>
      <c r="GU35" s="463" t="str">
        <f t="shared" si="94"/>
        <v>-</v>
      </c>
      <c r="GV35" s="464">
        <f t="shared" si="95"/>
        <v>0</v>
      </c>
      <c r="GW35" s="446"/>
      <c r="GX35" s="438"/>
      <c r="GY35" s="438"/>
      <c r="GZ35" s="438"/>
      <c r="HA35" s="438"/>
      <c r="HB35" s="449">
        <f t="shared" si="96"/>
        <v>0</v>
      </c>
      <c r="HC35" s="450" t="str">
        <f t="shared" si="97"/>
        <v>-</v>
      </c>
      <c r="HD35" s="451">
        <f t="shared" si="98"/>
        <v>0</v>
      </c>
      <c r="HE35" s="460"/>
      <c r="HF35" s="463" t="str">
        <f t="shared" si="99"/>
        <v>-</v>
      </c>
      <c r="HG35" s="464">
        <f t="shared" si="100"/>
        <v>0</v>
      </c>
      <c r="HH35" s="446"/>
      <c r="HI35" s="438"/>
      <c r="HJ35" s="438"/>
      <c r="HK35" s="438"/>
      <c r="HL35" s="438"/>
      <c r="HM35" s="449">
        <f t="shared" si="101"/>
        <v>0</v>
      </c>
      <c r="HN35" s="450" t="str">
        <f t="shared" si="102"/>
        <v>-</v>
      </c>
      <c r="HO35" s="451">
        <f t="shared" si="103"/>
        <v>0</v>
      </c>
      <c r="HP35" s="460"/>
      <c r="HQ35" s="463" t="str">
        <f t="shared" si="104"/>
        <v>-</v>
      </c>
      <c r="HR35" s="464">
        <f t="shared" si="105"/>
        <v>0</v>
      </c>
      <c r="HS35" s="446"/>
      <c r="HT35" s="438"/>
      <c r="HU35" s="438"/>
      <c r="HV35" s="438"/>
      <c r="HW35" s="438"/>
      <c r="HX35" s="449">
        <f t="shared" si="106"/>
        <v>0</v>
      </c>
      <c r="HY35" s="450" t="str">
        <f t="shared" si="107"/>
        <v>-</v>
      </c>
      <c r="HZ35" s="451">
        <f t="shared" si="108"/>
        <v>0</v>
      </c>
      <c r="IA35" s="460"/>
      <c r="IB35" s="463" t="str">
        <f t="shared" si="109"/>
        <v>-</v>
      </c>
      <c r="IC35" s="464">
        <f t="shared" si="110"/>
        <v>0</v>
      </c>
      <c r="ID35" s="446"/>
      <c r="IE35" s="438"/>
      <c r="IF35" s="438"/>
      <c r="IG35" s="438"/>
      <c r="IH35" s="438"/>
      <c r="II35" s="449">
        <f t="shared" si="111"/>
        <v>0</v>
      </c>
      <c r="IJ35" s="450" t="str">
        <f t="shared" si="112"/>
        <v>-</v>
      </c>
      <c r="IK35" s="451">
        <f t="shared" si="113"/>
        <v>0</v>
      </c>
      <c r="IL35" s="460"/>
      <c r="IM35" s="463" t="str">
        <f t="shared" si="114"/>
        <v>-</v>
      </c>
      <c r="IN35" s="464">
        <f t="shared" si="115"/>
        <v>0</v>
      </c>
      <c r="IO35" s="446"/>
      <c r="IP35" s="438"/>
      <c r="IQ35" s="438"/>
      <c r="IR35" s="438"/>
      <c r="IS35" s="438"/>
      <c r="IT35" s="449">
        <f t="shared" si="116"/>
        <v>0</v>
      </c>
      <c r="IU35" s="450" t="str">
        <f t="shared" si="117"/>
        <v>-</v>
      </c>
      <c r="IV35" s="451">
        <f t="shared" si="118"/>
        <v>0</v>
      </c>
      <c r="IW35" s="460"/>
      <c r="IX35" s="463" t="str">
        <f t="shared" si="119"/>
        <v>-</v>
      </c>
      <c r="IY35" s="464">
        <f t="shared" si="120"/>
        <v>0</v>
      </c>
      <c r="IZ35" s="613">
        <f>EI35+ET35+FE35+FP35+GA35+GL35+GW35+HH35+HS35+ID35+IO35</f>
        <v>0</v>
      </c>
      <c r="JA35" s="605">
        <f>EJ35+EU35+FF35+FQ35+GB35+GM35+GX35+HI35+HT35+IE35+IP35</f>
        <v>0</v>
      </c>
      <c r="JB35" s="605">
        <f>EK35+EV35+FG35+FR35+GC35+GN35+GY35+HJ35+HU35+IF35+IQ35</f>
        <v>0</v>
      </c>
      <c r="JC35" s="605">
        <f>EL35+EW35+FH35+FS35+GD35+GO35+GZ35+HK35+HV35+IG35+IR35</f>
        <v>0</v>
      </c>
      <c r="JD35" s="605">
        <f>EM35+EX35+FI35+FT35+GE35+GP35+HA35+HL35+HW35+IH35+IS35</f>
        <v>0</v>
      </c>
      <c r="JE35" s="611">
        <f t="shared" si="260"/>
        <v>0</v>
      </c>
      <c r="JF35" s="617" t="str">
        <f t="shared" si="261"/>
        <v>-</v>
      </c>
      <c r="JG35" s="618">
        <f t="shared" si="262"/>
        <v>0</v>
      </c>
      <c r="JH35" s="615">
        <f>EQ35+FB35+FM35+FX35+GI35+GT35+HE35+HP35+IA35+IL35+IW35</f>
        <v>0</v>
      </c>
      <c r="JI35" s="619" t="str">
        <f t="shared" si="264"/>
        <v>-</v>
      </c>
      <c r="JJ35" s="620">
        <f t="shared" si="265"/>
        <v>0</v>
      </c>
      <c r="JK35" s="602" t="s">
        <v>775</v>
      </c>
      <c r="JL35" s="446"/>
      <c r="JM35" s="438"/>
      <c r="JN35" s="438"/>
      <c r="JO35" s="438"/>
      <c r="JP35" s="438"/>
      <c r="JQ35" s="449">
        <f t="shared" si="132"/>
        <v>0</v>
      </c>
      <c r="JR35" s="450" t="str">
        <f t="shared" si="133"/>
        <v>-</v>
      </c>
      <c r="JS35" s="451">
        <f t="shared" si="134"/>
        <v>0</v>
      </c>
      <c r="JT35" s="460"/>
      <c r="JU35" s="463" t="str">
        <f t="shared" si="135"/>
        <v>-</v>
      </c>
      <c r="JV35" s="464">
        <f t="shared" si="136"/>
        <v>0</v>
      </c>
      <c r="JW35" s="446"/>
      <c r="JX35" s="438"/>
      <c r="JY35" s="438"/>
      <c r="JZ35" s="438"/>
      <c r="KA35" s="438"/>
      <c r="KB35" s="449">
        <f t="shared" si="137"/>
        <v>0</v>
      </c>
      <c r="KC35" s="450" t="str">
        <f t="shared" si="138"/>
        <v>-</v>
      </c>
      <c r="KD35" s="451">
        <f t="shared" si="139"/>
        <v>0</v>
      </c>
      <c r="KE35" s="460"/>
      <c r="KF35" s="463" t="str">
        <f t="shared" si="140"/>
        <v>-</v>
      </c>
      <c r="KG35" s="464">
        <f t="shared" si="141"/>
        <v>0</v>
      </c>
      <c r="KH35" s="446"/>
      <c r="KI35" s="438"/>
      <c r="KJ35" s="438"/>
      <c r="KK35" s="438"/>
      <c r="KL35" s="438"/>
      <c r="KM35" s="449">
        <f t="shared" si="142"/>
        <v>0</v>
      </c>
      <c r="KN35" s="450" t="str">
        <f t="shared" si="143"/>
        <v>-</v>
      </c>
      <c r="KO35" s="451">
        <f t="shared" si="144"/>
        <v>0</v>
      </c>
      <c r="KP35" s="460"/>
      <c r="KQ35" s="463" t="str">
        <f t="shared" si="145"/>
        <v>-</v>
      </c>
      <c r="KR35" s="464">
        <f t="shared" si="146"/>
        <v>0</v>
      </c>
      <c r="KS35" s="446"/>
      <c r="KT35" s="438"/>
      <c r="KU35" s="438"/>
      <c r="KV35" s="438"/>
      <c r="KW35" s="438"/>
      <c r="KX35" s="449">
        <f t="shared" si="147"/>
        <v>0</v>
      </c>
      <c r="KY35" s="450" t="str">
        <f t="shared" si="148"/>
        <v>-</v>
      </c>
      <c r="KZ35" s="451">
        <f t="shared" si="149"/>
        <v>0</v>
      </c>
      <c r="LA35" s="460"/>
      <c r="LB35" s="463" t="str">
        <f t="shared" si="150"/>
        <v>-</v>
      </c>
      <c r="LC35" s="464">
        <f t="shared" si="151"/>
        <v>0</v>
      </c>
      <c r="LD35" s="446"/>
      <c r="LE35" s="438"/>
      <c r="LF35" s="438"/>
      <c r="LG35" s="438"/>
      <c r="LH35" s="438"/>
      <c r="LI35" s="449">
        <f t="shared" si="152"/>
        <v>0</v>
      </c>
      <c r="LJ35" s="450" t="str">
        <f t="shared" si="153"/>
        <v>-</v>
      </c>
      <c r="LK35" s="451">
        <f t="shared" si="154"/>
        <v>0</v>
      </c>
      <c r="LL35" s="460"/>
      <c r="LM35" s="463" t="str">
        <f t="shared" si="155"/>
        <v>-</v>
      </c>
      <c r="LN35" s="464">
        <f t="shared" si="156"/>
        <v>0</v>
      </c>
      <c r="LO35" s="446"/>
      <c r="LP35" s="438"/>
      <c r="LQ35" s="438"/>
      <c r="LR35" s="438"/>
      <c r="LS35" s="438"/>
      <c r="LT35" s="449">
        <f t="shared" si="157"/>
        <v>0</v>
      </c>
      <c r="LU35" s="450" t="str">
        <f t="shared" si="158"/>
        <v>-</v>
      </c>
      <c r="LV35" s="451">
        <f t="shared" si="159"/>
        <v>0</v>
      </c>
      <c r="LW35" s="460"/>
      <c r="LX35" s="463" t="str">
        <f t="shared" si="160"/>
        <v>-</v>
      </c>
      <c r="LY35" s="464">
        <f t="shared" si="161"/>
        <v>0</v>
      </c>
      <c r="LZ35" s="446"/>
      <c r="MA35" s="438"/>
      <c r="MB35" s="438"/>
      <c r="MC35" s="438"/>
      <c r="MD35" s="438"/>
      <c r="ME35" s="449">
        <f t="shared" si="162"/>
        <v>0</v>
      </c>
      <c r="MF35" s="450" t="str">
        <f t="shared" si="163"/>
        <v>-</v>
      </c>
      <c r="MG35" s="451">
        <f t="shared" si="164"/>
        <v>0</v>
      </c>
      <c r="MH35" s="460"/>
      <c r="MI35" s="463" t="str">
        <f t="shared" si="165"/>
        <v>-</v>
      </c>
      <c r="MJ35" s="464">
        <f t="shared" si="166"/>
        <v>0</v>
      </c>
      <c r="MK35" s="446"/>
      <c r="ML35" s="438"/>
      <c r="MM35" s="438"/>
      <c r="MN35" s="438"/>
      <c r="MO35" s="438"/>
      <c r="MP35" s="449">
        <f t="shared" si="167"/>
        <v>0</v>
      </c>
      <c r="MQ35" s="450" t="str">
        <f t="shared" si="168"/>
        <v>-</v>
      </c>
      <c r="MR35" s="451">
        <f t="shared" si="169"/>
        <v>0</v>
      </c>
      <c r="MS35" s="460"/>
      <c r="MT35" s="463" t="str">
        <f t="shared" si="170"/>
        <v>-</v>
      </c>
      <c r="MU35" s="464">
        <f t="shared" si="171"/>
        <v>0</v>
      </c>
      <c r="MV35" s="446"/>
      <c r="MW35" s="438"/>
      <c r="MX35" s="438"/>
      <c r="MY35" s="438"/>
      <c r="MZ35" s="438"/>
      <c r="NA35" s="449">
        <f t="shared" si="172"/>
        <v>0</v>
      </c>
      <c r="NB35" s="450" t="str">
        <f t="shared" si="173"/>
        <v>-</v>
      </c>
      <c r="NC35" s="451">
        <f t="shared" si="174"/>
        <v>0</v>
      </c>
      <c r="ND35" s="460"/>
      <c r="NE35" s="463" t="str">
        <f t="shared" si="175"/>
        <v>-</v>
      </c>
      <c r="NF35" s="464">
        <f t="shared" si="176"/>
        <v>0</v>
      </c>
      <c r="NG35" s="446"/>
      <c r="NH35" s="438"/>
      <c r="NI35" s="438"/>
      <c r="NJ35" s="438"/>
      <c r="NK35" s="438"/>
      <c r="NL35" s="449">
        <f t="shared" si="177"/>
        <v>0</v>
      </c>
      <c r="NM35" s="450" t="str">
        <f t="shared" si="178"/>
        <v>-</v>
      </c>
      <c r="NN35" s="451">
        <f t="shared" si="179"/>
        <v>0</v>
      </c>
      <c r="NO35" s="460"/>
      <c r="NP35" s="463" t="str">
        <f t="shared" si="180"/>
        <v>-</v>
      </c>
      <c r="NQ35" s="464">
        <f t="shared" si="181"/>
        <v>0</v>
      </c>
      <c r="NR35" s="446"/>
      <c r="NS35" s="438"/>
      <c r="NT35" s="438"/>
      <c r="NU35" s="438"/>
      <c r="NV35" s="438"/>
      <c r="NW35" s="449">
        <f t="shared" si="182"/>
        <v>0</v>
      </c>
      <c r="NX35" s="450" t="str">
        <f t="shared" si="183"/>
        <v>-</v>
      </c>
      <c r="NY35" s="451">
        <f t="shared" si="184"/>
        <v>0</v>
      </c>
      <c r="NZ35" s="460"/>
      <c r="OA35" s="463" t="str">
        <f t="shared" si="185"/>
        <v>-</v>
      </c>
      <c r="OB35" s="464">
        <f t="shared" si="186"/>
        <v>0</v>
      </c>
      <c r="OC35" s="613">
        <f>JL35+JW35+KH35+KS35+LD35+LO35+LZ35+MK35+MV35+NG35+NR35</f>
        <v>0</v>
      </c>
      <c r="OD35" s="605">
        <f>JM35+JX35+KI35+KT35+LE35+LP35+MA35+ML35+MW35+NH35+NS35</f>
        <v>0</v>
      </c>
      <c r="OE35" s="605">
        <f>JN35+JY35+KJ35+KU35+LF35+LQ35+MB35+MM35+MX35+NI35+NT35</f>
        <v>0</v>
      </c>
      <c r="OF35" s="605">
        <f>JO35+JZ35+KK35+KV35+LG35+LR35+MC35+MN35+MY35+NJ35+NU35</f>
        <v>0</v>
      </c>
      <c r="OG35" s="605">
        <f>JP35+KA35+KL35+KW35+LH35+LS35+MD35+MO35+MZ35+NK35+NV35</f>
        <v>0</v>
      </c>
      <c r="OH35" s="611">
        <f t="shared" si="249"/>
        <v>0</v>
      </c>
      <c r="OI35" s="617" t="str">
        <f t="shared" si="250"/>
        <v>-</v>
      </c>
      <c r="OJ35" s="618">
        <f t="shared" si="251"/>
        <v>0</v>
      </c>
      <c r="OK35" s="615">
        <f>JT35+KE35+KP35+LA35+LL35+LW35+MH35+MS35+ND35+NO35+NZ35</f>
        <v>0</v>
      </c>
      <c r="OL35" s="619" t="str">
        <f t="shared" si="253"/>
        <v>-</v>
      </c>
      <c r="OM35" s="620">
        <f t="shared" si="254"/>
        <v>0</v>
      </c>
      <c r="ON35" s="602" t="s">
        <v>775</v>
      </c>
      <c r="OO35" s="443">
        <f t="shared" si="198"/>
        <v>0</v>
      </c>
      <c r="OP35" s="444">
        <f t="shared" si="199"/>
        <v>0</v>
      </c>
      <c r="OQ35" s="445">
        <f t="shared" si="200"/>
        <v>0</v>
      </c>
      <c r="OR35" s="443">
        <f t="shared" si="201"/>
        <v>0</v>
      </c>
      <c r="OS35" s="444">
        <f t="shared" si="202"/>
        <v>0</v>
      </c>
      <c r="OT35" s="445">
        <f t="shared" si="203"/>
        <v>0</v>
      </c>
      <c r="OU35" s="443">
        <f t="shared" si="204"/>
        <v>0</v>
      </c>
      <c r="OV35" s="444">
        <f t="shared" si="205"/>
        <v>0</v>
      </c>
      <c r="OW35" s="445">
        <f t="shared" si="206"/>
        <v>0</v>
      </c>
      <c r="OX35" s="443">
        <f t="shared" si="207"/>
        <v>0</v>
      </c>
      <c r="OY35" s="444">
        <f t="shared" si="208"/>
        <v>0</v>
      </c>
      <c r="OZ35" s="445">
        <f t="shared" si="209"/>
        <v>0</v>
      </c>
      <c r="PA35" s="443">
        <f t="shared" si="210"/>
        <v>0</v>
      </c>
      <c r="PB35" s="444">
        <f t="shared" si="211"/>
        <v>0</v>
      </c>
      <c r="PC35" s="445">
        <f t="shared" si="212"/>
        <v>0</v>
      </c>
      <c r="PD35" s="443">
        <f t="shared" si="213"/>
        <v>0</v>
      </c>
      <c r="PE35" s="444">
        <f t="shared" si="214"/>
        <v>0</v>
      </c>
      <c r="PF35" s="445">
        <f t="shared" si="215"/>
        <v>0</v>
      </c>
      <c r="PG35" s="443">
        <f t="shared" si="216"/>
        <v>0</v>
      </c>
      <c r="PH35" s="444">
        <f t="shared" si="217"/>
        <v>0</v>
      </c>
      <c r="PI35" s="445">
        <f t="shared" si="218"/>
        <v>0</v>
      </c>
      <c r="PJ35" s="443">
        <f t="shared" si="219"/>
        <v>0</v>
      </c>
      <c r="PK35" s="444">
        <f t="shared" si="220"/>
        <v>0</v>
      </c>
      <c r="PL35" s="445">
        <f t="shared" si="221"/>
        <v>0</v>
      </c>
      <c r="PM35" s="443">
        <f t="shared" si="222"/>
        <v>0</v>
      </c>
      <c r="PN35" s="444">
        <f t="shared" si="223"/>
        <v>0</v>
      </c>
      <c r="PO35" s="445">
        <f t="shared" si="224"/>
        <v>0</v>
      </c>
      <c r="PP35" s="443">
        <f t="shared" si="225"/>
        <v>0</v>
      </c>
      <c r="PQ35" s="444">
        <f t="shared" si="226"/>
        <v>0</v>
      </c>
      <c r="PR35" s="445">
        <f t="shared" si="227"/>
        <v>0</v>
      </c>
      <c r="PS35" s="443">
        <f t="shared" si="228"/>
        <v>0</v>
      </c>
      <c r="PT35" s="444">
        <f t="shared" si="229"/>
        <v>0</v>
      </c>
      <c r="PU35" s="445">
        <f t="shared" si="230"/>
        <v>0</v>
      </c>
      <c r="PV35" s="446">
        <f t="shared" si="231"/>
        <v>0</v>
      </c>
      <c r="PW35" s="447">
        <f t="shared" si="232"/>
        <v>0</v>
      </c>
      <c r="PX35" s="448">
        <f t="shared" si="233"/>
        <v>0</v>
      </c>
      <c r="PY35" s="384"/>
    </row>
    <row r="36" spans="1:441" s="408" customFormat="1" ht="21" thickBot="1" x14ac:dyDescent="0.3">
      <c r="A36" s="900"/>
      <c r="B36" s="394"/>
      <c r="C36" s="395"/>
      <c r="D36" s="396" t="s">
        <v>725</v>
      </c>
      <c r="E36" s="397"/>
      <c r="F36" s="398">
        <f t="shared" ref="F36:K36" si="266">SUM(F5:F35)</f>
        <v>0</v>
      </c>
      <c r="G36" s="399">
        <f t="shared" si="266"/>
        <v>0</v>
      </c>
      <c r="H36" s="400">
        <f t="shared" si="266"/>
        <v>0</v>
      </c>
      <c r="I36" s="400">
        <f t="shared" si="266"/>
        <v>0</v>
      </c>
      <c r="J36" s="401">
        <f t="shared" si="266"/>
        <v>0</v>
      </c>
      <c r="K36" s="402">
        <f t="shared" si="266"/>
        <v>0</v>
      </c>
      <c r="L36" s="403" t="str">
        <f t="shared" si="1"/>
        <v>-</v>
      </c>
      <c r="M36" s="404">
        <f>SUM(M5:M35)</f>
        <v>0</v>
      </c>
      <c r="N36" s="405">
        <f>SUM(N5:N35)</f>
        <v>0</v>
      </c>
      <c r="O36" s="406" t="str">
        <f t="shared" si="3"/>
        <v>-</v>
      </c>
      <c r="P36" s="407">
        <f t="shared" si="4"/>
        <v>0</v>
      </c>
      <c r="Q36" s="398">
        <f t="shared" ref="Q36:V36" si="267">SUM(Q5:Q35)</f>
        <v>0</v>
      </c>
      <c r="R36" s="399">
        <f t="shared" si="267"/>
        <v>0</v>
      </c>
      <c r="S36" s="400">
        <f t="shared" si="267"/>
        <v>0</v>
      </c>
      <c r="T36" s="400">
        <f t="shared" si="267"/>
        <v>0</v>
      </c>
      <c r="U36" s="401">
        <f t="shared" si="267"/>
        <v>0</v>
      </c>
      <c r="V36" s="402">
        <f t="shared" si="267"/>
        <v>0</v>
      </c>
      <c r="W36" s="403" t="str">
        <f t="shared" si="6"/>
        <v>-</v>
      </c>
      <c r="X36" s="404">
        <f>SUM(X5:X35)</f>
        <v>0</v>
      </c>
      <c r="Y36" s="405">
        <f>SUM(Y5:Y35)</f>
        <v>0</v>
      </c>
      <c r="Z36" s="406" t="str">
        <f t="shared" si="8"/>
        <v>-</v>
      </c>
      <c r="AA36" s="407">
        <f t="shared" si="9"/>
        <v>0</v>
      </c>
      <c r="AB36" s="398">
        <f t="shared" ref="AB36:AG36" si="268">SUM(AB5:AB35)</f>
        <v>0</v>
      </c>
      <c r="AC36" s="399">
        <f t="shared" si="268"/>
        <v>0</v>
      </c>
      <c r="AD36" s="400">
        <f t="shared" si="268"/>
        <v>0</v>
      </c>
      <c r="AE36" s="400">
        <f t="shared" si="268"/>
        <v>0</v>
      </c>
      <c r="AF36" s="401">
        <f t="shared" si="268"/>
        <v>0</v>
      </c>
      <c r="AG36" s="402">
        <f t="shared" si="268"/>
        <v>0</v>
      </c>
      <c r="AH36" s="403" t="str">
        <f t="shared" si="11"/>
        <v>-</v>
      </c>
      <c r="AI36" s="404">
        <f>SUM(AI5:AI35)</f>
        <v>0</v>
      </c>
      <c r="AJ36" s="405">
        <f>SUM(AJ5:AJ35)</f>
        <v>0</v>
      </c>
      <c r="AK36" s="406" t="str">
        <f t="shared" si="13"/>
        <v>-</v>
      </c>
      <c r="AL36" s="407">
        <f t="shared" si="14"/>
        <v>0</v>
      </c>
      <c r="AM36" s="398">
        <f t="shared" ref="AM36:AR36" si="269">SUM(AM5:AM35)</f>
        <v>0</v>
      </c>
      <c r="AN36" s="399">
        <f t="shared" si="269"/>
        <v>0</v>
      </c>
      <c r="AO36" s="400">
        <f t="shared" si="269"/>
        <v>0</v>
      </c>
      <c r="AP36" s="400">
        <f t="shared" si="269"/>
        <v>0</v>
      </c>
      <c r="AQ36" s="401">
        <f t="shared" si="269"/>
        <v>0</v>
      </c>
      <c r="AR36" s="402">
        <f t="shared" si="269"/>
        <v>0</v>
      </c>
      <c r="AS36" s="403" t="str">
        <f t="shared" si="16"/>
        <v>-</v>
      </c>
      <c r="AT36" s="404">
        <f>SUM(AT5:AT35)</f>
        <v>0</v>
      </c>
      <c r="AU36" s="405">
        <f>SUM(AU5:AU35)</f>
        <v>0</v>
      </c>
      <c r="AV36" s="406" t="str">
        <f t="shared" si="18"/>
        <v>-</v>
      </c>
      <c r="AW36" s="407">
        <f t="shared" si="19"/>
        <v>0</v>
      </c>
      <c r="AX36" s="398">
        <f t="shared" ref="AX36:BC36" si="270">SUM(AX5:AX35)</f>
        <v>0</v>
      </c>
      <c r="AY36" s="399">
        <f t="shared" si="270"/>
        <v>0</v>
      </c>
      <c r="AZ36" s="400">
        <f t="shared" si="270"/>
        <v>0</v>
      </c>
      <c r="BA36" s="400">
        <f t="shared" si="270"/>
        <v>0</v>
      </c>
      <c r="BB36" s="401">
        <f t="shared" si="270"/>
        <v>0</v>
      </c>
      <c r="BC36" s="402">
        <f t="shared" si="270"/>
        <v>0</v>
      </c>
      <c r="BD36" s="403" t="str">
        <f t="shared" si="21"/>
        <v>-</v>
      </c>
      <c r="BE36" s="404">
        <f>SUM(BE5:BE35)</f>
        <v>0</v>
      </c>
      <c r="BF36" s="405">
        <f>SUM(BF5:BF35)</f>
        <v>0</v>
      </c>
      <c r="BG36" s="406" t="str">
        <f t="shared" si="23"/>
        <v>-</v>
      </c>
      <c r="BH36" s="407">
        <f t="shared" si="24"/>
        <v>0</v>
      </c>
      <c r="BI36" s="398">
        <f t="shared" ref="BI36:BN36" si="271">SUM(BI5:BI35)</f>
        <v>0</v>
      </c>
      <c r="BJ36" s="399">
        <f t="shared" si="271"/>
        <v>0</v>
      </c>
      <c r="BK36" s="400">
        <f t="shared" si="271"/>
        <v>0</v>
      </c>
      <c r="BL36" s="400">
        <f t="shared" si="271"/>
        <v>0</v>
      </c>
      <c r="BM36" s="401">
        <f t="shared" si="271"/>
        <v>0</v>
      </c>
      <c r="BN36" s="402">
        <f t="shared" si="271"/>
        <v>0</v>
      </c>
      <c r="BO36" s="403" t="str">
        <f t="shared" si="26"/>
        <v>-</v>
      </c>
      <c r="BP36" s="404">
        <f>SUM(BP5:BP35)</f>
        <v>0</v>
      </c>
      <c r="BQ36" s="405">
        <f>SUM(BQ5:BQ35)</f>
        <v>0</v>
      </c>
      <c r="BR36" s="406" t="str">
        <f t="shared" si="28"/>
        <v>-</v>
      </c>
      <c r="BS36" s="407">
        <f t="shared" si="29"/>
        <v>0</v>
      </c>
      <c r="BT36" s="398">
        <f t="shared" ref="BT36:BY36" si="272">SUM(BT5:BT35)</f>
        <v>0</v>
      </c>
      <c r="BU36" s="399">
        <f t="shared" si="272"/>
        <v>0</v>
      </c>
      <c r="BV36" s="400">
        <f t="shared" si="272"/>
        <v>0</v>
      </c>
      <c r="BW36" s="400">
        <f t="shared" si="272"/>
        <v>0</v>
      </c>
      <c r="BX36" s="401">
        <f t="shared" si="272"/>
        <v>0</v>
      </c>
      <c r="BY36" s="402">
        <f t="shared" si="272"/>
        <v>0</v>
      </c>
      <c r="BZ36" s="403" t="str">
        <f t="shared" si="31"/>
        <v>-</v>
      </c>
      <c r="CA36" s="404">
        <f>SUM(CA5:CA35)</f>
        <v>0</v>
      </c>
      <c r="CB36" s="405">
        <f>SUM(CB5:CB35)</f>
        <v>0</v>
      </c>
      <c r="CC36" s="406" t="str">
        <f t="shared" si="33"/>
        <v>-</v>
      </c>
      <c r="CD36" s="407">
        <f t="shared" si="34"/>
        <v>0</v>
      </c>
      <c r="CE36" s="398">
        <f t="shared" ref="CE36:CJ36" si="273">SUM(CE5:CE35)</f>
        <v>0</v>
      </c>
      <c r="CF36" s="399">
        <f t="shared" si="273"/>
        <v>0</v>
      </c>
      <c r="CG36" s="400">
        <f t="shared" si="273"/>
        <v>0</v>
      </c>
      <c r="CH36" s="400">
        <f t="shared" si="273"/>
        <v>0</v>
      </c>
      <c r="CI36" s="401">
        <f t="shared" si="273"/>
        <v>0</v>
      </c>
      <c r="CJ36" s="402">
        <f t="shared" si="273"/>
        <v>0</v>
      </c>
      <c r="CK36" s="403" t="str">
        <f t="shared" si="36"/>
        <v>-</v>
      </c>
      <c r="CL36" s="404">
        <f>SUM(CL5:CL35)</f>
        <v>0</v>
      </c>
      <c r="CM36" s="405">
        <f>SUM(CM5:CM35)</f>
        <v>0</v>
      </c>
      <c r="CN36" s="406" t="str">
        <f t="shared" si="38"/>
        <v>-</v>
      </c>
      <c r="CO36" s="407">
        <f t="shared" si="39"/>
        <v>0</v>
      </c>
      <c r="CP36" s="398">
        <f t="shared" ref="CP36:CU36" si="274">SUM(CP5:CP35)</f>
        <v>0</v>
      </c>
      <c r="CQ36" s="399">
        <f t="shared" si="274"/>
        <v>0</v>
      </c>
      <c r="CR36" s="400">
        <f t="shared" si="274"/>
        <v>0</v>
      </c>
      <c r="CS36" s="400">
        <f t="shared" si="274"/>
        <v>0</v>
      </c>
      <c r="CT36" s="401">
        <f t="shared" si="274"/>
        <v>0</v>
      </c>
      <c r="CU36" s="402">
        <f t="shared" si="274"/>
        <v>0</v>
      </c>
      <c r="CV36" s="403" t="str">
        <f t="shared" si="41"/>
        <v>-</v>
      </c>
      <c r="CW36" s="404">
        <f>SUM(CW5:CW35)</f>
        <v>0</v>
      </c>
      <c r="CX36" s="405">
        <f>SUM(CX5:CX35)</f>
        <v>0</v>
      </c>
      <c r="CY36" s="406" t="str">
        <f t="shared" si="43"/>
        <v>-</v>
      </c>
      <c r="CZ36" s="407">
        <f t="shared" si="44"/>
        <v>0</v>
      </c>
      <c r="DA36" s="398">
        <f t="shared" ref="DA36:DF36" si="275">SUM(DA5:DA35)</f>
        <v>0</v>
      </c>
      <c r="DB36" s="399">
        <f t="shared" si="275"/>
        <v>0</v>
      </c>
      <c r="DC36" s="400">
        <f t="shared" si="275"/>
        <v>0</v>
      </c>
      <c r="DD36" s="400">
        <f t="shared" si="275"/>
        <v>0</v>
      </c>
      <c r="DE36" s="401">
        <f t="shared" si="275"/>
        <v>0</v>
      </c>
      <c r="DF36" s="402">
        <f t="shared" si="275"/>
        <v>0</v>
      </c>
      <c r="DG36" s="403" t="str">
        <f t="shared" si="46"/>
        <v>-</v>
      </c>
      <c r="DH36" s="404">
        <f>SUM(DH5:DH35)</f>
        <v>0</v>
      </c>
      <c r="DI36" s="405">
        <f>SUM(DI5:DI35)</f>
        <v>0</v>
      </c>
      <c r="DJ36" s="406" t="str">
        <f t="shared" si="48"/>
        <v>-</v>
      </c>
      <c r="DK36" s="407">
        <f t="shared" si="49"/>
        <v>0</v>
      </c>
      <c r="DL36" s="398">
        <f t="shared" ref="DL36:DQ36" si="276">SUM(DL5:DL35)</f>
        <v>0</v>
      </c>
      <c r="DM36" s="399">
        <f t="shared" si="276"/>
        <v>0</v>
      </c>
      <c r="DN36" s="400">
        <f t="shared" si="276"/>
        <v>0</v>
      </c>
      <c r="DO36" s="400">
        <f t="shared" si="276"/>
        <v>0</v>
      </c>
      <c r="DP36" s="401">
        <f t="shared" si="276"/>
        <v>0</v>
      </c>
      <c r="DQ36" s="402">
        <f t="shared" si="276"/>
        <v>0</v>
      </c>
      <c r="DR36" s="403" t="str">
        <f t="shared" si="51"/>
        <v>-</v>
      </c>
      <c r="DS36" s="404">
        <f>SUM(DS5:DS35)</f>
        <v>0</v>
      </c>
      <c r="DT36" s="405">
        <f>SUM(DT5:DT35)</f>
        <v>0</v>
      </c>
      <c r="DU36" s="406" t="str">
        <f t="shared" si="53"/>
        <v>-</v>
      </c>
      <c r="DV36" s="407">
        <f t="shared" si="54"/>
        <v>0</v>
      </c>
      <c r="DW36" s="398">
        <f t="shared" ref="DW36:EB36" si="277">SUM(DW5:DW35)</f>
        <v>0</v>
      </c>
      <c r="DX36" s="399">
        <f t="shared" si="277"/>
        <v>0</v>
      </c>
      <c r="DY36" s="400">
        <f t="shared" si="277"/>
        <v>0</v>
      </c>
      <c r="DZ36" s="400">
        <f t="shared" si="277"/>
        <v>0</v>
      </c>
      <c r="EA36" s="401">
        <f t="shared" si="277"/>
        <v>0</v>
      </c>
      <c r="EB36" s="402">
        <f t="shared" si="277"/>
        <v>0</v>
      </c>
      <c r="EC36" s="403" t="str">
        <f>IFERROR(EB36/DW36,"-")</f>
        <v>-</v>
      </c>
      <c r="ED36" s="404">
        <f>SUM(ED5:ED35)</f>
        <v>0</v>
      </c>
      <c r="EE36" s="608">
        <f t="shared" ref="EE36" si="278">SUM(EE5:EE35)</f>
        <v>0</v>
      </c>
      <c r="EF36" s="406" t="str">
        <f t="shared" si="242"/>
        <v>-</v>
      </c>
      <c r="EG36" s="407">
        <f t="shared" si="243"/>
        <v>0</v>
      </c>
      <c r="EH36" s="602" t="s">
        <v>775</v>
      </c>
      <c r="EI36" s="398">
        <f t="shared" ref="EI36:EN36" si="279">SUM(EI5:EI35)</f>
        <v>0</v>
      </c>
      <c r="EJ36" s="399">
        <f t="shared" si="279"/>
        <v>0</v>
      </c>
      <c r="EK36" s="400">
        <f t="shared" si="279"/>
        <v>0</v>
      </c>
      <c r="EL36" s="400">
        <f t="shared" si="279"/>
        <v>0</v>
      </c>
      <c r="EM36" s="401">
        <f t="shared" si="279"/>
        <v>0</v>
      </c>
      <c r="EN36" s="402">
        <f t="shared" si="279"/>
        <v>0</v>
      </c>
      <c r="EO36" s="403" t="str">
        <f t="shared" si="67"/>
        <v>-</v>
      </c>
      <c r="EP36" s="404">
        <f>SUM(EP5:EP35)</f>
        <v>0</v>
      </c>
      <c r="EQ36" s="405">
        <f>SUM(EQ5:EQ35)</f>
        <v>0</v>
      </c>
      <c r="ER36" s="406" t="str">
        <f t="shared" si="69"/>
        <v>-</v>
      </c>
      <c r="ES36" s="407">
        <f t="shared" si="70"/>
        <v>0</v>
      </c>
      <c r="ET36" s="398">
        <f t="shared" ref="ET36:EY36" si="280">SUM(ET5:ET35)</f>
        <v>0</v>
      </c>
      <c r="EU36" s="399">
        <f t="shared" si="280"/>
        <v>0</v>
      </c>
      <c r="EV36" s="400">
        <f t="shared" si="280"/>
        <v>0</v>
      </c>
      <c r="EW36" s="400">
        <f t="shared" si="280"/>
        <v>0</v>
      </c>
      <c r="EX36" s="401">
        <f t="shared" si="280"/>
        <v>0</v>
      </c>
      <c r="EY36" s="402">
        <f t="shared" si="280"/>
        <v>0</v>
      </c>
      <c r="EZ36" s="403" t="str">
        <f t="shared" si="72"/>
        <v>-</v>
      </c>
      <c r="FA36" s="404">
        <f>SUM(FA5:FA35)</f>
        <v>0</v>
      </c>
      <c r="FB36" s="405">
        <f>SUM(FB5:FB35)</f>
        <v>0</v>
      </c>
      <c r="FC36" s="406" t="str">
        <f t="shared" si="74"/>
        <v>-</v>
      </c>
      <c r="FD36" s="407">
        <f t="shared" si="75"/>
        <v>0</v>
      </c>
      <c r="FE36" s="398">
        <f t="shared" ref="FE36:FJ36" si="281">SUM(FE5:FE35)</f>
        <v>0</v>
      </c>
      <c r="FF36" s="399">
        <f t="shared" si="281"/>
        <v>0</v>
      </c>
      <c r="FG36" s="400">
        <f t="shared" si="281"/>
        <v>0</v>
      </c>
      <c r="FH36" s="400">
        <f t="shared" si="281"/>
        <v>0</v>
      </c>
      <c r="FI36" s="401">
        <f t="shared" si="281"/>
        <v>0</v>
      </c>
      <c r="FJ36" s="402">
        <f t="shared" si="281"/>
        <v>0</v>
      </c>
      <c r="FK36" s="403" t="str">
        <f t="shared" si="77"/>
        <v>-</v>
      </c>
      <c r="FL36" s="404">
        <f>SUM(FL5:FL35)</f>
        <v>0</v>
      </c>
      <c r="FM36" s="405">
        <f>SUM(FM5:FM35)</f>
        <v>0</v>
      </c>
      <c r="FN36" s="406" t="str">
        <f t="shared" si="79"/>
        <v>-</v>
      </c>
      <c r="FO36" s="407">
        <f t="shared" si="80"/>
        <v>0</v>
      </c>
      <c r="FP36" s="398">
        <f t="shared" ref="FP36:FU36" si="282">SUM(FP5:FP35)</f>
        <v>0</v>
      </c>
      <c r="FQ36" s="399">
        <f t="shared" si="282"/>
        <v>0</v>
      </c>
      <c r="FR36" s="400">
        <f t="shared" si="282"/>
        <v>0</v>
      </c>
      <c r="FS36" s="400">
        <f t="shared" si="282"/>
        <v>0</v>
      </c>
      <c r="FT36" s="401">
        <f t="shared" si="282"/>
        <v>0</v>
      </c>
      <c r="FU36" s="402">
        <f t="shared" si="282"/>
        <v>0</v>
      </c>
      <c r="FV36" s="403" t="str">
        <f t="shared" si="82"/>
        <v>-</v>
      </c>
      <c r="FW36" s="404">
        <f>SUM(FW5:FW35)</f>
        <v>0</v>
      </c>
      <c r="FX36" s="405">
        <f>SUM(FX5:FX35)</f>
        <v>0</v>
      </c>
      <c r="FY36" s="406" t="str">
        <f t="shared" si="84"/>
        <v>-</v>
      </c>
      <c r="FZ36" s="407">
        <f t="shared" si="85"/>
        <v>0</v>
      </c>
      <c r="GA36" s="398">
        <f t="shared" ref="GA36:GF36" si="283">SUM(GA5:GA35)</f>
        <v>0</v>
      </c>
      <c r="GB36" s="399">
        <f t="shared" si="283"/>
        <v>0</v>
      </c>
      <c r="GC36" s="400">
        <f t="shared" si="283"/>
        <v>0</v>
      </c>
      <c r="GD36" s="400">
        <f t="shared" si="283"/>
        <v>0</v>
      </c>
      <c r="GE36" s="401">
        <f t="shared" si="283"/>
        <v>0</v>
      </c>
      <c r="GF36" s="402">
        <f t="shared" si="283"/>
        <v>0</v>
      </c>
      <c r="GG36" s="403" t="str">
        <f t="shared" si="87"/>
        <v>-</v>
      </c>
      <c r="GH36" s="404">
        <f>SUM(GH5:GH35)</f>
        <v>0</v>
      </c>
      <c r="GI36" s="405">
        <f>SUM(GI5:GI35)</f>
        <v>0</v>
      </c>
      <c r="GJ36" s="406" t="str">
        <f t="shared" si="89"/>
        <v>-</v>
      </c>
      <c r="GK36" s="407">
        <f t="shared" si="90"/>
        <v>0</v>
      </c>
      <c r="GL36" s="398">
        <f t="shared" ref="GL36:GQ36" si="284">SUM(GL5:GL35)</f>
        <v>0</v>
      </c>
      <c r="GM36" s="399">
        <f t="shared" si="284"/>
        <v>0</v>
      </c>
      <c r="GN36" s="400">
        <f t="shared" si="284"/>
        <v>0</v>
      </c>
      <c r="GO36" s="400">
        <f t="shared" si="284"/>
        <v>0</v>
      </c>
      <c r="GP36" s="401">
        <f t="shared" si="284"/>
        <v>0</v>
      </c>
      <c r="GQ36" s="402">
        <f t="shared" si="284"/>
        <v>0</v>
      </c>
      <c r="GR36" s="403" t="str">
        <f t="shared" si="92"/>
        <v>-</v>
      </c>
      <c r="GS36" s="404">
        <f>SUM(GS5:GS35)</f>
        <v>0</v>
      </c>
      <c r="GT36" s="405">
        <f>SUM(GT5:GT35)</f>
        <v>0</v>
      </c>
      <c r="GU36" s="406" t="str">
        <f t="shared" si="94"/>
        <v>-</v>
      </c>
      <c r="GV36" s="407">
        <f t="shared" si="95"/>
        <v>0</v>
      </c>
      <c r="GW36" s="398">
        <f t="shared" ref="GW36:HB36" si="285">SUM(GW5:GW35)</f>
        <v>0</v>
      </c>
      <c r="GX36" s="399">
        <f t="shared" si="285"/>
        <v>0</v>
      </c>
      <c r="GY36" s="400">
        <f t="shared" si="285"/>
        <v>0</v>
      </c>
      <c r="GZ36" s="400">
        <f t="shared" si="285"/>
        <v>0</v>
      </c>
      <c r="HA36" s="401">
        <f t="shared" si="285"/>
        <v>0</v>
      </c>
      <c r="HB36" s="402">
        <f t="shared" si="285"/>
        <v>0</v>
      </c>
      <c r="HC36" s="403" t="str">
        <f t="shared" si="97"/>
        <v>-</v>
      </c>
      <c r="HD36" s="404">
        <f>SUM(HD5:HD35)</f>
        <v>0</v>
      </c>
      <c r="HE36" s="405">
        <f>SUM(HE5:HE35)</f>
        <v>0</v>
      </c>
      <c r="HF36" s="406" t="str">
        <f t="shared" si="99"/>
        <v>-</v>
      </c>
      <c r="HG36" s="407">
        <f t="shared" si="100"/>
        <v>0</v>
      </c>
      <c r="HH36" s="398">
        <f t="shared" ref="HH36:HM36" si="286">SUM(HH5:HH35)</f>
        <v>0</v>
      </c>
      <c r="HI36" s="399">
        <f t="shared" si="286"/>
        <v>0</v>
      </c>
      <c r="HJ36" s="400">
        <f t="shared" si="286"/>
        <v>0</v>
      </c>
      <c r="HK36" s="400">
        <f t="shared" si="286"/>
        <v>0</v>
      </c>
      <c r="HL36" s="401">
        <f t="shared" si="286"/>
        <v>0</v>
      </c>
      <c r="HM36" s="402">
        <f t="shared" si="286"/>
        <v>0</v>
      </c>
      <c r="HN36" s="403" t="str">
        <f t="shared" si="102"/>
        <v>-</v>
      </c>
      <c r="HO36" s="404">
        <f>SUM(HO5:HO35)</f>
        <v>0</v>
      </c>
      <c r="HP36" s="405">
        <f>SUM(HP5:HP35)</f>
        <v>0</v>
      </c>
      <c r="HQ36" s="406" t="str">
        <f t="shared" si="104"/>
        <v>-</v>
      </c>
      <c r="HR36" s="407">
        <f t="shared" si="105"/>
        <v>0</v>
      </c>
      <c r="HS36" s="398">
        <f t="shared" ref="HS36:HX36" si="287">SUM(HS5:HS35)</f>
        <v>0</v>
      </c>
      <c r="HT36" s="399">
        <f t="shared" si="287"/>
        <v>0</v>
      </c>
      <c r="HU36" s="400">
        <f t="shared" si="287"/>
        <v>0</v>
      </c>
      <c r="HV36" s="400">
        <f t="shared" si="287"/>
        <v>0</v>
      </c>
      <c r="HW36" s="401">
        <f t="shared" si="287"/>
        <v>0</v>
      </c>
      <c r="HX36" s="402">
        <f t="shared" si="287"/>
        <v>0</v>
      </c>
      <c r="HY36" s="403" t="str">
        <f t="shared" si="107"/>
        <v>-</v>
      </c>
      <c r="HZ36" s="404">
        <f>SUM(HZ5:HZ35)</f>
        <v>0</v>
      </c>
      <c r="IA36" s="405">
        <f>SUM(IA5:IA35)</f>
        <v>0</v>
      </c>
      <c r="IB36" s="406" t="str">
        <f t="shared" si="109"/>
        <v>-</v>
      </c>
      <c r="IC36" s="407">
        <f t="shared" si="110"/>
        <v>0</v>
      </c>
      <c r="ID36" s="398">
        <f t="shared" ref="ID36:II36" si="288">SUM(ID5:ID35)</f>
        <v>0</v>
      </c>
      <c r="IE36" s="399">
        <f t="shared" si="288"/>
        <v>0</v>
      </c>
      <c r="IF36" s="400">
        <f t="shared" si="288"/>
        <v>0</v>
      </c>
      <c r="IG36" s="400">
        <f t="shared" si="288"/>
        <v>0</v>
      </c>
      <c r="IH36" s="401">
        <f t="shared" si="288"/>
        <v>0</v>
      </c>
      <c r="II36" s="402">
        <f t="shared" si="288"/>
        <v>0</v>
      </c>
      <c r="IJ36" s="403" t="str">
        <f t="shared" si="112"/>
        <v>-</v>
      </c>
      <c r="IK36" s="404">
        <f>SUM(IK5:IK35)</f>
        <v>0</v>
      </c>
      <c r="IL36" s="405">
        <f>SUM(IL5:IL35)</f>
        <v>0</v>
      </c>
      <c r="IM36" s="406" t="str">
        <f t="shared" si="114"/>
        <v>-</v>
      </c>
      <c r="IN36" s="407">
        <f t="shared" si="115"/>
        <v>0</v>
      </c>
      <c r="IO36" s="398">
        <f t="shared" ref="IO36:IT36" si="289">SUM(IO5:IO35)</f>
        <v>0</v>
      </c>
      <c r="IP36" s="399">
        <f t="shared" si="289"/>
        <v>0</v>
      </c>
      <c r="IQ36" s="400">
        <f t="shared" si="289"/>
        <v>0</v>
      </c>
      <c r="IR36" s="400">
        <f t="shared" si="289"/>
        <v>0</v>
      </c>
      <c r="IS36" s="401">
        <f t="shared" si="289"/>
        <v>0</v>
      </c>
      <c r="IT36" s="402">
        <f t="shared" si="289"/>
        <v>0</v>
      </c>
      <c r="IU36" s="403" t="str">
        <f t="shared" si="117"/>
        <v>-</v>
      </c>
      <c r="IV36" s="404">
        <f>SUM(IV5:IV35)</f>
        <v>0</v>
      </c>
      <c r="IW36" s="405">
        <f>SUM(IW5:IW35)</f>
        <v>0</v>
      </c>
      <c r="IX36" s="406" t="str">
        <f t="shared" si="119"/>
        <v>-</v>
      </c>
      <c r="IY36" s="407">
        <f t="shared" si="120"/>
        <v>0</v>
      </c>
      <c r="IZ36" s="398">
        <f t="shared" ref="IZ36:JE36" si="290">SUM(IZ5:IZ35)</f>
        <v>0</v>
      </c>
      <c r="JA36" s="399">
        <f t="shared" si="290"/>
        <v>0</v>
      </c>
      <c r="JB36" s="400">
        <f t="shared" si="290"/>
        <v>0</v>
      </c>
      <c r="JC36" s="400">
        <f t="shared" si="290"/>
        <v>0</v>
      </c>
      <c r="JD36" s="401">
        <f t="shared" si="290"/>
        <v>0</v>
      </c>
      <c r="JE36" s="402">
        <f t="shared" si="290"/>
        <v>0</v>
      </c>
      <c r="JF36" s="403" t="str">
        <f>IFERROR(JE36/IZ36,"-")</f>
        <v>-</v>
      </c>
      <c r="JG36" s="404">
        <f>SUM(JG5:JG35)</f>
        <v>0</v>
      </c>
      <c r="JH36" s="405">
        <f>SUM(JH5:JH35)</f>
        <v>0</v>
      </c>
      <c r="JI36" s="406" t="str">
        <f t="shared" si="264"/>
        <v>-</v>
      </c>
      <c r="JJ36" s="407">
        <f t="shared" si="265"/>
        <v>0</v>
      </c>
      <c r="JK36" s="602" t="s">
        <v>775</v>
      </c>
      <c r="JL36" s="398">
        <f t="shared" ref="JL36:JQ36" si="291">SUM(JL5:JL35)</f>
        <v>0</v>
      </c>
      <c r="JM36" s="399">
        <f t="shared" si="291"/>
        <v>0</v>
      </c>
      <c r="JN36" s="400">
        <f t="shared" si="291"/>
        <v>0</v>
      </c>
      <c r="JO36" s="400">
        <f t="shared" si="291"/>
        <v>0</v>
      </c>
      <c r="JP36" s="401">
        <f t="shared" si="291"/>
        <v>0</v>
      </c>
      <c r="JQ36" s="402">
        <f t="shared" si="291"/>
        <v>0</v>
      </c>
      <c r="JR36" s="403" t="str">
        <f t="shared" si="133"/>
        <v>-</v>
      </c>
      <c r="JS36" s="404">
        <f>SUM(JS5:JS35)</f>
        <v>0</v>
      </c>
      <c r="JT36" s="405">
        <f>SUM(JT5:JT35)</f>
        <v>0</v>
      </c>
      <c r="JU36" s="406" t="str">
        <f t="shared" si="135"/>
        <v>-</v>
      </c>
      <c r="JV36" s="407">
        <f t="shared" si="136"/>
        <v>0</v>
      </c>
      <c r="JW36" s="398">
        <f t="shared" ref="JW36:KB36" si="292">SUM(JW5:JW35)</f>
        <v>0</v>
      </c>
      <c r="JX36" s="399">
        <f t="shared" si="292"/>
        <v>0</v>
      </c>
      <c r="JY36" s="400">
        <f t="shared" si="292"/>
        <v>0</v>
      </c>
      <c r="JZ36" s="400">
        <f t="shared" si="292"/>
        <v>0</v>
      </c>
      <c r="KA36" s="401">
        <f t="shared" si="292"/>
        <v>0</v>
      </c>
      <c r="KB36" s="402">
        <f t="shared" si="292"/>
        <v>0</v>
      </c>
      <c r="KC36" s="403" t="str">
        <f t="shared" si="138"/>
        <v>-</v>
      </c>
      <c r="KD36" s="404">
        <f>SUM(KD5:KD35)</f>
        <v>0</v>
      </c>
      <c r="KE36" s="405">
        <f>SUM(KE5:KE35)</f>
        <v>0</v>
      </c>
      <c r="KF36" s="406" t="str">
        <f t="shared" si="140"/>
        <v>-</v>
      </c>
      <c r="KG36" s="407">
        <f t="shared" si="141"/>
        <v>0</v>
      </c>
      <c r="KH36" s="398">
        <f t="shared" ref="KH36:KM36" si="293">SUM(KH5:KH35)</f>
        <v>0</v>
      </c>
      <c r="KI36" s="399">
        <f t="shared" si="293"/>
        <v>0</v>
      </c>
      <c r="KJ36" s="400">
        <f t="shared" si="293"/>
        <v>0</v>
      </c>
      <c r="KK36" s="400">
        <f t="shared" si="293"/>
        <v>0</v>
      </c>
      <c r="KL36" s="401">
        <f t="shared" si="293"/>
        <v>0</v>
      </c>
      <c r="KM36" s="402">
        <f t="shared" si="293"/>
        <v>0</v>
      </c>
      <c r="KN36" s="403" t="str">
        <f t="shared" si="143"/>
        <v>-</v>
      </c>
      <c r="KO36" s="404">
        <f>SUM(KO5:KO35)</f>
        <v>0</v>
      </c>
      <c r="KP36" s="405">
        <f>SUM(KP5:KP35)</f>
        <v>0</v>
      </c>
      <c r="KQ36" s="406" t="str">
        <f t="shared" si="145"/>
        <v>-</v>
      </c>
      <c r="KR36" s="407">
        <f t="shared" si="146"/>
        <v>0</v>
      </c>
      <c r="KS36" s="398">
        <f t="shared" ref="KS36:KX36" si="294">SUM(KS5:KS35)</f>
        <v>0</v>
      </c>
      <c r="KT36" s="399">
        <f t="shared" si="294"/>
        <v>0</v>
      </c>
      <c r="KU36" s="400">
        <f t="shared" si="294"/>
        <v>0</v>
      </c>
      <c r="KV36" s="400">
        <f t="shared" si="294"/>
        <v>0</v>
      </c>
      <c r="KW36" s="401">
        <f t="shared" si="294"/>
        <v>0</v>
      </c>
      <c r="KX36" s="402">
        <f t="shared" si="294"/>
        <v>0</v>
      </c>
      <c r="KY36" s="403" t="str">
        <f t="shared" si="148"/>
        <v>-</v>
      </c>
      <c r="KZ36" s="404">
        <f>SUM(KZ5:KZ35)</f>
        <v>0</v>
      </c>
      <c r="LA36" s="405">
        <f>SUM(LA5:LA35)</f>
        <v>0</v>
      </c>
      <c r="LB36" s="406" t="str">
        <f t="shared" si="150"/>
        <v>-</v>
      </c>
      <c r="LC36" s="407">
        <f t="shared" si="151"/>
        <v>0</v>
      </c>
      <c r="LD36" s="398">
        <f t="shared" ref="LD36:LI36" si="295">SUM(LD5:LD35)</f>
        <v>0</v>
      </c>
      <c r="LE36" s="399">
        <f t="shared" si="295"/>
        <v>0</v>
      </c>
      <c r="LF36" s="400">
        <f t="shared" si="295"/>
        <v>0</v>
      </c>
      <c r="LG36" s="400">
        <f t="shared" si="295"/>
        <v>0</v>
      </c>
      <c r="LH36" s="401">
        <f t="shared" si="295"/>
        <v>0</v>
      </c>
      <c r="LI36" s="402">
        <f t="shared" si="295"/>
        <v>0</v>
      </c>
      <c r="LJ36" s="403" t="str">
        <f t="shared" si="153"/>
        <v>-</v>
      </c>
      <c r="LK36" s="404">
        <f>SUM(LK5:LK35)</f>
        <v>0</v>
      </c>
      <c r="LL36" s="405">
        <f>SUM(LL5:LL35)</f>
        <v>0</v>
      </c>
      <c r="LM36" s="406" t="str">
        <f t="shared" si="155"/>
        <v>-</v>
      </c>
      <c r="LN36" s="407">
        <f t="shared" si="156"/>
        <v>0</v>
      </c>
      <c r="LO36" s="398">
        <f t="shared" ref="LO36:LT36" si="296">SUM(LO5:LO35)</f>
        <v>0</v>
      </c>
      <c r="LP36" s="399">
        <f t="shared" si="296"/>
        <v>0</v>
      </c>
      <c r="LQ36" s="400">
        <f t="shared" si="296"/>
        <v>0</v>
      </c>
      <c r="LR36" s="400">
        <f t="shared" si="296"/>
        <v>0</v>
      </c>
      <c r="LS36" s="401">
        <f t="shared" si="296"/>
        <v>0</v>
      </c>
      <c r="LT36" s="402">
        <f t="shared" si="296"/>
        <v>0</v>
      </c>
      <c r="LU36" s="403" t="str">
        <f t="shared" si="158"/>
        <v>-</v>
      </c>
      <c r="LV36" s="404">
        <f>SUM(LV5:LV35)</f>
        <v>0</v>
      </c>
      <c r="LW36" s="405">
        <f>SUM(LW5:LW35)</f>
        <v>0</v>
      </c>
      <c r="LX36" s="406" t="str">
        <f t="shared" si="160"/>
        <v>-</v>
      </c>
      <c r="LY36" s="407">
        <f t="shared" si="161"/>
        <v>0</v>
      </c>
      <c r="LZ36" s="398">
        <f t="shared" ref="LZ36:ME36" si="297">SUM(LZ5:LZ35)</f>
        <v>0</v>
      </c>
      <c r="MA36" s="399">
        <f t="shared" si="297"/>
        <v>0</v>
      </c>
      <c r="MB36" s="400">
        <f t="shared" si="297"/>
        <v>0</v>
      </c>
      <c r="MC36" s="400">
        <f t="shared" si="297"/>
        <v>0</v>
      </c>
      <c r="MD36" s="401">
        <f t="shared" si="297"/>
        <v>0</v>
      </c>
      <c r="ME36" s="402">
        <f t="shared" si="297"/>
        <v>0</v>
      </c>
      <c r="MF36" s="403" t="str">
        <f t="shared" si="163"/>
        <v>-</v>
      </c>
      <c r="MG36" s="404">
        <f>SUM(MG5:MG35)</f>
        <v>0</v>
      </c>
      <c r="MH36" s="405">
        <f>SUM(MH5:MH35)</f>
        <v>0</v>
      </c>
      <c r="MI36" s="406" t="str">
        <f t="shared" si="165"/>
        <v>-</v>
      </c>
      <c r="MJ36" s="407">
        <f t="shared" si="166"/>
        <v>0</v>
      </c>
      <c r="MK36" s="398">
        <f t="shared" ref="MK36:MP36" si="298">SUM(MK5:MK35)</f>
        <v>0</v>
      </c>
      <c r="ML36" s="399">
        <f t="shared" si="298"/>
        <v>0</v>
      </c>
      <c r="MM36" s="400">
        <f t="shared" si="298"/>
        <v>0</v>
      </c>
      <c r="MN36" s="400">
        <f t="shared" si="298"/>
        <v>0</v>
      </c>
      <c r="MO36" s="401">
        <f t="shared" si="298"/>
        <v>0</v>
      </c>
      <c r="MP36" s="402">
        <f t="shared" si="298"/>
        <v>0</v>
      </c>
      <c r="MQ36" s="403" t="str">
        <f t="shared" si="168"/>
        <v>-</v>
      </c>
      <c r="MR36" s="404">
        <f>SUM(MR5:MR35)</f>
        <v>0</v>
      </c>
      <c r="MS36" s="405">
        <f>SUM(MS5:MS35)</f>
        <v>0</v>
      </c>
      <c r="MT36" s="406" t="str">
        <f t="shared" si="170"/>
        <v>-</v>
      </c>
      <c r="MU36" s="407">
        <f t="shared" si="171"/>
        <v>0</v>
      </c>
      <c r="MV36" s="398">
        <f t="shared" ref="MV36:NA36" si="299">SUM(MV5:MV35)</f>
        <v>0</v>
      </c>
      <c r="MW36" s="399">
        <f t="shared" si="299"/>
        <v>0</v>
      </c>
      <c r="MX36" s="400">
        <f t="shared" si="299"/>
        <v>0</v>
      </c>
      <c r="MY36" s="400">
        <f t="shared" si="299"/>
        <v>0</v>
      </c>
      <c r="MZ36" s="401">
        <f t="shared" si="299"/>
        <v>0</v>
      </c>
      <c r="NA36" s="402">
        <f t="shared" si="299"/>
        <v>0</v>
      </c>
      <c r="NB36" s="403" t="str">
        <f t="shared" si="173"/>
        <v>-</v>
      </c>
      <c r="NC36" s="404">
        <f>SUM(NC5:NC35)</f>
        <v>0</v>
      </c>
      <c r="ND36" s="405">
        <f>SUM(ND5:ND35)</f>
        <v>0</v>
      </c>
      <c r="NE36" s="406" t="str">
        <f t="shared" si="175"/>
        <v>-</v>
      </c>
      <c r="NF36" s="407">
        <f t="shared" si="176"/>
        <v>0</v>
      </c>
      <c r="NG36" s="398">
        <f t="shared" ref="NG36:NL36" si="300">SUM(NG5:NG35)</f>
        <v>0</v>
      </c>
      <c r="NH36" s="399">
        <f t="shared" si="300"/>
        <v>0</v>
      </c>
      <c r="NI36" s="400">
        <f t="shared" si="300"/>
        <v>0</v>
      </c>
      <c r="NJ36" s="400">
        <f t="shared" si="300"/>
        <v>0</v>
      </c>
      <c r="NK36" s="401">
        <f t="shared" si="300"/>
        <v>0</v>
      </c>
      <c r="NL36" s="402">
        <f t="shared" si="300"/>
        <v>0</v>
      </c>
      <c r="NM36" s="403" t="str">
        <f t="shared" si="178"/>
        <v>-</v>
      </c>
      <c r="NN36" s="404">
        <f>SUM(NN5:NN35)</f>
        <v>0</v>
      </c>
      <c r="NO36" s="405">
        <f>SUM(NO5:NO35)</f>
        <v>0</v>
      </c>
      <c r="NP36" s="406" t="str">
        <f t="shared" si="180"/>
        <v>-</v>
      </c>
      <c r="NQ36" s="407">
        <f t="shared" si="181"/>
        <v>0</v>
      </c>
      <c r="NR36" s="398">
        <f t="shared" ref="NR36:NW36" si="301">SUM(NR5:NR35)</f>
        <v>0</v>
      </c>
      <c r="NS36" s="399">
        <f t="shared" si="301"/>
        <v>0</v>
      </c>
      <c r="NT36" s="400">
        <f t="shared" si="301"/>
        <v>0</v>
      </c>
      <c r="NU36" s="400">
        <f t="shared" si="301"/>
        <v>0</v>
      </c>
      <c r="NV36" s="401">
        <f t="shared" si="301"/>
        <v>0</v>
      </c>
      <c r="NW36" s="402">
        <f t="shared" si="301"/>
        <v>0</v>
      </c>
      <c r="NX36" s="403" t="str">
        <f t="shared" si="183"/>
        <v>-</v>
      </c>
      <c r="NY36" s="404">
        <f>SUM(NY5:NY35)</f>
        <v>0</v>
      </c>
      <c r="NZ36" s="405">
        <f>SUM(NZ5:NZ35)</f>
        <v>0</v>
      </c>
      <c r="OA36" s="406" t="str">
        <f t="shared" si="185"/>
        <v>-</v>
      </c>
      <c r="OB36" s="407">
        <f t="shared" si="186"/>
        <v>0</v>
      </c>
      <c r="OC36" s="398">
        <f t="shared" ref="OC36:OH36" si="302">SUM(OC5:OC35)</f>
        <v>0</v>
      </c>
      <c r="OD36" s="399">
        <f t="shared" si="302"/>
        <v>0</v>
      </c>
      <c r="OE36" s="400">
        <f t="shared" si="302"/>
        <v>0</v>
      </c>
      <c r="OF36" s="400">
        <f t="shared" si="302"/>
        <v>0</v>
      </c>
      <c r="OG36" s="401">
        <f t="shared" si="302"/>
        <v>0</v>
      </c>
      <c r="OH36" s="402">
        <f t="shared" si="302"/>
        <v>0</v>
      </c>
      <c r="OI36" s="403" t="str">
        <f>IFERROR(OH36/OC36,"-")</f>
        <v>-</v>
      </c>
      <c r="OJ36" s="404">
        <f>SUM(OJ5:OJ35)</f>
        <v>0</v>
      </c>
      <c r="OK36" s="405">
        <f>SUM(OK5:OK35)</f>
        <v>0</v>
      </c>
      <c r="OL36" s="406" t="str">
        <f>IFERROR(OK36/OC36,"-")</f>
        <v>-</v>
      </c>
      <c r="OM36" s="407">
        <f t="shared" si="254"/>
        <v>0</v>
      </c>
      <c r="ON36" s="602" t="s">
        <v>775</v>
      </c>
      <c r="OO36" s="398">
        <f t="shared" ref="OO36:PX36" si="303">SUM(OO5:OO35)</f>
        <v>0</v>
      </c>
      <c r="OP36" s="409">
        <f t="shared" si="303"/>
        <v>0</v>
      </c>
      <c r="OQ36" s="410">
        <f t="shared" si="303"/>
        <v>0</v>
      </c>
      <c r="OR36" s="398">
        <f t="shared" si="303"/>
        <v>0</v>
      </c>
      <c r="OS36" s="409">
        <f t="shared" si="303"/>
        <v>0</v>
      </c>
      <c r="OT36" s="410">
        <f t="shared" si="303"/>
        <v>0</v>
      </c>
      <c r="OU36" s="398">
        <f t="shared" si="303"/>
        <v>0</v>
      </c>
      <c r="OV36" s="409">
        <f t="shared" si="303"/>
        <v>0</v>
      </c>
      <c r="OW36" s="410">
        <f t="shared" si="303"/>
        <v>0</v>
      </c>
      <c r="OX36" s="398">
        <f t="shared" si="303"/>
        <v>0</v>
      </c>
      <c r="OY36" s="409">
        <f t="shared" si="303"/>
        <v>0</v>
      </c>
      <c r="OZ36" s="410">
        <f t="shared" si="303"/>
        <v>0</v>
      </c>
      <c r="PA36" s="398">
        <f t="shared" si="303"/>
        <v>0</v>
      </c>
      <c r="PB36" s="409">
        <f t="shared" si="303"/>
        <v>0</v>
      </c>
      <c r="PC36" s="410">
        <f t="shared" si="303"/>
        <v>0</v>
      </c>
      <c r="PD36" s="398">
        <f t="shared" si="303"/>
        <v>0</v>
      </c>
      <c r="PE36" s="409">
        <f t="shared" si="303"/>
        <v>0</v>
      </c>
      <c r="PF36" s="410">
        <f t="shared" si="303"/>
        <v>0</v>
      </c>
      <c r="PG36" s="398">
        <f t="shared" si="303"/>
        <v>0</v>
      </c>
      <c r="PH36" s="409">
        <f t="shared" si="303"/>
        <v>0</v>
      </c>
      <c r="PI36" s="410">
        <f t="shared" si="303"/>
        <v>0</v>
      </c>
      <c r="PJ36" s="398">
        <f t="shared" si="303"/>
        <v>0</v>
      </c>
      <c r="PK36" s="409">
        <f t="shared" si="303"/>
        <v>0</v>
      </c>
      <c r="PL36" s="410">
        <f t="shared" si="303"/>
        <v>0</v>
      </c>
      <c r="PM36" s="398">
        <f t="shared" si="303"/>
        <v>0</v>
      </c>
      <c r="PN36" s="409">
        <f t="shared" si="303"/>
        <v>0</v>
      </c>
      <c r="PO36" s="410">
        <f t="shared" si="303"/>
        <v>0</v>
      </c>
      <c r="PP36" s="398">
        <f t="shared" si="303"/>
        <v>0</v>
      </c>
      <c r="PQ36" s="409">
        <f t="shared" si="303"/>
        <v>0</v>
      </c>
      <c r="PR36" s="410">
        <f t="shared" si="303"/>
        <v>0</v>
      </c>
      <c r="PS36" s="398">
        <f t="shared" si="228"/>
        <v>0</v>
      </c>
      <c r="PT36" s="409">
        <f t="shared" si="229"/>
        <v>0</v>
      </c>
      <c r="PU36" s="410">
        <f t="shared" si="230"/>
        <v>0</v>
      </c>
      <c r="PV36" s="398">
        <f t="shared" si="303"/>
        <v>0</v>
      </c>
      <c r="PW36" s="409">
        <f t="shared" si="303"/>
        <v>0</v>
      </c>
      <c r="PX36" s="410">
        <f t="shared" si="303"/>
        <v>0</v>
      </c>
      <c r="PY36" s="385"/>
    </row>
    <row r="37" spans="1:441" x14ac:dyDescent="0.25">
      <c r="N37" s="423"/>
      <c r="O37" s="423"/>
      <c r="P37" s="423"/>
      <c r="Y37" s="423"/>
      <c r="Z37" s="423"/>
      <c r="AA37" s="423"/>
      <c r="AJ37" s="423"/>
      <c r="AK37" s="423"/>
      <c r="AL37" s="423"/>
      <c r="AU37" s="423"/>
      <c r="AV37" s="423"/>
      <c r="AW37" s="423"/>
      <c r="BF37" s="423"/>
      <c r="BG37" s="423"/>
      <c r="BH37" s="423"/>
      <c r="BQ37" s="423"/>
      <c r="BR37" s="423"/>
      <c r="BS37" s="423"/>
      <c r="CB37" s="423"/>
      <c r="CC37" s="423"/>
      <c r="CD37" s="423"/>
      <c r="CM37" s="423"/>
      <c r="CN37" s="423"/>
      <c r="CO37" s="423"/>
      <c r="CX37" s="423"/>
      <c r="CY37" s="423"/>
      <c r="CZ37" s="423"/>
      <c r="DI37" s="423"/>
      <c r="DJ37" s="423"/>
      <c r="DK37" s="423"/>
      <c r="DT37" s="423"/>
      <c r="DU37" s="423"/>
      <c r="DV37" s="423"/>
      <c r="EE37" s="609"/>
      <c r="EF37" s="423"/>
      <c r="EG37" s="423"/>
      <c r="EH37" s="421"/>
      <c r="EQ37" s="423"/>
      <c r="ER37" s="423"/>
      <c r="ES37" s="423"/>
      <c r="FB37" s="423"/>
      <c r="FC37" s="423"/>
      <c r="FD37" s="423"/>
      <c r="FM37" s="423"/>
      <c r="FN37" s="423"/>
      <c r="FO37" s="423"/>
      <c r="FX37" s="423"/>
      <c r="FY37" s="423"/>
      <c r="FZ37" s="423"/>
      <c r="GI37" s="423"/>
      <c r="GJ37" s="423"/>
      <c r="GK37" s="423"/>
      <c r="GT37" s="423"/>
      <c r="GU37" s="423"/>
      <c r="GV37" s="423"/>
      <c r="HE37" s="423"/>
      <c r="HF37" s="423"/>
      <c r="HG37" s="423"/>
      <c r="HP37" s="423"/>
      <c r="HQ37" s="423"/>
      <c r="HR37" s="423"/>
      <c r="IA37" s="423"/>
      <c r="IB37" s="423"/>
      <c r="IC37" s="423"/>
      <c r="IL37" s="423"/>
      <c r="IM37" s="423"/>
      <c r="IN37" s="423"/>
      <c r="IW37" s="423"/>
      <c r="IX37" s="423"/>
      <c r="IY37" s="423"/>
      <c r="JH37" s="423"/>
      <c r="JI37" s="423"/>
      <c r="JJ37" s="423"/>
      <c r="JK37" s="421"/>
      <c r="JT37" s="423"/>
      <c r="JU37" s="423"/>
      <c r="JV37" s="423"/>
      <c r="KE37" s="423"/>
      <c r="KF37" s="423"/>
      <c r="KG37" s="423"/>
      <c r="KP37" s="423"/>
      <c r="KQ37" s="423"/>
      <c r="KR37" s="423"/>
      <c r="LA37" s="423"/>
      <c r="LB37" s="423"/>
      <c r="LC37" s="423"/>
      <c r="LL37" s="423"/>
      <c r="LM37" s="423"/>
      <c r="LN37" s="423"/>
      <c r="LW37" s="423"/>
      <c r="LX37" s="423"/>
      <c r="LY37" s="423"/>
      <c r="MH37" s="423"/>
      <c r="MI37" s="423"/>
      <c r="MJ37" s="423"/>
      <c r="MS37" s="423"/>
      <c r="MT37" s="423"/>
      <c r="MU37" s="423"/>
      <c r="ND37" s="423"/>
      <c r="NE37" s="423"/>
      <c r="NF37" s="423"/>
      <c r="NO37" s="423"/>
      <c r="NP37" s="423"/>
      <c r="NQ37" s="423"/>
      <c r="NZ37" s="423"/>
      <c r="OA37" s="423"/>
      <c r="OB37" s="423"/>
      <c r="OK37" s="423"/>
      <c r="OL37" s="423"/>
      <c r="OM37" s="423"/>
      <c r="ON37" s="421"/>
    </row>
    <row r="38" spans="1:441" customFormat="1" ht="14.5" x14ac:dyDescent="0.35">
      <c r="A38" s="318"/>
    </row>
    <row r="39" spans="1:441" customFormat="1" ht="14.5" x14ac:dyDescent="0.35">
      <c r="A39" s="318"/>
    </row>
    <row r="40" spans="1:441" customFormat="1" ht="14.5" x14ac:dyDescent="0.35">
      <c r="A40" s="318"/>
    </row>
    <row r="41" spans="1:441" customFormat="1" ht="14.5" x14ac:dyDescent="0.35">
      <c r="A41" s="318"/>
    </row>
    <row r="42" spans="1:441" x14ac:dyDescent="0.25">
      <c r="N42" s="423"/>
      <c r="O42" s="423"/>
      <c r="P42" s="423"/>
      <c r="Y42" s="423"/>
      <c r="Z42" s="423"/>
      <c r="AA42" s="423"/>
      <c r="AJ42" s="423"/>
      <c r="AK42" s="423"/>
      <c r="AL42" s="423"/>
      <c r="AU42" s="423"/>
      <c r="AV42" s="423"/>
      <c r="AW42" s="423"/>
      <c r="BF42" s="423"/>
      <c r="BG42" s="423"/>
      <c r="BH42" s="423"/>
      <c r="BQ42" s="423"/>
      <c r="BR42" s="423"/>
      <c r="BS42" s="423"/>
      <c r="CB42" s="423"/>
      <c r="CC42" s="423"/>
      <c r="CD42" s="423"/>
      <c r="CM42" s="423"/>
      <c r="CN42" s="423"/>
      <c r="CO42" s="423"/>
      <c r="CX42" s="423"/>
      <c r="CY42" s="423"/>
      <c r="CZ42" s="423"/>
      <c r="DI42" s="423"/>
      <c r="DJ42" s="423"/>
      <c r="DK42" s="423"/>
      <c r="DT42" s="423"/>
      <c r="DU42" s="423"/>
      <c r="DV42" s="423"/>
      <c r="EE42" s="609"/>
      <c r="EF42" s="423"/>
      <c r="EG42" s="423"/>
      <c r="EH42" s="421"/>
      <c r="EQ42" s="423"/>
      <c r="ER42" s="423"/>
      <c r="ES42" s="423"/>
      <c r="FB42" s="423"/>
      <c r="FC42" s="423"/>
      <c r="FD42" s="423"/>
      <c r="FM42" s="423"/>
      <c r="FN42" s="423"/>
      <c r="FO42" s="423"/>
      <c r="FX42" s="423"/>
      <c r="FY42" s="423"/>
      <c r="FZ42" s="423"/>
      <c r="GI42" s="423"/>
      <c r="GJ42" s="423"/>
      <c r="GK42" s="423"/>
      <c r="GT42" s="423"/>
      <c r="GU42" s="423"/>
      <c r="GV42" s="423"/>
      <c r="HE42" s="423"/>
      <c r="HF42" s="423"/>
      <c r="HG42" s="423"/>
      <c r="HP42" s="423"/>
      <c r="HQ42" s="423"/>
      <c r="HR42" s="423"/>
      <c r="IA42" s="423"/>
      <c r="IB42" s="423"/>
      <c r="IC42" s="423"/>
      <c r="IL42" s="423"/>
      <c r="IM42" s="423"/>
      <c r="IN42" s="423"/>
      <c r="IW42" s="423"/>
      <c r="IX42" s="423"/>
      <c r="IY42" s="423"/>
      <c r="JH42" s="423"/>
      <c r="JI42" s="423"/>
      <c r="JJ42" s="423"/>
      <c r="JK42" s="421"/>
      <c r="JT42" s="423"/>
      <c r="JU42" s="423"/>
      <c r="JV42" s="423"/>
      <c r="KE42" s="423"/>
      <c r="KF42" s="423"/>
      <c r="KG42" s="423"/>
      <c r="KP42" s="423"/>
      <c r="KQ42" s="423"/>
      <c r="KR42" s="423"/>
      <c r="LA42" s="423"/>
      <c r="LB42" s="423"/>
      <c r="LC42" s="423"/>
      <c r="LL42" s="423"/>
      <c r="LM42" s="423"/>
      <c r="LN42" s="423"/>
      <c r="LW42" s="423"/>
      <c r="LX42" s="423"/>
      <c r="LY42" s="423"/>
      <c r="MH42" s="423"/>
      <c r="MI42" s="423"/>
      <c r="MJ42" s="423"/>
      <c r="MS42" s="423"/>
      <c r="MT42" s="423"/>
      <c r="MU42" s="423"/>
      <c r="ND42" s="423"/>
      <c r="NE42" s="423"/>
      <c r="NF42" s="423"/>
      <c r="NO42" s="423"/>
      <c r="NP42" s="423"/>
      <c r="NQ42" s="423"/>
      <c r="NZ42" s="423"/>
      <c r="OA42" s="423"/>
      <c r="OB42" s="423"/>
      <c r="OK42" s="423"/>
      <c r="OL42" s="423"/>
      <c r="OM42" s="423"/>
      <c r="ON42" s="421"/>
    </row>
    <row r="43" spans="1:441" x14ac:dyDescent="0.25">
      <c r="N43" s="423"/>
      <c r="O43" s="423"/>
      <c r="P43" s="423"/>
      <c r="Y43" s="423"/>
      <c r="Z43" s="423"/>
      <c r="AA43" s="423"/>
      <c r="AJ43" s="423"/>
      <c r="AK43" s="423"/>
      <c r="AL43" s="423"/>
      <c r="AU43" s="423"/>
      <c r="AV43" s="423"/>
      <c r="AW43" s="423"/>
      <c r="BF43" s="423"/>
      <c r="BG43" s="423"/>
      <c r="BH43" s="423"/>
      <c r="BQ43" s="423"/>
      <c r="BR43" s="423"/>
      <c r="BS43" s="423"/>
      <c r="CB43" s="423"/>
      <c r="CC43" s="423"/>
      <c r="CD43" s="423"/>
      <c r="CM43" s="423"/>
      <c r="CN43" s="423"/>
      <c r="CO43" s="423"/>
      <c r="CX43" s="423"/>
      <c r="CY43" s="423"/>
      <c r="CZ43" s="423"/>
      <c r="DI43" s="423"/>
      <c r="DJ43" s="423"/>
      <c r="DK43" s="423"/>
      <c r="DT43" s="423"/>
      <c r="DU43" s="423"/>
      <c r="DV43" s="423"/>
      <c r="EE43" s="609"/>
      <c r="EF43" s="423"/>
      <c r="EG43" s="423"/>
      <c r="EH43" s="421"/>
      <c r="EQ43" s="423"/>
      <c r="ER43" s="423"/>
      <c r="ES43" s="423"/>
      <c r="FB43" s="423"/>
      <c r="FC43" s="423"/>
      <c r="FD43" s="423"/>
      <c r="FM43" s="423"/>
      <c r="FN43" s="423"/>
      <c r="FO43" s="423"/>
      <c r="FX43" s="423"/>
      <c r="FY43" s="423"/>
      <c r="FZ43" s="423"/>
      <c r="GI43" s="423"/>
      <c r="GJ43" s="423"/>
      <c r="GK43" s="423"/>
      <c r="GT43" s="423"/>
      <c r="GU43" s="423"/>
      <c r="GV43" s="423"/>
      <c r="HE43" s="423"/>
      <c r="HF43" s="423"/>
      <c r="HG43" s="423"/>
      <c r="HP43" s="423"/>
      <c r="HQ43" s="423"/>
      <c r="HR43" s="423"/>
      <c r="IA43" s="423"/>
      <c r="IB43" s="423"/>
      <c r="IC43" s="423"/>
      <c r="IL43" s="423"/>
      <c r="IM43" s="423"/>
      <c r="IN43" s="423"/>
      <c r="IW43" s="423"/>
      <c r="IX43" s="423"/>
      <c r="IY43" s="423"/>
      <c r="JH43" s="423"/>
      <c r="JI43" s="423"/>
      <c r="JJ43" s="423"/>
      <c r="JK43" s="421"/>
      <c r="JT43" s="423"/>
      <c r="JU43" s="423"/>
      <c r="JV43" s="423"/>
      <c r="KE43" s="423"/>
      <c r="KF43" s="423"/>
      <c r="KG43" s="423"/>
      <c r="KP43" s="423"/>
      <c r="KQ43" s="423"/>
      <c r="KR43" s="423"/>
      <c r="LA43" s="423"/>
      <c r="LB43" s="423"/>
      <c r="LC43" s="423"/>
      <c r="LL43" s="423"/>
      <c r="LM43" s="423"/>
      <c r="LN43" s="423"/>
      <c r="LW43" s="423"/>
      <c r="LX43" s="423"/>
      <c r="LY43" s="423"/>
      <c r="MH43" s="423"/>
      <c r="MI43" s="423"/>
      <c r="MJ43" s="423"/>
      <c r="MS43" s="423"/>
      <c r="MT43" s="423"/>
      <c r="MU43" s="423"/>
      <c r="ND43" s="423"/>
      <c r="NE43" s="423"/>
      <c r="NF43" s="423"/>
      <c r="NO43" s="423"/>
      <c r="NP43" s="423"/>
      <c r="NQ43" s="423"/>
      <c r="NZ43" s="423"/>
      <c r="OA43" s="423"/>
      <c r="OB43" s="423"/>
      <c r="OK43" s="423"/>
      <c r="OL43" s="423"/>
      <c r="OM43" s="423"/>
      <c r="ON43" s="421"/>
    </row>
    <row r="44" spans="1:441" x14ac:dyDescent="0.25">
      <c r="N44" s="423"/>
      <c r="O44" s="423"/>
      <c r="P44" s="423"/>
      <c r="Y44" s="423"/>
      <c r="Z44" s="423"/>
      <c r="AA44" s="423"/>
      <c r="AJ44" s="423"/>
      <c r="AK44" s="423"/>
      <c r="AL44" s="423"/>
      <c r="AU44" s="423"/>
      <c r="AV44" s="423"/>
      <c r="AW44" s="423"/>
      <c r="BF44" s="423"/>
      <c r="BG44" s="423"/>
      <c r="BH44" s="423"/>
      <c r="BQ44" s="423"/>
      <c r="BR44" s="423"/>
      <c r="BS44" s="423"/>
      <c r="CB44" s="423"/>
      <c r="CC44" s="423"/>
      <c r="CD44" s="423"/>
      <c r="CM44" s="423"/>
      <c r="CN44" s="423"/>
      <c r="CO44" s="423"/>
      <c r="CX44" s="423"/>
      <c r="CY44" s="423"/>
      <c r="CZ44" s="423"/>
      <c r="DI44" s="423"/>
      <c r="DJ44" s="423"/>
      <c r="DK44" s="423"/>
      <c r="DT44" s="423"/>
      <c r="DU44" s="423"/>
      <c r="DV44" s="423"/>
      <c r="EE44" s="609"/>
      <c r="EF44" s="423"/>
      <c r="EG44" s="423"/>
      <c r="EH44" s="421"/>
      <c r="EQ44" s="423"/>
      <c r="ER44" s="423"/>
      <c r="ES44" s="423"/>
      <c r="FB44" s="423"/>
      <c r="FC44" s="423"/>
      <c r="FD44" s="423"/>
      <c r="FM44" s="423"/>
      <c r="FN44" s="423"/>
      <c r="FO44" s="423"/>
      <c r="FX44" s="423"/>
      <c r="FY44" s="423"/>
      <c r="FZ44" s="423"/>
      <c r="GI44" s="423"/>
      <c r="GJ44" s="423"/>
      <c r="GK44" s="423"/>
      <c r="GT44" s="423"/>
      <c r="GU44" s="423"/>
      <c r="GV44" s="423"/>
      <c r="HE44" s="423"/>
      <c r="HF44" s="423"/>
      <c r="HG44" s="423"/>
      <c r="HP44" s="423"/>
      <c r="HQ44" s="423"/>
      <c r="HR44" s="423"/>
      <c r="IA44" s="423"/>
      <c r="IB44" s="423"/>
      <c r="IC44" s="423"/>
      <c r="IL44" s="423"/>
      <c r="IM44" s="423"/>
      <c r="IN44" s="423"/>
      <c r="IW44" s="423"/>
      <c r="IX44" s="423"/>
      <c r="IY44" s="423"/>
      <c r="JH44" s="423"/>
      <c r="JI44" s="423"/>
      <c r="JJ44" s="423"/>
      <c r="JK44" s="421"/>
      <c r="JT44" s="423"/>
      <c r="JU44" s="423"/>
      <c r="JV44" s="423"/>
      <c r="KE44" s="423"/>
      <c r="KF44" s="423"/>
      <c r="KG44" s="423"/>
      <c r="KP44" s="423"/>
      <c r="KQ44" s="423"/>
      <c r="KR44" s="423"/>
      <c r="LA44" s="423"/>
      <c r="LB44" s="423"/>
      <c r="LC44" s="423"/>
      <c r="LL44" s="423"/>
      <c r="LM44" s="423"/>
      <c r="LN44" s="423"/>
      <c r="LW44" s="423"/>
      <c r="LX44" s="423"/>
      <c r="LY44" s="423"/>
      <c r="MH44" s="423"/>
      <c r="MI44" s="423"/>
      <c r="MJ44" s="423"/>
      <c r="MS44" s="423"/>
      <c r="MT44" s="423"/>
      <c r="MU44" s="423"/>
      <c r="ND44" s="423"/>
      <c r="NE44" s="423"/>
      <c r="NF44" s="423"/>
      <c r="NO44" s="423"/>
      <c r="NP44" s="423"/>
      <c r="NQ44" s="423"/>
      <c r="NZ44" s="423"/>
      <c r="OA44" s="423"/>
      <c r="OB44" s="423"/>
      <c r="OK44" s="423"/>
      <c r="OL44" s="423"/>
      <c r="OM44" s="423"/>
      <c r="ON44" s="421"/>
    </row>
    <row r="45" spans="1:441" x14ac:dyDescent="0.25">
      <c r="N45" s="423"/>
      <c r="O45" s="423"/>
      <c r="P45" s="423"/>
      <c r="Y45" s="423"/>
      <c r="Z45" s="423"/>
      <c r="AA45" s="423"/>
      <c r="AJ45" s="423"/>
      <c r="AK45" s="423"/>
      <c r="AL45" s="423"/>
      <c r="AU45" s="423"/>
      <c r="AV45" s="423"/>
      <c r="AW45" s="423"/>
      <c r="BF45" s="423"/>
      <c r="BG45" s="423"/>
      <c r="BH45" s="423"/>
      <c r="BQ45" s="423"/>
      <c r="BR45" s="423"/>
      <c r="BS45" s="423"/>
      <c r="CB45" s="423"/>
      <c r="CC45" s="423"/>
      <c r="CD45" s="423"/>
      <c r="CM45" s="423"/>
      <c r="CN45" s="423"/>
      <c r="CO45" s="423"/>
      <c r="CX45" s="423"/>
      <c r="CY45" s="423"/>
      <c r="CZ45" s="423"/>
      <c r="DI45" s="423"/>
      <c r="DJ45" s="423"/>
      <c r="DK45" s="423"/>
      <c r="DT45" s="423"/>
      <c r="DU45" s="423"/>
      <c r="DV45" s="423"/>
      <c r="EE45" s="609"/>
      <c r="EF45" s="423"/>
      <c r="EG45" s="423"/>
      <c r="EH45" s="421"/>
      <c r="EQ45" s="423"/>
      <c r="ER45" s="423"/>
      <c r="ES45" s="423"/>
      <c r="FB45" s="423"/>
      <c r="FC45" s="423"/>
      <c r="FD45" s="423"/>
      <c r="FM45" s="423"/>
      <c r="FN45" s="423"/>
      <c r="FO45" s="423"/>
      <c r="FX45" s="423"/>
      <c r="FY45" s="423"/>
      <c r="FZ45" s="423"/>
      <c r="GI45" s="423"/>
      <c r="GJ45" s="423"/>
      <c r="GK45" s="423"/>
      <c r="GT45" s="423"/>
      <c r="GU45" s="423"/>
      <c r="GV45" s="423"/>
      <c r="HE45" s="423"/>
      <c r="HF45" s="423"/>
      <c r="HG45" s="423"/>
      <c r="HP45" s="423"/>
      <c r="HQ45" s="423"/>
      <c r="HR45" s="423"/>
      <c r="IA45" s="423"/>
      <c r="IB45" s="423"/>
      <c r="IC45" s="423"/>
      <c r="IL45" s="423"/>
      <c r="IM45" s="423"/>
      <c r="IN45" s="423"/>
      <c r="IW45" s="423"/>
      <c r="IX45" s="423"/>
      <c r="IY45" s="423"/>
      <c r="JH45" s="423"/>
      <c r="JI45" s="423"/>
      <c r="JJ45" s="423"/>
      <c r="JK45" s="421"/>
      <c r="JT45" s="423"/>
      <c r="JU45" s="423"/>
      <c r="JV45" s="423"/>
      <c r="KE45" s="423"/>
      <c r="KF45" s="423"/>
      <c r="KG45" s="423"/>
      <c r="KP45" s="423"/>
      <c r="KQ45" s="423"/>
      <c r="KR45" s="423"/>
      <c r="LA45" s="423"/>
      <c r="LB45" s="423"/>
      <c r="LC45" s="423"/>
      <c r="LL45" s="423"/>
      <c r="LM45" s="423"/>
      <c r="LN45" s="423"/>
      <c r="LW45" s="423"/>
      <c r="LX45" s="423"/>
      <c r="LY45" s="423"/>
      <c r="MH45" s="423"/>
      <c r="MI45" s="423"/>
      <c r="MJ45" s="423"/>
      <c r="MS45" s="423"/>
      <c r="MT45" s="423"/>
      <c r="MU45" s="423"/>
      <c r="ND45" s="423"/>
      <c r="NE45" s="423"/>
      <c r="NF45" s="423"/>
      <c r="NO45" s="423"/>
      <c r="NP45" s="423"/>
      <c r="NQ45" s="423"/>
      <c r="NZ45" s="423"/>
      <c r="OA45" s="423"/>
      <c r="OB45" s="423"/>
      <c r="OK45" s="423"/>
      <c r="OL45" s="423"/>
      <c r="OM45" s="423"/>
      <c r="ON45" s="421"/>
    </row>
    <row r="46" spans="1:441" x14ac:dyDescent="0.25">
      <c r="N46" s="423"/>
      <c r="O46" s="423"/>
      <c r="P46" s="423"/>
      <c r="Y46" s="423"/>
      <c r="Z46" s="423"/>
      <c r="AA46" s="423"/>
      <c r="AJ46" s="423"/>
      <c r="AK46" s="423"/>
      <c r="AL46" s="423"/>
      <c r="AU46" s="423"/>
      <c r="AV46" s="423"/>
      <c r="AW46" s="423"/>
      <c r="BF46" s="423"/>
      <c r="BG46" s="423"/>
      <c r="BH46" s="423"/>
      <c r="BQ46" s="423"/>
      <c r="BR46" s="423"/>
      <c r="BS46" s="423"/>
      <c r="CB46" s="423"/>
      <c r="CC46" s="423"/>
      <c r="CD46" s="423"/>
      <c r="CM46" s="423"/>
      <c r="CN46" s="423"/>
      <c r="CO46" s="423"/>
      <c r="CX46" s="423"/>
      <c r="CY46" s="423"/>
      <c r="CZ46" s="423"/>
      <c r="DI46" s="423"/>
      <c r="DJ46" s="423"/>
      <c r="DK46" s="423"/>
      <c r="DT46" s="423"/>
      <c r="DU46" s="423"/>
      <c r="DV46" s="423"/>
      <c r="EE46" s="609"/>
      <c r="EF46" s="423"/>
      <c r="EG46" s="423"/>
      <c r="EH46" s="421"/>
      <c r="EQ46" s="423"/>
      <c r="ER46" s="423"/>
      <c r="ES46" s="423"/>
      <c r="FB46" s="423"/>
      <c r="FC46" s="423"/>
      <c r="FD46" s="423"/>
      <c r="FM46" s="423"/>
      <c r="FN46" s="423"/>
      <c r="FO46" s="423"/>
      <c r="FX46" s="423"/>
      <c r="FY46" s="423"/>
      <c r="FZ46" s="423"/>
      <c r="GI46" s="423"/>
      <c r="GJ46" s="423"/>
      <c r="GK46" s="423"/>
      <c r="GT46" s="423"/>
      <c r="GU46" s="423"/>
      <c r="GV46" s="423"/>
      <c r="HE46" s="423"/>
      <c r="HF46" s="423"/>
      <c r="HG46" s="423"/>
      <c r="HP46" s="423"/>
      <c r="HQ46" s="423"/>
      <c r="HR46" s="423"/>
      <c r="IA46" s="423"/>
      <c r="IB46" s="423"/>
      <c r="IC46" s="423"/>
      <c r="IL46" s="423"/>
      <c r="IM46" s="423"/>
      <c r="IN46" s="423"/>
      <c r="IW46" s="423"/>
      <c r="IX46" s="423"/>
      <c r="IY46" s="423"/>
      <c r="JH46" s="423"/>
      <c r="JI46" s="423"/>
      <c r="JJ46" s="423"/>
      <c r="JK46" s="421"/>
      <c r="JT46" s="423"/>
      <c r="JU46" s="423"/>
      <c r="JV46" s="423"/>
      <c r="KE46" s="423"/>
      <c r="KF46" s="423"/>
      <c r="KG46" s="423"/>
      <c r="KP46" s="423"/>
      <c r="KQ46" s="423"/>
      <c r="KR46" s="423"/>
      <c r="LA46" s="423"/>
      <c r="LB46" s="423"/>
      <c r="LC46" s="423"/>
      <c r="LL46" s="423"/>
      <c r="LM46" s="423"/>
      <c r="LN46" s="423"/>
      <c r="LW46" s="423"/>
      <c r="LX46" s="423"/>
      <c r="LY46" s="423"/>
      <c r="MH46" s="423"/>
      <c r="MI46" s="423"/>
      <c r="MJ46" s="423"/>
      <c r="MS46" s="423"/>
      <c r="MT46" s="423"/>
      <c r="MU46" s="423"/>
      <c r="ND46" s="423"/>
      <c r="NE46" s="423"/>
      <c r="NF46" s="423"/>
      <c r="NO46" s="423"/>
      <c r="NP46" s="423"/>
      <c r="NQ46" s="423"/>
      <c r="NZ46" s="423"/>
      <c r="OA46" s="423"/>
      <c r="OB46" s="423"/>
      <c r="OK46" s="423"/>
      <c r="OL46" s="423"/>
      <c r="OM46" s="423"/>
      <c r="ON46" s="421"/>
    </row>
    <row r="47" spans="1:441" x14ac:dyDescent="0.25">
      <c r="EH47" s="421"/>
      <c r="JK47" s="421"/>
      <c r="ON47" s="421"/>
    </row>
    <row r="48" spans="1:441" s="424" customFormat="1" x14ac:dyDescent="0.25">
      <c r="A48" s="887"/>
    </row>
    <row r="49" spans="6:403" x14ac:dyDescent="0.25">
      <c r="F49" s="385"/>
      <c r="G49" s="385"/>
      <c r="H49" s="385"/>
      <c r="I49" s="385"/>
      <c r="J49" s="385"/>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c r="AZ49" s="385"/>
      <c r="BA49" s="385"/>
      <c r="BB49" s="385"/>
      <c r="BC49" s="385"/>
      <c r="BD49" s="385"/>
      <c r="BE49" s="385"/>
      <c r="BF49" s="385"/>
      <c r="BG49" s="385"/>
      <c r="BH49" s="385"/>
      <c r="BI49" s="385"/>
      <c r="BJ49" s="385"/>
      <c r="BK49" s="385"/>
      <c r="BL49" s="385"/>
      <c r="BM49" s="385"/>
      <c r="BN49" s="385"/>
      <c r="BO49" s="385"/>
      <c r="BP49" s="385"/>
      <c r="BQ49" s="385"/>
      <c r="BR49" s="385"/>
      <c r="BS49" s="385"/>
      <c r="BT49" s="385"/>
      <c r="BU49" s="385"/>
      <c r="BV49" s="385"/>
      <c r="BW49" s="385"/>
      <c r="BX49" s="385"/>
      <c r="BY49" s="385"/>
      <c r="BZ49" s="385"/>
      <c r="CA49" s="385"/>
      <c r="CB49" s="385"/>
      <c r="CC49" s="385"/>
      <c r="CD49" s="385"/>
      <c r="CE49" s="385"/>
      <c r="CF49" s="385"/>
      <c r="CG49" s="385"/>
      <c r="CH49" s="385"/>
      <c r="CI49" s="385"/>
      <c r="CJ49" s="385"/>
      <c r="CK49" s="385"/>
      <c r="CL49" s="385"/>
      <c r="CM49" s="385"/>
      <c r="CN49" s="385"/>
      <c r="CO49" s="385"/>
      <c r="CP49" s="385"/>
      <c r="CQ49" s="385"/>
      <c r="CR49" s="385"/>
      <c r="CS49" s="385"/>
      <c r="CT49" s="385"/>
      <c r="CU49" s="385"/>
      <c r="CV49" s="385"/>
      <c r="CW49" s="385"/>
      <c r="CX49" s="385"/>
      <c r="CY49" s="385"/>
      <c r="CZ49" s="385"/>
      <c r="DA49" s="385"/>
      <c r="DB49" s="385"/>
      <c r="DC49" s="385"/>
      <c r="DD49" s="385"/>
      <c r="DE49" s="385"/>
      <c r="DF49" s="385"/>
      <c r="DG49" s="385"/>
      <c r="DH49" s="385"/>
      <c r="DI49" s="385"/>
      <c r="DJ49" s="385"/>
      <c r="DK49" s="385"/>
      <c r="DL49" s="385"/>
      <c r="DM49" s="385"/>
      <c r="DN49" s="385"/>
      <c r="DO49" s="385"/>
      <c r="DP49" s="385"/>
      <c r="DQ49" s="385"/>
      <c r="DR49" s="385"/>
      <c r="DS49" s="385"/>
      <c r="DT49" s="385"/>
      <c r="DU49" s="385"/>
      <c r="DV49" s="385"/>
      <c r="DW49" s="385"/>
      <c r="DX49" s="385"/>
      <c r="DY49" s="385"/>
      <c r="DZ49" s="385"/>
      <c r="EA49" s="385"/>
      <c r="EB49" s="385"/>
      <c r="EC49" s="385"/>
      <c r="ED49" s="385"/>
      <c r="EF49" s="385"/>
      <c r="EG49" s="385"/>
      <c r="EI49" s="385"/>
      <c r="EJ49" s="385"/>
      <c r="EK49" s="385"/>
      <c r="EL49" s="385"/>
      <c r="EM49" s="385"/>
      <c r="EN49" s="385"/>
      <c r="EO49" s="385"/>
      <c r="EP49" s="385"/>
      <c r="EQ49" s="385"/>
      <c r="ER49" s="385"/>
      <c r="ES49" s="385"/>
      <c r="ET49" s="385"/>
      <c r="EU49" s="385"/>
      <c r="EV49" s="385"/>
      <c r="EW49" s="385"/>
      <c r="EX49" s="385"/>
      <c r="EY49" s="385"/>
      <c r="EZ49" s="385"/>
      <c r="FA49" s="385"/>
      <c r="FB49" s="385"/>
      <c r="FC49" s="385"/>
      <c r="FD49" s="385"/>
      <c r="FE49" s="385"/>
      <c r="FF49" s="385"/>
      <c r="FG49" s="385"/>
      <c r="FH49" s="385"/>
      <c r="FI49" s="385"/>
      <c r="FJ49" s="385"/>
      <c r="FK49" s="385"/>
      <c r="FL49" s="385"/>
      <c r="FM49" s="385"/>
      <c r="FN49" s="385"/>
      <c r="FO49" s="385"/>
      <c r="FP49" s="385"/>
      <c r="FQ49" s="385"/>
      <c r="FR49" s="385"/>
      <c r="FS49" s="385"/>
      <c r="FT49" s="385"/>
      <c r="FU49" s="385"/>
      <c r="FV49" s="385"/>
      <c r="FW49" s="385"/>
      <c r="FX49" s="385"/>
      <c r="FY49" s="385"/>
      <c r="FZ49" s="385"/>
      <c r="GA49" s="385"/>
      <c r="GB49" s="385"/>
      <c r="GC49" s="385"/>
      <c r="GD49" s="385"/>
      <c r="GE49" s="385"/>
      <c r="GF49" s="385"/>
      <c r="GG49" s="385"/>
      <c r="GH49" s="385"/>
      <c r="GI49" s="385"/>
      <c r="GJ49" s="385"/>
      <c r="GK49" s="385"/>
      <c r="GL49" s="385"/>
      <c r="GM49" s="385"/>
      <c r="GN49" s="385"/>
      <c r="GO49" s="385"/>
      <c r="GP49" s="385"/>
      <c r="GQ49" s="385"/>
      <c r="GR49" s="385"/>
      <c r="GS49" s="385"/>
      <c r="GT49" s="385"/>
      <c r="GU49" s="385"/>
      <c r="GV49" s="385"/>
      <c r="GW49" s="385"/>
      <c r="GX49" s="385"/>
      <c r="GY49" s="385"/>
      <c r="GZ49" s="385"/>
      <c r="HA49" s="385"/>
      <c r="HB49" s="385"/>
      <c r="HC49" s="385"/>
      <c r="HD49" s="385"/>
      <c r="HE49" s="385"/>
      <c r="HF49" s="385"/>
      <c r="HG49" s="385"/>
      <c r="HH49" s="385"/>
      <c r="HI49" s="385"/>
      <c r="HJ49" s="385"/>
      <c r="HK49" s="385"/>
      <c r="HL49" s="385"/>
      <c r="HM49" s="385"/>
      <c r="HN49" s="385"/>
      <c r="HO49" s="385"/>
      <c r="HP49" s="385"/>
      <c r="HQ49" s="385"/>
      <c r="HR49" s="385"/>
      <c r="HS49" s="385"/>
      <c r="HT49" s="385"/>
      <c r="HU49" s="385"/>
      <c r="HV49" s="385"/>
      <c r="HW49" s="385"/>
      <c r="HX49" s="385"/>
      <c r="HY49" s="385"/>
      <c r="HZ49" s="385"/>
      <c r="IA49" s="385"/>
      <c r="IB49" s="385"/>
      <c r="IC49" s="385"/>
      <c r="ID49" s="385"/>
      <c r="IE49" s="385"/>
      <c r="IF49" s="385"/>
      <c r="IG49" s="385"/>
      <c r="IH49" s="385"/>
      <c r="II49" s="385"/>
      <c r="IJ49" s="385"/>
      <c r="IK49" s="385"/>
      <c r="IL49" s="385"/>
      <c r="IM49" s="385"/>
      <c r="IN49" s="385"/>
      <c r="IO49" s="385"/>
      <c r="IP49" s="385"/>
      <c r="IQ49" s="385"/>
      <c r="IR49" s="385"/>
      <c r="IS49" s="385"/>
      <c r="IT49" s="385"/>
      <c r="IU49" s="385"/>
      <c r="IV49" s="385"/>
      <c r="IW49" s="385"/>
      <c r="IX49" s="385"/>
      <c r="IY49" s="385"/>
      <c r="IZ49" s="385"/>
      <c r="JA49" s="385"/>
      <c r="JB49" s="385"/>
      <c r="JC49" s="385"/>
      <c r="JD49" s="385"/>
      <c r="JE49" s="385"/>
      <c r="JF49" s="385"/>
      <c r="JG49" s="385"/>
      <c r="JH49" s="385"/>
      <c r="JI49" s="385"/>
      <c r="JJ49" s="385"/>
      <c r="JL49" s="385"/>
      <c r="JM49" s="385"/>
      <c r="JN49" s="385"/>
      <c r="JO49" s="385"/>
      <c r="JP49" s="385"/>
      <c r="JQ49" s="385"/>
      <c r="JR49" s="385"/>
      <c r="JS49" s="385"/>
      <c r="JT49" s="385"/>
      <c r="JU49" s="385"/>
      <c r="JV49" s="385"/>
      <c r="JW49" s="385"/>
      <c r="JX49" s="385"/>
      <c r="JY49" s="385"/>
      <c r="JZ49" s="385"/>
      <c r="KA49" s="385"/>
      <c r="KB49" s="385"/>
      <c r="KC49" s="385"/>
      <c r="KD49" s="385"/>
      <c r="KE49" s="385"/>
      <c r="KF49" s="385"/>
      <c r="KG49" s="385"/>
      <c r="KH49" s="385"/>
      <c r="KI49" s="385"/>
      <c r="KJ49" s="385"/>
      <c r="KK49" s="385"/>
      <c r="KL49" s="385"/>
      <c r="KM49" s="385"/>
      <c r="KN49" s="385"/>
      <c r="KO49" s="385"/>
      <c r="KP49" s="385"/>
      <c r="KQ49" s="385"/>
      <c r="KR49" s="385"/>
      <c r="KS49" s="385"/>
      <c r="KT49" s="385"/>
      <c r="KU49" s="385"/>
      <c r="KV49" s="385"/>
      <c r="KW49" s="385"/>
      <c r="KX49" s="385"/>
      <c r="KY49" s="385"/>
      <c r="KZ49" s="385"/>
      <c r="LA49" s="385"/>
      <c r="LB49" s="385"/>
      <c r="LC49" s="385"/>
      <c r="LD49" s="385"/>
      <c r="LE49" s="385"/>
      <c r="LF49" s="385"/>
      <c r="LG49" s="385"/>
      <c r="LH49" s="385"/>
      <c r="LI49" s="385"/>
      <c r="LJ49" s="385"/>
      <c r="LK49" s="385"/>
      <c r="LL49" s="385"/>
      <c r="LM49" s="385"/>
      <c r="LN49" s="385"/>
      <c r="LO49" s="385"/>
      <c r="LP49" s="385"/>
      <c r="LQ49" s="385"/>
      <c r="LR49" s="385"/>
      <c r="LS49" s="385"/>
      <c r="LT49" s="385"/>
      <c r="LU49" s="385"/>
      <c r="LV49" s="385"/>
      <c r="LW49" s="385"/>
      <c r="LX49" s="385"/>
      <c r="LY49" s="385"/>
      <c r="LZ49" s="385"/>
      <c r="MA49" s="385"/>
      <c r="MB49" s="385"/>
      <c r="MC49" s="385"/>
      <c r="MD49" s="385"/>
      <c r="ME49" s="385"/>
      <c r="MF49" s="385"/>
      <c r="MG49" s="385"/>
      <c r="MH49" s="385"/>
      <c r="MI49" s="385"/>
      <c r="MJ49" s="385"/>
      <c r="MK49" s="385"/>
      <c r="ML49" s="385"/>
      <c r="MM49" s="385"/>
      <c r="MN49" s="385"/>
      <c r="MO49" s="385"/>
      <c r="MP49" s="385"/>
      <c r="MQ49" s="385"/>
      <c r="MR49" s="385"/>
      <c r="MS49" s="385"/>
      <c r="MT49" s="385"/>
      <c r="MU49" s="385"/>
      <c r="MV49" s="385"/>
      <c r="MW49" s="385"/>
      <c r="MX49" s="385"/>
      <c r="MY49" s="385"/>
      <c r="MZ49" s="385"/>
      <c r="NA49" s="385"/>
      <c r="NB49" s="385"/>
      <c r="NC49" s="385"/>
      <c r="ND49" s="385"/>
      <c r="NE49" s="385"/>
      <c r="NF49" s="385"/>
      <c r="NG49" s="385"/>
      <c r="NH49" s="385"/>
      <c r="NI49" s="385"/>
      <c r="NJ49" s="385"/>
      <c r="NK49" s="385"/>
      <c r="NL49" s="385"/>
      <c r="NM49" s="385"/>
      <c r="NN49" s="385"/>
      <c r="NO49" s="385"/>
      <c r="NP49" s="385"/>
      <c r="NQ49" s="385"/>
      <c r="NR49" s="385"/>
      <c r="NS49" s="385"/>
      <c r="NT49" s="385"/>
      <c r="NU49" s="385"/>
      <c r="NV49" s="385"/>
      <c r="NW49" s="385"/>
      <c r="NX49" s="385"/>
      <c r="NY49" s="385"/>
      <c r="NZ49" s="385"/>
      <c r="OA49" s="385"/>
      <c r="OB49" s="385"/>
      <c r="OC49" s="385"/>
      <c r="OD49" s="385"/>
      <c r="OE49" s="385"/>
      <c r="OF49" s="385"/>
      <c r="OG49" s="385"/>
      <c r="OH49" s="385"/>
      <c r="OI49" s="385"/>
      <c r="OJ49" s="385"/>
      <c r="OK49" s="385"/>
      <c r="OL49" s="385"/>
      <c r="OM49" s="385"/>
    </row>
    <row r="50" spans="6:403" x14ac:dyDescent="0.2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c r="CC50" s="385"/>
      <c r="CD50" s="385"/>
      <c r="CE50" s="385"/>
      <c r="CF50" s="385"/>
      <c r="CG50" s="385"/>
      <c r="CH50" s="385"/>
      <c r="CI50" s="385"/>
      <c r="CJ50" s="385"/>
      <c r="CK50" s="385"/>
      <c r="CL50" s="385"/>
      <c r="CM50" s="385"/>
      <c r="CN50" s="385"/>
      <c r="CO50" s="385"/>
      <c r="CP50" s="385"/>
      <c r="CQ50" s="385"/>
      <c r="CR50" s="385"/>
      <c r="CS50" s="385"/>
      <c r="CT50" s="385"/>
      <c r="CU50" s="385"/>
      <c r="CV50" s="385"/>
      <c r="CW50" s="385"/>
      <c r="CX50" s="385"/>
      <c r="CY50" s="385"/>
      <c r="CZ50" s="385"/>
      <c r="DA50" s="385"/>
      <c r="DB50" s="385"/>
      <c r="DC50" s="385"/>
      <c r="DD50" s="385"/>
      <c r="DE50" s="385"/>
      <c r="DF50" s="385"/>
      <c r="DG50" s="385"/>
      <c r="DH50" s="385"/>
      <c r="DI50" s="385"/>
      <c r="DJ50" s="385"/>
      <c r="DK50" s="385"/>
      <c r="DL50" s="385"/>
      <c r="DM50" s="385"/>
      <c r="DN50" s="385"/>
      <c r="DO50" s="385"/>
      <c r="DP50" s="385"/>
      <c r="DQ50" s="385"/>
      <c r="DR50" s="385"/>
      <c r="DS50" s="385"/>
      <c r="DT50" s="385"/>
      <c r="DU50" s="385"/>
      <c r="DV50" s="385"/>
      <c r="DW50" s="385"/>
      <c r="DX50" s="385"/>
      <c r="DY50" s="385"/>
      <c r="DZ50" s="385"/>
      <c r="EA50" s="385"/>
      <c r="EB50" s="385"/>
      <c r="EC50" s="385"/>
      <c r="ED50" s="385"/>
      <c r="EF50" s="385"/>
      <c r="EG50" s="385"/>
      <c r="EI50" s="385"/>
      <c r="EJ50" s="385"/>
      <c r="EK50" s="385"/>
      <c r="EL50" s="385"/>
      <c r="EM50" s="385"/>
      <c r="EN50" s="385"/>
      <c r="EO50" s="385"/>
      <c r="EP50" s="385"/>
      <c r="EQ50" s="385"/>
      <c r="ER50" s="385"/>
      <c r="ES50" s="385"/>
      <c r="ET50" s="385"/>
      <c r="EU50" s="385"/>
      <c r="EV50" s="385"/>
      <c r="EW50" s="385"/>
      <c r="EX50" s="385"/>
      <c r="EY50" s="385"/>
      <c r="EZ50" s="385"/>
      <c r="FA50" s="385"/>
      <c r="FB50" s="385"/>
      <c r="FC50" s="385"/>
      <c r="FD50" s="385"/>
      <c r="FE50" s="385"/>
      <c r="FF50" s="385"/>
      <c r="FG50" s="385"/>
      <c r="FH50" s="385"/>
      <c r="FI50" s="385"/>
      <c r="FJ50" s="385"/>
      <c r="FK50" s="385"/>
      <c r="FL50" s="385"/>
      <c r="FM50" s="385"/>
      <c r="FN50" s="385"/>
      <c r="FO50" s="385"/>
      <c r="FP50" s="385"/>
      <c r="FQ50" s="385"/>
      <c r="FR50" s="385"/>
      <c r="FS50" s="385"/>
      <c r="FT50" s="385"/>
      <c r="FU50" s="385"/>
      <c r="FV50" s="385"/>
      <c r="FW50" s="385"/>
      <c r="FX50" s="385"/>
      <c r="FY50" s="385"/>
      <c r="FZ50" s="385"/>
      <c r="GA50" s="385"/>
      <c r="GB50" s="385"/>
      <c r="GC50" s="385"/>
      <c r="GD50" s="385"/>
      <c r="GE50" s="385"/>
      <c r="GF50" s="385"/>
      <c r="GG50" s="385"/>
      <c r="GH50" s="385"/>
      <c r="GI50" s="385"/>
      <c r="GJ50" s="385"/>
      <c r="GK50" s="385"/>
      <c r="GL50" s="385"/>
      <c r="GM50" s="385"/>
      <c r="GN50" s="385"/>
      <c r="GO50" s="385"/>
      <c r="GP50" s="385"/>
      <c r="GQ50" s="385"/>
      <c r="GR50" s="385"/>
      <c r="GS50" s="385"/>
      <c r="GT50" s="385"/>
      <c r="GU50" s="385"/>
      <c r="GV50" s="385"/>
      <c r="GW50" s="385"/>
      <c r="GX50" s="385"/>
      <c r="GY50" s="385"/>
      <c r="GZ50" s="385"/>
      <c r="HA50" s="385"/>
      <c r="HB50" s="385"/>
      <c r="HC50" s="385"/>
      <c r="HD50" s="385"/>
      <c r="HE50" s="385"/>
      <c r="HF50" s="385"/>
      <c r="HG50" s="385"/>
      <c r="HH50" s="385"/>
      <c r="HI50" s="385"/>
      <c r="HJ50" s="385"/>
      <c r="HK50" s="385"/>
      <c r="HL50" s="385"/>
      <c r="HM50" s="385"/>
      <c r="HN50" s="385"/>
      <c r="HO50" s="385"/>
      <c r="HP50" s="385"/>
      <c r="HQ50" s="385"/>
      <c r="HR50" s="385"/>
      <c r="HS50" s="385"/>
      <c r="HT50" s="385"/>
      <c r="HU50" s="385"/>
      <c r="HV50" s="385"/>
      <c r="HW50" s="385"/>
      <c r="HX50" s="385"/>
      <c r="HY50" s="385"/>
      <c r="HZ50" s="385"/>
      <c r="IA50" s="385"/>
      <c r="IB50" s="385"/>
      <c r="IC50" s="385"/>
      <c r="ID50" s="385"/>
      <c r="IE50" s="385"/>
      <c r="IF50" s="385"/>
      <c r="IG50" s="385"/>
      <c r="IH50" s="385"/>
      <c r="II50" s="385"/>
      <c r="IJ50" s="385"/>
      <c r="IK50" s="385"/>
      <c r="IL50" s="385"/>
      <c r="IM50" s="385"/>
      <c r="IN50" s="385"/>
      <c r="IO50" s="385"/>
      <c r="IP50" s="385"/>
      <c r="IQ50" s="385"/>
      <c r="IR50" s="385"/>
      <c r="IS50" s="385"/>
      <c r="IT50" s="385"/>
      <c r="IU50" s="385"/>
      <c r="IV50" s="385"/>
      <c r="IW50" s="385"/>
      <c r="IX50" s="385"/>
      <c r="IY50" s="385"/>
      <c r="IZ50" s="385"/>
      <c r="JA50" s="385"/>
      <c r="JB50" s="385"/>
      <c r="JC50" s="385"/>
      <c r="JD50" s="385"/>
      <c r="JE50" s="385"/>
      <c r="JF50" s="385"/>
      <c r="JG50" s="385"/>
      <c r="JH50" s="385"/>
      <c r="JI50" s="385"/>
      <c r="JJ50" s="385"/>
      <c r="JL50" s="385"/>
      <c r="JM50" s="385"/>
      <c r="JN50" s="385"/>
      <c r="JO50" s="385"/>
      <c r="JP50" s="385"/>
      <c r="JQ50" s="385"/>
      <c r="JR50" s="385"/>
      <c r="JS50" s="385"/>
      <c r="JT50" s="385"/>
      <c r="JU50" s="385"/>
      <c r="JV50" s="385"/>
      <c r="JW50" s="385"/>
      <c r="JX50" s="385"/>
      <c r="JY50" s="385"/>
      <c r="JZ50" s="385"/>
      <c r="KA50" s="385"/>
      <c r="KB50" s="385"/>
      <c r="KC50" s="385"/>
      <c r="KD50" s="385"/>
      <c r="KE50" s="385"/>
      <c r="KF50" s="385"/>
      <c r="KG50" s="385"/>
      <c r="KH50" s="385"/>
      <c r="KI50" s="385"/>
      <c r="KJ50" s="385"/>
      <c r="KK50" s="385"/>
      <c r="KL50" s="385"/>
      <c r="KM50" s="385"/>
      <c r="KN50" s="385"/>
      <c r="KO50" s="385"/>
      <c r="KP50" s="385"/>
      <c r="KQ50" s="385"/>
      <c r="KR50" s="385"/>
      <c r="KS50" s="385"/>
      <c r="KT50" s="385"/>
      <c r="KU50" s="385"/>
      <c r="KV50" s="385"/>
      <c r="KW50" s="385"/>
      <c r="KX50" s="385"/>
      <c r="KY50" s="385"/>
      <c r="KZ50" s="385"/>
      <c r="LA50" s="385"/>
      <c r="LB50" s="385"/>
      <c r="LC50" s="385"/>
      <c r="LD50" s="385"/>
      <c r="LE50" s="385"/>
      <c r="LF50" s="385"/>
      <c r="LG50" s="385"/>
      <c r="LH50" s="385"/>
      <c r="LI50" s="385"/>
      <c r="LJ50" s="385"/>
      <c r="LK50" s="385"/>
      <c r="LL50" s="385"/>
      <c r="LM50" s="385"/>
      <c r="LN50" s="385"/>
      <c r="LO50" s="385"/>
      <c r="LP50" s="385"/>
      <c r="LQ50" s="385"/>
      <c r="LR50" s="385"/>
      <c r="LS50" s="385"/>
      <c r="LT50" s="385"/>
      <c r="LU50" s="385"/>
      <c r="LV50" s="385"/>
      <c r="LW50" s="385"/>
      <c r="LX50" s="385"/>
      <c r="LY50" s="385"/>
      <c r="LZ50" s="385"/>
      <c r="MA50" s="385"/>
      <c r="MB50" s="385"/>
      <c r="MC50" s="385"/>
      <c r="MD50" s="385"/>
      <c r="ME50" s="385"/>
      <c r="MF50" s="385"/>
      <c r="MG50" s="385"/>
      <c r="MH50" s="385"/>
      <c r="MI50" s="385"/>
      <c r="MJ50" s="385"/>
      <c r="MK50" s="385"/>
      <c r="ML50" s="385"/>
      <c r="MM50" s="385"/>
      <c r="MN50" s="385"/>
      <c r="MO50" s="385"/>
      <c r="MP50" s="385"/>
      <c r="MQ50" s="385"/>
      <c r="MR50" s="385"/>
      <c r="MS50" s="385"/>
      <c r="MT50" s="385"/>
      <c r="MU50" s="385"/>
      <c r="MV50" s="385"/>
      <c r="MW50" s="385"/>
      <c r="MX50" s="385"/>
      <c r="MY50" s="385"/>
      <c r="MZ50" s="385"/>
      <c r="NA50" s="385"/>
      <c r="NB50" s="385"/>
      <c r="NC50" s="385"/>
      <c r="ND50" s="385"/>
      <c r="NE50" s="385"/>
      <c r="NF50" s="385"/>
      <c r="NG50" s="385"/>
      <c r="NH50" s="385"/>
      <c r="NI50" s="385"/>
      <c r="NJ50" s="385"/>
      <c r="NK50" s="385"/>
      <c r="NL50" s="385"/>
      <c r="NM50" s="385"/>
      <c r="NN50" s="385"/>
      <c r="NO50" s="385"/>
      <c r="NP50" s="385"/>
      <c r="NQ50" s="385"/>
      <c r="NR50" s="385"/>
      <c r="NS50" s="385"/>
      <c r="NT50" s="385"/>
      <c r="NU50" s="385"/>
      <c r="NV50" s="385"/>
      <c r="NW50" s="385"/>
      <c r="NX50" s="385"/>
      <c r="NY50" s="385"/>
      <c r="NZ50" s="385"/>
      <c r="OA50" s="385"/>
      <c r="OB50" s="385"/>
      <c r="OC50" s="385"/>
      <c r="OD50" s="385"/>
      <c r="OE50" s="385"/>
      <c r="OF50" s="385"/>
      <c r="OG50" s="385"/>
      <c r="OH50" s="385"/>
      <c r="OI50" s="385"/>
      <c r="OJ50" s="385"/>
      <c r="OK50" s="385"/>
      <c r="OL50" s="385"/>
      <c r="OM50" s="385"/>
    </row>
    <row r="51" spans="6:403" x14ac:dyDescent="0.25">
      <c r="F51" s="385"/>
      <c r="G51" s="385"/>
      <c r="H51" s="385"/>
      <c r="I51" s="385"/>
      <c r="J51" s="385"/>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385"/>
      <c r="AL51" s="385"/>
      <c r="AM51" s="385"/>
      <c r="AN51" s="385"/>
      <c r="AO51" s="385"/>
      <c r="AP51" s="385"/>
      <c r="AQ51" s="385"/>
      <c r="AR51" s="385"/>
      <c r="AS51" s="385"/>
      <c r="AT51" s="385"/>
      <c r="AU51" s="385"/>
      <c r="AV51" s="385"/>
      <c r="AW51" s="385"/>
      <c r="AX51" s="385"/>
      <c r="AY51" s="385"/>
      <c r="AZ51" s="385"/>
      <c r="BA51" s="385"/>
      <c r="BB51" s="385"/>
      <c r="BC51" s="385"/>
      <c r="BD51" s="385"/>
      <c r="BE51" s="385"/>
      <c r="BF51" s="385"/>
      <c r="BG51" s="385"/>
      <c r="BH51" s="385"/>
      <c r="BI51" s="385"/>
      <c r="BJ51" s="385"/>
      <c r="BK51" s="385"/>
      <c r="BL51" s="385"/>
      <c r="BM51" s="385"/>
      <c r="BN51" s="385"/>
      <c r="BO51" s="385"/>
      <c r="BP51" s="385"/>
      <c r="BQ51" s="385"/>
      <c r="BR51" s="385"/>
      <c r="BS51" s="385"/>
      <c r="BT51" s="385"/>
      <c r="BU51" s="385"/>
      <c r="BV51" s="385"/>
      <c r="BW51" s="385"/>
      <c r="BX51" s="385"/>
      <c r="BY51" s="385"/>
      <c r="BZ51" s="385"/>
      <c r="CA51" s="385"/>
      <c r="CB51" s="385"/>
      <c r="CC51" s="385"/>
      <c r="CD51" s="385"/>
      <c r="CE51" s="385"/>
      <c r="CF51" s="385"/>
      <c r="CG51" s="385"/>
      <c r="CH51" s="385"/>
      <c r="CI51" s="385"/>
      <c r="CJ51" s="385"/>
      <c r="CK51" s="385"/>
      <c r="CL51" s="385"/>
      <c r="CM51" s="385"/>
      <c r="CN51" s="385"/>
      <c r="CO51" s="385"/>
      <c r="CP51" s="385"/>
      <c r="CQ51" s="385"/>
      <c r="CR51" s="385"/>
      <c r="CS51" s="385"/>
      <c r="CT51" s="385"/>
      <c r="CU51" s="385"/>
      <c r="CV51" s="385"/>
      <c r="CW51" s="385"/>
      <c r="CX51" s="385"/>
      <c r="CY51" s="385"/>
      <c r="CZ51" s="385"/>
      <c r="DA51" s="385"/>
      <c r="DB51" s="385"/>
      <c r="DC51" s="385"/>
      <c r="DD51" s="385"/>
      <c r="DE51" s="385"/>
      <c r="DF51" s="385"/>
      <c r="DG51" s="385"/>
      <c r="DH51" s="385"/>
      <c r="DI51" s="385"/>
      <c r="DJ51" s="385"/>
      <c r="DK51" s="385"/>
      <c r="DL51" s="385"/>
      <c r="DM51" s="385"/>
      <c r="DN51" s="385"/>
      <c r="DO51" s="385"/>
      <c r="DP51" s="385"/>
      <c r="DQ51" s="385"/>
      <c r="DR51" s="385"/>
      <c r="DS51" s="385"/>
      <c r="DT51" s="385"/>
      <c r="DU51" s="385"/>
      <c r="DV51" s="385"/>
      <c r="DW51" s="385"/>
      <c r="DX51" s="385"/>
      <c r="DY51" s="385"/>
      <c r="DZ51" s="385"/>
      <c r="EA51" s="385"/>
      <c r="EB51" s="385"/>
      <c r="EC51" s="385"/>
      <c r="ED51" s="385"/>
      <c r="EF51" s="385"/>
      <c r="EG51" s="385"/>
      <c r="EI51" s="385"/>
      <c r="EJ51" s="385"/>
      <c r="EK51" s="385"/>
      <c r="EL51" s="385"/>
      <c r="EM51" s="385"/>
      <c r="EN51" s="385"/>
      <c r="EO51" s="385"/>
      <c r="EP51" s="385"/>
      <c r="EQ51" s="385"/>
      <c r="ER51" s="385"/>
      <c r="ES51" s="385"/>
      <c r="ET51" s="385"/>
      <c r="EU51" s="385"/>
      <c r="EV51" s="385"/>
      <c r="EW51" s="385"/>
      <c r="EX51" s="385"/>
      <c r="EY51" s="385"/>
      <c r="EZ51" s="385"/>
      <c r="FA51" s="385"/>
      <c r="FB51" s="385"/>
      <c r="FC51" s="385"/>
      <c r="FD51" s="385"/>
      <c r="FE51" s="385"/>
      <c r="FF51" s="385"/>
      <c r="FG51" s="385"/>
      <c r="FH51" s="385"/>
      <c r="FI51" s="385"/>
      <c r="FJ51" s="385"/>
      <c r="FK51" s="385"/>
      <c r="FL51" s="385"/>
      <c r="FM51" s="385"/>
      <c r="FN51" s="385"/>
      <c r="FO51" s="385"/>
      <c r="FP51" s="385"/>
      <c r="FQ51" s="385"/>
      <c r="FR51" s="385"/>
      <c r="FS51" s="385"/>
      <c r="FT51" s="385"/>
      <c r="FU51" s="385"/>
      <c r="FV51" s="385"/>
      <c r="FW51" s="385"/>
      <c r="FX51" s="385"/>
      <c r="FY51" s="385"/>
      <c r="FZ51" s="385"/>
      <c r="GA51" s="385"/>
      <c r="GB51" s="385"/>
      <c r="GC51" s="385"/>
      <c r="GD51" s="385"/>
      <c r="GE51" s="385"/>
      <c r="GF51" s="385"/>
      <c r="GG51" s="385"/>
      <c r="GH51" s="385"/>
      <c r="GI51" s="385"/>
      <c r="GJ51" s="385"/>
      <c r="GK51" s="385"/>
      <c r="GL51" s="385"/>
      <c r="GM51" s="385"/>
      <c r="GN51" s="385"/>
      <c r="GO51" s="385"/>
      <c r="GP51" s="385"/>
      <c r="GQ51" s="385"/>
      <c r="GR51" s="385"/>
      <c r="GS51" s="385"/>
      <c r="GT51" s="385"/>
      <c r="GU51" s="385"/>
      <c r="GV51" s="385"/>
      <c r="GW51" s="385"/>
      <c r="GX51" s="385"/>
      <c r="GY51" s="385"/>
      <c r="GZ51" s="385"/>
      <c r="HA51" s="385"/>
      <c r="HB51" s="385"/>
      <c r="HC51" s="385"/>
      <c r="HD51" s="385"/>
      <c r="HE51" s="385"/>
      <c r="HF51" s="385"/>
      <c r="HG51" s="385"/>
      <c r="HH51" s="385"/>
      <c r="HI51" s="385"/>
      <c r="HJ51" s="385"/>
      <c r="HK51" s="385"/>
      <c r="HL51" s="385"/>
      <c r="HM51" s="385"/>
      <c r="HN51" s="385"/>
      <c r="HO51" s="385"/>
      <c r="HP51" s="385"/>
      <c r="HQ51" s="385"/>
      <c r="HR51" s="385"/>
      <c r="HS51" s="385"/>
      <c r="HT51" s="385"/>
      <c r="HU51" s="385"/>
      <c r="HV51" s="385"/>
      <c r="HW51" s="385"/>
      <c r="HX51" s="385"/>
      <c r="HY51" s="385"/>
      <c r="HZ51" s="385"/>
      <c r="IA51" s="385"/>
      <c r="IB51" s="385"/>
      <c r="IC51" s="385"/>
      <c r="ID51" s="385"/>
      <c r="IE51" s="385"/>
      <c r="IF51" s="385"/>
      <c r="IG51" s="385"/>
      <c r="IH51" s="385"/>
      <c r="II51" s="385"/>
      <c r="IJ51" s="385"/>
      <c r="IK51" s="385"/>
      <c r="IL51" s="385"/>
      <c r="IM51" s="385"/>
      <c r="IN51" s="385"/>
      <c r="IO51" s="385"/>
      <c r="IP51" s="385"/>
      <c r="IQ51" s="385"/>
      <c r="IR51" s="385"/>
      <c r="IS51" s="385"/>
      <c r="IT51" s="385"/>
      <c r="IU51" s="385"/>
      <c r="IV51" s="385"/>
      <c r="IW51" s="385"/>
      <c r="IX51" s="385"/>
      <c r="IY51" s="385"/>
      <c r="IZ51" s="385"/>
      <c r="JA51" s="385"/>
      <c r="JB51" s="385"/>
      <c r="JC51" s="385"/>
      <c r="JD51" s="385"/>
      <c r="JE51" s="385"/>
      <c r="JF51" s="385"/>
      <c r="JG51" s="385"/>
      <c r="JH51" s="385"/>
      <c r="JI51" s="385"/>
      <c r="JJ51" s="385"/>
      <c r="JL51" s="385"/>
      <c r="JM51" s="385"/>
      <c r="JN51" s="385"/>
      <c r="JO51" s="385"/>
      <c r="JP51" s="385"/>
      <c r="JQ51" s="385"/>
      <c r="JR51" s="385"/>
      <c r="JS51" s="385"/>
      <c r="JT51" s="385"/>
      <c r="JU51" s="385"/>
      <c r="JV51" s="385"/>
      <c r="JW51" s="385"/>
      <c r="JX51" s="385"/>
      <c r="JY51" s="385"/>
      <c r="JZ51" s="385"/>
      <c r="KA51" s="385"/>
      <c r="KB51" s="385"/>
      <c r="KC51" s="385"/>
      <c r="KD51" s="385"/>
      <c r="KE51" s="385"/>
      <c r="KF51" s="385"/>
      <c r="KG51" s="385"/>
      <c r="KH51" s="385"/>
      <c r="KI51" s="385"/>
      <c r="KJ51" s="385"/>
      <c r="KK51" s="385"/>
      <c r="KL51" s="385"/>
      <c r="KM51" s="385"/>
      <c r="KN51" s="385"/>
      <c r="KO51" s="385"/>
      <c r="KP51" s="385"/>
      <c r="KQ51" s="385"/>
      <c r="KR51" s="385"/>
      <c r="KS51" s="385"/>
      <c r="KT51" s="385"/>
      <c r="KU51" s="385"/>
      <c r="KV51" s="385"/>
      <c r="KW51" s="385"/>
      <c r="KX51" s="385"/>
      <c r="KY51" s="385"/>
      <c r="KZ51" s="385"/>
      <c r="LA51" s="385"/>
      <c r="LB51" s="385"/>
      <c r="LC51" s="385"/>
      <c r="LD51" s="385"/>
      <c r="LE51" s="385"/>
      <c r="LF51" s="385"/>
      <c r="LG51" s="385"/>
      <c r="LH51" s="385"/>
      <c r="LI51" s="385"/>
      <c r="LJ51" s="385"/>
      <c r="LK51" s="385"/>
      <c r="LL51" s="385"/>
      <c r="LM51" s="385"/>
      <c r="LN51" s="385"/>
      <c r="LO51" s="385"/>
      <c r="LP51" s="385"/>
      <c r="LQ51" s="385"/>
      <c r="LR51" s="385"/>
      <c r="LS51" s="385"/>
      <c r="LT51" s="385"/>
      <c r="LU51" s="385"/>
      <c r="LV51" s="385"/>
      <c r="LW51" s="385"/>
      <c r="LX51" s="385"/>
      <c r="LY51" s="385"/>
      <c r="LZ51" s="385"/>
      <c r="MA51" s="385"/>
      <c r="MB51" s="385"/>
      <c r="MC51" s="385"/>
      <c r="MD51" s="385"/>
      <c r="ME51" s="385"/>
      <c r="MF51" s="385"/>
      <c r="MG51" s="385"/>
      <c r="MH51" s="385"/>
      <c r="MI51" s="385"/>
      <c r="MJ51" s="385"/>
      <c r="MK51" s="385"/>
      <c r="ML51" s="385"/>
      <c r="MM51" s="385"/>
      <c r="MN51" s="385"/>
      <c r="MO51" s="385"/>
      <c r="MP51" s="385"/>
      <c r="MQ51" s="385"/>
      <c r="MR51" s="385"/>
      <c r="MS51" s="385"/>
      <c r="MT51" s="385"/>
      <c r="MU51" s="385"/>
      <c r="MV51" s="385"/>
      <c r="MW51" s="385"/>
      <c r="MX51" s="385"/>
      <c r="MY51" s="385"/>
      <c r="MZ51" s="385"/>
      <c r="NA51" s="385"/>
      <c r="NB51" s="385"/>
      <c r="NC51" s="385"/>
      <c r="ND51" s="385"/>
      <c r="NE51" s="385"/>
      <c r="NF51" s="385"/>
      <c r="NG51" s="385"/>
      <c r="NH51" s="385"/>
      <c r="NI51" s="385"/>
      <c r="NJ51" s="385"/>
      <c r="NK51" s="385"/>
      <c r="NL51" s="385"/>
      <c r="NM51" s="385"/>
      <c r="NN51" s="385"/>
      <c r="NO51" s="385"/>
      <c r="NP51" s="385"/>
      <c r="NQ51" s="385"/>
      <c r="NR51" s="385"/>
      <c r="NS51" s="385"/>
      <c r="NT51" s="385"/>
      <c r="NU51" s="385"/>
      <c r="NV51" s="385"/>
      <c r="NW51" s="385"/>
      <c r="NX51" s="385"/>
      <c r="NY51" s="385"/>
      <c r="NZ51" s="385"/>
      <c r="OA51" s="385"/>
      <c r="OB51" s="385"/>
      <c r="OC51" s="385"/>
      <c r="OD51" s="385"/>
      <c r="OE51" s="385"/>
      <c r="OF51" s="385"/>
      <c r="OG51" s="385"/>
      <c r="OH51" s="385"/>
      <c r="OI51" s="385"/>
      <c r="OJ51" s="385"/>
      <c r="OK51" s="385"/>
      <c r="OL51" s="385"/>
      <c r="OM51" s="385"/>
    </row>
    <row r="52" spans="6:403" x14ac:dyDescent="0.25">
      <c r="F52" s="385"/>
      <c r="G52" s="385"/>
      <c r="H52" s="385"/>
      <c r="I52" s="385"/>
      <c r="J52" s="385"/>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c r="BA52" s="385"/>
      <c r="BB52" s="385"/>
      <c r="BC52" s="385"/>
      <c r="BD52" s="385"/>
      <c r="BE52" s="385"/>
      <c r="BF52" s="385"/>
      <c r="BG52" s="385"/>
      <c r="BH52" s="385"/>
      <c r="BI52" s="385"/>
      <c r="BJ52" s="385"/>
      <c r="BK52" s="385"/>
      <c r="BL52" s="385"/>
      <c r="BM52" s="385"/>
      <c r="BN52" s="385"/>
      <c r="BO52" s="385"/>
      <c r="BP52" s="385"/>
      <c r="BQ52" s="385"/>
      <c r="BR52" s="385"/>
      <c r="BS52" s="385"/>
      <c r="BT52" s="385"/>
      <c r="BU52" s="385"/>
      <c r="BV52" s="385"/>
      <c r="BW52" s="385"/>
      <c r="BX52" s="385"/>
      <c r="BY52" s="385"/>
      <c r="BZ52" s="385"/>
      <c r="CA52" s="385"/>
      <c r="CB52" s="385"/>
      <c r="CC52" s="385"/>
      <c r="CD52" s="385"/>
      <c r="CE52" s="385"/>
      <c r="CF52" s="385"/>
      <c r="CG52" s="385"/>
      <c r="CH52" s="385"/>
      <c r="CI52" s="385"/>
      <c r="CJ52" s="385"/>
      <c r="CK52" s="385"/>
      <c r="CL52" s="385"/>
      <c r="CM52" s="385"/>
      <c r="CN52" s="385"/>
      <c r="CO52" s="385"/>
      <c r="CP52" s="385"/>
      <c r="CQ52" s="385"/>
      <c r="CR52" s="385"/>
      <c r="CS52" s="385"/>
      <c r="CT52" s="385"/>
      <c r="CU52" s="385"/>
      <c r="CV52" s="385"/>
      <c r="CW52" s="385"/>
      <c r="CX52" s="385"/>
      <c r="CY52" s="385"/>
      <c r="CZ52" s="385"/>
      <c r="DA52" s="385"/>
      <c r="DB52" s="385"/>
      <c r="DC52" s="385"/>
      <c r="DD52" s="385"/>
      <c r="DE52" s="385"/>
      <c r="DF52" s="385"/>
      <c r="DG52" s="385"/>
      <c r="DH52" s="385"/>
      <c r="DI52" s="385"/>
      <c r="DJ52" s="385"/>
      <c r="DK52" s="385"/>
      <c r="DL52" s="385"/>
      <c r="DM52" s="385"/>
      <c r="DN52" s="385"/>
      <c r="DO52" s="385"/>
      <c r="DP52" s="385"/>
      <c r="DQ52" s="385"/>
      <c r="DR52" s="385"/>
      <c r="DS52" s="385"/>
      <c r="DT52" s="385"/>
      <c r="DU52" s="385"/>
      <c r="DV52" s="385"/>
      <c r="DW52" s="385"/>
      <c r="DX52" s="385"/>
      <c r="DY52" s="385"/>
      <c r="DZ52" s="385"/>
      <c r="EA52" s="385"/>
      <c r="EB52" s="385"/>
      <c r="EC52" s="385"/>
      <c r="ED52" s="385"/>
      <c r="EF52" s="385"/>
      <c r="EG52" s="385"/>
      <c r="EI52" s="385"/>
      <c r="EJ52" s="385"/>
      <c r="EK52" s="385"/>
      <c r="EL52" s="385"/>
      <c r="EM52" s="385"/>
      <c r="EN52" s="385"/>
      <c r="EO52" s="385"/>
      <c r="EP52" s="385"/>
      <c r="EQ52" s="385"/>
      <c r="ER52" s="385"/>
      <c r="ES52" s="385"/>
      <c r="ET52" s="385"/>
      <c r="EU52" s="385"/>
      <c r="EV52" s="385"/>
      <c r="EW52" s="385"/>
      <c r="EX52" s="385"/>
      <c r="EY52" s="385"/>
      <c r="EZ52" s="385"/>
      <c r="FA52" s="385"/>
      <c r="FB52" s="385"/>
      <c r="FC52" s="385"/>
      <c r="FD52" s="385"/>
      <c r="FE52" s="385"/>
      <c r="FF52" s="385"/>
      <c r="FG52" s="385"/>
      <c r="FH52" s="385"/>
      <c r="FI52" s="385"/>
      <c r="FJ52" s="385"/>
      <c r="FK52" s="385"/>
      <c r="FL52" s="385"/>
      <c r="FM52" s="385"/>
      <c r="FN52" s="385"/>
      <c r="FO52" s="385"/>
      <c r="FP52" s="385"/>
      <c r="FQ52" s="385"/>
      <c r="FR52" s="385"/>
      <c r="FS52" s="385"/>
      <c r="FT52" s="385"/>
      <c r="FU52" s="385"/>
      <c r="FV52" s="385"/>
      <c r="FW52" s="385"/>
      <c r="FX52" s="385"/>
      <c r="FY52" s="385"/>
      <c r="FZ52" s="385"/>
      <c r="GA52" s="385"/>
      <c r="GB52" s="385"/>
      <c r="GC52" s="385"/>
      <c r="GD52" s="385"/>
      <c r="GE52" s="385"/>
      <c r="GF52" s="385"/>
      <c r="GG52" s="385"/>
      <c r="GH52" s="385"/>
      <c r="GI52" s="385"/>
      <c r="GJ52" s="385"/>
      <c r="GK52" s="385"/>
      <c r="GL52" s="385"/>
      <c r="GM52" s="385"/>
      <c r="GN52" s="385"/>
      <c r="GO52" s="385"/>
      <c r="GP52" s="385"/>
      <c r="GQ52" s="385"/>
      <c r="GR52" s="385"/>
      <c r="GS52" s="385"/>
      <c r="GT52" s="385"/>
      <c r="GU52" s="385"/>
      <c r="GV52" s="385"/>
      <c r="GW52" s="385"/>
      <c r="GX52" s="385"/>
      <c r="GY52" s="385"/>
      <c r="GZ52" s="385"/>
      <c r="HA52" s="385"/>
      <c r="HB52" s="385"/>
      <c r="HC52" s="385"/>
      <c r="HD52" s="385"/>
      <c r="HE52" s="385"/>
      <c r="HF52" s="385"/>
      <c r="HG52" s="385"/>
      <c r="HH52" s="385"/>
      <c r="HI52" s="385"/>
      <c r="HJ52" s="385"/>
      <c r="HK52" s="385"/>
      <c r="HL52" s="385"/>
      <c r="HM52" s="385"/>
      <c r="HN52" s="385"/>
      <c r="HO52" s="385"/>
      <c r="HP52" s="385"/>
      <c r="HQ52" s="385"/>
      <c r="HR52" s="385"/>
      <c r="HS52" s="385"/>
      <c r="HT52" s="385"/>
      <c r="HU52" s="385"/>
      <c r="HV52" s="385"/>
      <c r="HW52" s="385"/>
      <c r="HX52" s="385"/>
      <c r="HY52" s="385"/>
      <c r="HZ52" s="385"/>
      <c r="IA52" s="385"/>
      <c r="IB52" s="385"/>
      <c r="IC52" s="385"/>
      <c r="ID52" s="385"/>
      <c r="IE52" s="385"/>
      <c r="IF52" s="385"/>
      <c r="IG52" s="385"/>
      <c r="IH52" s="385"/>
      <c r="II52" s="385"/>
      <c r="IJ52" s="385"/>
      <c r="IK52" s="385"/>
      <c r="IL52" s="385"/>
      <c r="IM52" s="385"/>
      <c r="IN52" s="385"/>
      <c r="IO52" s="385"/>
      <c r="IP52" s="385"/>
      <c r="IQ52" s="385"/>
      <c r="IR52" s="385"/>
      <c r="IS52" s="385"/>
      <c r="IT52" s="385"/>
      <c r="IU52" s="385"/>
      <c r="IV52" s="385"/>
      <c r="IW52" s="385"/>
      <c r="IX52" s="385"/>
      <c r="IY52" s="385"/>
      <c r="IZ52" s="385"/>
      <c r="JA52" s="385"/>
      <c r="JB52" s="385"/>
      <c r="JC52" s="385"/>
      <c r="JD52" s="385"/>
      <c r="JE52" s="385"/>
      <c r="JF52" s="385"/>
      <c r="JG52" s="385"/>
      <c r="JH52" s="385"/>
      <c r="JI52" s="385"/>
      <c r="JJ52" s="385"/>
      <c r="JL52" s="385"/>
      <c r="JM52" s="385"/>
      <c r="JN52" s="385"/>
      <c r="JO52" s="385"/>
      <c r="JP52" s="385"/>
      <c r="JQ52" s="385"/>
      <c r="JR52" s="385"/>
      <c r="JS52" s="385"/>
      <c r="JT52" s="385"/>
      <c r="JU52" s="385"/>
      <c r="JV52" s="385"/>
      <c r="JW52" s="385"/>
      <c r="JX52" s="385"/>
      <c r="JY52" s="385"/>
      <c r="JZ52" s="385"/>
      <c r="KA52" s="385"/>
      <c r="KB52" s="385"/>
      <c r="KC52" s="385"/>
      <c r="KD52" s="385"/>
      <c r="KE52" s="385"/>
      <c r="KF52" s="385"/>
      <c r="KG52" s="385"/>
      <c r="KH52" s="385"/>
      <c r="KI52" s="385"/>
      <c r="KJ52" s="385"/>
      <c r="KK52" s="385"/>
      <c r="KL52" s="385"/>
      <c r="KM52" s="385"/>
      <c r="KN52" s="385"/>
      <c r="KO52" s="385"/>
      <c r="KP52" s="385"/>
      <c r="KQ52" s="385"/>
      <c r="KR52" s="385"/>
      <c r="KS52" s="385"/>
      <c r="KT52" s="385"/>
      <c r="KU52" s="385"/>
      <c r="KV52" s="385"/>
      <c r="KW52" s="385"/>
      <c r="KX52" s="385"/>
      <c r="KY52" s="385"/>
      <c r="KZ52" s="385"/>
      <c r="LA52" s="385"/>
      <c r="LB52" s="385"/>
      <c r="LC52" s="385"/>
      <c r="LD52" s="385"/>
      <c r="LE52" s="385"/>
      <c r="LF52" s="385"/>
      <c r="LG52" s="385"/>
      <c r="LH52" s="385"/>
      <c r="LI52" s="385"/>
      <c r="LJ52" s="385"/>
      <c r="LK52" s="385"/>
      <c r="LL52" s="385"/>
      <c r="LM52" s="385"/>
      <c r="LN52" s="385"/>
      <c r="LO52" s="385"/>
      <c r="LP52" s="385"/>
      <c r="LQ52" s="385"/>
      <c r="LR52" s="385"/>
      <c r="LS52" s="385"/>
      <c r="LT52" s="385"/>
      <c r="LU52" s="385"/>
      <c r="LV52" s="385"/>
      <c r="LW52" s="385"/>
      <c r="LX52" s="385"/>
      <c r="LY52" s="385"/>
      <c r="LZ52" s="385"/>
      <c r="MA52" s="385"/>
      <c r="MB52" s="385"/>
      <c r="MC52" s="385"/>
      <c r="MD52" s="385"/>
      <c r="ME52" s="385"/>
      <c r="MF52" s="385"/>
      <c r="MG52" s="385"/>
      <c r="MH52" s="385"/>
      <c r="MI52" s="385"/>
      <c r="MJ52" s="385"/>
      <c r="MK52" s="385"/>
      <c r="ML52" s="385"/>
      <c r="MM52" s="385"/>
      <c r="MN52" s="385"/>
      <c r="MO52" s="385"/>
      <c r="MP52" s="385"/>
      <c r="MQ52" s="385"/>
      <c r="MR52" s="385"/>
      <c r="MS52" s="385"/>
      <c r="MT52" s="385"/>
      <c r="MU52" s="385"/>
      <c r="MV52" s="385"/>
      <c r="MW52" s="385"/>
      <c r="MX52" s="385"/>
      <c r="MY52" s="385"/>
      <c r="MZ52" s="385"/>
      <c r="NA52" s="385"/>
      <c r="NB52" s="385"/>
      <c r="NC52" s="385"/>
      <c r="ND52" s="385"/>
      <c r="NE52" s="385"/>
      <c r="NF52" s="385"/>
      <c r="NG52" s="385"/>
      <c r="NH52" s="385"/>
      <c r="NI52" s="385"/>
      <c r="NJ52" s="385"/>
      <c r="NK52" s="385"/>
      <c r="NL52" s="385"/>
      <c r="NM52" s="385"/>
      <c r="NN52" s="385"/>
      <c r="NO52" s="385"/>
      <c r="NP52" s="385"/>
      <c r="NQ52" s="385"/>
      <c r="NR52" s="385"/>
      <c r="NS52" s="385"/>
      <c r="NT52" s="385"/>
      <c r="NU52" s="385"/>
      <c r="NV52" s="385"/>
      <c r="NW52" s="385"/>
      <c r="NX52" s="385"/>
      <c r="NY52" s="385"/>
      <c r="NZ52" s="385"/>
      <c r="OA52" s="385"/>
      <c r="OB52" s="385"/>
      <c r="OC52" s="385"/>
      <c r="OD52" s="385"/>
      <c r="OE52" s="385"/>
      <c r="OF52" s="385"/>
      <c r="OG52" s="385"/>
      <c r="OH52" s="385"/>
      <c r="OI52" s="385"/>
      <c r="OJ52" s="385"/>
      <c r="OK52" s="385"/>
      <c r="OL52" s="385"/>
      <c r="OM52" s="385"/>
    </row>
    <row r="53" spans="6:403" x14ac:dyDescent="0.2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c r="AU53" s="385"/>
      <c r="AV53" s="385"/>
      <c r="AW53" s="385"/>
      <c r="AX53" s="385"/>
      <c r="AY53" s="385"/>
      <c r="AZ53" s="385"/>
      <c r="BA53" s="385"/>
      <c r="BB53" s="385"/>
      <c r="BC53" s="385"/>
      <c r="BD53" s="385"/>
      <c r="BE53" s="385"/>
      <c r="BF53" s="385"/>
      <c r="BG53" s="385"/>
      <c r="BH53" s="385"/>
      <c r="BI53" s="385"/>
      <c r="BJ53" s="385"/>
      <c r="BK53" s="385"/>
      <c r="BL53" s="385"/>
      <c r="BM53" s="385"/>
      <c r="BN53" s="385"/>
      <c r="BO53" s="385"/>
      <c r="BP53" s="385"/>
      <c r="BQ53" s="385"/>
      <c r="BR53" s="385"/>
      <c r="BS53" s="385"/>
      <c r="BT53" s="385"/>
      <c r="BU53" s="385"/>
      <c r="BV53" s="385"/>
      <c r="BW53" s="385"/>
      <c r="BX53" s="385"/>
      <c r="BY53" s="385"/>
      <c r="BZ53" s="385"/>
      <c r="CA53" s="385"/>
      <c r="CB53" s="385"/>
      <c r="CC53" s="385"/>
      <c r="CD53" s="385"/>
      <c r="CE53" s="385"/>
      <c r="CF53" s="385"/>
      <c r="CG53" s="385"/>
      <c r="CH53" s="385"/>
      <c r="CI53" s="385"/>
      <c r="CJ53" s="385"/>
      <c r="CK53" s="385"/>
      <c r="CL53" s="385"/>
      <c r="CM53" s="385"/>
      <c r="CN53" s="385"/>
      <c r="CO53" s="385"/>
      <c r="CP53" s="385"/>
      <c r="CQ53" s="385"/>
      <c r="CR53" s="385"/>
      <c r="CS53" s="385"/>
      <c r="CT53" s="385"/>
      <c r="CU53" s="385"/>
      <c r="CV53" s="385"/>
      <c r="CW53" s="385"/>
      <c r="CX53" s="385"/>
      <c r="CY53" s="385"/>
      <c r="CZ53" s="385"/>
      <c r="DA53" s="385"/>
      <c r="DB53" s="385"/>
      <c r="DC53" s="385"/>
      <c r="DD53" s="385"/>
      <c r="DE53" s="385"/>
      <c r="DF53" s="385"/>
      <c r="DG53" s="385"/>
      <c r="DH53" s="385"/>
      <c r="DI53" s="385"/>
      <c r="DJ53" s="385"/>
      <c r="DK53" s="385"/>
      <c r="DL53" s="385"/>
      <c r="DM53" s="385"/>
      <c r="DN53" s="385"/>
      <c r="DO53" s="385"/>
      <c r="DP53" s="385"/>
      <c r="DQ53" s="385"/>
      <c r="DR53" s="385"/>
      <c r="DS53" s="385"/>
      <c r="DT53" s="385"/>
      <c r="DU53" s="385"/>
      <c r="DV53" s="385"/>
      <c r="DW53" s="385"/>
      <c r="DX53" s="385"/>
      <c r="DY53" s="385"/>
      <c r="DZ53" s="385"/>
      <c r="EA53" s="385"/>
      <c r="EB53" s="385"/>
      <c r="EC53" s="385"/>
      <c r="ED53" s="385"/>
      <c r="EF53" s="385"/>
      <c r="EG53" s="385"/>
      <c r="EI53" s="385"/>
      <c r="EJ53" s="385"/>
      <c r="EK53" s="385"/>
      <c r="EL53" s="385"/>
      <c r="EM53" s="385"/>
      <c r="EN53" s="385"/>
      <c r="EO53" s="385"/>
      <c r="EP53" s="385"/>
      <c r="EQ53" s="385"/>
      <c r="ER53" s="385"/>
      <c r="ES53" s="385"/>
      <c r="ET53" s="385"/>
      <c r="EU53" s="385"/>
      <c r="EV53" s="385"/>
      <c r="EW53" s="385"/>
      <c r="EX53" s="385"/>
      <c r="EY53" s="385"/>
      <c r="EZ53" s="385"/>
      <c r="FA53" s="385"/>
      <c r="FB53" s="385"/>
      <c r="FC53" s="385"/>
      <c r="FD53" s="385"/>
      <c r="FE53" s="385"/>
      <c r="FF53" s="385"/>
      <c r="FG53" s="385"/>
      <c r="FH53" s="385"/>
      <c r="FI53" s="385"/>
      <c r="FJ53" s="385"/>
      <c r="FK53" s="385"/>
      <c r="FL53" s="385"/>
      <c r="FM53" s="385"/>
      <c r="FN53" s="385"/>
      <c r="FO53" s="385"/>
      <c r="FP53" s="385"/>
      <c r="FQ53" s="385"/>
      <c r="FR53" s="385"/>
      <c r="FS53" s="385"/>
      <c r="FT53" s="385"/>
      <c r="FU53" s="385"/>
      <c r="FV53" s="385"/>
      <c r="FW53" s="385"/>
      <c r="FX53" s="385"/>
      <c r="FY53" s="385"/>
      <c r="FZ53" s="385"/>
      <c r="GA53" s="385"/>
      <c r="GB53" s="385"/>
      <c r="GC53" s="385"/>
      <c r="GD53" s="385"/>
      <c r="GE53" s="385"/>
      <c r="GF53" s="385"/>
      <c r="GG53" s="385"/>
      <c r="GH53" s="385"/>
      <c r="GI53" s="385"/>
      <c r="GJ53" s="385"/>
      <c r="GK53" s="385"/>
      <c r="GL53" s="385"/>
      <c r="GM53" s="385"/>
      <c r="GN53" s="385"/>
      <c r="GO53" s="385"/>
      <c r="GP53" s="385"/>
      <c r="GQ53" s="385"/>
      <c r="GR53" s="385"/>
      <c r="GS53" s="385"/>
      <c r="GT53" s="385"/>
      <c r="GU53" s="385"/>
      <c r="GV53" s="385"/>
      <c r="GW53" s="385"/>
      <c r="GX53" s="385"/>
      <c r="GY53" s="385"/>
      <c r="GZ53" s="385"/>
      <c r="HA53" s="385"/>
      <c r="HB53" s="385"/>
      <c r="HC53" s="385"/>
      <c r="HD53" s="385"/>
      <c r="HE53" s="385"/>
      <c r="HF53" s="385"/>
      <c r="HG53" s="385"/>
      <c r="HH53" s="385"/>
      <c r="HI53" s="385"/>
      <c r="HJ53" s="385"/>
      <c r="HK53" s="385"/>
      <c r="HL53" s="385"/>
      <c r="HM53" s="385"/>
      <c r="HN53" s="385"/>
      <c r="HO53" s="385"/>
      <c r="HP53" s="385"/>
      <c r="HQ53" s="385"/>
      <c r="HR53" s="385"/>
      <c r="HS53" s="385"/>
      <c r="HT53" s="385"/>
      <c r="HU53" s="385"/>
      <c r="HV53" s="385"/>
      <c r="HW53" s="385"/>
      <c r="HX53" s="385"/>
      <c r="HY53" s="385"/>
      <c r="HZ53" s="385"/>
      <c r="IA53" s="385"/>
      <c r="IB53" s="385"/>
      <c r="IC53" s="385"/>
      <c r="ID53" s="385"/>
      <c r="IE53" s="385"/>
      <c r="IF53" s="385"/>
      <c r="IG53" s="385"/>
      <c r="IH53" s="385"/>
      <c r="II53" s="385"/>
      <c r="IJ53" s="385"/>
      <c r="IK53" s="385"/>
      <c r="IL53" s="385"/>
      <c r="IM53" s="385"/>
      <c r="IN53" s="385"/>
      <c r="IO53" s="385"/>
      <c r="IP53" s="385"/>
      <c r="IQ53" s="385"/>
      <c r="IR53" s="385"/>
      <c r="IS53" s="385"/>
      <c r="IT53" s="385"/>
      <c r="IU53" s="385"/>
      <c r="IV53" s="385"/>
      <c r="IW53" s="385"/>
      <c r="IX53" s="385"/>
      <c r="IY53" s="385"/>
      <c r="IZ53" s="385"/>
      <c r="JA53" s="385"/>
      <c r="JB53" s="385"/>
      <c r="JC53" s="385"/>
      <c r="JD53" s="385"/>
      <c r="JE53" s="385"/>
      <c r="JF53" s="385"/>
      <c r="JG53" s="385"/>
      <c r="JH53" s="385"/>
      <c r="JI53" s="385"/>
      <c r="JJ53" s="385"/>
      <c r="JL53" s="385"/>
      <c r="JM53" s="385"/>
      <c r="JN53" s="385"/>
      <c r="JO53" s="385"/>
      <c r="JP53" s="385"/>
      <c r="JQ53" s="385"/>
      <c r="JR53" s="385"/>
      <c r="JS53" s="385"/>
      <c r="JT53" s="385"/>
      <c r="JU53" s="385"/>
      <c r="JV53" s="385"/>
      <c r="JW53" s="385"/>
      <c r="JX53" s="385"/>
      <c r="JY53" s="385"/>
      <c r="JZ53" s="385"/>
      <c r="KA53" s="385"/>
      <c r="KB53" s="385"/>
      <c r="KC53" s="385"/>
      <c r="KD53" s="385"/>
      <c r="KE53" s="385"/>
      <c r="KF53" s="385"/>
      <c r="KG53" s="385"/>
      <c r="KH53" s="385"/>
      <c r="KI53" s="385"/>
      <c r="KJ53" s="385"/>
      <c r="KK53" s="385"/>
      <c r="KL53" s="385"/>
      <c r="KM53" s="385"/>
      <c r="KN53" s="385"/>
      <c r="KO53" s="385"/>
      <c r="KP53" s="385"/>
      <c r="KQ53" s="385"/>
      <c r="KR53" s="385"/>
      <c r="KS53" s="385"/>
      <c r="KT53" s="385"/>
      <c r="KU53" s="385"/>
      <c r="KV53" s="385"/>
      <c r="KW53" s="385"/>
      <c r="KX53" s="385"/>
      <c r="KY53" s="385"/>
      <c r="KZ53" s="385"/>
      <c r="LA53" s="385"/>
      <c r="LB53" s="385"/>
      <c r="LC53" s="385"/>
      <c r="LD53" s="385"/>
      <c r="LE53" s="385"/>
      <c r="LF53" s="385"/>
      <c r="LG53" s="385"/>
      <c r="LH53" s="385"/>
      <c r="LI53" s="385"/>
      <c r="LJ53" s="385"/>
      <c r="LK53" s="385"/>
      <c r="LL53" s="385"/>
      <c r="LM53" s="385"/>
      <c r="LN53" s="385"/>
      <c r="LO53" s="385"/>
      <c r="LP53" s="385"/>
      <c r="LQ53" s="385"/>
      <c r="LR53" s="385"/>
      <c r="LS53" s="385"/>
      <c r="LT53" s="385"/>
      <c r="LU53" s="385"/>
      <c r="LV53" s="385"/>
      <c r="LW53" s="385"/>
      <c r="LX53" s="385"/>
      <c r="LY53" s="385"/>
      <c r="LZ53" s="385"/>
      <c r="MA53" s="385"/>
      <c r="MB53" s="385"/>
      <c r="MC53" s="385"/>
      <c r="MD53" s="385"/>
      <c r="ME53" s="385"/>
      <c r="MF53" s="385"/>
      <c r="MG53" s="385"/>
      <c r="MH53" s="385"/>
      <c r="MI53" s="385"/>
      <c r="MJ53" s="385"/>
      <c r="MK53" s="385"/>
      <c r="ML53" s="385"/>
      <c r="MM53" s="385"/>
      <c r="MN53" s="385"/>
      <c r="MO53" s="385"/>
      <c r="MP53" s="385"/>
      <c r="MQ53" s="385"/>
      <c r="MR53" s="385"/>
      <c r="MS53" s="385"/>
      <c r="MT53" s="385"/>
      <c r="MU53" s="385"/>
      <c r="MV53" s="385"/>
      <c r="MW53" s="385"/>
      <c r="MX53" s="385"/>
      <c r="MY53" s="385"/>
      <c r="MZ53" s="385"/>
      <c r="NA53" s="385"/>
      <c r="NB53" s="385"/>
      <c r="NC53" s="385"/>
      <c r="ND53" s="385"/>
      <c r="NE53" s="385"/>
      <c r="NF53" s="385"/>
      <c r="NG53" s="385"/>
      <c r="NH53" s="385"/>
      <c r="NI53" s="385"/>
      <c r="NJ53" s="385"/>
      <c r="NK53" s="385"/>
      <c r="NL53" s="385"/>
      <c r="NM53" s="385"/>
      <c r="NN53" s="385"/>
      <c r="NO53" s="385"/>
      <c r="NP53" s="385"/>
      <c r="NQ53" s="385"/>
      <c r="NR53" s="385"/>
      <c r="NS53" s="385"/>
      <c r="NT53" s="385"/>
      <c r="NU53" s="385"/>
      <c r="NV53" s="385"/>
      <c r="NW53" s="385"/>
      <c r="NX53" s="385"/>
      <c r="NY53" s="385"/>
      <c r="NZ53" s="385"/>
      <c r="OA53" s="385"/>
      <c r="OB53" s="385"/>
      <c r="OC53" s="385"/>
      <c r="OD53" s="385"/>
      <c r="OE53" s="385"/>
      <c r="OF53" s="385"/>
      <c r="OG53" s="385"/>
      <c r="OH53" s="385"/>
      <c r="OI53" s="385"/>
      <c r="OJ53" s="385"/>
      <c r="OK53" s="385"/>
      <c r="OL53" s="385"/>
      <c r="OM53" s="385"/>
    </row>
  </sheetData>
  <sheetProtection sheet="1" formatColumns="0" formatRows="0" autoFilter="0"/>
  <autoFilter ref="A4:PX4" xr:uid="{DAE930DF-E07C-42D4-8A3C-0049B4E4A81C}">
    <sortState xmlns:xlrd2="http://schemas.microsoft.com/office/spreadsheetml/2017/richdata2" ref="A5:PX36">
      <sortCondition ref="A4"/>
    </sortState>
  </autoFilter>
  <mergeCells count="90">
    <mergeCell ref="C2:C3"/>
    <mergeCell ref="F2:P2"/>
    <mergeCell ref="Q2:AA2"/>
    <mergeCell ref="AB2:AL2"/>
    <mergeCell ref="AM2:AW2"/>
    <mergeCell ref="DL2:DV2"/>
    <mergeCell ref="F1:EG1"/>
    <mergeCell ref="EI1:JJ1"/>
    <mergeCell ref="JL1:OM1"/>
    <mergeCell ref="OO1:PU1"/>
    <mergeCell ref="AX2:BH2"/>
    <mergeCell ref="BI2:BS2"/>
    <mergeCell ref="BT2:CD2"/>
    <mergeCell ref="CE2:CO2"/>
    <mergeCell ref="CP2:CZ2"/>
    <mergeCell ref="DA2:DK2"/>
    <mergeCell ref="IO2:IY2"/>
    <mergeCell ref="DW2:EG2"/>
    <mergeCell ref="EI2:ES2"/>
    <mergeCell ref="ET2:FD2"/>
    <mergeCell ref="FE2:FO2"/>
    <mergeCell ref="FP2:FZ2"/>
    <mergeCell ref="GA2:GK2"/>
    <mergeCell ref="GL2:GV2"/>
    <mergeCell ref="GW2:HG2"/>
    <mergeCell ref="HH2:HR2"/>
    <mergeCell ref="HS2:IC2"/>
    <mergeCell ref="ID2:IN2"/>
    <mergeCell ref="NR2:OB2"/>
    <mergeCell ref="IZ2:JJ2"/>
    <mergeCell ref="JL2:JV2"/>
    <mergeCell ref="JW2:KG2"/>
    <mergeCell ref="KH2:KR2"/>
    <mergeCell ref="KS2:LC2"/>
    <mergeCell ref="LD2:LN2"/>
    <mergeCell ref="ET3:FD3"/>
    <mergeCell ref="OC2:OM2"/>
    <mergeCell ref="OO2:PX2"/>
    <mergeCell ref="F3:P3"/>
    <mergeCell ref="Q3:AA3"/>
    <mergeCell ref="AB3:AL3"/>
    <mergeCell ref="AM3:AW3"/>
    <mergeCell ref="AX3:BH3"/>
    <mergeCell ref="BI3:BS3"/>
    <mergeCell ref="BT3:CD3"/>
    <mergeCell ref="CE3:CO3"/>
    <mergeCell ref="LO2:LY2"/>
    <mergeCell ref="LZ2:MJ2"/>
    <mergeCell ref="MK2:MU2"/>
    <mergeCell ref="MV2:NF2"/>
    <mergeCell ref="NG2:NQ2"/>
    <mergeCell ref="CP3:CZ3"/>
    <mergeCell ref="DA3:DK3"/>
    <mergeCell ref="DL3:DV3"/>
    <mergeCell ref="DW3:EG3"/>
    <mergeCell ref="EI3:ES3"/>
    <mergeCell ref="JW3:KG3"/>
    <mergeCell ref="FE3:FO3"/>
    <mergeCell ref="FP3:FZ3"/>
    <mergeCell ref="GA3:GK3"/>
    <mergeCell ref="GL3:GV3"/>
    <mergeCell ref="GW3:HG3"/>
    <mergeCell ref="HH3:HR3"/>
    <mergeCell ref="HS3:IC3"/>
    <mergeCell ref="ID3:IN3"/>
    <mergeCell ref="IO3:IY3"/>
    <mergeCell ref="IZ3:JJ3"/>
    <mergeCell ref="JL3:JV3"/>
    <mergeCell ref="OR3:OT3"/>
    <mergeCell ref="KH3:KR3"/>
    <mergeCell ref="KS3:LC3"/>
    <mergeCell ref="LD3:LN3"/>
    <mergeCell ref="LO3:LY3"/>
    <mergeCell ref="LZ3:MJ3"/>
    <mergeCell ref="MK3:MU3"/>
    <mergeCell ref="MV3:NF3"/>
    <mergeCell ref="NG3:NQ3"/>
    <mergeCell ref="NR3:OB3"/>
    <mergeCell ref="OC3:OM3"/>
    <mergeCell ref="OO3:OQ3"/>
    <mergeCell ref="PM3:PO3"/>
    <mergeCell ref="PP3:PR3"/>
    <mergeCell ref="PS3:PU3"/>
    <mergeCell ref="PV3:PX3"/>
    <mergeCell ref="OU3:OW3"/>
    <mergeCell ref="OX3:OZ3"/>
    <mergeCell ref="PA3:PC3"/>
    <mergeCell ref="PD3:PF3"/>
    <mergeCell ref="PG3:PI3"/>
    <mergeCell ref="PJ3:PL3"/>
  </mergeCells>
  <conditionalFormatting sqref="E5:E35">
    <cfRule type="cellIs" dxfId="4" priority="1" operator="equal">
      <formula>"Yes"</formula>
    </cfRule>
  </conditionalFormatting>
  <dataValidations count="1">
    <dataValidation type="list" allowBlank="1" showInputMessage="1" showErrorMessage="1" sqref="E5:E35" xr:uid="{FAE8F59C-0E13-43A3-8220-FB98619F8C0A}">
      <formula1>"Yes, -"</formula1>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FD02-AEB4-43A4-83D8-7BE77439DCCA}">
  <sheetPr>
    <tabColor theme="7" tint="0.79998168889431442"/>
  </sheetPr>
  <dimension ref="A1:PY53"/>
  <sheetViews>
    <sheetView zoomScale="80" zoomScaleNormal="80" workbookViewId="0">
      <pane xSplit="5" ySplit="4" topLeftCell="F17" activePane="bottomRight" state="frozenSplit"/>
      <selection activeCell="J50" sqref="J50"/>
      <selection pane="topRight" activeCell="J50" sqref="J50"/>
      <selection pane="bottomLeft" activeCell="J50" sqref="J50"/>
      <selection pane="bottomRight" activeCell="A5" sqref="A5:A21"/>
    </sheetView>
  </sheetViews>
  <sheetFormatPr defaultColWidth="8.7265625" defaultRowHeight="11.5" outlineLevelCol="1" x14ac:dyDescent="0.25"/>
  <cols>
    <col min="1" max="1" width="11.54296875" style="411" customWidth="1"/>
    <col min="2" max="2" width="17.90625" style="412" customWidth="1"/>
    <col min="3" max="3" width="38.6328125" style="385" customWidth="1"/>
    <col min="4" max="4" width="19.26953125" style="413" customWidth="1"/>
    <col min="5" max="5" width="9.7265625" style="414" customWidth="1"/>
    <col min="6" max="134" width="9.1796875" style="415" customWidth="1" outlineLevel="1"/>
    <col min="135" max="135" width="9.1796875" style="385" customWidth="1" outlineLevel="1"/>
    <col min="136" max="137" width="9.1796875" style="415" customWidth="1" outlineLevel="1"/>
    <col min="138" max="138" width="9.1796875" style="385" customWidth="1"/>
    <col min="139" max="270" width="9.1796875" style="415" customWidth="1" outlineLevel="1"/>
    <col min="271" max="271" width="9.1796875" style="385" customWidth="1"/>
    <col min="272" max="403" width="9.1796875" style="415" customWidth="1" outlineLevel="1"/>
    <col min="404" max="438" width="9.1796875" style="385" customWidth="1"/>
    <col min="439" max="439" width="9.1796875" style="416" customWidth="1"/>
    <col min="440" max="446" width="9.1796875" style="385" customWidth="1"/>
    <col min="447" max="447" width="8" style="385" customWidth="1"/>
    <col min="448" max="16384" width="8.7265625" style="385"/>
  </cols>
  <sheetData>
    <row r="1" spans="1:441" ht="21" thickBot="1" x14ac:dyDescent="0.3">
      <c r="A1" s="419"/>
      <c r="B1" s="419"/>
      <c r="C1" s="420"/>
      <c r="D1" s="420"/>
      <c r="E1" s="420"/>
      <c r="F1" s="1216"/>
      <c r="G1" s="1216"/>
      <c r="H1" s="1216"/>
      <c r="I1" s="1216"/>
      <c r="J1" s="1216"/>
      <c r="K1" s="1216"/>
      <c r="L1" s="1216"/>
      <c r="M1" s="1216"/>
      <c r="N1" s="1216"/>
      <c r="O1" s="1216"/>
      <c r="P1" s="1216"/>
      <c r="Q1" s="1216"/>
      <c r="R1" s="1216"/>
      <c r="S1" s="1216"/>
      <c r="T1" s="1216"/>
      <c r="U1" s="1216"/>
      <c r="V1" s="1216"/>
      <c r="W1" s="1216"/>
      <c r="X1" s="1216"/>
      <c r="Y1" s="1216"/>
      <c r="Z1" s="1216"/>
      <c r="AA1" s="1216"/>
      <c r="AB1" s="1216"/>
      <c r="AC1" s="1216"/>
      <c r="AD1" s="1216"/>
      <c r="AE1" s="1216"/>
      <c r="AF1" s="1216"/>
      <c r="AG1" s="1216"/>
      <c r="AH1" s="1216"/>
      <c r="AI1" s="1216"/>
      <c r="AJ1" s="1216"/>
      <c r="AK1" s="1216"/>
      <c r="AL1" s="1216"/>
      <c r="AM1" s="1216"/>
      <c r="AN1" s="1216"/>
      <c r="AO1" s="1216"/>
      <c r="AP1" s="1216"/>
      <c r="AQ1" s="1216"/>
      <c r="AR1" s="1216"/>
      <c r="AS1" s="1216"/>
      <c r="AT1" s="1216"/>
      <c r="AU1" s="1216"/>
      <c r="AV1" s="1216"/>
      <c r="AW1" s="1216"/>
      <c r="AX1" s="1216"/>
      <c r="AY1" s="1216"/>
      <c r="AZ1" s="1216"/>
      <c r="BA1" s="1216"/>
      <c r="BB1" s="1216"/>
      <c r="BC1" s="1216"/>
      <c r="BD1" s="1216"/>
      <c r="BE1" s="1216"/>
      <c r="BF1" s="1216"/>
      <c r="BG1" s="1216"/>
      <c r="BH1" s="1216"/>
      <c r="BI1" s="1216"/>
      <c r="BJ1" s="1216"/>
      <c r="BK1" s="1216"/>
      <c r="BL1" s="1216"/>
      <c r="BM1" s="1216"/>
      <c r="BN1" s="1216"/>
      <c r="BO1" s="1216"/>
      <c r="BP1" s="1216"/>
      <c r="BQ1" s="1216"/>
      <c r="BR1" s="1216"/>
      <c r="BS1" s="1216"/>
      <c r="BT1" s="1216"/>
      <c r="BU1" s="1216"/>
      <c r="BV1" s="1216"/>
      <c r="BW1" s="1216"/>
      <c r="BX1" s="1216"/>
      <c r="BY1" s="1216"/>
      <c r="BZ1" s="1216"/>
      <c r="CA1" s="1216"/>
      <c r="CB1" s="1216"/>
      <c r="CC1" s="1216"/>
      <c r="CD1" s="1216"/>
      <c r="CE1" s="1216"/>
      <c r="CF1" s="1216"/>
      <c r="CG1" s="1216"/>
      <c r="CH1" s="1216"/>
      <c r="CI1" s="1216"/>
      <c r="CJ1" s="1216"/>
      <c r="CK1" s="1216"/>
      <c r="CL1" s="1216"/>
      <c r="CM1" s="1216"/>
      <c r="CN1" s="1216"/>
      <c r="CO1" s="1216"/>
      <c r="CP1" s="1216"/>
      <c r="CQ1" s="1216"/>
      <c r="CR1" s="1216"/>
      <c r="CS1" s="1216"/>
      <c r="CT1" s="1216"/>
      <c r="CU1" s="1216"/>
      <c r="CV1" s="1216"/>
      <c r="CW1" s="1216"/>
      <c r="CX1" s="1216"/>
      <c r="CY1" s="1216"/>
      <c r="CZ1" s="1216"/>
      <c r="DA1" s="1216"/>
      <c r="DB1" s="1216"/>
      <c r="DC1" s="1216"/>
      <c r="DD1" s="1216"/>
      <c r="DE1" s="1216"/>
      <c r="DF1" s="1216"/>
      <c r="DG1" s="1216"/>
      <c r="DH1" s="1216"/>
      <c r="DI1" s="1216"/>
      <c r="DJ1" s="1216"/>
      <c r="DK1" s="1216"/>
      <c r="DL1" s="1216"/>
      <c r="DM1" s="1216"/>
      <c r="DN1" s="1216"/>
      <c r="DO1" s="1216"/>
      <c r="DP1" s="1216"/>
      <c r="DQ1" s="1216"/>
      <c r="DR1" s="1216"/>
      <c r="DS1" s="1216"/>
      <c r="DT1" s="1216"/>
      <c r="DU1" s="1216"/>
      <c r="DV1" s="1216"/>
      <c r="DW1" s="1216"/>
      <c r="DX1" s="1216"/>
      <c r="DY1" s="1216"/>
      <c r="DZ1" s="1216"/>
      <c r="EA1" s="1216"/>
      <c r="EB1" s="1216"/>
      <c r="EC1" s="1216"/>
      <c r="ED1" s="1216"/>
      <c r="EE1" s="1216"/>
      <c r="EF1" s="1216"/>
      <c r="EG1" s="1216"/>
      <c r="EH1" s="602" t="s">
        <v>775</v>
      </c>
      <c r="EI1" s="1217"/>
      <c r="EJ1" s="1217"/>
      <c r="EK1" s="1217"/>
      <c r="EL1" s="1217"/>
      <c r="EM1" s="1217"/>
      <c r="EN1" s="1217"/>
      <c r="EO1" s="1217"/>
      <c r="EP1" s="1217"/>
      <c r="EQ1" s="1217"/>
      <c r="ER1" s="1217"/>
      <c r="ES1" s="1217"/>
      <c r="ET1" s="1217"/>
      <c r="EU1" s="1217"/>
      <c r="EV1" s="1217"/>
      <c r="EW1" s="1217"/>
      <c r="EX1" s="1217"/>
      <c r="EY1" s="1217"/>
      <c r="EZ1" s="1217"/>
      <c r="FA1" s="1217"/>
      <c r="FB1" s="1217"/>
      <c r="FC1" s="1217"/>
      <c r="FD1" s="1217"/>
      <c r="FE1" s="1217"/>
      <c r="FF1" s="1217"/>
      <c r="FG1" s="1217"/>
      <c r="FH1" s="1217"/>
      <c r="FI1" s="1217"/>
      <c r="FJ1" s="1217"/>
      <c r="FK1" s="1217"/>
      <c r="FL1" s="1217"/>
      <c r="FM1" s="1217"/>
      <c r="FN1" s="1217"/>
      <c r="FO1" s="1217"/>
      <c r="FP1" s="1217"/>
      <c r="FQ1" s="1217"/>
      <c r="FR1" s="1217"/>
      <c r="FS1" s="1217"/>
      <c r="FT1" s="1217"/>
      <c r="FU1" s="1217"/>
      <c r="FV1" s="1217"/>
      <c r="FW1" s="1217"/>
      <c r="FX1" s="1217"/>
      <c r="FY1" s="1217"/>
      <c r="FZ1" s="1217"/>
      <c r="GA1" s="1217"/>
      <c r="GB1" s="1217"/>
      <c r="GC1" s="1217"/>
      <c r="GD1" s="1217"/>
      <c r="GE1" s="1217"/>
      <c r="GF1" s="1217"/>
      <c r="GG1" s="1217"/>
      <c r="GH1" s="1217"/>
      <c r="GI1" s="1217"/>
      <c r="GJ1" s="1217"/>
      <c r="GK1" s="1217"/>
      <c r="GL1" s="1217"/>
      <c r="GM1" s="1217"/>
      <c r="GN1" s="1217"/>
      <c r="GO1" s="1217"/>
      <c r="GP1" s="1217"/>
      <c r="GQ1" s="1217"/>
      <c r="GR1" s="1217"/>
      <c r="GS1" s="1217"/>
      <c r="GT1" s="1217"/>
      <c r="GU1" s="1217"/>
      <c r="GV1" s="1217"/>
      <c r="GW1" s="1217"/>
      <c r="GX1" s="1217"/>
      <c r="GY1" s="1217"/>
      <c r="GZ1" s="1217"/>
      <c r="HA1" s="1217"/>
      <c r="HB1" s="1217"/>
      <c r="HC1" s="1217"/>
      <c r="HD1" s="1217"/>
      <c r="HE1" s="1217"/>
      <c r="HF1" s="1217"/>
      <c r="HG1" s="1217"/>
      <c r="HH1" s="1217"/>
      <c r="HI1" s="1217"/>
      <c r="HJ1" s="1217"/>
      <c r="HK1" s="1217"/>
      <c r="HL1" s="1217"/>
      <c r="HM1" s="1217"/>
      <c r="HN1" s="1217"/>
      <c r="HO1" s="1217"/>
      <c r="HP1" s="1217"/>
      <c r="HQ1" s="1217"/>
      <c r="HR1" s="1217"/>
      <c r="HS1" s="1217"/>
      <c r="HT1" s="1217"/>
      <c r="HU1" s="1217"/>
      <c r="HV1" s="1217"/>
      <c r="HW1" s="1217"/>
      <c r="HX1" s="1217"/>
      <c r="HY1" s="1217"/>
      <c r="HZ1" s="1217"/>
      <c r="IA1" s="1217"/>
      <c r="IB1" s="1217"/>
      <c r="IC1" s="1217"/>
      <c r="ID1" s="1217"/>
      <c r="IE1" s="1217"/>
      <c r="IF1" s="1217"/>
      <c r="IG1" s="1217"/>
      <c r="IH1" s="1217"/>
      <c r="II1" s="1217"/>
      <c r="IJ1" s="1217"/>
      <c r="IK1" s="1217"/>
      <c r="IL1" s="1217"/>
      <c r="IM1" s="1217"/>
      <c r="IN1" s="1217"/>
      <c r="IO1" s="1217"/>
      <c r="IP1" s="1217"/>
      <c r="IQ1" s="1217"/>
      <c r="IR1" s="1217"/>
      <c r="IS1" s="1217"/>
      <c r="IT1" s="1217"/>
      <c r="IU1" s="1217"/>
      <c r="IV1" s="1217"/>
      <c r="IW1" s="1217"/>
      <c r="IX1" s="1217"/>
      <c r="IY1" s="1217"/>
      <c r="IZ1" s="1217"/>
      <c r="JA1" s="1217"/>
      <c r="JB1" s="1217"/>
      <c r="JC1" s="1217"/>
      <c r="JD1" s="1217"/>
      <c r="JE1" s="1217"/>
      <c r="JF1" s="1217"/>
      <c r="JG1" s="1217"/>
      <c r="JH1" s="1217"/>
      <c r="JI1" s="1217"/>
      <c r="JJ1" s="1217"/>
      <c r="JK1" s="602" t="s">
        <v>775</v>
      </c>
      <c r="JL1" s="1217"/>
      <c r="JM1" s="1217"/>
      <c r="JN1" s="1217"/>
      <c r="JO1" s="1217"/>
      <c r="JP1" s="1217"/>
      <c r="JQ1" s="1217"/>
      <c r="JR1" s="1217"/>
      <c r="JS1" s="1217"/>
      <c r="JT1" s="1217"/>
      <c r="JU1" s="1217"/>
      <c r="JV1" s="1217"/>
      <c r="JW1" s="1217"/>
      <c r="JX1" s="1217"/>
      <c r="JY1" s="1217"/>
      <c r="JZ1" s="1217"/>
      <c r="KA1" s="1217"/>
      <c r="KB1" s="1217"/>
      <c r="KC1" s="1217"/>
      <c r="KD1" s="1217"/>
      <c r="KE1" s="1217"/>
      <c r="KF1" s="1217"/>
      <c r="KG1" s="1217"/>
      <c r="KH1" s="1217"/>
      <c r="KI1" s="1217"/>
      <c r="KJ1" s="1217"/>
      <c r="KK1" s="1217"/>
      <c r="KL1" s="1217"/>
      <c r="KM1" s="1217"/>
      <c r="KN1" s="1217"/>
      <c r="KO1" s="1217"/>
      <c r="KP1" s="1217"/>
      <c r="KQ1" s="1217"/>
      <c r="KR1" s="1217"/>
      <c r="KS1" s="1217"/>
      <c r="KT1" s="1217"/>
      <c r="KU1" s="1217"/>
      <c r="KV1" s="1217"/>
      <c r="KW1" s="1217"/>
      <c r="KX1" s="1217"/>
      <c r="KY1" s="1217"/>
      <c r="KZ1" s="1217"/>
      <c r="LA1" s="1217"/>
      <c r="LB1" s="1217"/>
      <c r="LC1" s="1217"/>
      <c r="LD1" s="1217"/>
      <c r="LE1" s="1217"/>
      <c r="LF1" s="1217"/>
      <c r="LG1" s="1217"/>
      <c r="LH1" s="1217"/>
      <c r="LI1" s="1217"/>
      <c r="LJ1" s="1217"/>
      <c r="LK1" s="1217"/>
      <c r="LL1" s="1217"/>
      <c r="LM1" s="1217"/>
      <c r="LN1" s="1217"/>
      <c r="LO1" s="1217"/>
      <c r="LP1" s="1217"/>
      <c r="LQ1" s="1217"/>
      <c r="LR1" s="1217"/>
      <c r="LS1" s="1217"/>
      <c r="LT1" s="1217"/>
      <c r="LU1" s="1217"/>
      <c r="LV1" s="1217"/>
      <c r="LW1" s="1217"/>
      <c r="LX1" s="1217"/>
      <c r="LY1" s="1217"/>
      <c r="LZ1" s="1217"/>
      <c r="MA1" s="1217"/>
      <c r="MB1" s="1217"/>
      <c r="MC1" s="1217"/>
      <c r="MD1" s="1217"/>
      <c r="ME1" s="1217"/>
      <c r="MF1" s="1217"/>
      <c r="MG1" s="1217"/>
      <c r="MH1" s="1217"/>
      <c r="MI1" s="1217"/>
      <c r="MJ1" s="1217"/>
      <c r="MK1" s="1217"/>
      <c r="ML1" s="1217"/>
      <c r="MM1" s="1217"/>
      <c r="MN1" s="1217"/>
      <c r="MO1" s="1217"/>
      <c r="MP1" s="1217"/>
      <c r="MQ1" s="1217"/>
      <c r="MR1" s="1217"/>
      <c r="MS1" s="1217"/>
      <c r="MT1" s="1217"/>
      <c r="MU1" s="1217"/>
      <c r="MV1" s="1217"/>
      <c r="MW1" s="1217"/>
      <c r="MX1" s="1217"/>
      <c r="MY1" s="1217"/>
      <c r="MZ1" s="1217"/>
      <c r="NA1" s="1217"/>
      <c r="NB1" s="1217"/>
      <c r="NC1" s="1217"/>
      <c r="ND1" s="1217"/>
      <c r="NE1" s="1217"/>
      <c r="NF1" s="1217"/>
      <c r="NG1" s="1217"/>
      <c r="NH1" s="1217"/>
      <c r="NI1" s="1217"/>
      <c r="NJ1" s="1217"/>
      <c r="NK1" s="1217"/>
      <c r="NL1" s="1217"/>
      <c r="NM1" s="1217"/>
      <c r="NN1" s="1217"/>
      <c r="NO1" s="1217"/>
      <c r="NP1" s="1217"/>
      <c r="NQ1" s="1217"/>
      <c r="NR1" s="1217"/>
      <c r="NS1" s="1217"/>
      <c r="NT1" s="1217"/>
      <c r="NU1" s="1217"/>
      <c r="NV1" s="1217"/>
      <c r="NW1" s="1217"/>
      <c r="NX1" s="1217"/>
      <c r="NY1" s="1217"/>
      <c r="NZ1" s="1217"/>
      <c r="OA1" s="1217"/>
      <c r="OB1" s="1217"/>
      <c r="OC1" s="1217"/>
      <c r="OD1" s="1217"/>
      <c r="OE1" s="1217"/>
      <c r="OF1" s="1217"/>
      <c r="OG1" s="1217"/>
      <c r="OH1" s="1217"/>
      <c r="OI1" s="1217"/>
      <c r="OJ1" s="1217"/>
      <c r="OK1" s="1217"/>
      <c r="OL1" s="1217"/>
      <c r="OM1" s="1217"/>
      <c r="ON1" s="602" t="s">
        <v>775</v>
      </c>
      <c r="OO1" s="1217"/>
      <c r="OP1" s="1217"/>
      <c r="OQ1" s="1217"/>
      <c r="OR1" s="1217"/>
      <c r="OS1" s="1217"/>
      <c r="OT1" s="1217"/>
      <c r="OU1" s="1217"/>
      <c r="OV1" s="1217"/>
      <c r="OW1" s="1217"/>
      <c r="OX1" s="1217"/>
      <c r="OY1" s="1217"/>
      <c r="OZ1" s="1217"/>
      <c r="PA1" s="1217"/>
      <c r="PB1" s="1217"/>
      <c r="PC1" s="1217"/>
      <c r="PD1" s="1217"/>
      <c r="PE1" s="1217"/>
      <c r="PF1" s="1217"/>
      <c r="PG1" s="1217"/>
      <c r="PH1" s="1217"/>
      <c r="PI1" s="1217"/>
      <c r="PJ1" s="1217"/>
      <c r="PK1" s="1217"/>
      <c r="PL1" s="1217"/>
      <c r="PM1" s="1217"/>
      <c r="PN1" s="1217"/>
      <c r="PO1" s="1217"/>
      <c r="PP1" s="1217"/>
      <c r="PQ1" s="1217"/>
      <c r="PR1" s="1217"/>
      <c r="PS1" s="1217"/>
      <c r="PT1" s="1217"/>
      <c r="PU1" s="1217"/>
      <c r="PV1" s="420"/>
      <c r="PW1" s="422"/>
      <c r="PX1" s="420"/>
    </row>
    <row r="2" spans="1:441" s="427" customFormat="1" ht="22" thickBot="1" x14ac:dyDescent="0.4">
      <c r="A2" s="425"/>
      <c r="B2" s="425"/>
      <c r="C2" s="1254" t="s">
        <v>734</v>
      </c>
      <c r="D2" s="432"/>
      <c r="E2" s="471"/>
      <c r="F2" s="1215" t="s">
        <v>291</v>
      </c>
      <c r="G2" s="1215"/>
      <c r="H2" s="1215"/>
      <c r="I2" s="1215"/>
      <c r="J2" s="1215"/>
      <c r="K2" s="1215"/>
      <c r="L2" s="1215"/>
      <c r="M2" s="1215"/>
      <c r="N2" s="1215"/>
      <c r="O2" s="1215"/>
      <c r="P2" s="1215"/>
      <c r="Q2" s="1215" t="s">
        <v>291</v>
      </c>
      <c r="R2" s="1215"/>
      <c r="S2" s="1215"/>
      <c r="T2" s="1215"/>
      <c r="U2" s="1215"/>
      <c r="V2" s="1215"/>
      <c r="W2" s="1215"/>
      <c r="X2" s="1215"/>
      <c r="Y2" s="1215"/>
      <c r="Z2" s="1215"/>
      <c r="AA2" s="1215"/>
      <c r="AB2" s="1215" t="s">
        <v>291</v>
      </c>
      <c r="AC2" s="1215"/>
      <c r="AD2" s="1215"/>
      <c r="AE2" s="1215"/>
      <c r="AF2" s="1215"/>
      <c r="AG2" s="1215"/>
      <c r="AH2" s="1215"/>
      <c r="AI2" s="1215"/>
      <c r="AJ2" s="1215"/>
      <c r="AK2" s="1215"/>
      <c r="AL2" s="1215"/>
      <c r="AM2" s="1215" t="s">
        <v>291</v>
      </c>
      <c r="AN2" s="1215"/>
      <c r="AO2" s="1215"/>
      <c r="AP2" s="1215"/>
      <c r="AQ2" s="1215"/>
      <c r="AR2" s="1215"/>
      <c r="AS2" s="1215"/>
      <c r="AT2" s="1215"/>
      <c r="AU2" s="1215"/>
      <c r="AV2" s="1215"/>
      <c r="AW2" s="1215"/>
      <c r="AX2" s="1215" t="s">
        <v>291</v>
      </c>
      <c r="AY2" s="1215"/>
      <c r="AZ2" s="1215"/>
      <c r="BA2" s="1215"/>
      <c r="BB2" s="1215"/>
      <c r="BC2" s="1215"/>
      <c r="BD2" s="1215"/>
      <c r="BE2" s="1215"/>
      <c r="BF2" s="1215"/>
      <c r="BG2" s="1215"/>
      <c r="BH2" s="1215"/>
      <c r="BI2" s="1215" t="s">
        <v>291</v>
      </c>
      <c r="BJ2" s="1215"/>
      <c r="BK2" s="1215"/>
      <c r="BL2" s="1215"/>
      <c r="BM2" s="1215"/>
      <c r="BN2" s="1215"/>
      <c r="BO2" s="1215"/>
      <c r="BP2" s="1215"/>
      <c r="BQ2" s="1215"/>
      <c r="BR2" s="1215"/>
      <c r="BS2" s="1215"/>
      <c r="BT2" s="1215" t="s">
        <v>291</v>
      </c>
      <c r="BU2" s="1215"/>
      <c r="BV2" s="1215"/>
      <c r="BW2" s="1215"/>
      <c r="BX2" s="1215"/>
      <c r="BY2" s="1215"/>
      <c r="BZ2" s="1215"/>
      <c r="CA2" s="1215"/>
      <c r="CB2" s="1215"/>
      <c r="CC2" s="1215"/>
      <c r="CD2" s="1215"/>
      <c r="CE2" s="1215" t="s">
        <v>291</v>
      </c>
      <c r="CF2" s="1215"/>
      <c r="CG2" s="1215"/>
      <c r="CH2" s="1215"/>
      <c r="CI2" s="1215"/>
      <c r="CJ2" s="1215"/>
      <c r="CK2" s="1215"/>
      <c r="CL2" s="1215"/>
      <c r="CM2" s="1215"/>
      <c r="CN2" s="1215"/>
      <c r="CO2" s="1215"/>
      <c r="CP2" s="1215" t="s">
        <v>291</v>
      </c>
      <c r="CQ2" s="1215"/>
      <c r="CR2" s="1215"/>
      <c r="CS2" s="1215"/>
      <c r="CT2" s="1215"/>
      <c r="CU2" s="1215"/>
      <c r="CV2" s="1215"/>
      <c r="CW2" s="1215"/>
      <c r="CX2" s="1215"/>
      <c r="CY2" s="1215"/>
      <c r="CZ2" s="1215"/>
      <c r="DA2" s="1215" t="s">
        <v>291</v>
      </c>
      <c r="DB2" s="1215"/>
      <c r="DC2" s="1215"/>
      <c r="DD2" s="1215"/>
      <c r="DE2" s="1215"/>
      <c r="DF2" s="1215"/>
      <c r="DG2" s="1215"/>
      <c r="DH2" s="1215"/>
      <c r="DI2" s="1215"/>
      <c r="DJ2" s="1215"/>
      <c r="DK2" s="1215"/>
      <c r="DL2" s="1215" t="s">
        <v>291</v>
      </c>
      <c r="DM2" s="1215"/>
      <c r="DN2" s="1215"/>
      <c r="DO2" s="1215"/>
      <c r="DP2" s="1215"/>
      <c r="DQ2" s="1215"/>
      <c r="DR2" s="1215"/>
      <c r="DS2" s="1215"/>
      <c r="DT2" s="1215"/>
      <c r="DU2" s="1215"/>
      <c r="DV2" s="1215"/>
      <c r="DW2" s="1215" t="s">
        <v>662</v>
      </c>
      <c r="DX2" s="1215"/>
      <c r="DY2" s="1215"/>
      <c r="DZ2" s="1215"/>
      <c r="EA2" s="1215"/>
      <c r="EB2" s="1215"/>
      <c r="EC2" s="1215"/>
      <c r="ED2" s="1215"/>
      <c r="EE2" s="1215"/>
      <c r="EF2" s="1215"/>
      <c r="EG2" s="1221"/>
      <c r="EH2" s="602" t="s">
        <v>775</v>
      </c>
      <c r="EI2" s="1220" t="s">
        <v>723</v>
      </c>
      <c r="EJ2" s="1218"/>
      <c r="EK2" s="1218"/>
      <c r="EL2" s="1218"/>
      <c r="EM2" s="1218"/>
      <c r="EN2" s="1218"/>
      <c r="EO2" s="1218"/>
      <c r="EP2" s="1218"/>
      <c r="EQ2" s="1218"/>
      <c r="ER2" s="1218"/>
      <c r="ES2" s="1219"/>
      <c r="ET2" s="1220" t="s">
        <v>723</v>
      </c>
      <c r="EU2" s="1218"/>
      <c r="EV2" s="1218"/>
      <c r="EW2" s="1218"/>
      <c r="EX2" s="1218"/>
      <c r="EY2" s="1218"/>
      <c r="EZ2" s="1218"/>
      <c r="FA2" s="1218"/>
      <c r="FB2" s="1218"/>
      <c r="FC2" s="1218"/>
      <c r="FD2" s="1219"/>
      <c r="FE2" s="1220" t="s">
        <v>723</v>
      </c>
      <c r="FF2" s="1218"/>
      <c r="FG2" s="1218"/>
      <c r="FH2" s="1218"/>
      <c r="FI2" s="1218"/>
      <c r="FJ2" s="1218"/>
      <c r="FK2" s="1218"/>
      <c r="FL2" s="1218"/>
      <c r="FM2" s="1218"/>
      <c r="FN2" s="1218"/>
      <c r="FO2" s="1219"/>
      <c r="FP2" s="1220" t="s">
        <v>723</v>
      </c>
      <c r="FQ2" s="1218"/>
      <c r="FR2" s="1218"/>
      <c r="FS2" s="1218"/>
      <c r="FT2" s="1218"/>
      <c r="FU2" s="1218"/>
      <c r="FV2" s="1218"/>
      <c r="FW2" s="1218"/>
      <c r="FX2" s="1218"/>
      <c r="FY2" s="1218"/>
      <c r="FZ2" s="1219"/>
      <c r="GA2" s="1220" t="s">
        <v>723</v>
      </c>
      <c r="GB2" s="1218"/>
      <c r="GC2" s="1218"/>
      <c r="GD2" s="1218"/>
      <c r="GE2" s="1218"/>
      <c r="GF2" s="1218"/>
      <c r="GG2" s="1218"/>
      <c r="GH2" s="1218"/>
      <c r="GI2" s="1218"/>
      <c r="GJ2" s="1218"/>
      <c r="GK2" s="1219"/>
      <c r="GL2" s="1220" t="s">
        <v>723</v>
      </c>
      <c r="GM2" s="1218"/>
      <c r="GN2" s="1218"/>
      <c r="GO2" s="1218"/>
      <c r="GP2" s="1218"/>
      <c r="GQ2" s="1218"/>
      <c r="GR2" s="1218"/>
      <c r="GS2" s="1218"/>
      <c r="GT2" s="1218"/>
      <c r="GU2" s="1218"/>
      <c r="GV2" s="1219"/>
      <c r="GW2" s="1220" t="s">
        <v>723</v>
      </c>
      <c r="GX2" s="1218"/>
      <c r="GY2" s="1218"/>
      <c r="GZ2" s="1218"/>
      <c r="HA2" s="1218"/>
      <c r="HB2" s="1218"/>
      <c r="HC2" s="1218"/>
      <c r="HD2" s="1218"/>
      <c r="HE2" s="1218"/>
      <c r="HF2" s="1218"/>
      <c r="HG2" s="1219"/>
      <c r="HH2" s="1220" t="s">
        <v>723</v>
      </c>
      <c r="HI2" s="1218"/>
      <c r="HJ2" s="1218"/>
      <c r="HK2" s="1218"/>
      <c r="HL2" s="1218"/>
      <c r="HM2" s="1218"/>
      <c r="HN2" s="1218"/>
      <c r="HO2" s="1218"/>
      <c r="HP2" s="1218"/>
      <c r="HQ2" s="1218"/>
      <c r="HR2" s="1219"/>
      <c r="HS2" s="1220" t="s">
        <v>723</v>
      </c>
      <c r="HT2" s="1218"/>
      <c r="HU2" s="1218"/>
      <c r="HV2" s="1218"/>
      <c r="HW2" s="1218"/>
      <c r="HX2" s="1218"/>
      <c r="HY2" s="1218"/>
      <c r="HZ2" s="1218"/>
      <c r="IA2" s="1218"/>
      <c r="IB2" s="1218"/>
      <c r="IC2" s="1219"/>
      <c r="ID2" s="1220" t="s">
        <v>723</v>
      </c>
      <c r="IE2" s="1218"/>
      <c r="IF2" s="1218"/>
      <c r="IG2" s="1218"/>
      <c r="IH2" s="1218"/>
      <c r="II2" s="1218"/>
      <c r="IJ2" s="1218"/>
      <c r="IK2" s="1218"/>
      <c r="IL2" s="1218"/>
      <c r="IM2" s="1218"/>
      <c r="IN2" s="1219"/>
      <c r="IO2" s="1220" t="s">
        <v>723</v>
      </c>
      <c r="IP2" s="1218"/>
      <c r="IQ2" s="1218"/>
      <c r="IR2" s="1218"/>
      <c r="IS2" s="1218"/>
      <c r="IT2" s="1218"/>
      <c r="IU2" s="1218"/>
      <c r="IV2" s="1218"/>
      <c r="IW2" s="1218"/>
      <c r="IX2" s="1218"/>
      <c r="IY2" s="1219"/>
      <c r="IZ2" s="1218" t="s">
        <v>723</v>
      </c>
      <c r="JA2" s="1218"/>
      <c r="JB2" s="1218"/>
      <c r="JC2" s="1218"/>
      <c r="JD2" s="1218"/>
      <c r="JE2" s="1218"/>
      <c r="JF2" s="1218"/>
      <c r="JG2" s="1218"/>
      <c r="JH2" s="1218"/>
      <c r="JI2" s="1218"/>
      <c r="JJ2" s="1219"/>
      <c r="JK2" s="602" t="s">
        <v>775</v>
      </c>
      <c r="JL2" s="1222" t="s">
        <v>724</v>
      </c>
      <c r="JM2" s="1223"/>
      <c r="JN2" s="1223"/>
      <c r="JO2" s="1223"/>
      <c r="JP2" s="1223"/>
      <c r="JQ2" s="1223"/>
      <c r="JR2" s="1223"/>
      <c r="JS2" s="1223"/>
      <c r="JT2" s="1223"/>
      <c r="JU2" s="1223"/>
      <c r="JV2" s="1224"/>
      <c r="JW2" s="1222" t="s">
        <v>724</v>
      </c>
      <c r="JX2" s="1223"/>
      <c r="JY2" s="1223"/>
      <c r="JZ2" s="1223"/>
      <c r="KA2" s="1223"/>
      <c r="KB2" s="1223"/>
      <c r="KC2" s="1223"/>
      <c r="KD2" s="1223"/>
      <c r="KE2" s="1223"/>
      <c r="KF2" s="1223"/>
      <c r="KG2" s="1224"/>
      <c r="KH2" s="1222" t="s">
        <v>724</v>
      </c>
      <c r="KI2" s="1223"/>
      <c r="KJ2" s="1223"/>
      <c r="KK2" s="1223"/>
      <c r="KL2" s="1223"/>
      <c r="KM2" s="1223"/>
      <c r="KN2" s="1223"/>
      <c r="KO2" s="1223"/>
      <c r="KP2" s="1223"/>
      <c r="KQ2" s="1223"/>
      <c r="KR2" s="1224"/>
      <c r="KS2" s="1222" t="s">
        <v>724</v>
      </c>
      <c r="KT2" s="1223"/>
      <c r="KU2" s="1223"/>
      <c r="KV2" s="1223"/>
      <c r="KW2" s="1223"/>
      <c r="KX2" s="1223"/>
      <c r="KY2" s="1223"/>
      <c r="KZ2" s="1223"/>
      <c r="LA2" s="1223"/>
      <c r="LB2" s="1223"/>
      <c r="LC2" s="1224"/>
      <c r="LD2" s="1222" t="s">
        <v>724</v>
      </c>
      <c r="LE2" s="1223"/>
      <c r="LF2" s="1223"/>
      <c r="LG2" s="1223"/>
      <c r="LH2" s="1223"/>
      <c r="LI2" s="1223"/>
      <c r="LJ2" s="1223"/>
      <c r="LK2" s="1223"/>
      <c r="LL2" s="1223"/>
      <c r="LM2" s="1223"/>
      <c r="LN2" s="1224"/>
      <c r="LO2" s="1222" t="s">
        <v>724</v>
      </c>
      <c r="LP2" s="1223"/>
      <c r="LQ2" s="1223"/>
      <c r="LR2" s="1223"/>
      <c r="LS2" s="1223"/>
      <c r="LT2" s="1223"/>
      <c r="LU2" s="1223"/>
      <c r="LV2" s="1223"/>
      <c r="LW2" s="1223"/>
      <c r="LX2" s="1223"/>
      <c r="LY2" s="1224"/>
      <c r="LZ2" s="1222" t="s">
        <v>724</v>
      </c>
      <c r="MA2" s="1223"/>
      <c r="MB2" s="1223"/>
      <c r="MC2" s="1223"/>
      <c r="MD2" s="1223"/>
      <c r="ME2" s="1223"/>
      <c r="MF2" s="1223"/>
      <c r="MG2" s="1223"/>
      <c r="MH2" s="1223"/>
      <c r="MI2" s="1223"/>
      <c r="MJ2" s="1224"/>
      <c r="MK2" s="1222" t="s">
        <v>724</v>
      </c>
      <c r="ML2" s="1223"/>
      <c r="MM2" s="1223"/>
      <c r="MN2" s="1223"/>
      <c r="MO2" s="1223"/>
      <c r="MP2" s="1223"/>
      <c r="MQ2" s="1223"/>
      <c r="MR2" s="1223"/>
      <c r="MS2" s="1223"/>
      <c r="MT2" s="1223"/>
      <c r="MU2" s="1224"/>
      <c r="MV2" s="1222" t="s">
        <v>724</v>
      </c>
      <c r="MW2" s="1223"/>
      <c r="MX2" s="1223"/>
      <c r="MY2" s="1223"/>
      <c r="MZ2" s="1223"/>
      <c r="NA2" s="1223"/>
      <c r="NB2" s="1223"/>
      <c r="NC2" s="1223"/>
      <c r="ND2" s="1223"/>
      <c r="NE2" s="1223"/>
      <c r="NF2" s="1224"/>
      <c r="NG2" s="1222" t="s">
        <v>724</v>
      </c>
      <c r="NH2" s="1223"/>
      <c r="NI2" s="1223"/>
      <c r="NJ2" s="1223"/>
      <c r="NK2" s="1223"/>
      <c r="NL2" s="1223"/>
      <c r="NM2" s="1223"/>
      <c r="NN2" s="1223"/>
      <c r="NO2" s="1223"/>
      <c r="NP2" s="1223"/>
      <c r="NQ2" s="1224"/>
      <c r="NR2" s="1222" t="s">
        <v>724</v>
      </c>
      <c r="NS2" s="1223"/>
      <c r="NT2" s="1223"/>
      <c r="NU2" s="1223"/>
      <c r="NV2" s="1223"/>
      <c r="NW2" s="1223"/>
      <c r="NX2" s="1223"/>
      <c r="NY2" s="1223"/>
      <c r="NZ2" s="1223"/>
      <c r="OA2" s="1223"/>
      <c r="OB2" s="1224"/>
      <c r="OC2" s="1222" t="s">
        <v>724</v>
      </c>
      <c r="OD2" s="1223"/>
      <c r="OE2" s="1223"/>
      <c r="OF2" s="1223"/>
      <c r="OG2" s="1223"/>
      <c r="OH2" s="1223"/>
      <c r="OI2" s="1223"/>
      <c r="OJ2" s="1223"/>
      <c r="OK2" s="1223"/>
      <c r="OL2" s="1223"/>
      <c r="OM2" s="1224"/>
      <c r="ON2" s="602" t="s">
        <v>775</v>
      </c>
      <c r="OO2" s="1197" t="s">
        <v>736</v>
      </c>
      <c r="OP2" s="1198"/>
      <c r="OQ2" s="1198"/>
      <c r="OR2" s="1198"/>
      <c r="OS2" s="1198"/>
      <c r="OT2" s="1198"/>
      <c r="OU2" s="1198"/>
      <c r="OV2" s="1198"/>
      <c r="OW2" s="1198"/>
      <c r="OX2" s="1198"/>
      <c r="OY2" s="1198"/>
      <c r="OZ2" s="1198"/>
      <c r="PA2" s="1198"/>
      <c r="PB2" s="1198"/>
      <c r="PC2" s="1198"/>
      <c r="PD2" s="1198"/>
      <c r="PE2" s="1198"/>
      <c r="PF2" s="1198"/>
      <c r="PG2" s="1198"/>
      <c r="PH2" s="1198"/>
      <c r="PI2" s="1198"/>
      <c r="PJ2" s="1198"/>
      <c r="PK2" s="1198"/>
      <c r="PL2" s="1198"/>
      <c r="PM2" s="1198"/>
      <c r="PN2" s="1198"/>
      <c r="PO2" s="1198"/>
      <c r="PP2" s="1198"/>
      <c r="PQ2" s="1198"/>
      <c r="PR2" s="1198"/>
      <c r="PS2" s="1198"/>
      <c r="PT2" s="1198"/>
      <c r="PU2" s="1198"/>
      <c r="PV2" s="1198"/>
      <c r="PW2" s="1198"/>
      <c r="PX2" s="1199"/>
      <c r="PY2" s="429"/>
    </row>
    <row r="3" spans="1:441" s="428" customFormat="1" ht="22" thickBot="1" x14ac:dyDescent="0.4">
      <c r="A3" s="425"/>
      <c r="B3" s="425"/>
      <c r="C3" s="1255"/>
      <c r="D3" s="432"/>
      <c r="E3" s="475" t="s">
        <v>603</v>
      </c>
      <c r="F3" s="1249" t="s">
        <v>109</v>
      </c>
      <c r="G3" s="1249"/>
      <c r="H3" s="1249"/>
      <c r="I3" s="1249"/>
      <c r="J3" s="1249"/>
      <c r="K3" s="1249"/>
      <c r="L3" s="1249"/>
      <c r="M3" s="1249"/>
      <c r="N3" s="1249"/>
      <c r="O3" s="1249"/>
      <c r="P3" s="1250"/>
      <c r="Q3" s="1248" t="s">
        <v>110</v>
      </c>
      <c r="R3" s="1249"/>
      <c r="S3" s="1249"/>
      <c r="T3" s="1249"/>
      <c r="U3" s="1249"/>
      <c r="V3" s="1249"/>
      <c r="W3" s="1249"/>
      <c r="X3" s="1249"/>
      <c r="Y3" s="1249"/>
      <c r="Z3" s="1249"/>
      <c r="AA3" s="1250"/>
      <c r="AB3" s="1248" t="s">
        <v>111</v>
      </c>
      <c r="AC3" s="1249"/>
      <c r="AD3" s="1249"/>
      <c r="AE3" s="1249"/>
      <c r="AF3" s="1249"/>
      <c r="AG3" s="1249"/>
      <c r="AH3" s="1249"/>
      <c r="AI3" s="1249"/>
      <c r="AJ3" s="1249"/>
      <c r="AK3" s="1249"/>
      <c r="AL3" s="1250"/>
      <c r="AM3" s="1248" t="s">
        <v>112</v>
      </c>
      <c r="AN3" s="1249"/>
      <c r="AO3" s="1249"/>
      <c r="AP3" s="1249"/>
      <c r="AQ3" s="1249"/>
      <c r="AR3" s="1249"/>
      <c r="AS3" s="1249"/>
      <c r="AT3" s="1249"/>
      <c r="AU3" s="1249"/>
      <c r="AV3" s="1249"/>
      <c r="AW3" s="1250"/>
      <c r="AX3" s="1248" t="s">
        <v>113</v>
      </c>
      <c r="AY3" s="1249"/>
      <c r="AZ3" s="1249"/>
      <c r="BA3" s="1249"/>
      <c r="BB3" s="1249"/>
      <c r="BC3" s="1249"/>
      <c r="BD3" s="1249"/>
      <c r="BE3" s="1249"/>
      <c r="BF3" s="1249"/>
      <c r="BG3" s="1249"/>
      <c r="BH3" s="1250"/>
      <c r="BI3" s="1248" t="s">
        <v>728</v>
      </c>
      <c r="BJ3" s="1249"/>
      <c r="BK3" s="1249"/>
      <c r="BL3" s="1249"/>
      <c r="BM3" s="1249"/>
      <c r="BN3" s="1249"/>
      <c r="BO3" s="1249"/>
      <c r="BP3" s="1249"/>
      <c r="BQ3" s="1249"/>
      <c r="BR3" s="1249"/>
      <c r="BS3" s="1250"/>
      <c r="BT3" s="1248" t="s">
        <v>728</v>
      </c>
      <c r="BU3" s="1249"/>
      <c r="BV3" s="1249"/>
      <c r="BW3" s="1249"/>
      <c r="BX3" s="1249"/>
      <c r="BY3" s="1249"/>
      <c r="BZ3" s="1249"/>
      <c r="CA3" s="1249"/>
      <c r="CB3" s="1249"/>
      <c r="CC3" s="1249"/>
      <c r="CD3" s="1250"/>
      <c r="CE3" s="1248" t="s">
        <v>728</v>
      </c>
      <c r="CF3" s="1249"/>
      <c r="CG3" s="1249"/>
      <c r="CH3" s="1249"/>
      <c r="CI3" s="1249"/>
      <c r="CJ3" s="1249"/>
      <c r="CK3" s="1249"/>
      <c r="CL3" s="1249"/>
      <c r="CM3" s="1249"/>
      <c r="CN3" s="1249"/>
      <c r="CO3" s="1250"/>
      <c r="CP3" s="1248" t="s">
        <v>728</v>
      </c>
      <c r="CQ3" s="1249"/>
      <c r="CR3" s="1249"/>
      <c r="CS3" s="1249"/>
      <c r="CT3" s="1249"/>
      <c r="CU3" s="1249"/>
      <c r="CV3" s="1249"/>
      <c r="CW3" s="1249"/>
      <c r="CX3" s="1249"/>
      <c r="CY3" s="1249"/>
      <c r="CZ3" s="1250"/>
      <c r="DA3" s="1248" t="s">
        <v>728</v>
      </c>
      <c r="DB3" s="1249"/>
      <c r="DC3" s="1249"/>
      <c r="DD3" s="1249"/>
      <c r="DE3" s="1249"/>
      <c r="DF3" s="1249"/>
      <c r="DG3" s="1249"/>
      <c r="DH3" s="1249"/>
      <c r="DI3" s="1249"/>
      <c r="DJ3" s="1249"/>
      <c r="DK3" s="1250"/>
      <c r="DL3" s="1248" t="s">
        <v>728</v>
      </c>
      <c r="DM3" s="1249"/>
      <c r="DN3" s="1249"/>
      <c r="DO3" s="1249"/>
      <c r="DP3" s="1249"/>
      <c r="DQ3" s="1249"/>
      <c r="DR3" s="1249"/>
      <c r="DS3" s="1249"/>
      <c r="DT3" s="1249"/>
      <c r="DU3" s="1249"/>
      <c r="DV3" s="1250"/>
      <c r="DW3" s="1242" t="s">
        <v>438</v>
      </c>
      <c r="DX3" s="1243"/>
      <c r="DY3" s="1243"/>
      <c r="DZ3" s="1243"/>
      <c r="EA3" s="1243"/>
      <c r="EB3" s="1243"/>
      <c r="EC3" s="1243"/>
      <c r="ED3" s="1243"/>
      <c r="EE3" s="1243"/>
      <c r="EF3" s="1243"/>
      <c r="EG3" s="1244"/>
      <c r="EH3" s="602" t="s">
        <v>775</v>
      </c>
      <c r="EI3" s="1248" t="s">
        <v>109</v>
      </c>
      <c r="EJ3" s="1249"/>
      <c r="EK3" s="1249"/>
      <c r="EL3" s="1249"/>
      <c r="EM3" s="1249"/>
      <c r="EN3" s="1249"/>
      <c r="EO3" s="1249"/>
      <c r="EP3" s="1249"/>
      <c r="EQ3" s="1249"/>
      <c r="ER3" s="1249"/>
      <c r="ES3" s="1250"/>
      <c r="ET3" s="1248" t="s">
        <v>110</v>
      </c>
      <c r="EU3" s="1249"/>
      <c r="EV3" s="1249"/>
      <c r="EW3" s="1249"/>
      <c r="EX3" s="1249"/>
      <c r="EY3" s="1249"/>
      <c r="EZ3" s="1249"/>
      <c r="FA3" s="1249"/>
      <c r="FB3" s="1249"/>
      <c r="FC3" s="1249"/>
      <c r="FD3" s="1250"/>
      <c r="FE3" s="1248" t="s">
        <v>111</v>
      </c>
      <c r="FF3" s="1249"/>
      <c r="FG3" s="1249"/>
      <c r="FH3" s="1249"/>
      <c r="FI3" s="1249"/>
      <c r="FJ3" s="1249"/>
      <c r="FK3" s="1249"/>
      <c r="FL3" s="1249"/>
      <c r="FM3" s="1249"/>
      <c r="FN3" s="1249"/>
      <c r="FO3" s="1250"/>
      <c r="FP3" s="1248" t="s">
        <v>112</v>
      </c>
      <c r="FQ3" s="1249"/>
      <c r="FR3" s="1249"/>
      <c r="FS3" s="1249"/>
      <c r="FT3" s="1249"/>
      <c r="FU3" s="1249"/>
      <c r="FV3" s="1249"/>
      <c r="FW3" s="1249"/>
      <c r="FX3" s="1249"/>
      <c r="FY3" s="1249"/>
      <c r="FZ3" s="1250"/>
      <c r="GA3" s="1248" t="s">
        <v>113</v>
      </c>
      <c r="GB3" s="1249"/>
      <c r="GC3" s="1249"/>
      <c r="GD3" s="1249"/>
      <c r="GE3" s="1249"/>
      <c r="GF3" s="1249"/>
      <c r="GG3" s="1249"/>
      <c r="GH3" s="1249"/>
      <c r="GI3" s="1249"/>
      <c r="GJ3" s="1249"/>
      <c r="GK3" s="1250"/>
      <c r="GL3" s="1248" t="s">
        <v>728</v>
      </c>
      <c r="GM3" s="1249"/>
      <c r="GN3" s="1249"/>
      <c r="GO3" s="1249"/>
      <c r="GP3" s="1249"/>
      <c r="GQ3" s="1249"/>
      <c r="GR3" s="1249"/>
      <c r="GS3" s="1249"/>
      <c r="GT3" s="1249"/>
      <c r="GU3" s="1249"/>
      <c r="GV3" s="1250"/>
      <c r="GW3" s="1248" t="s">
        <v>728</v>
      </c>
      <c r="GX3" s="1249"/>
      <c r="GY3" s="1249"/>
      <c r="GZ3" s="1249"/>
      <c r="HA3" s="1249"/>
      <c r="HB3" s="1249"/>
      <c r="HC3" s="1249"/>
      <c r="HD3" s="1249"/>
      <c r="HE3" s="1249"/>
      <c r="HF3" s="1249"/>
      <c r="HG3" s="1250"/>
      <c r="HH3" s="1248" t="s">
        <v>728</v>
      </c>
      <c r="HI3" s="1249"/>
      <c r="HJ3" s="1249"/>
      <c r="HK3" s="1249"/>
      <c r="HL3" s="1249"/>
      <c r="HM3" s="1249"/>
      <c r="HN3" s="1249"/>
      <c r="HO3" s="1249"/>
      <c r="HP3" s="1249"/>
      <c r="HQ3" s="1249"/>
      <c r="HR3" s="1250"/>
      <c r="HS3" s="1248" t="s">
        <v>728</v>
      </c>
      <c r="HT3" s="1249"/>
      <c r="HU3" s="1249"/>
      <c r="HV3" s="1249"/>
      <c r="HW3" s="1249"/>
      <c r="HX3" s="1249"/>
      <c r="HY3" s="1249"/>
      <c r="HZ3" s="1249"/>
      <c r="IA3" s="1249"/>
      <c r="IB3" s="1249"/>
      <c r="IC3" s="1250"/>
      <c r="ID3" s="1248" t="s">
        <v>728</v>
      </c>
      <c r="IE3" s="1249"/>
      <c r="IF3" s="1249"/>
      <c r="IG3" s="1249"/>
      <c r="IH3" s="1249"/>
      <c r="II3" s="1249"/>
      <c r="IJ3" s="1249"/>
      <c r="IK3" s="1249"/>
      <c r="IL3" s="1249"/>
      <c r="IM3" s="1249"/>
      <c r="IN3" s="1250"/>
      <c r="IO3" s="1248" t="s">
        <v>728</v>
      </c>
      <c r="IP3" s="1249"/>
      <c r="IQ3" s="1249"/>
      <c r="IR3" s="1249"/>
      <c r="IS3" s="1249"/>
      <c r="IT3" s="1249"/>
      <c r="IU3" s="1249"/>
      <c r="IV3" s="1249"/>
      <c r="IW3" s="1249"/>
      <c r="IX3" s="1249"/>
      <c r="IY3" s="1250"/>
      <c r="IZ3" s="1242" t="s">
        <v>438</v>
      </c>
      <c r="JA3" s="1243"/>
      <c r="JB3" s="1243"/>
      <c r="JC3" s="1243"/>
      <c r="JD3" s="1243"/>
      <c r="JE3" s="1243"/>
      <c r="JF3" s="1243"/>
      <c r="JG3" s="1243"/>
      <c r="JH3" s="1243"/>
      <c r="JI3" s="1243"/>
      <c r="JJ3" s="1244"/>
      <c r="JK3" s="602" t="s">
        <v>775</v>
      </c>
      <c r="JL3" s="1248" t="s">
        <v>109</v>
      </c>
      <c r="JM3" s="1249"/>
      <c r="JN3" s="1249"/>
      <c r="JO3" s="1249"/>
      <c r="JP3" s="1249"/>
      <c r="JQ3" s="1249"/>
      <c r="JR3" s="1249"/>
      <c r="JS3" s="1249"/>
      <c r="JT3" s="1249"/>
      <c r="JU3" s="1249"/>
      <c r="JV3" s="1250"/>
      <c r="JW3" s="1248" t="s">
        <v>110</v>
      </c>
      <c r="JX3" s="1249"/>
      <c r="JY3" s="1249"/>
      <c r="JZ3" s="1249"/>
      <c r="KA3" s="1249"/>
      <c r="KB3" s="1249"/>
      <c r="KC3" s="1249"/>
      <c r="KD3" s="1249"/>
      <c r="KE3" s="1249"/>
      <c r="KF3" s="1249"/>
      <c r="KG3" s="1250"/>
      <c r="KH3" s="1248" t="s">
        <v>111</v>
      </c>
      <c r="KI3" s="1249"/>
      <c r="KJ3" s="1249"/>
      <c r="KK3" s="1249"/>
      <c r="KL3" s="1249"/>
      <c r="KM3" s="1249"/>
      <c r="KN3" s="1249"/>
      <c r="KO3" s="1249"/>
      <c r="KP3" s="1249"/>
      <c r="KQ3" s="1249"/>
      <c r="KR3" s="1250"/>
      <c r="KS3" s="1248" t="s">
        <v>112</v>
      </c>
      <c r="KT3" s="1249"/>
      <c r="KU3" s="1249"/>
      <c r="KV3" s="1249"/>
      <c r="KW3" s="1249"/>
      <c r="KX3" s="1249"/>
      <c r="KY3" s="1249"/>
      <c r="KZ3" s="1249"/>
      <c r="LA3" s="1249"/>
      <c r="LB3" s="1249"/>
      <c r="LC3" s="1250"/>
      <c r="LD3" s="1248" t="s">
        <v>113</v>
      </c>
      <c r="LE3" s="1249"/>
      <c r="LF3" s="1249"/>
      <c r="LG3" s="1249"/>
      <c r="LH3" s="1249"/>
      <c r="LI3" s="1249"/>
      <c r="LJ3" s="1249"/>
      <c r="LK3" s="1249"/>
      <c r="LL3" s="1249"/>
      <c r="LM3" s="1249"/>
      <c r="LN3" s="1250"/>
      <c r="LO3" s="1248" t="s">
        <v>728</v>
      </c>
      <c r="LP3" s="1249"/>
      <c r="LQ3" s="1249"/>
      <c r="LR3" s="1249"/>
      <c r="LS3" s="1249"/>
      <c r="LT3" s="1249"/>
      <c r="LU3" s="1249"/>
      <c r="LV3" s="1249"/>
      <c r="LW3" s="1249"/>
      <c r="LX3" s="1249"/>
      <c r="LY3" s="1250"/>
      <c r="LZ3" s="1248" t="s">
        <v>728</v>
      </c>
      <c r="MA3" s="1249"/>
      <c r="MB3" s="1249"/>
      <c r="MC3" s="1249"/>
      <c r="MD3" s="1249"/>
      <c r="ME3" s="1249"/>
      <c r="MF3" s="1249"/>
      <c r="MG3" s="1249"/>
      <c r="MH3" s="1249"/>
      <c r="MI3" s="1249"/>
      <c r="MJ3" s="1250"/>
      <c r="MK3" s="1248" t="s">
        <v>728</v>
      </c>
      <c r="ML3" s="1249"/>
      <c r="MM3" s="1249"/>
      <c r="MN3" s="1249"/>
      <c r="MO3" s="1249"/>
      <c r="MP3" s="1249"/>
      <c r="MQ3" s="1249"/>
      <c r="MR3" s="1249"/>
      <c r="MS3" s="1249"/>
      <c r="MT3" s="1249"/>
      <c r="MU3" s="1250"/>
      <c r="MV3" s="1248" t="s">
        <v>728</v>
      </c>
      <c r="MW3" s="1249"/>
      <c r="MX3" s="1249"/>
      <c r="MY3" s="1249"/>
      <c r="MZ3" s="1249"/>
      <c r="NA3" s="1249"/>
      <c r="NB3" s="1249"/>
      <c r="NC3" s="1249"/>
      <c r="ND3" s="1249"/>
      <c r="NE3" s="1249"/>
      <c r="NF3" s="1250"/>
      <c r="NG3" s="1248" t="s">
        <v>728</v>
      </c>
      <c r="NH3" s="1249"/>
      <c r="NI3" s="1249"/>
      <c r="NJ3" s="1249"/>
      <c r="NK3" s="1249"/>
      <c r="NL3" s="1249"/>
      <c r="NM3" s="1249"/>
      <c r="NN3" s="1249"/>
      <c r="NO3" s="1249"/>
      <c r="NP3" s="1249"/>
      <c r="NQ3" s="1250"/>
      <c r="NR3" s="1248" t="s">
        <v>728</v>
      </c>
      <c r="NS3" s="1249"/>
      <c r="NT3" s="1249"/>
      <c r="NU3" s="1249"/>
      <c r="NV3" s="1249"/>
      <c r="NW3" s="1249"/>
      <c r="NX3" s="1249"/>
      <c r="NY3" s="1249"/>
      <c r="NZ3" s="1249"/>
      <c r="OA3" s="1249"/>
      <c r="OB3" s="1250"/>
      <c r="OC3" s="1242" t="s">
        <v>438</v>
      </c>
      <c r="OD3" s="1243"/>
      <c r="OE3" s="1243"/>
      <c r="OF3" s="1243"/>
      <c r="OG3" s="1243"/>
      <c r="OH3" s="1243"/>
      <c r="OI3" s="1243"/>
      <c r="OJ3" s="1243"/>
      <c r="OK3" s="1243"/>
      <c r="OL3" s="1243"/>
      <c r="OM3" s="1244"/>
      <c r="ON3" s="602" t="s">
        <v>775</v>
      </c>
      <c r="OO3" s="1251" t="s">
        <v>439</v>
      </c>
      <c r="OP3" s="1252"/>
      <c r="OQ3" s="1253"/>
      <c r="OR3" s="1245" t="s">
        <v>440</v>
      </c>
      <c r="OS3" s="1246"/>
      <c r="OT3" s="1247"/>
      <c r="OU3" s="1245" t="s">
        <v>441</v>
      </c>
      <c r="OV3" s="1246"/>
      <c r="OW3" s="1247"/>
      <c r="OX3" s="1245" t="s">
        <v>442</v>
      </c>
      <c r="OY3" s="1246"/>
      <c r="OZ3" s="1247"/>
      <c r="PA3" s="1245" t="s">
        <v>443</v>
      </c>
      <c r="PB3" s="1246"/>
      <c r="PC3" s="1247"/>
      <c r="PD3" s="1239" t="s">
        <v>728</v>
      </c>
      <c r="PE3" s="1240"/>
      <c r="PF3" s="1241"/>
      <c r="PG3" s="1239" t="s">
        <v>728</v>
      </c>
      <c r="PH3" s="1240"/>
      <c r="PI3" s="1241"/>
      <c r="PJ3" s="1239" t="s">
        <v>728</v>
      </c>
      <c r="PK3" s="1240"/>
      <c r="PL3" s="1241"/>
      <c r="PM3" s="1239" t="s">
        <v>728</v>
      </c>
      <c r="PN3" s="1240"/>
      <c r="PO3" s="1241"/>
      <c r="PP3" s="1239" t="s">
        <v>728</v>
      </c>
      <c r="PQ3" s="1240"/>
      <c r="PR3" s="1241"/>
      <c r="PS3" s="1239" t="s">
        <v>728</v>
      </c>
      <c r="PT3" s="1240"/>
      <c r="PU3" s="1241"/>
      <c r="PV3" s="1242" t="s">
        <v>427</v>
      </c>
      <c r="PW3" s="1243"/>
      <c r="PX3" s="1244"/>
      <c r="PY3" s="429"/>
    </row>
    <row r="4" spans="1:441" s="465" customFormat="1" ht="46.5" thickBot="1" x14ac:dyDescent="0.25">
      <c r="A4" s="386" t="s">
        <v>785</v>
      </c>
      <c r="B4" s="386" t="s">
        <v>617</v>
      </c>
      <c r="C4" s="387" t="s">
        <v>193</v>
      </c>
      <c r="D4" s="388" t="s">
        <v>194</v>
      </c>
      <c r="E4" s="389" t="s">
        <v>755</v>
      </c>
      <c r="F4" s="459" t="s">
        <v>228</v>
      </c>
      <c r="G4" s="390" t="s">
        <v>655</v>
      </c>
      <c r="H4" s="390" t="s">
        <v>656</v>
      </c>
      <c r="I4" s="390" t="s">
        <v>657</v>
      </c>
      <c r="J4" s="390" t="s">
        <v>658</v>
      </c>
      <c r="K4" s="391" t="s">
        <v>288</v>
      </c>
      <c r="L4" s="391" t="s">
        <v>295</v>
      </c>
      <c r="M4" s="391" t="s">
        <v>294</v>
      </c>
      <c r="N4" s="391" t="s">
        <v>308</v>
      </c>
      <c r="O4" s="391" t="s">
        <v>729</v>
      </c>
      <c r="P4" s="392" t="s">
        <v>294</v>
      </c>
      <c r="Q4" s="459" t="s">
        <v>228</v>
      </c>
      <c r="R4" s="390" t="s">
        <v>655</v>
      </c>
      <c r="S4" s="390" t="s">
        <v>656</v>
      </c>
      <c r="T4" s="390" t="s">
        <v>657</v>
      </c>
      <c r="U4" s="390" t="s">
        <v>658</v>
      </c>
      <c r="V4" s="391" t="s">
        <v>288</v>
      </c>
      <c r="W4" s="391" t="s">
        <v>295</v>
      </c>
      <c r="X4" s="391" t="s">
        <v>294</v>
      </c>
      <c r="Y4" s="391" t="s">
        <v>308</v>
      </c>
      <c r="Z4" s="391" t="s">
        <v>296</v>
      </c>
      <c r="AA4" s="392" t="s">
        <v>294</v>
      </c>
      <c r="AB4" s="459" t="s">
        <v>228</v>
      </c>
      <c r="AC4" s="390" t="s">
        <v>655</v>
      </c>
      <c r="AD4" s="390" t="s">
        <v>656</v>
      </c>
      <c r="AE4" s="390" t="s">
        <v>657</v>
      </c>
      <c r="AF4" s="390" t="s">
        <v>658</v>
      </c>
      <c r="AG4" s="391" t="s">
        <v>288</v>
      </c>
      <c r="AH4" s="391" t="s">
        <v>295</v>
      </c>
      <c r="AI4" s="391" t="s">
        <v>294</v>
      </c>
      <c r="AJ4" s="391" t="s">
        <v>308</v>
      </c>
      <c r="AK4" s="391" t="s">
        <v>296</v>
      </c>
      <c r="AL4" s="392" t="s">
        <v>294</v>
      </c>
      <c r="AM4" s="459" t="s">
        <v>228</v>
      </c>
      <c r="AN4" s="390" t="s">
        <v>655</v>
      </c>
      <c r="AO4" s="390" t="s">
        <v>656</v>
      </c>
      <c r="AP4" s="390" t="s">
        <v>657</v>
      </c>
      <c r="AQ4" s="390" t="s">
        <v>658</v>
      </c>
      <c r="AR4" s="391" t="s">
        <v>288</v>
      </c>
      <c r="AS4" s="391" t="s">
        <v>295</v>
      </c>
      <c r="AT4" s="391" t="s">
        <v>294</v>
      </c>
      <c r="AU4" s="391" t="s">
        <v>308</v>
      </c>
      <c r="AV4" s="391" t="s">
        <v>296</v>
      </c>
      <c r="AW4" s="392" t="s">
        <v>294</v>
      </c>
      <c r="AX4" s="459" t="s">
        <v>228</v>
      </c>
      <c r="AY4" s="390" t="s">
        <v>655</v>
      </c>
      <c r="AZ4" s="390" t="s">
        <v>656</v>
      </c>
      <c r="BA4" s="390" t="s">
        <v>657</v>
      </c>
      <c r="BB4" s="390" t="s">
        <v>658</v>
      </c>
      <c r="BC4" s="391" t="s">
        <v>288</v>
      </c>
      <c r="BD4" s="391" t="s">
        <v>295</v>
      </c>
      <c r="BE4" s="391" t="s">
        <v>294</v>
      </c>
      <c r="BF4" s="391" t="s">
        <v>308</v>
      </c>
      <c r="BG4" s="391" t="s">
        <v>296</v>
      </c>
      <c r="BH4" s="392" t="s">
        <v>294</v>
      </c>
      <c r="BI4" s="459" t="s">
        <v>228</v>
      </c>
      <c r="BJ4" s="390" t="s">
        <v>655</v>
      </c>
      <c r="BK4" s="390" t="s">
        <v>656</v>
      </c>
      <c r="BL4" s="390" t="s">
        <v>657</v>
      </c>
      <c r="BM4" s="390" t="s">
        <v>658</v>
      </c>
      <c r="BN4" s="391" t="s">
        <v>288</v>
      </c>
      <c r="BO4" s="391" t="s">
        <v>295</v>
      </c>
      <c r="BP4" s="391" t="s">
        <v>294</v>
      </c>
      <c r="BQ4" s="391" t="s">
        <v>308</v>
      </c>
      <c r="BR4" s="391" t="s">
        <v>296</v>
      </c>
      <c r="BS4" s="392" t="s">
        <v>294</v>
      </c>
      <c r="BT4" s="459" t="s">
        <v>228</v>
      </c>
      <c r="BU4" s="390" t="s">
        <v>655</v>
      </c>
      <c r="BV4" s="390" t="s">
        <v>656</v>
      </c>
      <c r="BW4" s="390" t="s">
        <v>657</v>
      </c>
      <c r="BX4" s="390" t="s">
        <v>658</v>
      </c>
      <c r="BY4" s="391" t="s">
        <v>288</v>
      </c>
      <c r="BZ4" s="391" t="s">
        <v>295</v>
      </c>
      <c r="CA4" s="391" t="s">
        <v>294</v>
      </c>
      <c r="CB4" s="391" t="s">
        <v>308</v>
      </c>
      <c r="CC4" s="391" t="s">
        <v>296</v>
      </c>
      <c r="CD4" s="392" t="s">
        <v>294</v>
      </c>
      <c r="CE4" s="459" t="s">
        <v>228</v>
      </c>
      <c r="CF4" s="390" t="s">
        <v>655</v>
      </c>
      <c r="CG4" s="390" t="s">
        <v>656</v>
      </c>
      <c r="CH4" s="390" t="s">
        <v>657</v>
      </c>
      <c r="CI4" s="390" t="s">
        <v>658</v>
      </c>
      <c r="CJ4" s="391" t="s">
        <v>288</v>
      </c>
      <c r="CK4" s="391" t="s">
        <v>295</v>
      </c>
      <c r="CL4" s="391" t="s">
        <v>294</v>
      </c>
      <c r="CM4" s="391" t="s">
        <v>308</v>
      </c>
      <c r="CN4" s="391" t="s">
        <v>296</v>
      </c>
      <c r="CO4" s="392" t="s">
        <v>294</v>
      </c>
      <c r="CP4" s="459" t="s">
        <v>228</v>
      </c>
      <c r="CQ4" s="390" t="s">
        <v>655</v>
      </c>
      <c r="CR4" s="390" t="s">
        <v>656</v>
      </c>
      <c r="CS4" s="390" t="s">
        <v>657</v>
      </c>
      <c r="CT4" s="390" t="s">
        <v>658</v>
      </c>
      <c r="CU4" s="391" t="s">
        <v>288</v>
      </c>
      <c r="CV4" s="391" t="s">
        <v>295</v>
      </c>
      <c r="CW4" s="391" t="s">
        <v>294</v>
      </c>
      <c r="CX4" s="391" t="s">
        <v>308</v>
      </c>
      <c r="CY4" s="391" t="s">
        <v>296</v>
      </c>
      <c r="CZ4" s="392" t="s">
        <v>294</v>
      </c>
      <c r="DA4" s="459" t="s">
        <v>228</v>
      </c>
      <c r="DB4" s="390" t="s">
        <v>655</v>
      </c>
      <c r="DC4" s="390" t="s">
        <v>656</v>
      </c>
      <c r="DD4" s="390" t="s">
        <v>657</v>
      </c>
      <c r="DE4" s="390" t="s">
        <v>658</v>
      </c>
      <c r="DF4" s="391" t="s">
        <v>288</v>
      </c>
      <c r="DG4" s="391" t="s">
        <v>295</v>
      </c>
      <c r="DH4" s="391" t="s">
        <v>294</v>
      </c>
      <c r="DI4" s="391" t="s">
        <v>308</v>
      </c>
      <c r="DJ4" s="391" t="s">
        <v>296</v>
      </c>
      <c r="DK4" s="392" t="s">
        <v>294</v>
      </c>
      <c r="DL4" s="459" t="s">
        <v>228</v>
      </c>
      <c r="DM4" s="390" t="s">
        <v>655</v>
      </c>
      <c r="DN4" s="390" t="s">
        <v>656</v>
      </c>
      <c r="DO4" s="390" t="s">
        <v>657</v>
      </c>
      <c r="DP4" s="390" t="s">
        <v>658</v>
      </c>
      <c r="DQ4" s="391" t="s">
        <v>288</v>
      </c>
      <c r="DR4" s="391" t="s">
        <v>295</v>
      </c>
      <c r="DS4" s="391" t="s">
        <v>294</v>
      </c>
      <c r="DT4" s="391" t="s">
        <v>308</v>
      </c>
      <c r="DU4" s="391" t="s">
        <v>296</v>
      </c>
      <c r="DV4" s="392" t="s">
        <v>294</v>
      </c>
      <c r="DW4" s="459" t="s">
        <v>228</v>
      </c>
      <c r="DX4" s="390" t="s">
        <v>655</v>
      </c>
      <c r="DY4" s="390" t="s">
        <v>656</v>
      </c>
      <c r="DZ4" s="390" t="s">
        <v>657</v>
      </c>
      <c r="EA4" s="390" t="s">
        <v>658</v>
      </c>
      <c r="EB4" s="391" t="s">
        <v>288</v>
      </c>
      <c r="EC4" s="391" t="s">
        <v>295</v>
      </c>
      <c r="ED4" s="391" t="s">
        <v>294</v>
      </c>
      <c r="EE4" s="607" t="s">
        <v>308</v>
      </c>
      <c r="EF4" s="391" t="s">
        <v>296</v>
      </c>
      <c r="EG4" s="392" t="s">
        <v>294</v>
      </c>
      <c r="EH4" s="602" t="s">
        <v>775</v>
      </c>
      <c r="EI4" s="459" t="s">
        <v>228</v>
      </c>
      <c r="EJ4" s="390" t="s">
        <v>655</v>
      </c>
      <c r="EK4" s="390" t="s">
        <v>656</v>
      </c>
      <c r="EL4" s="390" t="s">
        <v>657</v>
      </c>
      <c r="EM4" s="390" t="s">
        <v>658</v>
      </c>
      <c r="EN4" s="391" t="s">
        <v>288</v>
      </c>
      <c r="EO4" s="391" t="s">
        <v>295</v>
      </c>
      <c r="EP4" s="391" t="s">
        <v>294</v>
      </c>
      <c r="EQ4" s="391" t="s">
        <v>308</v>
      </c>
      <c r="ER4" s="391" t="s">
        <v>296</v>
      </c>
      <c r="ES4" s="392" t="s">
        <v>294</v>
      </c>
      <c r="ET4" s="459" t="s">
        <v>228</v>
      </c>
      <c r="EU4" s="390" t="s">
        <v>655</v>
      </c>
      <c r="EV4" s="390" t="s">
        <v>656</v>
      </c>
      <c r="EW4" s="390" t="s">
        <v>657</v>
      </c>
      <c r="EX4" s="390" t="s">
        <v>658</v>
      </c>
      <c r="EY4" s="391" t="s">
        <v>288</v>
      </c>
      <c r="EZ4" s="391" t="s">
        <v>295</v>
      </c>
      <c r="FA4" s="391" t="s">
        <v>294</v>
      </c>
      <c r="FB4" s="391" t="s">
        <v>308</v>
      </c>
      <c r="FC4" s="391" t="s">
        <v>296</v>
      </c>
      <c r="FD4" s="392" t="s">
        <v>294</v>
      </c>
      <c r="FE4" s="459" t="s">
        <v>228</v>
      </c>
      <c r="FF4" s="390" t="s">
        <v>655</v>
      </c>
      <c r="FG4" s="390" t="s">
        <v>656</v>
      </c>
      <c r="FH4" s="390" t="s">
        <v>657</v>
      </c>
      <c r="FI4" s="390" t="s">
        <v>658</v>
      </c>
      <c r="FJ4" s="391" t="s">
        <v>288</v>
      </c>
      <c r="FK4" s="391" t="s">
        <v>295</v>
      </c>
      <c r="FL4" s="391" t="s">
        <v>294</v>
      </c>
      <c r="FM4" s="391" t="s">
        <v>308</v>
      </c>
      <c r="FN4" s="391" t="s">
        <v>296</v>
      </c>
      <c r="FO4" s="392" t="s">
        <v>294</v>
      </c>
      <c r="FP4" s="459" t="s">
        <v>228</v>
      </c>
      <c r="FQ4" s="390" t="s">
        <v>655</v>
      </c>
      <c r="FR4" s="390" t="s">
        <v>656</v>
      </c>
      <c r="FS4" s="390" t="s">
        <v>657</v>
      </c>
      <c r="FT4" s="390" t="s">
        <v>658</v>
      </c>
      <c r="FU4" s="391" t="s">
        <v>288</v>
      </c>
      <c r="FV4" s="391" t="s">
        <v>295</v>
      </c>
      <c r="FW4" s="391" t="s">
        <v>294</v>
      </c>
      <c r="FX4" s="391" t="s">
        <v>308</v>
      </c>
      <c r="FY4" s="391" t="s">
        <v>296</v>
      </c>
      <c r="FZ4" s="392" t="s">
        <v>294</v>
      </c>
      <c r="GA4" s="459" t="s">
        <v>228</v>
      </c>
      <c r="GB4" s="390" t="s">
        <v>655</v>
      </c>
      <c r="GC4" s="390" t="s">
        <v>656</v>
      </c>
      <c r="GD4" s="390" t="s">
        <v>657</v>
      </c>
      <c r="GE4" s="390" t="s">
        <v>658</v>
      </c>
      <c r="GF4" s="391" t="s">
        <v>288</v>
      </c>
      <c r="GG4" s="391" t="s">
        <v>295</v>
      </c>
      <c r="GH4" s="391" t="s">
        <v>294</v>
      </c>
      <c r="GI4" s="391" t="s">
        <v>308</v>
      </c>
      <c r="GJ4" s="391" t="s">
        <v>296</v>
      </c>
      <c r="GK4" s="392" t="s">
        <v>294</v>
      </c>
      <c r="GL4" s="459" t="s">
        <v>228</v>
      </c>
      <c r="GM4" s="390" t="s">
        <v>655</v>
      </c>
      <c r="GN4" s="390" t="s">
        <v>656</v>
      </c>
      <c r="GO4" s="390" t="s">
        <v>657</v>
      </c>
      <c r="GP4" s="390" t="s">
        <v>658</v>
      </c>
      <c r="GQ4" s="391" t="s">
        <v>288</v>
      </c>
      <c r="GR4" s="391" t="s">
        <v>295</v>
      </c>
      <c r="GS4" s="391" t="s">
        <v>294</v>
      </c>
      <c r="GT4" s="391" t="s">
        <v>308</v>
      </c>
      <c r="GU4" s="391" t="s">
        <v>296</v>
      </c>
      <c r="GV4" s="392" t="s">
        <v>294</v>
      </c>
      <c r="GW4" s="459" t="s">
        <v>228</v>
      </c>
      <c r="GX4" s="390" t="s">
        <v>655</v>
      </c>
      <c r="GY4" s="390" t="s">
        <v>656</v>
      </c>
      <c r="GZ4" s="390" t="s">
        <v>657</v>
      </c>
      <c r="HA4" s="390" t="s">
        <v>658</v>
      </c>
      <c r="HB4" s="391" t="s">
        <v>288</v>
      </c>
      <c r="HC4" s="391" t="s">
        <v>295</v>
      </c>
      <c r="HD4" s="391" t="s">
        <v>294</v>
      </c>
      <c r="HE4" s="391" t="s">
        <v>308</v>
      </c>
      <c r="HF4" s="391" t="s">
        <v>296</v>
      </c>
      <c r="HG4" s="392" t="s">
        <v>294</v>
      </c>
      <c r="HH4" s="459" t="s">
        <v>228</v>
      </c>
      <c r="HI4" s="390" t="s">
        <v>655</v>
      </c>
      <c r="HJ4" s="390" t="s">
        <v>656</v>
      </c>
      <c r="HK4" s="390" t="s">
        <v>657</v>
      </c>
      <c r="HL4" s="390" t="s">
        <v>658</v>
      </c>
      <c r="HM4" s="391" t="s">
        <v>288</v>
      </c>
      <c r="HN4" s="391" t="s">
        <v>295</v>
      </c>
      <c r="HO4" s="391" t="s">
        <v>294</v>
      </c>
      <c r="HP4" s="391" t="s">
        <v>308</v>
      </c>
      <c r="HQ4" s="391" t="s">
        <v>296</v>
      </c>
      <c r="HR4" s="392" t="s">
        <v>294</v>
      </c>
      <c r="HS4" s="459" t="s">
        <v>228</v>
      </c>
      <c r="HT4" s="390" t="s">
        <v>655</v>
      </c>
      <c r="HU4" s="390" t="s">
        <v>656</v>
      </c>
      <c r="HV4" s="390" t="s">
        <v>657</v>
      </c>
      <c r="HW4" s="390" t="s">
        <v>658</v>
      </c>
      <c r="HX4" s="391" t="s">
        <v>288</v>
      </c>
      <c r="HY4" s="391" t="s">
        <v>295</v>
      </c>
      <c r="HZ4" s="391" t="s">
        <v>294</v>
      </c>
      <c r="IA4" s="391" t="s">
        <v>308</v>
      </c>
      <c r="IB4" s="391" t="s">
        <v>296</v>
      </c>
      <c r="IC4" s="392" t="s">
        <v>294</v>
      </c>
      <c r="ID4" s="459" t="s">
        <v>228</v>
      </c>
      <c r="IE4" s="390" t="s">
        <v>655</v>
      </c>
      <c r="IF4" s="390" t="s">
        <v>656</v>
      </c>
      <c r="IG4" s="390" t="s">
        <v>657</v>
      </c>
      <c r="IH4" s="390" t="s">
        <v>658</v>
      </c>
      <c r="II4" s="391" t="s">
        <v>288</v>
      </c>
      <c r="IJ4" s="391" t="s">
        <v>295</v>
      </c>
      <c r="IK4" s="391" t="s">
        <v>294</v>
      </c>
      <c r="IL4" s="391" t="s">
        <v>308</v>
      </c>
      <c r="IM4" s="391" t="s">
        <v>296</v>
      </c>
      <c r="IN4" s="392" t="s">
        <v>294</v>
      </c>
      <c r="IO4" s="459" t="s">
        <v>228</v>
      </c>
      <c r="IP4" s="390" t="s">
        <v>655</v>
      </c>
      <c r="IQ4" s="390" t="s">
        <v>656</v>
      </c>
      <c r="IR4" s="390" t="s">
        <v>657</v>
      </c>
      <c r="IS4" s="390" t="s">
        <v>658</v>
      </c>
      <c r="IT4" s="391" t="s">
        <v>288</v>
      </c>
      <c r="IU4" s="391" t="s">
        <v>295</v>
      </c>
      <c r="IV4" s="391" t="s">
        <v>294</v>
      </c>
      <c r="IW4" s="391" t="s">
        <v>308</v>
      </c>
      <c r="IX4" s="391" t="s">
        <v>296</v>
      </c>
      <c r="IY4" s="392" t="s">
        <v>294</v>
      </c>
      <c r="IZ4" s="459" t="s">
        <v>228</v>
      </c>
      <c r="JA4" s="390" t="s">
        <v>655</v>
      </c>
      <c r="JB4" s="390" t="s">
        <v>656</v>
      </c>
      <c r="JC4" s="390" t="s">
        <v>657</v>
      </c>
      <c r="JD4" s="390" t="s">
        <v>658</v>
      </c>
      <c r="JE4" s="391" t="s">
        <v>288</v>
      </c>
      <c r="JF4" s="391" t="s">
        <v>295</v>
      </c>
      <c r="JG4" s="391" t="s">
        <v>294</v>
      </c>
      <c r="JH4" s="391" t="s">
        <v>308</v>
      </c>
      <c r="JI4" s="391" t="s">
        <v>296</v>
      </c>
      <c r="JJ4" s="392" t="s">
        <v>294</v>
      </c>
      <c r="JK4" s="602" t="s">
        <v>775</v>
      </c>
      <c r="JL4" s="459" t="s">
        <v>228</v>
      </c>
      <c r="JM4" s="390" t="s">
        <v>655</v>
      </c>
      <c r="JN4" s="390" t="s">
        <v>656</v>
      </c>
      <c r="JO4" s="390" t="s">
        <v>657</v>
      </c>
      <c r="JP4" s="390" t="s">
        <v>658</v>
      </c>
      <c r="JQ4" s="391" t="s">
        <v>288</v>
      </c>
      <c r="JR4" s="391" t="s">
        <v>295</v>
      </c>
      <c r="JS4" s="391" t="s">
        <v>294</v>
      </c>
      <c r="JT4" s="391" t="s">
        <v>308</v>
      </c>
      <c r="JU4" s="391" t="s">
        <v>296</v>
      </c>
      <c r="JV4" s="392" t="s">
        <v>294</v>
      </c>
      <c r="JW4" s="459" t="s">
        <v>228</v>
      </c>
      <c r="JX4" s="390" t="s">
        <v>655</v>
      </c>
      <c r="JY4" s="390" t="s">
        <v>656</v>
      </c>
      <c r="JZ4" s="390" t="s">
        <v>657</v>
      </c>
      <c r="KA4" s="390" t="s">
        <v>658</v>
      </c>
      <c r="KB4" s="391" t="s">
        <v>288</v>
      </c>
      <c r="KC4" s="391" t="s">
        <v>295</v>
      </c>
      <c r="KD4" s="391" t="s">
        <v>294</v>
      </c>
      <c r="KE4" s="391" t="s">
        <v>308</v>
      </c>
      <c r="KF4" s="391" t="s">
        <v>296</v>
      </c>
      <c r="KG4" s="392" t="s">
        <v>294</v>
      </c>
      <c r="KH4" s="459" t="s">
        <v>228</v>
      </c>
      <c r="KI4" s="390" t="s">
        <v>655</v>
      </c>
      <c r="KJ4" s="390" t="s">
        <v>656</v>
      </c>
      <c r="KK4" s="390" t="s">
        <v>657</v>
      </c>
      <c r="KL4" s="390" t="s">
        <v>658</v>
      </c>
      <c r="KM4" s="391" t="s">
        <v>288</v>
      </c>
      <c r="KN4" s="391" t="s">
        <v>295</v>
      </c>
      <c r="KO4" s="391" t="s">
        <v>294</v>
      </c>
      <c r="KP4" s="391" t="s">
        <v>308</v>
      </c>
      <c r="KQ4" s="391" t="s">
        <v>296</v>
      </c>
      <c r="KR4" s="392" t="s">
        <v>294</v>
      </c>
      <c r="KS4" s="459" t="s">
        <v>228</v>
      </c>
      <c r="KT4" s="390" t="s">
        <v>655</v>
      </c>
      <c r="KU4" s="390" t="s">
        <v>656</v>
      </c>
      <c r="KV4" s="390" t="s">
        <v>657</v>
      </c>
      <c r="KW4" s="390" t="s">
        <v>658</v>
      </c>
      <c r="KX4" s="391" t="s">
        <v>288</v>
      </c>
      <c r="KY4" s="391" t="s">
        <v>295</v>
      </c>
      <c r="KZ4" s="391" t="s">
        <v>294</v>
      </c>
      <c r="LA4" s="391" t="s">
        <v>308</v>
      </c>
      <c r="LB4" s="391" t="s">
        <v>296</v>
      </c>
      <c r="LC4" s="392" t="s">
        <v>294</v>
      </c>
      <c r="LD4" s="459" t="s">
        <v>228</v>
      </c>
      <c r="LE4" s="390" t="s">
        <v>655</v>
      </c>
      <c r="LF4" s="390" t="s">
        <v>656</v>
      </c>
      <c r="LG4" s="390" t="s">
        <v>657</v>
      </c>
      <c r="LH4" s="390" t="s">
        <v>658</v>
      </c>
      <c r="LI4" s="391" t="s">
        <v>288</v>
      </c>
      <c r="LJ4" s="391" t="s">
        <v>295</v>
      </c>
      <c r="LK4" s="391" t="s">
        <v>294</v>
      </c>
      <c r="LL4" s="391" t="s">
        <v>308</v>
      </c>
      <c r="LM4" s="391" t="s">
        <v>296</v>
      </c>
      <c r="LN4" s="392" t="s">
        <v>294</v>
      </c>
      <c r="LO4" s="459" t="s">
        <v>228</v>
      </c>
      <c r="LP4" s="390" t="s">
        <v>655</v>
      </c>
      <c r="LQ4" s="390" t="s">
        <v>656</v>
      </c>
      <c r="LR4" s="390" t="s">
        <v>657</v>
      </c>
      <c r="LS4" s="390" t="s">
        <v>658</v>
      </c>
      <c r="LT4" s="391" t="s">
        <v>288</v>
      </c>
      <c r="LU4" s="391" t="s">
        <v>295</v>
      </c>
      <c r="LV4" s="391" t="s">
        <v>294</v>
      </c>
      <c r="LW4" s="391" t="s">
        <v>308</v>
      </c>
      <c r="LX4" s="391" t="s">
        <v>296</v>
      </c>
      <c r="LY4" s="392" t="s">
        <v>294</v>
      </c>
      <c r="LZ4" s="459" t="s">
        <v>228</v>
      </c>
      <c r="MA4" s="390" t="s">
        <v>655</v>
      </c>
      <c r="MB4" s="390" t="s">
        <v>656</v>
      </c>
      <c r="MC4" s="390" t="s">
        <v>657</v>
      </c>
      <c r="MD4" s="390" t="s">
        <v>658</v>
      </c>
      <c r="ME4" s="391" t="s">
        <v>288</v>
      </c>
      <c r="MF4" s="391" t="s">
        <v>295</v>
      </c>
      <c r="MG4" s="391" t="s">
        <v>294</v>
      </c>
      <c r="MH4" s="391" t="s">
        <v>308</v>
      </c>
      <c r="MI4" s="391" t="s">
        <v>296</v>
      </c>
      <c r="MJ4" s="392" t="s">
        <v>294</v>
      </c>
      <c r="MK4" s="459" t="s">
        <v>228</v>
      </c>
      <c r="ML4" s="390" t="s">
        <v>655</v>
      </c>
      <c r="MM4" s="390" t="s">
        <v>656</v>
      </c>
      <c r="MN4" s="390" t="s">
        <v>657</v>
      </c>
      <c r="MO4" s="390" t="s">
        <v>658</v>
      </c>
      <c r="MP4" s="391" t="s">
        <v>288</v>
      </c>
      <c r="MQ4" s="391" t="s">
        <v>295</v>
      </c>
      <c r="MR4" s="391" t="s">
        <v>294</v>
      </c>
      <c r="MS4" s="391" t="s">
        <v>308</v>
      </c>
      <c r="MT4" s="391" t="s">
        <v>296</v>
      </c>
      <c r="MU4" s="392" t="s">
        <v>294</v>
      </c>
      <c r="MV4" s="459" t="s">
        <v>228</v>
      </c>
      <c r="MW4" s="390" t="s">
        <v>655</v>
      </c>
      <c r="MX4" s="390" t="s">
        <v>656</v>
      </c>
      <c r="MY4" s="390" t="s">
        <v>657</v>
      </c>
      <c r="MZ4" s="390" t="s">
        <v>658</v>
      </c>
      <c r="NA4" s="391" t="s">
        <v>288</v>
      </c>
      <c r="NB4" s="391" t="s">
        <v>295</v>
      </c>
      <c r="NC4" s="391" t="s">
        <v>294</v>
      </c>
      <c r="ND4" s="391" t="s">
        <v>308</v>
      </c>
      <c r="NE4" s="391" t="s">
        <v>296</v>
      </c>
      <c r="NF4" s="392" t="s">
        <v>294</v>
      </c>
      <c r="NG4" s="459" t="s">
        <v>228</v>
      </c>
      <c r="NH4" s="390" t="s">
        <v>655</v>
      </c>
      <c r="NI4" s="390" t="s">
        <v>656</v>
      </c>
      <c r="NJ4" s="390" t="s">
        <v>657</v>
      </c>
      <c r="NK4" s="390" t="s">
        <v>658</v>
      </c>
      <c r="NL4" s="391" t="s">
        <v>288</v>
      </c>
      <c r="NM4" s="391" t="s">
        <v>295</v>
      </c>
      <c r="NN4" s="391" t="s">
        <v>294</v>
      </c>
      <c r="NO4" s="391" t="s">
        <v>308</v>
      </c>
      <c r="NP4" s="391" t="s">
        <v>296</v>
      </c>
      <c r="NQ4" s="392" t="s">
        <v>294</v>
      </c>
      <c r="NR4" s="459" t="s">
        <v>228</v>
      </c>
      <c r="NS4" s="390" t="s">
        <v>655</v>
      </c>
      <c r="NT4" s="390" t="s">
        <v>656</v>
      </c>
      <c r="NU4" s="390" t="s">
        <v>657</v>
      </c>
      <c r="NV4" s="390" t="s">
        <v>658</v>
      </c>
      <c r="NW4" s="391" t="s">
        <v>288</v>
      </c>
      <c r="NX4" s="391" t="s">
        <v>295</v>
      </c>
      <c r="NY4" s="391" t="s">
        <v>294</v>
      </c>
      <c r="NZ4" s="391" t="s">
        <v>308</v>
      </c>
      <c r="OA4" s="391" t="s">
        <v>296</v>
      </c>
      <c r="OB4" s="392" t="s">
        <v>294</v>
      </c>
      <c r="OC4" s="459" t="s">
        <v>228</v>
      </c>
      <c r="OD4" s="390" t="s">
        <v>655</v>
      </c>
      <c r="OE4" s="390" t="s">
        <v>656</v>
      </c>
      <c r="OF4" s="390" t="s">
        <v>657</v>
      </c>
      <c r="OG4" s="390" t="s">
        <v>658</v>
      </c>
      <c r="OH4" s="391" t="s">
        <v>288</v>
      </c>
      <c r="OI4" s="391" t="s">
        <v>295</v>
      </c>
      <c r="OJ4" s="391" t="s">
        <v>294</v>
      </c>
      <c r="OK4" s="391" t="s">
        <v>308</v>
      </c>
      <c r="OL4" s="391" t="s">
        <v>296</v>
      </c>
      <c r="OM4" s="392" t="s">
        <v>294</v>
      </c>
      <c r="ON4" s="602" t="s">
        <v>775</v>
      </c>
      <c r="OO4" s="467" t="s">
        <v>228</v>
      </c>
      <c r="OP4" s="468" t="s">
        <v>428</v>
      </c>
      <c r="OQ4" s="469" t="s">
        <v>429</v>
      </c>
      <c r="OR4" s="467" t="s">
        <v>228</v>
      </c>
      <c r="OS4" s="468" t="s">
        <v>428</v>
      </c>
      <c r="OT4" s="469" t="s">
        <v>429</v>
      </c>
      <c r="OU4" s="467" t="s">
        <v>228</v>
      </c>
      <c r="OV4" s="468" t="s">
        <v>428</v>
      </c>
      <c r="OW4" s="469" t="s">
        <v>429</v>
      </c>
      <c r="OX4" s="467" t="s">
        <v>228</v>
      </c>
      <c r="OY4" s="468" t="s">
        <v>428</v>
      </c>
      <c r="OZ4" s="469" t="s">
        <v>429</v>
      </c>
      <c r="PA4" s="467" t="s">
        <v>228</v>
      </c>
      <c r="PB4" s="468" t="s">
        <v>428</v>
      </c>
      <c r="PC4" s="469" t="s">
        <v>429</v>
      </c>
      <c r="PD4" s="467" t="s">
        <v>228</v>
      </c>
      <c r="PE4" s="468" t="s">
        <v>428</v>
      </c>
      <c r="PF4" s="469" t="s">
        <v>429</v>
      </c>
      <c r="PG4" s="467" t="s">
        <v>228</v>
      </c>
      <c r="PH4" s="468" t="s">
        <v>428</v>
      </c>
      <c r="PI4" s="469" t="s">
        <v>429</v>
      </c>
      <c r="PJ4" s="467" t="s">
        <v>228</v>
      </c>
      <c r="PK4" s="468" t="s">
        <v>428</v>
      </c>
      <c r="PL4" s="469" t="s">
        <v>429</v>
      </c>
      <c r="PM4" s="467" t="s">
        <v>228</v>
      </c>
      <c r="PN4" s="468" t="s">
        <v>428</v>
      </c>
      <c r="PO4" s="469" t="s">
        <v>429</v>
      </c>
      <c r="PP4" s="467" t="s">
        <v>228</v>
      </c>
      <c r="PQ4" s="468" t="s">
        <v>428</v>
      </c>
      <c r="PR4" s="469" t="s">
        <v>429</v>
      </c>
      <c r="PS4" s="467" t="s">
        <v>228</v>
      </c>
      <c r="PT4" s="468" t="s">
        <v>428</v>
      </c>
      <c r="PU4" s="469" t="s">
        <v>429</v>
      </c>
      <c r="PV4" s="467" t="s">
        <v>228</v>
      </c>
      <c r="PW4" s="468" t="s">
        <v>428</v>
      </c>
      <c r="PX4" s="467" t="s">
        <v>429</v>
      </c>
      <c r="PY4" s="466"/>
    </row>
    <row r="5" spans="1:441" s="442" customFormat="1" ht="20.5" x14ac:dyDescent="0.25">
      <c r="A5" s="633" t="s">
        <v>604</v>
      </c>
      <c r="B5" s="889" t="s">
        <v>889</v>
      </c>
      <c r="C5" s="452" t="s">
        <v>223</v>
      </c>
      <c r="D5" s="457" t="s">
        <v>327</v>
      </c>
      <c r="E5" s="436"/>
      <c r="F5" s="437"/>
      <c r="G5" s="788"/>
      <c r="H5" s="788"/>
      <c r="I5" s="788"/>
      <c r="J5" s="788"/>
      <c r="K5" s="439">
        <f t="shared" ref="K5:K35" si="0">SUM(G5:J5)</f>
        <v>0</v>
      </c>
      <c r="L5" s="440" t="str">
        <f t="shared" ref="L5:L36" si="1">IFERROR(K5/F5,"-")</f>
        <v>-</v>
      </c>
      <c r="M5" s="441">
        <f t="shared" ref="M5:M35" si="2">IFERROR(K5-F5,0)</f>
        <v>0</v>
      </c>
      <c r="N5" s="789"/>
      <c r="O5" s="461" t="str">
        <f t="shared" ref="O5:O36" si="3">IFERROR(N5/F5,"-")</f>
        <v>-</v>
      </c>
      <c r="P5" s="462">
        <f t="shared" ref="P5:P36" si="4">IFERROR(N5-F5,0)</f>
        <v>0</v>
      </c>
      <c r="Q5" s="437"/>
      <c r="R5" s="788"/>
      <c r="S5" s="788"/>
      <c r="T5" s="788"/>
      <c r="U5" s="788"/>
      <c r="V5" s="439">
        <f t="shared" ref="V5:V35" si="5">SUM(R5:U5)</f>
        <v>0</v>
      </c>
      <c r="W5" s="440" t="str">
        <f t="shared" ref="W5:W36" si="6">IFERROR(V5/Q5,"-")</f>
        <v>-</v>
      </c>
      <c r="X5" s="441">
        <f t="shared" ref="X5:X35" si="7">IFERROR(V5-Q5,0)</f>
        <v>0</v>
      </c>
      <c r="Y5" s="789"/>
      <c r="Z5" s="461" t="str">
        <f t="shared" ref="Z5:Z36" si="8">IFERROR(Y5/Q5,"-")</f>
        <v>-</v>
      </c>
      <c r="AA5" s="462">
        <f t="shared" ref="AA5:AA36" si="9">IFERROR(Y5-Q5,0)</f>
        <v>0</v>
      </c>
      <c r="AB5" s="437"/>
      <c r="AC5" s="788"/>
      <c r="AD5" s="788"/>
      <c r="AE5" s="788"/>
      <c r="AF5" s="788"/>
      <c r="AG5" s="439">
        <f t="shared" ref="AG5:AG35" si="10">SUM(AC5:AF5)</f>
        <v>0</v>
      </c>
      <c r="AH5" s="440" t="str">
        <f t="shared" ref="AH5:AH36" si="11">IFERROR(AG5/AB5,"-")</f>
        <v>-</v>
      </c>
      <c r="AI5" s="441">
        <f t="shared" ref="AI5:AI35" si="12">IFERROR(AG5-AB5,0)</f>
        <v>0</v>
      </c>
      <c r="AJ5" s="789"/>
      <c r="AK5" s="461" t="str">
        <f t="shared" ref="AK5:AK36" si="13">IFERROR(AJ5/AB5,"-")</f>
        <v>-</v>
      </c>
      <c r="AL5" s="462">
        <f t="shared" ref="AL5:AL36" si="14">IFERROR(AJ5-AB5,0)</f>
        <v>0</v>
      </c>
      <c r="AM5" s="437"/>
      <c r="AN5" s="788"/>
      <c r="AO5" s="788"/>
      <c r="AP5" s="788"/>
      <c r="AQ5" s="788"/>
      <c r="AR5" s="439">
        <f t="shared" ref="AR5:AR35" si="15">SUM(AN5:AQ5)</f>
        <v>0</v>
      </c>
      <c r="AS5" s="440" t="str">
        <f t="shared" ref="AS5:AS36" si="16">IFERROR(AR5/AM5,"-")</f>
        <v>-</v>
      </c>
      <c r="AT5" s="441">
        <f t="shared" ref="AT5:AT35" si="17">IFERROR(AR5-AM5,0)</f>
        <v>0</v>
      </c>
      <c r="AU5" s="789"/>
      <c r="AV5" s="461" t="str">
        <f t="shared" ref="AV5:AV36" si="18">IFERROR(AU5/AM5,"-")</f>
        <v>-</v>
      </c>
      <c r="AW5" s="462">
        <f t="shared" ref="AW5:AW36" si="19">IFERROR(AU5-AM5,0)</f>
        <v>0</v>
      </c>
      <c r="AX5" s="437"/>
      <c r="AY5" s="788"/>
      <c r="AZ5" s="788"/>
      <c r="BA5" s="788"/>
      <c r="BB5" s="788"/>
      <c r="BC5" s="439">
        <f t="shared" ref="BC5:BC35" si="20">SUM(AY5:BB5)</f>
        <v>0</v>
      </c>
      <c r="BD5" s="440" t="str">
        <f t="shared" ref="BD5:BD36" si="21">IFERROR(BC5/AX5,"-")</f>
        <v>-</v>
      </c>
      <c r="BE5" s="441">
        <f t="shared" ref="BE5:BE35" si="22">IFERROR(BC5-AX5,0)</f>
        <v>0</v>
      </c>
      <c r="BF5" s="789"/>
      <c r="BG5" s="461" t="str">
        <f t="shared" ref="BG5:BG36" si="23">IFERROR(BF5/AX5,"-")</f>
        <v>-</v>
      </c>
      <c r="BH5" s="462">
        <f t="shared" ref="BH5:BH36" si="24">IFERROR(BF5-AX5,0)</f>
        <v>0</v>
      </c>
      <c r="BI5" s="437"/>
      <c r="BJ5" s="788"/>
      <c r="BK5" s="788"/>
      <c r="BL5" s="788"/>
      <c r="BM5" s="788"/>
      <c r="BN5" s="439">
        <f t="shared" ref="BN5:BN35" si="25">SUM(BJ5:BM5)</f>
        <v>0</v>
      </c>
      <c r="BO5" s="440" t="str">
        <f t="shared" ref="BO5:BO36" si="26">IFERROR(BN5/BI5,"-")</f>
        <v>-</v>
      </c>
      <c r="BP5" s="441">
        <f t="shared" ref="BP5:BP35" si="27">IFERROR(BN5-BI5,0)</f>
        <v>0</v>
      </c>
      <c r="BQ5" s="789"/>
      <c r="BR5" s="461" t="str">
        <f t="shared" ref="BR5:BR36" si="28">IFERROR(BQ5/BI5,"-")</f>
        <v>-</v>
      </c>
      <c r="BS5" s="462">
        <f t="shared" ref="BS5:BS36" si="29">IFERROR(BQ5-BI5,0)</f>
        <v>0</v>
      </c>
      <c r="BT5" s="437"/>
      <c r="BU5" s="788"/>
      <c r="BV5" s="788"/>
      <c r="BW5" s="788"/>
      <c r="BX5" s="788"/>
      <c r="BY5" s="439">
        <f t="shared" ref="BY5:BY35" si="30">SUM(BU5:BX5)</f>
        <v>0</v>
      </c>
      <c r="BZ5" s="440" t="str">
        <f t="shared" ref="BZ5:BZ36" si="31">IFERROR(BY5/BT5,"-")</f>
        <v>-</v>
      </c>
      <c r="CA5" s="441">
        <f t="shared" ref="CA5:CA35" si="32">IFERROR(BY5-BT5,0)</f>
        <v>0</v>
      </c>
      <c r="CB5" s="789"/>
      <c r="CC5" s="461" t="str">
        <f t="shared" ref="CC5:CC36" si="33">IFERROR(CB5/BT5,"-")</f>
        <v>-</v>
      </c>
      <c r="CD5" s="462">
        <f t="shared" ref="CD5:CD36" si="34">IFERROR(CB5-BT5,0)</f>
        <v>0</v>
      </c>
      <c r="CE5" s="437"/>
      <c r="CF5" s="788"/>
      <c r="CG5" s="788"/>
      <c r="CH5" s="788"/>
      <c r="CI5" s="788"/>
      <c r="CJ5" s="439">
        <f t="shared" ref="CJ5:CJ35" si="35">SUM(CF5:CI5)</f>
        <v>0</v>
      </c>
      <c r="CK5" s="440" t="str">
        <f t="shared" ref="CK5:CK36" si="36">IFERROR(CJ5/CE5,"-")</f>
        <v>-</v>
      </c>
      <c r="CL5" s="441">
        <f t="shared" ref="CL5:CL35" si="37">IFERROR(CJ5-CE5,0)</f>
        <v>0</v>
      </c>
      <c r="CM5" s="789"/>
      <c r="CN5" s="461" t="str">
        <f t="shared" ref="CN5:CN36" si="38">IFERROR(CM5/CE5,"-")</f>
        <v>-</v>
      </c>
      <c r="CO5" s="462">
        <f t="shared" ref="CO5:CO36" si="39">IFERROR(CM5-CE5,0)</f>
        <v>0</v>
      </c>
      <c r="CP5" s="437"/>
      <c r="CQ5" s="788"/>
      <c r="CR5" s="788"/>
      <c r="CS5" s="788"/>
      <c r="CT5" s="788"/>
      <c r="CU5" s="439">
        <f t="shared" ref="CU5:CU35" si="40">SUM(CQ5:CT5)</f>
        <v>0</v>
      </c>
      <c r="CV5" s="440" t="str">
        <f t="shared" ref="CV5:CV36" si="41">IFERROR(CU5/CP5,"-")</f>
        <v>-</v>
      </c>
      <c r="CW5" s="441">
        <f t="shared" ref="CW5:CW35" si="42">IFERROR(CU5-CP5,0)</f>
        <v>0</v>
      </c>
      <c r="CX5" s="789"/>
      <c r="CY5" s="461" t="str">
        <f t="shared" ref="CY5:CY36" si="43">IFERROR(CX5/CP5,"-")</f>
        <v>-</v>
      </c>
      <c r="CZ5" s="462">
        <f t="shared" ref="CZ5:CZ36" si="44">IFERROR(CX5-CP5,0)</f>
        <v>0</v>
      </c>
      <c r="DA5" s="437"/>
      <c r="DB5" s="788"/>
      <c r="DC5" s="788"/>
      <c r="DD5" s="788"/>
      <c r="DE5" s="788"/>
      <c r="DF5" s="439">
        <f t="shared" ref="DF5:DF35" si="45">SUM(DB5:DE5)</f>
        <v>0</v>
      </c>
      <c r="DG5" s="440" t="str">
        <f t="shared" ref="DG5:DG36" si="46">IFERROR(DF5/DA5,"-")</f>
        <v>-</v>
      </c>
      <c r="DH5" s="441">
        <f t="shared" ref="DH5:DH35" si="47">IFERROR(DF5-DA5,0)</f>
        <v>0</v>
      </c>
      <c r="DI5" s="789"/>
      <c r="DJ5" s="461" t="str">
        <f t="shared" ref="DJ5:DJ36" si="48">IFERROR(DI5/DA5,"-")</f>
        <v>-</v>
      </c>
      <c r="DK5" s="462">
        <f t="shared" ref="DK5:DK36" si="49">IFERROR(DI5-DA5,0)</f>
        <v>0</v>
      </c>
      <c r="DL5" s="437"/>
      <c r="DM5" s="788"/>
      <c r="DN5" s="788"/>
      <c r="DO5" s="788"/>
      <c r="DP5" s="788"/>
      <c r="DQ5" s="439">
        <f t="shared" ref="DQ5:DQ35" si="50">SUM(DM5:DP5)</f>
        <v>0</v>
      </c>
      <c r="DR5" s="440" t="str">
        <f t="shared" ref="DR5:DR36" si="51">IFERROR(DQ5/DL5,"-")</f>
        <v>-</v>
      </c>
      <c r="DS5" s="441">
        <f t="shared" ref="DS5:DS35" si="52">IFERROR(DQ5-DL5,0)</f>
        <v>0</v>
      </c>
      <c r="DT5" s="789"/>
      <c r="DU5" s="461" t="str">
        <f t="shared" ref="DU5:DU36" si="53">IFERROR(DT5/DL5,"-")</f>
        <v>-</v>
      </c>
      <c r="DV5" s="462">
        <f t="shared" ref="DV5:DV36" si="54">IFERROR(DT5-DL5,0)</f>
        <v>0</v>
      </c>
      <c r="DW5" s="613">
        <f t="shared" ref="DW5:DW8" si="55">F5+Q5+AB5+AM5+AX5+BI5+BT5+CE5+CP5+DA5+DL5</f>
        <v>0</v>
      </c>
      <c r="DX5" s="605">
        <f t="shared" ref="DX5:DX8" si="56">G5+R5+AC5+AN5+AY5+BJ5+BU5+CF5+CQ5+DB5+DM5</f>
        <v>0</v>
      </c>
      <c r="DY5" s="605">
        <f t="shared" ref="DY5:DY8" si="57">H5+S5+AD5+AO5+AZ5+BK5+BV5+CG5+CR5+DC5+DN5</f>
        <v>0</v>
      </c>
      <c r="DZ5" s="605">
        <f t="shared" ref="DZ5:DZ8" si="58">I5+T5+AE5+AP5+BA5+BL5+BW5+CH5+CS5+DD5+DO5</f>
        <v>0</v>
      </c>
      <c r="EA5" s="605">
        <f t="shared" ref="EA5:EA8" si="59">J5+U5+AF5+AQ5+BB5+BM5+BX5+CI5+CT5+DE5+DP5</f>
        <v>0</v>
      </c>
      <c r="EB5" s="611">
        <f t="shared" ref="EB5:EB8" si="60">SUM(DX5:EA5)</f>
        <v>0</v>
      </c>
      <c r="EC5" s="617" t="str">
        <f t="shared" ref="EC5:EC8" si="61">IFERROR(EB5/DW5,"-")</f>
        <v>-</v>
      </c>
      <c r="ED5" s="618">
        <f t="shared" ref="ED5:ED8" si="62">IFERROR(EB5-DW5,0)</f>
        <v>0</v>
      </c>
      <c r="EE5" s="615">
        <f t="shared" ref="EE5:EE8" si="63">N5+Y5+AJ5+AU5+BF5+BQ5+CB5+CM5+CX5+DI5+DT5</f>
        <v>0</v>
      </c>
      <c r="EF5" s="619" t="str">
        <f t="shared" ref="EF5:EF8" si="64">IFERROR(EE5/DW5,"-")</f>
        <v>-</v>
      </c>
      <c r="EG5" s="620">
        <f t="shared" ref="EG5:EG8" si="65">IFERROR(EE5-DW5,0)</f>
        <v>0</v>
      </c>
      <c r="EH5" s="602" t="s">
        <v>775</v>
      </c>
      <c r="EI5" s="437"/>
      <c r="EJ5" s="438"/>
      <c r="EK5" s="438"/>
      <c r="EL5" s="438"/>
      <c r="EM5" s="438"/>
      <c r="EN5" s="439">
        <f t="shared" ref="EN5:EN35" si="66">SUM(EJ5:EM5)</f>
        <v>0</v>
      </c>
      <c r="EO5" s="440" t="str">
        <f t="shared" ref="EO5:EO36" si="67">IFERROR(EN5/EI5,"-")</f>
        <v>-</v>
      </c>
      <c r="EP5" s="441">
        <f t="shared" ref="EP5:EP35" si="68">IFERROR(EN5-EI5,0)</f>
        <v>0</v>
      </c>
      <c r="EQ5" s="460"/>
      <c r="ER5" s="461" t="str">
        <f t="shared" ref="ER5:ER36" si="69">IFERROR(EQ5/EI5,"-")</f>
        <v>-</v>
      </c>
      <c r="ES5" s="462">
        <f t="shared" ref="ES5:ES36" si="70">IFERROR(EQ5-EI5,0)</f>
        <v>0</v>
      </c>
      <c r="ET5" s="437"/>
      <c r="EU5" s="438"/>
      <c r="EV5" s="438"/>
      <c r="EW5" s="438"/>
      <c r="EX5" s="438"/>
      <c r="EY5" s="439">
        <f t="shared" ref="EY5:EY35" si="71">SUM(EU5:EX5)</f>
        <v>0</v>
      </c>
      <c r="EZ5" s="440" t="str">
        <f t="shared" ref="EZ5:EZ36" si="72">IFERROR(EY5/ET5,"-")</f>
        <v>-</v>
      </c>
      <c r="FA5" s="441">
        <f t="shared" ref="FA5:FA35" si="73">IFERROR(EY5-ET5,0)</f>
        <v>0</v>
      </c>
      <c r="FB5" s="460"/>
      <c r="FC5" s="461" t="str">
        <f t="shared" ref="FC5:FC36" si="74">IFERROR(FB5/ET5,"-")</f>
        <v>-</v>
      </c>
      <c r="FD5" s="462">
        <f t="shared" ref="FD5:FD36" si="75">IFERROR(FB5-ET5,0)</f>
        <v>0</v>
      </c>
      <c r="FE5" s="437"/>
      <c r="FF5" s="438"/>
      <c r="FG5" s="438"/>
      <c r="FH5" s="438"/>
      <c r="FI5" s="438"/>
      <c r="FJ5" s="439">
        <f t="shared" ref="FJ5:FJ35" si="76">SUM(FF5:FI5)</f>
        <v>0</v>
      </c>
      <c r="FK5" s="440" t="str">
        <f t="shared" ref="FK5:FK36" si="77">IFERROR(FJ5/FE5,"-")</f>
        <v>-</v>
      </c>
      <c r="FL5" s="441">
        <f t="shared" ref="FL5:FL35" si="78">IFERROR(FJ5-FE5,0)</f>
        <v>0</v>
      </c>
      <c r="FM5" s="460"/>
      <c r="FN5" s="461" t="str">
        <f t="shared" ref="FN5:FN36" si="79">IFERROR(FM5/FE5,"-")</f>
        <v>-</v>
      </c>
      <c r="FO5" s="462">
        <f t="shared" ref="FO5:FO36" si="80">IFERROR(FM5-FE5,0)</f>
        <v>0</v>
      </c>
      <c r="FP5" s="437"/>
      <c r="FQ5" s="438"/>
      <c r="FR5" s="438"/>
      <c r="FS5" s="438"/>
      <c r="FT5" s="438"/>
      <c r="FU5" s="439">
        <f t="shared" ref="FU5:FU35" si="81">SUM(FQ5:FT5)</f>
        <v>0</v>
      </c>
      <c r="FV5" s="440" t="str">
        <f t="shared" ref="FV5:FV36" si="82">IFERROR(FU5/FP5,"-")</f>
        <v>-</v>
      </c>
      <c r="FW5" s="441">
        <f t="shared" ref="FW5:FW35" si="83">IFERROR(FU5-FP5,0)</f>
        <v>0</v>
      </c>
      <c r="FX5" s="460"/>
      <c r="FY5" s="461" t="str">
        <f t="shared" ref="FY5:FY36" si="84">IFERROR(FX5/FP5,"-")</f>
        <v>-</v>
      </c>
      <c r="FZ5" s="462">
        <f t="shared" ref="FZ5:FZ36" si="85">IFERROR(FX5-FP5,0)</f>
        <v>0</v>
      </c>
      <c r="GA5" s="437"/>
      <c r="GB5" s="438"/>
      <c r="GC5" s="438"/>
      <c r="GD5" s="438"/>
      <c r="GE5" s="438"/>
      <c r="GF5" s="439">
        <f t="shared" ref="GF5:GF35" si="86">SUM(GB5:GE5)</f>
        <v>0</v>
      </c>
      <c r="GG5" s="440" t="str">
        <f t="shared" ref="GG5:GG36" si="87">IFERROR(GF5/GA5,"-")</f>
        <v>-</v>
      </c>
      <c r="GH5" s="441">
        <f t="shared" ref="GH5:GH35" si="88">IFERROR(GF5-GA5,0)</f>
        <v>0</v>
      </c>
      <c r="GI5" s="460"/>
      <c r="GJ5" s="461" t="str">
        <f t="shared" ref="GJ5:GJ36" si="89">IFERROR(GI5/GA5,"-")</f>
        <v>-</v>
      </c>
      <c r="GK5" s="462">
        <f t="shared" ref="GK5:GK36" si="90">IFERROR(GI5-GA5,0)</f>
        <v>0</v>
      </c>
      <c r="GL5" s="437"/>
      <c r="GM5" s="438"/>
      <c r="GN5" s="438"/>
      <c r="GO5" s="438"/>
      <c r="GP5" s="438"/>
      <c r="GQ5" s="439">
        <f t="shared" ref="GQ5:GQ35" si="91">SUM(GM5:GP5)</f>
        <v>0</v>
      </c>
      <c r="GR5" s="440" t="str">
        <f t="shared" ref="GR5:GR36" si="92">IFERROR(GQ5/GL5,"-")</f>
        <v>-</v>
      </c>
      <c r="GS5" s="441">
        <f t="shared" ref="GS5:GS35" si="93">IFERROR(GQ5-GL5,0)</f>
        <v>0</v>
      </c>
      <c r="GT5" s="460"/>
      <c r="GU5" s="461" t="str">
        <f t="shared" ref="GU5:GU36" si="94">IFERROR(GT5/GL5,"-")</f>
        <v>-</v>
      </c>
      <c r="GV5" s="462">
        <f t="shared" ref="GV5:GV36" si="95">IFERROR(GT5-GL5,0)</f>
        <v>0</v>
      </c>
      <c r="GW5" s="437"/>
      <c r="GX5" s="438"/>
      <c r="GY5" s="438"/>
      <c r="GZ5" s="438"/>
      <c r="HA5" s="438"/>
      <c r="HB5" s="439">
        <f t="shared" ref="HB5:HB35" si="96">SUM(GX5:HA5)</f>
        <v>0</v>
      </c>
      <c r="HC5" s="440" t="str">
        <f t="shared" ref="HC5:HC36" si="97">IFERROR(HB5/GW5,"-")</f>
        <v>-</v>
      </c>
      <c r="HD5" s="441">
        <f t="shared" ref="HD5:HD35" si="98">IFERROR(HB5-GW5,0)</f>
        <v>0</v>
      </c>
      <c r="HE5" s="460"/>
      <c r="HF5" s="461" t="str">
        <f t="shared" ref="HF5:HF36" si="99">IFERROR(HE5/GW5,"-")</f>
        <v>-</v>
      </c>
      <c r="HG5" s="462">
        <f t="shared" ref="HG5:HG36" si="100">IFERROR(HE5-GW5,0)</f>
        <v>0</v>
      </c>
      <c r="HH5" s="437"/>
      <c r="HI5" s="438"/>
      <c r="HJ5" s="438"/>
      <c r="HK5" s="438"/>
      <c r="HL5" s="438"/>
      <c r="HM5" s="439">
        <f t="shared" ref="HM5:HM35" si="101">SUM(HI5:HL5)</f>
        <v>0</v>
      </c>
      <c r="HN5" s="440" t="str">
        <f t="shared" ref="HN5:HN36" si="102">IFERROR(HM5/HH5,"-")</f>
        <v>-</v>
      </c>
      <c r="HO5" s="441">
        <f t="shared" ref="HO5:HO35" si="103">IFERROR(HM5-HH5,0)</f>
        <v>0</v>
      </c>
      <c r="HP5" s="460"/>
      <c r="HQ5" s="461" t="str">
        <f t="shared" ref="HQ5:HQ36" si="104">IFERROR(HP5/HH5,"-")</f>
        <v>-</v>
      </c>
      <c r="HR5" s="462">
        <f t="shared" ref="HR5:HR36" si="105">IFERROR(HP5-HH5,0)</f>
        <v>0</v>
      </c>
      <c r="HS5" s="437"/>
      <c r="HT5" s="438"/>
      <c r="HU5" s="438"/>
      <c r="HV5" s="438"/>
      <c r="HW5" s="438"/>
      <c r="HX5" s="439">
        <f t="shared" ref="HX5:HX35" si="106">SUM(HT5:HW5)</f>
        <v>0</v>
      </c>
      <c r="HY5" s="440" t="str">
        <f t="shared" ref="HY5:HY36" si="107">IFERROR(HX5/HS5,"-")</f>
        <v>-</v>
      </c>
      <c r="HZ5" s="441">
        <f t="shared" ref="HZ5:HZ35" si="108">IFERROR(HX5-HS5,0)</f>
        <v>0</v>
      </c>
      <c r="IA5" s="460"/>
      <c r="IB5" s="461" t="str">
        <f t="shared" ref="IB5:IB36" si="109">IFERROR(IA5/HS5,"-")</f>
        <v>-</v>
      </c>
      <c r="IC5" s="462">
        <f t="shared" ref="IC5:IC36" si="110">IFERROR(IA5-HS5,0)</f>
        <v>0</v>
      </c>
      <c r="ID5" s="437"/>
      <c r="IE5" s="438"/>
      <c r="IF5" s="438"/>
      <c r="IG5" s="438"/>
      <c r="IH5" s="438"/>
      <c r="II5" s="439">
        <f t="shared" ref="II5:II35" si="111">SUM(IE5:IH5)</f>
        <v>0</v>
      </c>
      <c r="IJ5" s="440" t="str">
        <f t="shared" ref="IJ5:IJ36" si="112">IFERROR(II5/ID5,"-")</f>
        <v>-</v>
      </c>
      <c r="IK5" s="441">
        <f t="shared" ref="IK5:IK35" si="113">IFERROR(II5-ID5,0)</f>
        <v>0</v>
      </c>
      <c r="IL5" s="460"/>
      <c r="IM5" s="461" t="str">
        <f t="shared" ref="IM5:IM36" si="114">IFERROR(IL5/ID5,"-")</f>
        <v>-</v>
      </c>
      <c r="IN5" s="462">
        <f t="shared" ref="IN5:IN36" si="115">IFERROR(IL5-ID5,0)</f>
        <v>0</v>
      </c>
      <c r="IO5" s="437"/>
      <c r="IP5" s="438"/>
      <c r="IQ5" s="438"/>
      <c r="IR5" s="438"/>
      <c r="IS5" s="438"/>
      <c r="IT5" s="439">
        <f t="shared" ref="IT5:IT35" si="116">SUM(IP5:IS5)</f>
        <v>0</v>
      </c>
      <c r="IU5" s="440" t="str">
        <f t="shared" ref="IU5:IU36" si="117">IFERROR(IT5/IO5,"-")</f>
        <v>-</v>
      </c>
      <c r="IV5" s="441">
        <f t="shared" ref="IV5:IV35" si="118">IFERROR(IT5-IO5,0)</f>
        <v>0</v>
      </c>
      <c r="IW5" s="460"/>
      <c r="IX5" s="461" t="str">
        <f t="shared" ref="IX5:IX36" si="119">IFERROR(IW5/IO5,"-")</f>
        <v>-</v>
      </c>
      <c r="IY5" s="462">
        <f t="shared" ref="IY5:IY36" si="120">IFERROR(IW5-IO5,0)</f>
        <v>0</v>
      </c>
      <c r="IZ5" s="613">
        <f t="shared" ref="IZ5:IZ17" si="121">EI5+ET5+FE5+FP5+GA5+GL5+GW5+HH5+HS5+ID5+IO5</f>
        <v>0</v>
      </c>
      <c r="JA5" s="605">
        <f t="shared" ref="JA5:JA17" si="122">EJ5+EU5+FF5+FQ5+GB5+GM5+GX5+HI5+HT5+IE5+IP5</f>
        <v>0</v>
      </c>
      <c r="JB5" s="605">
        <f t="shared" ref="JB5:JB17" si="123">EK5+EV5+FG5+FR5+GC5+GN5+GY5+HJ5+HU5+IF5+IQ5</f>
        <v>0</v>
      </c>
      <c r="JC5" s="605">
        <f t="shared" ref="JC5:JC17" si="124">EL5+EW5+FH5+FS5+GD5+GO5+GZ5+HK5+HV5+IG5+IR5</f>
        <v>0</v>
      </c>
      <c r="JD5" s="605">
        <f t="shared" ref="JD5:JD17" si="125">EM5+EX5+FI5+FT5+GE5+GP5+HA5+HL5+HW5+IH5+IS5</f>
        <v>0</v>
      </c>
      <c r="JE5" s="611">
        <f t="shared" ref="JE5:JE17" si="126">SUM(JA5:JD5)</f>
        <v>0</v>
      </c>
      <c r="JF5" s="617" t="str">
        <f t="shared" ref="JF5:JF17" si="127">IFERROR(JE5/IZ5,"-")</f>
        <v>-</v>
      </c>
      <c r="JG5" s="618">
        <f t="shared" ref="JG5:JG17" si="128">IFERROR(JE5-IZ5,0)</f>
        <v>0</v>
      </c>
      <c r="JH5" s="615">
        <f t="shared" ref="JH5:JH17" si="129">EQ5+FB5+FM5+FX5+GI5+GT5+HE5+HP5+IA5+IL5+IW5</f>
        <v>0</v>
      </c>
      <c r="JI5" s="619" t="str">
        <f t="shared" ref="JI5:JI17" si="130">IFERROR(JH5/IZ5,"-")</f>
        <v>-</v>
      </c>
      <c r="JJ5" s="620">
        <f t="shared" ref="JJ5:JJ17" si="131">IFERROR(JH5-IZ5,0)</f>
        <v>0</v>
      </c>
      <c r="JK5" s="602" t="s">
        <v>775</v>
      </c>
      <c r="JL5" s="437"/>
      <c r="JM5" s="438"/>
      <c r="JN5" s="438"/>
      <c r="JO5" s="438"/>
      <c r="JP5" s="438"/>
      <c r="JQ5" s="439">
        <f t="shared" ref="JQ5:JQ35" si="132">SUM(JM5:JP5)</f>
        <v>0</v>
      </c>
      <c r="JR5" s="440" t="str">
        <f t="shared" ref="JR5:JR36" si="133">IFERROR(JQ5/JL5,"-")</f>
        <v>-</v>
      </c>
      <c r="JS5" s="441">
        <f t="shared" ref="JS5:JS35" si="134">IFERROR(JQ5-JL5,0)</f>
        <v>0</v>
      </c>
      <c r="JT5" s="460"/>
      <c r="JU5" s="461" t="str">
        <f t="shared" ref="JU5:JU36" si="135">IFERROR(JT5/JL5,"-")</f>
        <v>-</v>
      </c>
      <c r="JV5" s="462">
        <f t="shared" ref="JV5:JV36" si="136">IFERROR(JT5-JL5,0)</f>
        <v>0</v>
      </c>
      <c r="JW5" s="437"/>
      <c r="JX5" s="438"/>
      <c r="JY5" s="438"/>
      <c r="JZ5" s="438"/>
      <c r="KA5" s="438"/>
      <c r="KB5" s="439">
        <f t="shared" ref="KB5:KB35" si="137">SUM(JX5:KA5)</f>
        <v>0</v>
      </c>
      <c r="KC5" s="440" t="str">
        <f t="shared" ref="KC5:KC36" si="138">IFERROR(KB5/JW5,"-")</f>
        <v>-</v>
      </c>
      <c r="KD5" s="441">
        <f t="shared" ref="KD5:KD35" si="139">IFERROR(KB5-JW5,0)</f>
        <v>0</v>
      </c>
      <c r="KE5" s="460"/>
      <c r="KF5" s="461" t="str">
        <f t="shared" ref="KF5:KF36" si="140">IFERROR(KE5/JW5,"-")</f>
        <v>-</v>
      </c>
      <c r="KG5" s="462">
        <f t="shared" ref="KG5:KG36" si="141">IFERROR(KE5-JW5,0)</f>
        <v>0</v>
      </c>
      <c r="KH5" s="437"/>
      <c r="KI5" s="438"/>
      <c r="KJ5" s="438"/>
      <c r="KK5" s="438"/>
      <c r="KL5" s="438"/>
      <c r="KM5" s="439">
        <f t="shared" ref="KM5:KM35" si="142">SUM(KI5:KL5)</f>
        <v>0</v>
      </c>
      <c r="KN5" s="440" t="str">
        <f t="shared" ref="KN5:KN36" si="143">IFERROR(KM5/KH5,"-")</f>
        <v>-</v>
      </c>
      <c r="KO5" s="441">
        <f t="shared" ref="KO5:KO35" si="144">IFERROR(KM5-KH5,0)</f>
        <v>0</v>
      </c>
      <c r="KP5" s="460"/>
      <c r="KQ5" s="461" t="str">
        <f t="shared" ref="KQ5:KQ36" si="145">IFERROR(KP5/KH5,"-")</f>
        <v>-</v>
      </c>
      <c r="KR5" s="462">
        <f t="shared" ref="KR5:KR36" si="146">IFERROR(KP5-KH5,0)</f>
        <v>0</v>
      </c>
      <c r="KS5" s="437"/>
      <c r="KT5" s="438"/>
      <c r="KU5" s="438"/>
      <c r="KV5" s="438"/>
      <c r="KW5" s="438"/>
      <c r="KX5" s="439">
        <f t="shared" ref="KX5:KX35" si="147">SUM(KT5:KW5)</f>
        <v>0</v>
      </c>
      <c r="KY5" s="440" t="str">
        <f t="shared" ref="KY5:KY36" si="148">IFERROR(KX5/KS5,"-")</f>
        <v>-</v>
      </c>
      <c r="KZ5" s="441">
        <f t="shared" ref="KZ5:KZ35" si="149">IFERROR(KX5-KS5,0)</f>
        <v>0</v>
      </c>
      <c r="LA5" s="460"/>
      <c r="LB5" s="461" t="str">
        <f t="shared" ref="LB5:LB36" si="150">IFERROR(LA5/KS5,"-")</f>
        <v>-</v>
      </c>
      <c r="LC5" s="462">
        <f t="shared" ref="LC5:LC36" si="151">IFERROR(LA5-KS5,0)</f>
        <v>0</v>
      </c>
      <c r="LD5" s="437"/>
      <c r="LE5" s="438"/>
      <c r="LF5" s="438"/>
      <c r="LG5" s="438"/>
      <c r="LH5" s="438"/>
      <c r="LI5" s="439">
        <f t="shared" ref="LI5:LI35" si="152">SUM(LE5:LH5)</f>
        <v>0</v>
      </c>
      <c r="LJ5" s="440" t="str">
        <f t="shared" ref="LJ5:LJ36" si="153">IFERROR(LI5/LD5,"-")</f>
        <v>-</v>
      </c>
      <c r="LK5" s="441">
        <f t="shared" ref="LK5:LK35" si="154">IFERROR(LI5-LD5,0)</f>
        <v>0</v>
      </c>
      <c r="LL5" s="460"/>
      <c r="LM5" s="461" t="str">
        <f t="shared" ref="LM5:LM36" si="155">IFERROR(LL5/LD5,"-")</f>
        <v>-</v>
      </c>
      <c r="LN5" s="462">
        <f t="shared" ref="LN5:LN36" si="156">IFERROR(LL5-LD5,0)</f>
        <v>0</v>
      </c>
      <c r="LO5" s="437"/>
      <c r="LP5" s="438"/>
      <c r="LQ5" s="438"/>
      <c r="LR5" s="438"/>
      <c r="LS5" s="438"/>
      <c r="LT5" s="439">
        <f t="shared" ref="LT5:LT35" si="157">SUM(LP5:LS5)</f>
        <v>0</v>
      </c>
      <c r="LU5" s="440" t="str">
        <f t="shared" ref="LU5:LU36" si="158">IFERROR(LT5/LO5,"-")</f>
        <v>-</v>
      </c>
      <c r="LV5" s="441">
        <f t="shared" ref="LV5:LV35" si="159">IFERROR(LT5-LO5,0)</f>
        <v>0</v>
      </c>
      <c r="LW5" s="460"/>
      <c r="LX5" s="461" t="str">
        <f t="shared" ref="LX5:LX36" si="160">IFERROR(LW5/LO5,"-")</f>
        <v>-</v>
      </c>
      <c r="LY5" s="462">
        <f t="shared" ref="LY5:LY36" si="161">IFERROR(LW5-LO5,0)</f>
        <v>0</v>
      </c>
      <c r="LZ5" s="437"/>
      <c r="MA5" s="438"/>
      <c r="MB5" s="438"/>
      <c r="MC5" s="438"/>
      <c r="MD5" s="438"/>
      <c r="ME5" s="439">
        <f t="shared" ref="ME5:ME35" si="162">SUM(MA5:MD5)</f>
        <v>0</v>
      </c>
      <c r="MF5" s="440" t="str">
        <f t="shared" ref="MF5:MF36" si="163">IFERROR(ME5/LZ5,"-")</f>
        <v>-</v>
      </c>
      <c r="MG5" s="441">
        <f t="shared" ref="MG5:MG35" si="164">IFERROR(ME5-LZ5,0)</f>
        <v>0</v>
      </c>
      <c r="MH5" s="460"/>
      <c r="MI5" s="461" t="str">
        <f t="shared" ref="MI5:MI36" si="165">IFERROR(MH5/LZ5,"-")</f>
        <v>-</v>
      </c>
      <c r="MJ5" s="462">
        <f t="shared" ref="MJ5:MJ36" si="166">IFERROR(MH5-LZ5,0)</f>
        <v>0</v>
      </c>
      <c r="MK5" s="437"/>
      <c r="ML5" s="438"/>
      <c r="MM5" s="438"/>
      <c r="MN5" s="438"/>
      <c r="MO5" s="438"/>
      <c r="MP5" s="439">
        <f t="shared" ref="MP5:MP35" si="167">SUM(ML5:MO5)</f>
        <v>0</v>
      </c>
      <c r="MQ5" s="440" t="str">
        <f t="shared" ref="MQ5:MQ36" si="168">IFERROR(MP5/MK5,"-")</f>
        <v>-</v>
      </c>
      <c r="MR5" s="441">
        <f t="shared" ref="MR5:MR35" si="169">IFERROR(MP5-MK5,0)</f>
        <v>0</v>
      </c>
      <c r="MS5" s="460"/>
      <c r="MT5" s="461" t="str">
        <f t="shared" ref="MT5:MT36" si="170">IFERROR(MS5/MK5,"-")</f>
        <v>-</v>
      </c>
      <c r="MU5" s="462">
        <f t="shared" ref="MU5:MU36" si="171">IFERROR(MS5-MK5,0)</f>
        <v>0</v>
      </c>
      <c r="MV5" s="437"/>
      <c r="MW5" s="438"/>
      <c r="MX5" s="438"/>
      <c r="MY5" s="438"/>
      <c r="MZ5" s="438"/>
      <c r="NA5" s="439">
        <f t="shared" ref="NA5:NA35" si="172">SUM(MW5:MZ5)</f>
        <v>0</v>
      </c>
      <c r="NB5" s="440" t="str">
        <f t="shared" ref="NB5:NB36" si="173">IFERROR(NA5/MV5,"-")</f>
        <v>-</v>
      </c>
      <c r="NC5" s="441">
        <f t="shared" ref="NC5:NC35" si="174">IFERROR(NA5-MV5,0)</f>
        <v>0</v>
      </c>
      <c r="ND5" s="460"/>
      <c r="NE5" s="461" t="str">
        <f t="shared" ref="NE5:NE36" si="175">IFERROR(ND5/MV5,"-")</f>
        <v>-</v>
      </c>
      <c r="NF5" s="462">
        <f t="shared" ref="NF5:NF36" si="176">IFERROR(ND5-MV5,0)</f>
        <v>0</v>
      </c>
      <c r="NG5" s="437"/>
      <c r="NH5" s="438"/>
      <c r="NI5" s="438"/>
      <c r="NJ5" s="438"/>
      <c r="NK5" s="438"/>
      <c r="NL5" s="439">
        <f t="shared" ref="NL5:NL35" si="177">SUM(NH5:NK5)</f>
        <v>0</v>
      </c>
      <c r="NM5" s="440" t="str">
        <f t="shared" ref="NM5:NM36" si="178">IFERROR(NL5/NG5,"-")</f>
        <v>-</v>
      </c>
      <c r="NN5" s="441">
        <f t="shared" ref="NN5:NN35" si="179">IFERROR(NL5-NG5,0)</f>
        <v>0</v>
      </c>
      <c r="NO5" s="460"/>
      <c r="NP5" s="461" t="str">
        <f t="shared" ref="NP5:NP36" si="180">IFERROR(NO5/NG5,"-")</f>
        <v>-</v>
      </c>
      <c r="NQ5" s="462">
        <f t="shared" ref="NQ5:NQ36" si="181">IFERROR(NO5-NG5,0)</f>
        <v>0</v>
      </c>
      <c r="NR5" s="437"/>
      <c r="NS5" s="438"/>
      <c r="NT5" s="438"/>
      <c r="NU5" s="438"/>
      <c r="NV5" s="438"/>
      <c r="NW5" s="439">
        <f t="shared" ref="NW5:NW35" si="182">SUM(NS5:NV5)</f>
        <v>0</v>
      </c>
      <c r="NX5" s="440" t="str">
        <f t="shared" ref="NX5:NX36" si="183">IFERROR(NW5/NR5,"-")</f>
        <v>-</v>
      </c>
      <c r="NY5" s="441">
        <f t="shared" ref="NY5:NY35" si="184">IFERROR(NW5-NR5,0)</f>
        <v>0</v>
      </c>
      <c r="NZ5" s="460"/>
      <c r="OA5" s="461" t="str">
        <f t="shared" ref="OA5:OA36" si="185">IFERROR(NZ5/NR5,"-")</f>
        <v>-</v>
      </c>
      <c r="OB5" s="462">
        <f t="shared" ref="OB5:OB36" si="186">IFERROR(NZ5-NR5,0)</f>
        <v>0</v>
      </c>
      <c r="OC5" s="613">
        <f t="shared" ref="OC5:OC8" si="187">JL5+JW5+KH5+KS5+LD5+LO5+LZ5+MK5+MV5+NG5+NR5</f>
        <v>0</v>
      </c>
      <c r="OD5" s="605">
        <f t="shared" ref="OD5:OD8" si="188">JM5+JX5+KI5+KT5+LE5+LP5+MA5+ML5+MW5+NH5+NS5</f>
        <v>0</v>
      </c>
      <c r="OE5" s="605">
        <f t="shared" ref="OE5:OE8" si="189">JN5+JY5+KJ5+KU5+LF5+LQ5+MB5+MM5+MX5+NI5+NT5</f>
        <v>0</v>
      </c>
      <c r="OF5" s="605">
        <f t="shared" ref="OF5:OF8" si="190">JO5+JZ5+KK5+KV5+LG5+LR5+MC5+MN5+MY5+NJ5+NU5</f>
        <v>0</v>
      </c>
      <c r="OG5" s="605">
        <f t="shared" ref="OG5:OG8" si="191">JP5+KA5+KL5+KW5+LH5+LS5+MD5+MO5+MZ5+NK5+NV5</f>
        <v>0</v>
      </c>
      <c r="OH5" s="611">
        <f t="shared" ref="OH5:OH8" si="192">SUM(OD5:OG5)</f>
        <v>0</v>
      </c>
      <c r="OI5" s="617" t="str">
        <f t="shared" ref="OI5:OI8" si="193">IFERROR(OH5/OC5,"-")</f>
        <v>-</v>
      </c>
      <c r="OJ5" s="618">
        <f t="shared" ref="OJ5:OJ8" si="194">IFERROR(OH5-OC5,0)</f>
        <v>0</v>
      </c>
      <c r="OK5" s="615">
        <f t="shared" ref="OK5:OK8" si="195">JT5+KE5+KP5+LA5+LL5+LW5+MH5+MS5+ND5+NO5+NZ5</f>
        <v>0</v>
      </c>
      <c r="OL5" s="619" t="str">
        <f t="shared" ref="OL5:OL8" si="196">IFERROR(OK5/OC5,"-")</f>
        <v>-</v>
      </c>
      <c r="OM5" s="620">
        <f t="shared" ref="OM5:OM8" si="197">IFERROR(OK5-OC5,0)</f>
        <v>0</v>
      </c>
      <c r="ON5" s="602" t="s">
        <v>775</v>
      </c>
      <c r="OO5" s="443">
        <f t="shared" ref="OO5:OO35" si="198">F5+EI5+JL5</f>
        <v>0</v>
      </c>
      <c r="OP5" s="444">
        <f t="shared" ref="OP5:OP35" si="199">K5+EN5+JQ5</f>
        <v>0</v>
      </c>
      <c r="OQ5" s="445">
        <f t="shared" ref="OQ5:OQ35" si="200">N5+EQ5+JT5</f>
        <v>0</v>
      </c>
      <c r="OR5" s="443">
        <f t="shared" ref="OR5:OR35" si="201">Q5+ET5+JW5</f>
        <v>0</v>
      </c>
      <c r="OS5" s="444">
        <f t="shared" ref="OS5:OS35" si="202">V5+EY5+KB5</f>
        <v>0</v>
      </c>
      <c r="OT5" s="445">
        <f t="shared" ref="OT5:OT35" si="203">Y5+FB5+KE5</f>
        <v>0</v>
      </c>
      <c r="OU5" s="443">
        <f t="shared" ref="OU5:OU35" si="204">AB5+FE5+KH5</f>
        <v>0</v>
      </c>
      <c r="OV5" s="444">
        <f t="shared" ref="OV5:OV35" si="205">AG5+FJ5+KM5</f>
        <v>0</v>
      </c>
      <c r="OW5" s="445">
        <f t="shared" ref="OW5:OW35" si="206">AJ5+FM5+KP5</f>
        <v>0</v>
      </c>
      <c r="OX5" s="443">
        <f t="shared" ref="OX5:OX35" si="207">AM5+FP5+KS5</f>
        <v>0</v>
      </c>
      <c r="OY5" s="444">
        <f t="shared" ref="OY5:OY35" si="208">AR5+FU5+KX5</f>
        <v>0</v>
      </c>
      <c r="OZ5" s="445">
        <f t="shared" ref="OZ5:OZ35" si="209">AU5+FX5+LA5</f>
        <v>0</v>
      </c>
      <c r="PA5" s="443">
        <f t="shared" ref="PA5:PA35" si="210">AX5+GA5+LD5</f>
        <v>0</v>
      </c>
      <c r="PB5" s="444">
        <f t="shared" ref="PB5:PB35" si="211">BC5+GF5+LI5</f>
        <v>0</v>
      </c>
      <c r="PC5" s="445">
        <f t="shared" ref="PC5:PC35" si="212">BF5+GI5+LL5</f>
        <v>0</v>
      </c>
      <c r="PD5" s="443">
        <f t="shared" ref="PD5:PD35" si="213">BI5+GL5+LO5</f>
        <v>0</v>
      </c>
      <c r="PE5" s="444">
        <f t="shared" ref="PE5:PE35" si="214">BN5+GQ5+LT5</f>
        <v>0</v>
      </c>
      <c r="PF5" s="445">
        <f t="shared" ref="PF5:PF35" si="215">BQ5+GT5+LW5</f>
        <v>0</v>
      </c>
      <c r="PG5" s="443">
        <f t="shared" ref="PG5:PG35" si="216">BT5+GW5+LZ5</f>
        <v>0</v>
      </c>
      <c r="PH5" s="444">
        <f t="shared" ref="PH5:PH35" si="217">BY5+HB5+ME5</f>
        <v>0</v>
      </c>
      <c r="PI5" s="445">
        <f t="shared" ref="PI5:PI35" si="218">CB5+HE5+MH5</f>
        <v>0</v>
      </c>
      <c r="PJ5" s="443">
        <f t="shared" ref="PJ5:PJ35" si="219">CE5+HH5+MK5</f>
        <v>0</v>
      </c>
      <c r="PK5" s="444">
        <f t="shared" ref="PK5:PK35" si="220">CJ5+HM5+MP5</f>
        <v>0</v>
      </c>
      <c r="PL5" s="445">
        <f t="shared" ref="PL5:PL35" si="221">CM5+HP5+MS5</f>
        <v>0</v>
      </c>
      <c r="PM5" s="443">
        <f t="shared" ref="PM5:PM35" si="222">CP5+HS5+MV5</f>
        <v>0</v>
      </c>
      <c r="PN5" s="444">
        <f t="shared" ref="PN5:PN35" si="223">CU5+HX5+NA5</f>
        <v>0</v>
      </c>
      <c r="PO5" s="445">
        <f t="shared" ref="PO5:PO35" si="224">CX5+IA5+ND5</f>
        <v>0</v>
      </c>
      <c r="PP5" s="443">
        <f t="shared" ref="PP5:PP35" si="225">DA5+ID5+NG5</f>
        <v>0</v>
      </c>
      <c r="PQ5" s="444">
        <f t="shared" ref="PQ5:PQ35" si="226">DF5+II5+NL5</f>
        <v>0</v>
      </c>
      <c r="PR5" s="445">
        <f t="shared" ref="PR5:PR35" si="227">DI5+IL5+NO5</f>
        <v>0</v>
      </c>
      <c r="PS5" s="443">
        <f t="shared" ref="PS5:PS36" si="228">DL5+IO5+NR5</f>
        <v>0</v>
      </c>
      <c r="PT5" s="444">
        <f t="shared" ref="PT5:PT36" si="229">DQ5+IT5+NW5</f>
        <v>0</v>
      </c>
      <c r="PU5" s="445">
        <f t="shared" ref="PU5:PU36" si="230">DT5+IW5+NZ5</f>
        <v>0</v>
      </c>
      <c r="PV5" s="446">
        <f t="shared" ref="PV5:PV35" si="231">SUM(OO5+OR5+OU5+OX5+PA5+PD5+PG5+PJ5+PM5+PP5+PS5)</f>
        <v>0</v>
      </c>
      <c r="PW5" s="447">
        <f t="shared" ref="PW5:PW35" si="232">SUM(OP5+OS5+OV5+OY5+PB5+PE5+PH5+PK5+PN5+PQ5+PT5)</f>
        <v>0</v>
      </c>
      <c r="PX5" s="448">
        <f t="shared" ref="PX5:PX35" si="233">SUM(OQ5+OT5+OW5+OZ5+PC5+PF5+PI5+PL5+PO5+PR5+PU5)</f>
        <v>0</v>
      </c>
      <c r="PY5" s="384"/>
    </row>
    <row r="6" spans="1:441" s="442" customFormat="1" ht="37.5" x14ac:dyDescent="0.25">
      <c r="A6" s="633" t="s">
        <v>611</v>
      </c>
      <c r="B6" s="889" t="s">
        <v>911</v>
      </c>
      <c r="C6" s="452" t="s">
        <v>226</v>
      </c>
      <c r="D6" s="457" t="s">
        <v>232</v>
      </c>
      <c r="E6" s="436"/>
      <c r="F6" s="446"/>
      <c r="G6" s="788"/>
      <c r="H6" s="788"/>
      <c r="I6" s="788"/>
      <c r="J6" s="788"/>
      <c r="K6" s="449">
        <f t="shared" si="0"/>
        <v>0</v>
      </c>
      <c r="L6" s="450" t="str">
        <f t="shared" si="1"/>
        <v>-</v>
      </c>
      <c r="M6" s="451">
        <f t="shared" si="2"/>
        <v>0</v>
      </c>
      <c r="N6" s="789"/>
      <c r="O6" s="463" t="str">
        <f t="shared" si="3"/>
        <v>-</v>
      </c>
      <c r="P6" s="464">
        <f t="shared" si="4"/>
        <v>0</v>
      </c>
      <c r="Q6" s="446"/>
      <c r="R6" s="788"/>
      <c r="S6" s="788"/>
      <c r="T6" s="788"/>
      <c r="U6" s="788"/>
      <c r="V6" s="449">
        <f t="shared" si="5"/>
        <v>0</v>
      </c>
      <c r="W6" s="450" t="str">
        <f t="shared" si="6"/>
        <v>-</v>
      </c>
      <c r="X6" s="451">
        <f t="shared" si="7"/>
        <v>0</v>
      </c>
      <c r="Y6" s="789"/>
      <c r="Z6" s="463" t="str">
        <f t="shared" si="8"/>
        <v>-</v>
      </c>
      <c r="AA6" s="464">
        <f t="shared" si="9"/>
        <v>0</v>
      </c>
      <c r="AB6" s="446"/>
      <c r="AC6" s="788"/>
      <c r="AD6" s="788"/>
      <c r="AE6" s="788"/>
      <c r="AF6" s="788"/>
      <c r="AG6" s="449">
        <f t="shared" si="10"/>
        <v>0</v>
      </c>
      <c r="AH6" s="450" t="str">
        <f t="shared" si="11"/>
        <v>-</v>
      </c>
      <c r="AI6" s="451">
        <f t="shared" si="12"/>
        <v>0</v>
      </c>
      <c r="AJ6" s="789"/>
      <c r="AK6" s="463" t="str">
        <f t="shared" si="13"/>
        <v>-</v>
      </c>
      <c r="AL6" s="464">
        <f t="shared" si="14"/>
        <v>0</v>
      </c>
      <c r="AM6" s="446"/>
      <c r="AN6" s="788"/>
      <c r="AO6" s="788"/>
      <c r="AP6" s="788"/>
      <c r="AQ6" s="788"/>
      <c r="AR6" s="449">
        <f t="shared" si="15"/>
        <v>0</v>
      </c>
      <c r="AS6" s="450" t="str">
        <f t="shared" si="16"/>
        <v>-</v>
      </c>
      <c r="AT6" s="451">
        <f t="shared" si="17"/>
        <v>0</v>
      </c>
      <c r="AU6" s="789"/>
      <c r="AV6" s="463" t="str">
        <f t="shared" si="18"/>
        <v>-</v>
      </c>
      <c r="AW6" s="464">
        <f t="shared" si="19"/>
        <v>0</v>
      </c>
      <c r="AX6" s="446"/>
      <c r="AY6" s="788"/>
      <c r="AZ6" s="788"/>
      <c r="BA6" s="788"/>
      <c r="BB6" s="788"/>
      <c r="BC6" s="449">
        <f t="shared" si="20"/>
        <v>0</v>
      </c>
      <c r="BD6" s="450" t="str">
        <f t="shared" si="21"/>
        <v>-</v>
      </c>
      <c r="BE6" s="451">
        <f t="shared" si="22"/>
        <v>0</v>
      </c>
      <c r="BF6" s="789"/>
      <c r="BG6" s="463" t="str">
        <f t="shared" si="23"/>
        <v>-</v>
      </c>
      <c r="BH6" s="464">
        <f t="shared" si="24"/>
        <v>0</v>
      </c>
      <c r="BI6" s="446"/>
      <c r="BJ6" s="788"/>
      <c r="BK6" s="788"/>
      <c r="BL6" s="788"/>
      <c r="BM6" s="788"/>
      <c r="BN6" s="449">
        <f t="shared" si="25"/>
        <v>0</v>
      </c>
      <c r="BO6" s="450" t="str">
        <f t="shared" si="26"/>
        <v>-</v>
      </c>
      <c r="BP6" s="451">
        <f t="shared" si="27"/>
        <v>0</v>
      </c>
      <c r="BQ6" s="789"/>
      <c r="BR6" s="463" t="str">
        <f t="shared" si="28"/>
        <v>-</v>
      </c>
      <c r="BS6" s="464">
        <f t="shared" si="29"/>
        <v>0</v>
      </c>
      <c r="BT6" s="446"/>
      <c r="BU6" s="788"/>
      <c r="BV6" s="788"/>
      <c r="BW6" s="788"/>
      <c r="BX6" s="788"/>
      <c r="BY6" s="449">
        <f t="shared" si="30"/>
        <v>0</v>
      </c>
      <c r="BZ6" s="450" t="str">
        <f t="shared" si="31"/>
        <v>-</v>
      </c>
      <c r="CA6" s="451">
        <f t="shared" si="32"/>
        <v>0</v>
      </c>
      <c r="CB6" s="789"/>
      <c r="CC6" s="463" t="str">
        <f t="shared" si="33"/>
        <v>-</v>
      </c>
      <c r="CD6" s="464">
        <f t="shared" si="34"/>
        <v>0</v>
      </c>
      <c r="CE6" s="446"/>
      <c r="CF6" s="788"/>
      <c r="CG6" s="788"/>
      <c r="CH6" s="788"/>
      <c r="CI6" s="788"/>
      <c r="CJ6" s="449">
        <f t="shared" si="35"/>
        <v>0</v>
      </c>
      <c r="CK6" s="450" t="str">
        <f t="shared" si="36"/>
        <v>-</v>
      </c>
      <c r="CL6" s="451">
        <f t="shared" si="37"/>
        <v>0</v>
      </c>
      <c r="CM6" s="789"/>
      <c r="CN6" s="463" t="str">
        <f t="shared" si="38"/>
        <v>-</v>
      </c>
      <c r="CO6" s="464">
        <f t="shared" si="39"/>
        <v>0</v>
      </c>
      <c r="CP6" s="446"/>
      <c r="CQ6" s="788"/>
      <c r="CR6" s="788"/>
      <c r="CS6" s="788"/>
      <c r="CT6" s="788"/>
      <c r="CU6" s="449">
        <f t="shared" si="40"/>
        <v>0</v>
      </c>
      <c r="CV6" s="450" t="str">
        <f t="shared" si="41"/>
        <v>-</v>
      </c>
      <c r="CW6" s="451">
        <f t="shared" si="42"/>
        <v>0</v>
      </c>
      <c r="CX6" s="789"/>
      <c r="CY6" s="463" t="str">
        <f t="shared" si="43"/>
        <v>-</v>
      </c>
      <c r="CZ6" s="464">
        <f t="shared" si="44"/>
        <v>0</v>
      </c>
      <c r="DA6" s="446"/>
      <c r="DB6" s="788"/>
      <c r="DC6" s="788"/>
      <c r="DD6" s="788"/>
      <c r="DE6" s="788"/>
      <c r="DF6" s="449">
        <f t="shared" si="45"/>
        <v>0</v>
      </c>
      <c r="DG6" s="450" t="str">
        <f t="shared" si="46"/>
        <v>-</v>
      </c>
      <c r="DH6" s="451">
        <f t="shared" si="47"/>
        <v>0</v>
      </c>
      <c r="DI6" s="789"/>
      <c r="DJ6" s="463" t="str">
        <f t="shared" si="48"/>
        <v>-</v>
      </c>
      <c r="DK6" s="464">
        <f t="shared" si="49"/>
        <v>0</v>
      </c>
      <c r="DL6" s="446"/>
      <c r="DM6" s="788"/>
      <c r="DN6" s="788"/>
      <c r="DO6" s="788"/>
      <c r="DP6" s="788"/>
      <c r="DQ6" s="449">
        <f t="shared" si="50"/>
        <v>0</v>
      </c>
      <c r="DR6" s="450" t="str">
        <f t="shared" si="51"/>
        <v>-</v>
      </c>
      <c r="DS6" s="451">
        <f t="shared" si="52"/>
        <v>0</v>
      </c>
      <c r="DT6" s="789"/>
      <c r="DU6" s="463" t="str">
        <f t="shared" si="53"/>
        <v>-</v>
      </c>
      <c r="DV6" s="464">
        <f t="shared" si="54"/>
        <v>0</v>
      </c>
      <c r="DW6" s="613">
        <f t="shared" si="55"/>
        <v>0</v>
      </c>
      <c r="DX6" s="605">
        <f t="shared" si="56"/>
        <v>0</v>
      </c>
      <c r="DY6" s="605">
        <f t="shared" si="57"/>
        <v>0</v>
      </c>
      <c r="DZ6" s="605">
        <f t="shared" si="58"/>
        <v>0</v>
      </c>
      <c r="EA6" s="605">
        <f t="shared" si="59"/>
        <v>0</v>
      </c>
      <c r="EB6" s="611">
        <f t="shared" si="60"/>
        <v>0</v>
      </c>
      <c r="EC6" s="617" t="str">
        <f t="shared" si="61"/>
        <v>-</v>
      </c>
      <c r="ED6" s="618">
        <f t="shared" si="62"/>
        <v>0</v>
      </c>
      <c r="EE6" s="615">
        <f t="shared" si="63"/>
        <v>0</v>
      </c>
      <c r="EF6" s="619" t="str">
        <f t="shared" si="64"/>
        <v>-</v>
      </c>
      <c r="EG6" s="620">
        <f t="shared" si="65"/>
        <v>0</v>
      </c>
      <c r="EH6" s="602" t="s">
        <v>775</v>
      </c>
      <c r="EI6" s="446"/>
      <c r="EJ6" s="438"/>
      <c r="EK6" s="438"/>
      <c r="EL6" s="438"/>
      <c r="EM6" s="438"/>
      <c r="EN6" s="449">
        <f t="shared" si="66"/>
        <v>0</v>
      </c>
      <c r="EO6" s="450" t="str">
        <f t="shared" si="67"/>
        <v>-</v>
      </c>
      <c r="EP6" s="451">
        <f t="shared" si="68"/>
        <v>0</v>
      </c>
      <c r="EQ6" s="460"/>
      <c r="ER6" s="463" t="str">
        <f t="shared" si="69"/>
        <v>-</v>
      </c>
      <c r="ES6" s="464">
        <f t="shared" si="70"/>
        <v>0</v>
      </c>
      <c r="ET6" s="446"/>
      <c r="EU6" s="438"/>
      <c r="EV6" s="438"/>
      <c r="EW6" s="438"/>
      <c r="EX6" s="438"/>
      <c r="EY6" s="449">
        <f t="shared" si="71"/>
        <v>0</v>
      </c>
      <c r="EZ6" s="450" t="str">
        <f t="shared" si="72"/>
        <v>-</v>
      </c>
      <c r="FA6" s="451">
        <f t="shared" si="73"/>
        <v>0</v>
      </c>
      <c r="FB6" s="460"/>
      <c r="FC6" s="463" t="str">
        <f t="shared" si="74"/>
        <v>-</v>
      </c>
      <c r="FD6" s="464">
        <f t="shared" si="75"/>
        <v>0</v>
      </c>
      <c r="FE6" s="446"/>
      <c r="FF6" s="438"/>
      <c r="FG6" s="438"/>
      <c r="FH6" s="438"/>
      <c r="FI6" s="438"/>
      <c r="FJ6" s="449">
        <f t="shared" si="76"/>
        <v>0</v>
      </c>
      <c r="FK6" s="450" t="str">
        <f t="shared" si="77"/>
        <v>-</v>
      </c>
      <c r="FL6" s="451">
        <f t="shared" si="78"/>
        <v>0</v>
      </c>
      <c r="FM6" s="460"/>
      <c r="FN6" s="463" t="str">
        <f t="shared" si="79"/>
        <v>-</v>
      </c>
      <c r="FO6" s="464">
        <f t="shared" si="80"/>
        <v>0</v>
      </c>
      <c r="FP6" s="446"/>
      <c r="FQ6" s="438"/>
      <c r="FR6" s="438"/>
      <c r="FS6" s="438"/>
      <c r="FT6" s="438"/>
      <c r="FU6" s="449">
        <f t="shared" si="81"/>
        <v>0</v>
      </c>
      <c r="FV6" s="450" t="str">
        <f t="shared" si="82"/>
        <v>-</v>
      </c>
      <c r="FW6" s="451">
        <f t="shared" si="83"/>
        <v>0</v>
      </c>
      <c r="FX6" s="460"/>
      <c r="FY6" s="463" t="str">
        <f t="shared" si="84"/>
        <v>-</v>
      </c>
      <c r="FZ6" s="464">
        <f t="shared" si="85"/>
        <v>0</v>
      </c>
      <c r="GA6" s="446"/>
      <c r="GB6" s="438"/>
      <c r="GC6" s="438"/>
      <c r="GD6" s="438"/>
      <c r="GE6" s="438"/>
      <c r="GF6" s="449">
        <f t="shared" si="86"/>
        <v>0</v>
      </c>
      <c r="GG6" s="450" t="str">
        <f t="shared" si="87"/>
        <v>-</v>
      </c>
      <c r="GH6" s="451">
        <f t="shared" si="88"/>
        <v>0</v>
      </c>
      <c r="GI6" s="460"/>
      <c r="GJ6" s="463" t="str">
        <f t="shared" si="89"/>
        <v>-</v>
      </c>
      <c r="GK6" s="464">
        <f t="shared" si="90"/>
        <v>0</v>
      </c>
      <c r="GL6" s="446"/>
      <c r="GM6" s="438"/>
      <c r="GN6" s="438"/>
      <c r="GO6" s="438"/>
      <c r="GP6" s="438"/>
      <c r="GQ6" s="449">
        <f t="shared" si="91"/>
        <v>0</v>
      </c>
      <c r="GR6" s="450" t="str">
        <f t="shared" si="92"/>
        <v>-</v>
      </c>
      <c r="GS6" s="451">
        <f t="shared" si="93"/>
        <v>0</v>
      </c>
      <c r="GT6" s="460"/>
      <c r="GU6" s="463" t="str">
        <f t="shared" si="94"/>
        <v>-</v>
      </c>
      <c r="GV6" s="464">
        <f t="shared" si="95"/>
        <v>0</v>
      </c>
      <c r="GW6" s="446"/>
      <c r="GX6" s="438"/>
      <c r="GY6" s="438"/>
      <c r="GZ6" s="438"/>
      <c r="HA6" s="438"/>
      <c r="HB6" s="449">
        <f t="shared" si="96"/>
        <v>0</v>
      </c>
      <c r="HC6" s="450" t="str">
        <f t="shared" si="97"/>
        <v>-</v>
      </c>
      <c r="HD6" s="451">
        <f t="shared" si="98"/>
        <v>0</v>
      </c>
      <c r="HE6" s="460"/>
      <c r="HF6" s="463" t="str">
        <f t="shared" si="99"/>
        <v>-</v>
      </c>
      <c r="HG6" s="464">
        <f t="shared" si="100"/>
        <v>0</v>
      </c>
      <c r="HH6" s="446"/>
      <c r="HI6" s="438"/>
      <c r="HJ6" s="438"/>
      <c r="HK6" s="438"/>
      <c r="HL6" s="438"/>
      <c r="HM6" s="449">
        <f t="shared" si="101"/>
        <v>0</v>
      </c>
      <c r="HN6" s="450" t="str">
        <f t="shared" si="102"/>
        <v>-</v>
      </c>
      <c r="HO6" s="451">
        <f t="shared" si="103"/>
        <v>0</v>
      </c>
      <c r="HP6" s="460"/>
      <c r="HQ6" s="463" t="str">
        <f t="shared" si="104"/>
        <v>-</v>
      </c>
      <c r="HR6" s="464">
        <f t="shared" si="105"/>
        <v>0</v>
      </c>
      <c r="HS6" s="446"/>
      <c r="HT6" s="438"/>
      <c r="HU6" s="438"/>
      <c r="HV6" s="438"/>
      <c r="HW6" s="438"/>
      <c r="HX6" s="449">
        <f t="shared" si="106"/>
        <v>0</v>
      </c>
      <c r="HY6" s="450" t="str">
        <f t="shared" si="107"/>
        <v>-</v>
      </c>
      <c r="HZ6" s="451">
        <f t="shared" si="108"/>
        <v>0</v>
      </c>
      <c r="IA6" s="460"/>
      <c r="IB6" s="463" t="str">
        <f t="shared" si="109"/>
        <v>-</v>
      </c>
      <c r="IC6" s="464">
        <f t="shared" si="110"/>
        <v>0</v>
      </c>
      <c r="ID6" s="446"/>
      <c r="IE6" s="438"/>
      <c r="IF6" s="438"/>
      <c r="IG6" s="438"/>
      <c r="IH6" s="438"/>
      <c r="II6" s="449">
        <f t="shared" si="111"/>
        <v>0</v>
      </c>
      <c r="IJ6" s="450" t="str">
        <f t="shared" si="112"/>
        <v>-</v>
      </c>
      <c r="IK6" s="451">
        <f t="shared" si="113"/>
        <v>0</v>
      </c>
      <c r="IL6" s="460"/>
      <c r="IM6" s="463" t="str">
        <f t="shared" si="114"/>
        <v>-</v>
      </c>
      <c r="IN6" s="464">
        <f t="shared" si="115"/>
        <v>0</v>
      </c>
      <c r="IO6" s="446"/>
      <c r="IP6" s="438"/>
      <c r="IQ6" s="438"/>
      <c r="IR6" s="438"/>
      <c r="IS6" s="438"/>
      <c r="IT6" s="449">
        <f t="shared" si="116"/>
        <v>0</v>
      </c>
      <c r="IU6" s="450" t="str">
        <f t="shared" si="117"/>
        <v>-</v>
      </c>
      <c r="IV6" s="451">
        <f t="shared" si="118"/>
        <v>0</v>
      </c>
      <c r="IW6" s="460"/>
      <c r="IX6" s="463" t="str">
        <f t="shared" si="119"/>
        <v>-</v>
      </c>
      <c r="IY6" s="464">
        <f t="shared" si="120"/>
        <v>0</v>
      </c>
      <c r="IZ6" s="613">
        <f t="shared" si="121"/>
        <v>0</v>
      </c>
      <c r="JA6" s="605">
        <f t="shared" si="122"/>
        <v>0</v>
      </c>
      <c r="JB6" s="605">
        <f t="shared" si="123"/>
        <v>0</v>
      </c>
      <c r="JC6" s="605">
        <f t="shared" si="124"/>
        <v>0</v>
      </c>
      <c r="JD6" s="605">
        <f t="shared" si="125"/>
        <v>0</v>
      </c>
      <c r="JE6" s="611">
        <f t="shared" si="126"/>
        <v>0</v>
      </c>
      <c r="JF6" s="617" t="str">
        <f t="shared" si="127"/>
        <v>-</v>
      </c>
      <c r="JG6" s="618">
        <f t="shared" si="128"/>
        <v>0</v>
      </c>
      <c r="JH6" s="615">
        <f t="shared" si="129"/>
        <v>0</v>
      </c>
      <c r="JI6" s="619" t="str">
        <f t="shared" si="130"/>
        <v>-</v>
      </c>
      <c r="JJ6" s="620">
        <f t="shared" si="131"/>
        <v>0</v>
      </c>
      <c r="JK6" s="602" t="s">
        <v>775</v>
      </c>
      <c r="JL6" s="446"/>
      <c r="JM6" s="438"/>
      <c r="JN6" s="438"/>
      <c r="JO6" s="438"/>
      <c r="JP6" s="438"/>
      <c r="JQ6" s="449">
        <f t="shared" si="132"/>
        <v>0</v>
      </c>
      <c r="JR6" s="450" t="str">
        <f t="shared" si="133"/>
        <v>-</v>
      </c>
      <c r="JS6" s="451">
        <f t="shared" si="134"/>
        <v>0</v>
      </c>
      <c r="JT6" s="460"/>
      <c r="JU6" s="463" t="str">
        <f t="shared" si="135"/>
        <v>-</v>
      </c>
      <c r="JV6" s="464">
        <f t="shared" si="136"/>
        <v>0</v>
      </c>
      <c r="JW6" s="446"/>
      <c r="JX6" s="438"/>
      <c r="JY6" s="438"/>
      <c r="JZ6" s="438"/>
      <c r="KA6" s="438"/>
      <c r="KB6" s="449">
        <f t="shared" si="137"/>
        <v>0</v>
      </c>
      <c r="KC6" s="450" t="str">
        <f t="shared" si="138"/>
        <v>-</v>
      </c>
      <c r="KD6" s="451">
        <f t="shared" si="139"/>
        <v>0</v>
      </c>
      <c r="KE6" s="460"/>
      <c r="KF6" s="463" t="str">
        <f t="shared" si="140"/>
        <v>-</v>
      </c>
      <c r="KG6" s="464">
        <f t="shared" si="141"/>
        <v>0</v>
      </c>
      <c r="KH6" s="446"/>
      <c r="KI6" s="438"/>
      <c r="KJ6" s="438"/>
      <c r="KK6" s="438"/>
      <c r="KL6" s="438"/>
      <c r="KM6" s="449">
        <f t="shared" si="142"/>
        <v>0</v>
      </c>
      <c r="KN6" s="450" t="str">
        <f t="shared" si="143"/>
        <v>-</v>
      </c>
      <c r="KO6" s="451">
        <f t="shared" si="144"/>
        <v>0</v>
      </c>
      <c r="KP6" s="460"/>
      <c r="KQ6" s="463" t="str">
        <f t="shared" si="145"/>
        <v>-</v>
      </c>
      <c r="KR6" s="464">
        <f t="shared" si="146"/>
        <v>0</v>
      </c>
      <c r="KS6" s="446"/>
      <c r="KT6" s="438"/>
      <c r="KU6" s="438"/>
      <c r="KV6" s="438"/>
      <c r="KW6" s="438"/>
      <c r="KX6" s="449">
        <f t="shared" si="147"/>
        <v>0</v>
      </c>
      <c r="KY6" s="450" t="str">
        <f t="shared" si="148"/>
        <v>-</v>
      </c>
      <c r="KZ6" s="451">
        <f t="shared" si="149"/>
        <v>0</v>
      </c>
      <c r="LA6" s="460"/>
      <c r="LB6" s="463" t="str">
        <f t="shared" si="150"/>
        <v>-</v>
      </c>
      <c r="LC6" s="464">
        <f t="shared" si="151"/>
        <v>0</v>
      </c>
      <c r="LD6" s="446"/>
      <c r="LE6" s="438"/>
      <c r="LF6" s="438"/>
      <c r="LG6" s="438"/>
      <c r="LH6" s="438"/>
      <c r="LI6" s="449">
        <f t="shared" si="152"/>
        <v>0</v>
      </c>
      <c r="LJ6" s="450" t="str">
        <f t="shared" si="153"/>
        <v>-</v>
      </c>
      <c r="LK6" s="451">
        <f t="shared" si="154"/>
        <v>0</v>
      </c>
      <c r="LL6" s="460"/>
      <c r="LM6" s="463" t="str">
        <f t="shared" si="155"/>
        <v>-</v>
      </c>
      <c r="LN6" s="464">
        <f t="shared" si="156"/>
        <v>0</v>
      </c>
      <c r="LO6" s="446"/>
      <c r="LP6" s="438"/>
      <c r="LQ6" s="438"/>
      <c r="LR6" s="438"/>
      <c r="LS6" s="438"/>
      <c r="LT6" s="449">
        <f t="shared" si="157"/>
        <v>0</v>
      </c>
      <c r="LU6" s="450" t="str">
        <f t="shared" si="158"/>
        <v>-</v>
      </c>
      <c r="LV6" s="451">
        <f t="shared" si="159"/>
        <v>0</v>
      </c>
      <c r="LW6" s="460"/>
      <c r="LX6" s="463" t="str">
        <f t="shared" si="160"/>
        <v>-</v>
      </c>
      <c r="LY6" s="464">
        <f t="shared" si="161"/>
        <v>0</v>
      </c>
      <c r="LZ6" s="446"/>
      <c r="MA6" s="438"/>
      <c r="MB6" s="438"/>
      <c r="MC6" s="438"/>
      <c r="MD6" s="438"/>
      <c r="ME6" s="449">
        <f t="shared" si="162"/>
        <v>0</v>
      </c>
      <c r="MF6" s="450" t="str">
        <f t="shared" si="163"/>
        <v>-</v>
      </c>
      <c r="MG6" s="451">
        <f t="shared" si="164"/>
        <v>0</v>
      </c>
      <c r="MH6" s="460"/>
      <c r="MI6" s="463" t="str">
        <f t="shared" si="165"/>
        <v>-</v>
      </c>
      <c r="MJ6" s="464">
        <f t="shared" si="166"/>
        <v>0</v>
      </c>
      <c r="MK6" s="446"/>
      <c r="ML6" s="438"/>
      <c r="MM6" s="438"/>
      <c r="MN6" s="438"/>
      <c r="MO6" s="438"/>
      <c r="MP6" s="449">
        <f t="shared" si="167"/>
        <v>0</v>
      </c>
      <c r="MQ6" s="450" t="str">
        <f t="shared" si="168"/>
        <v>-</v>
      </c>
      <c r="MR6" s="451">
        <f t="shared" si="169"/>
        <v>0</v>
      </c>
      <c r="MS6" s="460"/>
      <c r="MT6" s="463" t="str">
        <f t="shared" si="170"/>
        <v>-</v>
      </c>
      <c r="MU6" s="464">
        <f t="shared" si="171"/>
        <v>0</v>
      </c>
      <c r="MV6" s="446"/>
      <c r="MW6" s="438"/>
      <c r="MX6" s="438"/>
      <c r="MY6" s="438"/>
      <c r="MZ6" s="438"/>
      <c r="NA6" s="449">
        <f t="shared" si="172"/>
        <v>0</v>
      </c>
      <c r="NB6" s="450" t="str">
        <f t="shared" si="173"/>
        <v>-</v>
      </c>
      <c r="NC6" s="451">
        <f t="shared" si="174"/>
        <v>0</v>
      </c>
      <c r="ND6" s="460"/>
      <c r="NE6" s="463" t="str">
        <f t="shared" si="175"/>
        <v>-</v>
      </c>
      <c r="NF6" s="464">
        <f t="shared" si="176"/>
        <v>0</v>
      </c>
      <c r="NG6" s="446"/>
      <c r="NH6" s="438"/>
      <c r="NI6" s="438"/>
      <c r="NJ6" s="438"/>
      <c r="NK6" s="438"/>
      <c r="NL6" s="449">
        <f t="shared" si="177"/>
        <v>0</v>
      </c>
      <c r="NM6" s="450" t="str">
        <f t="shared" si="178"/>
        <v>-</v>
      </c>
      <c r="NN6" s="451">
        <f t="shared" si="179"/>
        <v>0</v>
      </c>
      <c r="NO6" s="460"/>
      <c r="NP6" s="463" t="str">
        <f t="shared" si="180"/>
        <v>-</v>
      </c>
      <c r="NQ6" s="464">
        <f t="shared" si="181"/>
        <v>0</v>
      </c>
      <c r="NR6" s="446"/>
      <c r="NS6" s="438"/>
      <c r="NT6" s="438"/>
      <c r="NU6" s="438"/>
      <c r="NV6" s="438"/>
      <c r="NW6" s="449">
        <f t="shared" si="182"/>
        <v>0</v>
      </c>
      <c r="NX6" s="450" t="str">
        <f t="shared" si="183"/>
        <v>-</v>
      </c>
      <c r="NY6" s="451">
        <f t="shared" si="184"/>
        <v>0</v>
      </c>
      <c r="NZ6" s="460"/>
      <c r="OA6" s="463" t="str">
        <f t="shared" si="185"/>
        <v>-</v>
      </c>
      <c r="OB6" s="464">
        <f t="shared" si="186"/>
        <v>0</v>
      </c>
      <c r="OC6" s="613">
        <f t="shared" si="187"/>
        <v>0</v>
      </c>
      <c r="OD6" s="605">
        <f t="shared" si="188"/>
        <v>0</v>
      </c>
      <c r="OE6" s="605">
        <f t="shared" si="189"/>
        <v>0</v>
      </c>
      <c r="OF6" s="605">
        <f t="shared" si="190"/>
        <v>0</v>
      </c>
      <c r="OG6" s="605">
        <f t="shared" si="191"/>
        <v>0</v>
      </c>
      <c r="OH6" s="611">
        <f t="shared" si="192"/>
        <v>0</v>
      </c>
      <c r="OI6" s="617" t="str">
        <f t="shared" si="193"/>
        <v>-</v>
      </c>
      <c r="OJ6" s="618">
        <f t="shared" si="194"/>
        <v>0</v>
      </c>
      <c r="OK6" s="615">
        <f t="shared" si="195"/>
        <v>0</v>
      </c>
      <c r="OL6" s="619" t="str">
        <f t="shared" si="196"/>
        <v>-</v>
      </c>
      <c r="OM6" s="620">
        <f t="shared" si="197"/>
        <v>0</v>
      </c>
      <c r="ON6" s="602" t="s">
        <v>775</v>
      </c>
      <c r="OO6" s="443">
        <f t="shared" si="198"/>
        <v>0</v>
      </c>
      <c r="OP6" s="444">
        <f t="shared" si="199"/>
        <v>0</v>
      </c>
      <c r="OQ6" s="445">
        <f t="shared" si="200"/>
        <v>0</v>
      </c>
      <c r="OR6" s="443">
        <f t="shared" si="201"/>
        <v>0</v>
      </c>
      <c r="OS6" s="444">
        <f t="shared" si="202"/>
        <v>0</v>
      </c>
      <c r="OT6" s="445">
        <f t="shared" si="203"/>
        <v>0</v>
      </c>
      <c r="OU6" s="443">
        <f t="shared" si="204"/>
        <v>0</v>
      </c>
      <c r="OV6" s="444">
        <f t="shared" si="205"/>
        <v>0</v>
      </c>
      <c r="OW6" s="445">
        <f t="shared" si="206"/>
        <v>0</v>
      </c>
      <c r="OX6" s="443">
        <f t="shared" si="207"/>
        <v>0</v>
      </c>
      <c r="OY6" s="444">
        <f t="shared" si="208"/>
        <v>0</v>
      </c>
      <c r="OZ6" s="445">
        <f t="shared" si="209"/>
        <v>0</v>
      </c>
      <c r="PA6" s="443">
        <f t="shared" si="210"/>
        <v>0</v>
      </c>
      <c r="PB6" s="444">
        <f t="shared" si="211"/>
        <v>0</v>
      </c>
      <c r="PC6" s="445">
        <f t="shared" si="212"/>
        <v>0</v>
      </c>
      <c r="PD6" s="443">
        <f t="shared" si="213"/>
        <v>0</v>
      </c>
      <c r="PE6" s="444">
        <f t="shared" si="214"/>
        <v>0</v>
      </c>
      <c r="PF6" s="445">
        <f t="shared" si="215"/>
        <v>0</v>
      </c>
      <c r="PG6" s="443">
        <f t="shared" si="216"/>
        <v>0</v>
      </c>
      <c r="PH6" s="444">
        <f t="shared" si="217"/>
        <v>0</v>
      </c>
      <c r="PI6" s="445">
        <f t="shared" si="218"/>
        <v>0</v>
      </c>
      <c r="PJ6" s="443">
        <f t="shared" si="219"/>
        <v>0</v>
      </c>
      <c r="PK6" s="444">
        <f t="shared" si="220"/>
        <v>0</v>
      </c>
      <c r="PL6" s="445">
        <f t="shared" si="221"/>
        <v>0</v>
      </c>
      <c r="PM6" s="443">
        <f t="shared" si="222"/>
        <v>0</v>
      </c>
      <c r="PN6" s="444">
        <f t="shared" si="223"/>
        <v>0</v>
      </c>
      <c r="PO6" s="445">
        <f t="shared" si="224"/>
        <v>0</v>
      </c>
      <c r="PP6" s="443">
        <f t="shared" si="225"/>
        <v>0</v>
      </c>
      <c r="PQ6" s="444">
        <f t="shared" si="226"/>
        <v>0</v>
      </c>
      <c r="PR6" s="445">
        <f t="shared" si="227"/>
        <v>0</v>
      </c>
      <c r="PS6" s="443">
        <f t="shared" si="228"/>
        <v>0</v>
      </c>
      <c r="PT6" s="444">
        <f t="shared" si="229"/>
        <v>0</v>
      </c>
      <c r="PU6" s="445">
        <f t="shared" si="230"/>
        <v>0</v>
      </c>
      <c r="PV6" s="446">
        <f t="shared" si="231"/>
        <v>0</v>
      </c>
      <c r="PW6" s="447">
        <f t="shared" si="232"/>
        <v>0</v>
      </c>
      <c r="PX6" s="448">
        <f t="shared" si="233"/>
        <v>0</v>
      </c>
      <c r="PY6" s="384"/>
    </row>
    <row r="7" spans="1:441" s="442" customFormat="1" ht="25" x14ac:dyDescent="0.25">
      <c r="A7" s="633" t="s">
        <v>883</v>
      </c>
      <c r="B7" s="889" t="s">
        <v>912</v>
      </c>
      <c r="C7" s="452" t="s">
        <v>213</v>
      </c>
      <c r="D7" s="457" t="s">
        <v>232</v>
      </c>
      <c r="E7" s="436"/>
      <c r="F7" s="446"/>
      <c r="G7" s="788"/>
      <c r="H7" s="788"/>
      <c r="I7" s="788"/>
      <c r="J7" s="788"/>
      <c r="K7" s="449">
        <f t="shared" si="0"/>
        <v>0</v>
      </c>
      <c r="L7" s="450" t="str">
        <f t="shared" si="1"/>
        <v>-</v>
      </c>
      <c r="M7" s="451">
        <f t="shared" si="2"/>
        <v>0</v>
      </c>
      <c r="N7" s="789"/>
      <c r="O7" s="463" t="str">
        <f t="shared" si="3"/>
        <v>-</v>
      </c>
      <c r="P7" s="464">
        <f t="shared" si="4"/>
        <v>0</v>
      </c>
      <c r="Q7" s="446"/>
      <c r="R7" s="788"/>
      <c r="S7" s="788"/>
      <c r="T7" s="788"/>
      <c r="U7" s="788"/>
      <c r="V7" s="449">
        <f t="shared" si="5"/>
        <v>0</v>
      </c>
      <c r="W7" s="450" t="str">
        <f t="shared" si="6"/>
        <v>-</v>
      </c>
      <c r="X7" s="451">
        <f t="shared" si="7"/>
        <v>0</v>
      </c>
      <c r="Y7" s="789"/>
      <c r="Z7" s="463" t="str">
        <f t="shared" si="8"/>
        <v>-</v>
      </c>
      <c r="AA7" s="464">
        <f t="shared" si="9"/>
        <v>0</v>
      </c>
      <c r="AB7" s="446"/>
      <c r="AC7" s="788"/>
      <c r="AD7" s="788"/>
      <c r="AE7" s="788"/>
      <c r="AF7" s="788"/>
      <c r="AG7" s="449">
        <f t="shared" si="10"/>
        <v>0</v>
      </c>
      <c r="AH7" s="450" t="str">
        <f t="shared" si="11"/>
        <v>-</v>
      </c>
      <c r="AI7" s="451">
        <f t="shared" si="12"/>
        <v>0</v>
      </c>
      <c r="AJ7" s="789"/>
      <c r="AK7" s="463" t="str">
        <f t="shared" si="13"/>
        <v>-</v>
      </c>
      <c r="AL7" s="464">
        <f t="shared" si="14"/>
        <v>0</v>
      </c>
      <c r="AM7" s="446"/>
      <c r="AN7" s="788"/>
      <c r="AO7" s="788"/>
      <c r="AP7" s="788"/>
      <c r="AQ7" s="788"/>
      <c r="AR7" s="449">
        <f t="shared" si="15"/>
        <v>0</v>
      </c>
      <c r="AS7" s="450" t="str">
        <f t="shared" si="16"/>
        <v>-</v>
      </c>
      <c r="AT7" s="451">
        <f t="shared" si="17"/>
        <v>0</v>
      </c>
      <c r="AU7" s="789"/>
      <c r="AV7" s="463" t="str">
        <f t="shared" si="18"/>
        <v>-</v>
      </c>
      <c r="AW7" s="464">
        <f t="shared" si="19"/>
        <v>0</v>
      </c>
      <c r="AX7" s="446"/>
      <c r="AY7" s="788"/>
      <c r="AZ7" s="788"/>
      <c r="BA7" s="788"/>
      <c r="BB7" s="788"/>
      <c r="BC7" s="449">
        <f t="shared" si="20"/>
        <v>0</v>
      </c>
      <c r="BD7" s="450" t="str">
        <f t="shared" si="21"/>
        <v>-</v>
      </c>
      <c r="BE7" s="451">
        <f t="shared" si="22"/>
        <v>0</v>
      </c>
      <c r="BF7" s="789"/>
      <c r="BG7" s="463" t="str">
        <f t="shared" si="23"/>
        <v>-</v>
      </c>
      <c r="BH7" s="464">
        <f t="shared" si="24"/>
        <v>0</v>
      </c>
      <c r="BI7" s="446"/>
      <c r="BJ7" s="788"/>
      <c r="BK7" s="788"/>
      <c r="BL7" s="788"/>
      <c r="BM7" s="788"/>
      <c r="BN7" s="449">
        <f t="shared" si="25"/>
        <v>0</v>
      </c>
      <c r="BO7" s="450" t="str">
        <f t="shared" si="26"/>
        <v>-</v>
      </c>
      <c r="BP7" s="451">
        <f t="shared" si="27"/>
        <v>0</v>
      </c>
      <c r="BQ7" s="789"/>
      <c r="BR7" s="463" t="str">
        <f t="shared" si="28"/>
        <v>-</v>
      </c>
      <c r="BS7" s="464">
        <f t="shared" si="29"/>
        <v>0</v>
      </c>
      <c r="BT7" s="446"/>
      <c r="BU7" s="788"/>
      <c r="BV7" s="788"/>
      <c r="BW7" s="788"/>
      <c r="BX7" s="788"/>
      <c r="BY7" s="449">
        <f t="shared" si="30"/>
        <v>0</v>
      </c>
      <c r="BZ7" s="450" t="str">
        <f t="shared" si="31"/>
        <v>-</v>
      </c>
      <c r="CA7" s="451">
        <f t="shared" si="32"/>
        <v>0</v>
      </c>
      <c r="CB7" s="789"/>
      <c r="CC7" s="463" t="str">
        <f t="shared" si="33"/>
        <v>-</v>
      </c>
      <c r="CD7" s="464">
        <f t="shared" si="34"/>
        <v>0</v>
      </c>
      <c r="CE7" s="446"/>
      <c r="CF7" s="788"/>
      <c r="CG7" s="788"/>
      <c r="CH7" s="788"/>
      <c r="CI7" s="788"/>
      <c r="CJ7" s="449">
        <f t="shared" si="35"/>
        <v>0</v>
      </c>
      <c r="CK7" s="450" t="str">
        <f t="shared" si="36"/>
        <v>-</v>
      </c>
      <c r="CL7" s="451">
        <f t="shared" si="37"/>
        <v>0</v>
      </c>
      <c r="CM7" s="789"/>
      <c r="CN7" s="463" t="str">
        <f t="shared" si="38"/>
        <v>-</v>
      </c>
      <c r="CO7" s="464">
        <f t="shared" si="39"/>
        <v>0</v>
      </c>
      <c r="CP7" s="446"/>
      <c r="CQ7" s="788"/>
      <c r="CR7" s="788"/>
      <c r="CS7" s="788"/>
      <c r="CT7" s="788"/>
      <c r="CU7" s="449">
        <f t="shared" si="40"/>
        <v>0</v>
      </c>
      <c r="CV7" s="450" t="str">
        <f t="shared" si="41"/>
        <v>-</v>
      </c>
      <c r="CW7" s="451">
        <f t="shared" si="42"/>
        <v>0</v>
      </c>
      <c r="CX7" s="789"/>
      <c r="CY7" s="463" t="str">
        <f t="shared" si="43"/>
        <v>-</v>
      </c>
      <c r="CZ7" s="464">
        <f t="shared" si="44"/>
        <v>0</v>
      </c>
      <c r="DA7" s="446"/>
      <c r="DB7" s="788"/>
      <c r="DC7" s="788"/>
      <c r="DD7" s="788"/>
      <c r="DE7" s="788"/>
      <c r="DF7" s="449">
        <f t="shared" si="45"/>
        <v>0</v>
      </c>
      <c r="DG7" s="450" t="str">
        <f t="shared" si="46"/>
        <v>-</v>
      </c>
      <c r="DH7" s="451">
        <f t="shared" si="47"/>
        <v>0</v>
      </c>
      <c r="DI7" s="789"/>
      <c r="DJ7" s="463" t="str">
        <f t="shared" si="48"/>
        <v>-</v>
      </c>
      <c r="DK7" s="464">
        <f t="shared" si="49"/>
        <v>0</v>
      </c>
      <c r="DL7" s="446"/>
      <c r="DM7" s="788"/>
      <c r="DN7" s="788"/>
      <c r="DO7" s="788"/>
      <c r="DP7" s="788"/>
      <c r="DQ7" s="449">
        <f t="shared" si="50"/>
        <v>0</v>
      </c>
      <c r="DR7" s="450" t="str">
        <f t="shared" si="51"/>
        <v>-</v>
      </c>
      <c r="DS7" s="451">
        <f t="shared" si="52"/>
        <v>0</v>
      </c>
      <c r="DT7" s="789"/>
      <c r="DU7" s="463" t="str">
        <f t="shared" si="53"/>
        <v>-</v>
      </c>
      <c r="DV7" s="464">
        <f t="shared" si="54"/>
        <v>0</v>
      </c>
      <c r="DW7" s="613">
        <f t="shared" si="55"/>
        <v>0</v>
      </c>
      <c r="DX7" s="605">
        <f t="shared" si="56"/>
        <v>0</v>
      </c>
      <c r="DY7" s="605">
        <f t="shared" si="57"/>
        <v>0</v>
      </c>
      <c r="DZ7" s="605">
        <f t="shared" si="58"/>
        <v>0</v>
      </c>
      <c r="EA7" s="605">
        <f t="shared" si="59"/>
        <v>0</v>
      </c>
      <c r="EB7" s="611">
        <f t="shared" si="60"/>
        <v>0</v>
      </c>
      <c r="EC7" s="617" t="str">
        <f t="shared" si="61"/>
        <v>-</v>
      </c>
      <c r="ED7" s="618">
        <f t="shared" si="62"/>
        <v>0</v>
      </c>
      <c r="EE7" s="615">
        <f t="shared" si="63"/>
        <v>0</v>
      </c>
      <c r="EF7" s="619" t="str">
        <f t="shared" si="64"/>
        <v>-</v>
      </c>
      <c r="EG7" s="620">
        <f t="shared" si="65"/>
        <v>0</v>
      </c>
      <c r="EH7" s="602" t="s">
        <v>775</v>
      </c>
      <c r="EI7" s="446"/>
      <c r="EJ7" s="438"/>
      <c r="EK7" s="438"/>
      <c r="EL7" s="438"/>
      <c r="EM7" s="438"/>
      <c r="EN7" s="449">
        <f t="shared" si="66"/>
        <v>0</v>
      </c>
      <c r="EO7" s="450" t="str">
        <f t="shared" si="67"/>
        <v>-</v>
      </c>
      <c r="EP7" s="451">
        <f t="shared" si="68"/>
        <v>0</v>
      </c>
      <c r="EQ7" s="460"/>
      <c r="ER7" s="463" t="str">
        <f t="shared" si="69"/>
        <v>-</v>
      </c>
      <c r="ES7" s="464">
        <f t="shared" si="70"/>
        <v>0</v>
      </c>
      <c r="ET7" s="446"/>
      <c r="EU7" s="438"/>
      <c r="EV7" s="438"/>
      <c r="EW7" s="438"/>
      <c r="EX7" s="438"/>
      <c r="EY7" s="449">
        <f t="shared" si="71"/>
        <v>0</v>
      </c>
      <c r="EZ7" s="450" t="str">
        <f t="shared" si="72"/>
        <v>-</v>
      </c>
      <c r="FA7" s="451">
        <f t="shared" si="73"/>
        <v>0</v>
      </c>
      <c r="FB7" s="460"/>
      <c r="FC7" s="463" t="str">
        <f t="shared" si="74"/>
        <v>-</v>
      </c>
      <c r="FD7" s="464">
        <f t="shared" si="75"/>
        <v>0</v>
      </c>
      <c r="FE7" s="446"/>
      <c r="FF7" s="438"/>
      <c r="FG7" s="438"/>
      <c r="FH7" s="438"/>
      <c r="FI7" s="438"/>
      <c r="FJ7" s="449">
        <f t="shared" si="76"/>
        <v>0</v>
      </c>
      <c r="FK7" s="450" t="str">
        <f t="shared" si="77"/>
        <v>-</v>
      </c>
      <c r="FL7" s="451">
        <f t="shared" si="78"/>
        <v>0</v>
      </c>
      <c r="FM7" s="460"/>
      <c r="FN7" s="463" t="str">
        <f t="shared" si="79"/>
        <v>-</v>
      </c>
      <c r="FO7" s="464">
        <f t="shared" si="80"/>
        <v>0</v>
      </c>
      <c r="FP7" s="446"/>
      <c r="FQ7" s="438"/>
      <c r="FR7" s="438"/>
      <c r="FS7" s="438"/>
      <c r="FT7" s="438"/>
      <c r="FU7" s="449">
        <f t="shared" si="81"/>
        <v>0</v>
      </c>
      <c r="FV7" s="450" t="str">
        <f t="shared" si="82"/>
        <v>-</v>
      </c>
      <c r="FW7" s="451">
        <f t="shared" si="83"/>
        <v>0</v>
      </c>
      <c r="FX7" s="460"/>
      <c r="FY7" s="463" t="str">
        <f t="shared" si="84"/>
        <v>-</v>
      </c>
      <c r="FZ7" s="464">
        <f t="shared" si="85"/>
        <v>0</v>
      </c>
      <c r="GA7" s="446"/>
      <c r="GB7" s="438"/>
      <c r="GC7" s="438"/>
      <c r="GD7" s="438"/>
      <c r="GE7" s="438"/>
      <c r="GF7" s="449">
        <f t="shared" si="86"/>
        <v>0</v>
      </c>
      <c r="GG7" s="450" t="str">
        <f t="shared" si="87"/>
        <v>-</v>
      </c>
      <c r="GH7" s="451">
        <f t="shared" si="88"/>
        <v>0</v>
      </c>
      <c r="GI7" s="460"/>
      <c r="GJ7" s="463" t="str">
        <f t="shared" si="89"/>
        <v>-</v>
      </c>
      <c r="GK7" s="464">
        <f t="shared" si="90"/>
        <v>0</v>
      </c>
      <c r="GL7" s="446"/>
      <c r="GM7" s="438"/>
      <c r="GN7" s="438"/>
      <c r="GO7" s="438"/>
      <c r="GP7" s="438"/>
      <c r="GQ7" s="449">
        <f t="shared" si="91"/>
        <v>0</v>
      </c>
      <c r="GR7" s="450" t="str">
        <f t="shared" si="92"/>
        <v>-</v>
      </c>
      <c r="GS7" s="451">
        <f t="shared" si="93"/>
        <v>0</v>
      </c>
      <c r="GT7" s="460"/>
      <c r="GU7" s="463" t="str">
        <f t="shared" si="94"/>
        <v>-</v>
      </c>
      <c r="GV7" s="464">
        <f t="shared" si="95"/>
        <v>0</v>
      </c>
      <c r="GW7" s="446"/>
      <c r="GX7" s="438"/>
      <c r="GY7" s="438"/>
      <c r="GZ7" s="438"/>
      <c r="HA7" s="438"/>
      <c r="HB7" s="449">
        <f t="shared" si="96"/>
        <v>0</v>
      </c>
      <c r="HC7" s="450" t="str">
        <f t="shared" si="97"/>
        <v>-</v>
      </c>
      <c r="HD7" s="451">
        <f t="shared" si="98"/>
        <v>0</v>
      </c>
      <c r="HE7" s="460"/>
      <c r="HF7" s="463" t="str">
        <f t="shared" si="99"/>
        <v>-</v>
      </c>
      <c r="HG7" s="464">
        <f t="shared" si="100"/>
        <v>0</v>
      </c>
      <c r="HH7" s="446"/>
      <c r="HI7" s="438"/>
      <c r="HJ7" s="438"/>
      <c r="HK7" s="438"/>
      <c r="HL7" s="438"/>
      <c r="HM7" s="449">
        <f t="shared" si="101"/>
        <v>0</v>
      </c>
      <c r="HN7" s="450" t="str">
        <f t="shared" si="102"/>
        <v>-</v>
      </c>
      <c r="HO7" s="451">
        <f t="shared" si="103"/>
        <v>0</v>
      </c>
      <c r="HP7" s="460"/>
      <c r="HQ7" s="463" t="str">
        <f t="shared" si="104"/>
        <v>-</v>
      </c>
      <c r="HR7" s="464">
        <f t="shared" si="105"/>
        <v>0</v>
      </c>
      <c r="HS7" s="446"/>
      <c r="HT7" s="438"/>
      <c r="HU7" s="438"/>
      <c r="HV7" s="438"/>
      <c r="HW7" s="438"/>
      <c r="HX7" s="449">
        <f t="shared" si="106"/>
        <v>0</v>
      </c>
      <c r="HY7" s="450" t="str">
        <f t="shared" si="107"/>
        <v>-</v>
      </c>
      <c r="HZ7" s="451">
        <f t="shared" si="108"/>
        <v>0</v>
      </c>
      <c r="IA7" s="460"/>
      <c r="IB7" s="463" t="str">
        <f t="shared" si="109"/>
        <v>-</v>
      </c>
      <c r="IC7" s="464">
        <f t="shared" si="110"/>
        <v>0</v>
      </c>
      <c r="ID7" s="446"/>
      <c r="IE7" s="438"/>
      <c r="IF7" s="438"/>
      <c r="IG7" s="438"/>
      <c r="IH7" s="438"/>
      <c r="II7" s="449">
        <f t="shared" si="111"/>
        <v>0</v>
      </c>
      <c r="IJ7" s="450" t="str">
        <f t="shared" si="112"/>
        <v>-</v>
      </c>
      <c r="IK7" s="451">
        <f t="shared" si="113"/>
        <v>0</v>
      </c>
      <c r="IL7" s="460"/>
      <c r="IM7" s="463" t="str">
        <f t="shared" si="114"/>
        <v>-</v>
      </c>
      <c r="IN7" s="464">
        <f t="shared" si="115"/>
        <v>0</v>
      </c>
      <c r="IO7" s="446"/>
      <c r="IP7" s="438"/>
      <c r="IQ7" s="438"/>
      <c r="IR7" s="438"/>
      <c r="IS7" s="438"/>
      <c r="IT7" s="449">
        <f t="shared" si="116"/>
        <v>0</v>
      </c>
      <c r="IU7" s="450" t="str">
        <f t="shared" si="117"/>
        <v>-</v>
      </c>
      <c r="IV7" s="451">
        <f t="shared" si="118"/>
        <v>0</v>
      </c>
      <c r="IW7" s="460"/>
      <c r="IX7" s="463" t="str">
        <f t="shared" si="119"/>
        <v>-</v>
      </c>
      <c r="IY7" s="464">
        <f t="shared" si="120"/>
        <v>0</v>
      </c>
      <c r="IZ7" s="613">
        <f t="shared" si="121"/>
        <v>0</v>
      </c>
      <c r="JA7" s="605">
        <f t="shared" si="122"/>
        <v>0</v>
      </c>
      <c r="JB7" s="605">
        <f t="shared" si="123"/>
        <v>0</v>
      </c>
      <c r="JC7" s="605">
        <f t="shared" si="124"/>
        <v>0</v>
      </c>
      <c r="JD7" s="605">
        <f t="shared" si="125"/>
        <v>0</v>
      </c>
      <c r="JE7" s="611">
        <f t="shared" si="126"/>
        <v>0</v>
      </c>
      <c r="JF7" s="617" t="str">
        <f t="shared" si="127"/>
        <v>-</v>
      </c>
      <c r="JG7" s="618">
        <f t="shared" si="128"/>
        <v>0</v>
      </c>
      <c r="JH7" s="615">
        <f t="shared" si="129"/>
        <v>0</v>
      </c>
      <c r="JI7" s="619" t="str">
        <f t="shared" si="130"/>
        <v>-</v>
      </c>
      <c r="JJ7" s="620">
        <f t="shared" si="131"/>
        <v>0</v>
      </c>
      <c r="JK7" s="602" t="s">
        <v>775</v>
      </c>
      <c r="JL7" s="446"/>
      <c r="JM7" s="438"/>
      <c r="JN7" s="438"/>
      <c r="JO7" s="438"/>
      <c r="JP7" s="438"/>
      <c r="JQ7" s="449">
        <f t="shared" si="132"/>
        <v>0</v>
      </c>
      <c r="JR7" s="450" t="str">
        <f t="shared" si="133"/>
        <v>-</v>
      </c>
      <c r="JS7" s="451">
        <f t="shared" si="134"/>
        <v>0</v>
      </c>
      <c r="JT7" s="460"/>
      <c r="JU7" s="463" t="str">
        <f t="shared" si="135"/>
        <v>-</v>
      </c>
      <c r="JV7" s="464">
        <f t="shared" si="136"/>
        <v>0</v>
      </c>
      <c r="JW7" s="446"/>
      <c r="JX7" s="438"/>
      <c r="JY7" s="438"/>
      <c r="JZ7" s="438"/>
      <c r="KA7" s="438"/>
      <c r="KB7" s="449">
        <f t="shared" si="137"/>
        <v>0</v>
      </c>
      <c r="KC7" s="450" t="str">
        <f t="shared" si="138"/>
        <v>-</v>
      </c>
      <c r="KD7" s="451">
        <f t="shared" si="139"/>
        <v>0</v>
      </c>
      <c r="KE7" s="460"/>
      <c r="KF7" s="463" t="str">
        <f t="shared" si="140"/>
        <v>-</v>
      </c>
      <c r="KG7" s="464">
        <f t="shared" si="141"/>
        <v>0</v>
      </c>
      <c r="KH7" s="446"/>
      <c r="KI7" s="438"/>
      <c r="KJ7" s="438"/>
      <c r="KK7" s="438"/>
      <c r="KL7" s="438"/>
      <c r="KM7" s="449">
        <f t="shared" si="142"/>
        <v>0</v>
      </c>
      <c r="KN7" s="450" t="str">
        <f t="shared" si="143"/>
        <v>-</v>
      </c>
      <c r="KO7" s="451">
        <f t="shared" si="144"/>
        <v>0</v>
      </c>
      <c r="KP7" s="460"/>
      <c r="KQ7" s="463" t="str">
        <f t="shared" si="145"/>
        <v>-</v>
      </c>
      <c r="KR7" s="464">
        <f t="shared" si="146"/>
        <v>0</v>
      </c>
      <c r="KS7" s="446"/>
      <c r="KT7" s="438"/>
      <c r="KU7" s="438"/>
      <c r="KV7" s="438"/>
      <c r="KW7" s="438"/>
      <c r="KX7" s="449">
        <f t="shared" si="147"/>
        <v>0</v>
      </c>
      <c r="KY7" s="450" t="str">
        <f t="shared" si="148"/>
        <v>-</v>
      </c>
      <c r="KZ7" s="451">
        <f t="shared" si="149"/>
        <v>0</v>
      </c>
      <c r="LA7" s="460"/>
      <c r="LB7" s="463" t="str">
        <f t="shared" si="150"/>
        <v>-</v>
      </c>
      <c r="LC7" s="464">
        <f t="shared" si="151"/>
        <v>0</v>
      </c>
      <c r="LD7" s="446"/>
      <c r="LE7" s="438"/>
      <c r="LF7" s="438"/>
      <c r="LG7" s="438"/>
      <c r="LH7" s="438"/>
      <c r="LI7" s="449">
        <f t="shared" si="152"/>
        <v>0</v>
      </c>
      <c r="LJ7" s="450" t="str">
        <f t="shared" si="153"/>
        <v>-</v>
      </c>
      <c r="LK7" s="451">
        <f t="shared" si="154"/>
        <v>0</v>
      </c>
      <c r="LL7" s="460"/>
      <c r="LM7" s="463" t="str">
        <f t="shared" si="155"/>
        <v>-</v>
      </c>
      <c r="LN7" s="464">
        <f t="shared" si="156"/>
        <v>0</v>
      </c>
      <c r="LO7" s="446"/>
      <c r="LP7" s="438"/>
      <c r="LQ7" s="438"/>
      <c r="LR7" s="438"/>
      <c r="LS7" s="438"/>
      <c r="LT7" s="449">
        <f t="shared" si="157"/>
        <v>0</v>
      </c>
      <c r="LU7" s="450" t="str">
        <f t="shared" si="158"/>
        <v>-</v>
      </c>
      <c r="LV7" s="451">
        <f t="shared" si="159"/>
        <v>0</v>
      </c>
      <c r="LW7" s="460"/>
      <c r="LX7" s="463" t="str">
        <f t="shared" si="160"/>
        <v>-</v>
      </c>
      <c r="LY7" s="464">
        <f t="shared" si="161"/>
        <v>0</v>
      </c>
      <c r="LZ7" s="446"/>
      <c r="MA7" s="438"/>
      <c r="MB7" s="438"/>
      <c r="MC7" s="438"/>
      <c r="MD7" s="438"/>
      <c r="ME7" s="449">
        <f t="shared" si="162"/>
        <v>0</v>
      </c>
      <c r="MF7" s="450" t="str">
        <f t="shared" si="163"/>
        <v>-</v>
      </c>
      <c r="MG7" s="451">
        <f t="shared" si="164"/>
        <v>0</v>
      </c>
      <c r="MH7" s="460"/>
      <c r="MI7" s="463" t="str">
        <f t="shared" si="165"/>
        <v>-</v>
      </c>
      <c r="MJ7" s="464">
        <f t="shared" si="166"/>
        <v>0</v>
      </c>
      <c r="MK7" s="446"/>
      <c r="ML7" s="438"/>
      <c r="MM7" s="438"/>
      <c r="MN7" s="438"/>
      <c r="MO7" s="438"/>
      <c r="MP7" s="449">
        <f t="shared" si="167"/>
        <v>0</v>
      </c>
      <c r="MQ7" s="450" t="str">
        <f t="shared" si="168"/>
        <v>-</v>
      </c>
      <c r="MR7" s="451">
        <f t="shared" si="169"/>
        <v>0</v>
      </c>
      <c r="MS7" s="460"/>
      <c r="MT7" s="463" t="str">
        <f t="shared" si="170"/>
        <v>-</v>
      </c>
      <c r="MU7" s="464">
        <f t="shared" si="171"/>
        <v>0</v>
      </c>
      <c r="MV7" s="446"/>
      <c r="MW7" s="438"/>
      <c r="MX7" s="438"/>
      <c r="MY7" s="438"/>
      <c r="MZ7" s="438"/>
      <c r="NA7" s="449">
        <f t="shared" si="172"/>
        <v>0</v>
      </c>
      <c r="NB7" s="450" t="str">
        <f t="shared" si="173"/>
        <v>-</v>
      </c>
      <c r="NC7" s="451">
        <f t="shared" si="174"/>
        <v>0</v>
      </c>
      <c r="ND7" s="460"/>
      <c r="NE7" s="463" t="str">
        <f t="shared" si="175"/>
        <v>-</v>
      </c>
      <c r="NF7" s="464">
        <f t="shared" si="176"/>
        <v>0</v>
      </c>
      <c r="NG7" s="446"/>
      <c r="NH7" s="438"/>
      <c r="NI7" s="438"/>
      <c r="NJ7" s="438"/>
      <c r="NK7" s="438"/>
      <c r="NL7" s="449">
        <f t="shared" si="177"/>
        <v>0</v>
      </c>
      <c r="NM7" s="450" t="str">
        <f t="shared" si="178"/>
        <v>-</v>
      </c>
      <c r="NN7" s="451">
        <f t="shared" si="179"/>
        <v>0</v>
      </c>
      <c r="NO7" s="460"/>
      <c r="NP7" s="463" t="str">
        <f t="shared" si="180"/>
        <v>-</v>
      </c>
      <c r="NQ7" s="464">
        <f t="shared" si="181"/>
        <v>0</v>
      </c>
      <c r="NR7" s="446"/>
      <c r="NS7" s="438"/>
      <c r="NT7" s="438"/>
      <c r="NU7" s="438"/>
      <c r="NV7" s="438"/>
      <c r="NW7" s="449">
        <f t="shared" si="182"/>
        <v>0</v>
      </c>
      <c r="NX7" s="450" t="str">
        <f t="shared" si="183"/>
        <v>-</v>
      </c>
      <c r="NY7" s="451">
        <f t="shared" si="184"/>
        <v>0</v>
      </c>
      <c r="NZ7" s="460"/>
      <c r="OA7" s="463" t="str">
        <f t="shared" si="185"/>
        <v>-</v>
      </c>
      <c r="OB7" s="464">
        <f t="shared" si="186"/>
        <v>0</v>
      </c>
      <c r="OC7" s="613">
        <f t="shared" si="187"/>
        <v>0</v>
      </c>
      <c r="OD7" s="605">
        <f t="shared" si="188"/>
        <v>0</v>
      </c>
      <c r="OE7" s="605">
        <f t="shared" si="189"/>
        <v>0</v>
      </c>
      <c r="OF7" s="605">
        <f t="shared" si="190"/>
        <v>0</v>
      </c>
      <c r="OG7" s="605">
        <f t="shared" si="191"/>
        <v>0</v>
      </c>
      <c r="OH7" s="611">
        <f t="shared" si="192"/>
        <v>0</v>
      </c>
      <c r="OI7" s="617" t="str">
        <f t="shared" si="193"/>
        <v>-</v>
      </c>
      <c r="OJ7" s="618">
        <f t="shared" si="194"/>
        <v>0</v>
      </c>
      <c r="OK7" s="615">
        <f t="shared" si="195"/>
        <v>0</v>
      </c>
      <c r="OL7" s="619" t="str">
        <f t="shared" si="196"/>
        <v>-</v>
      </c>
      <c r="OM7" s="620">
        <f t="shared" si="197"/>
        <v>0</v>
      </c>
      <c r="ON7" s="602" t="s">
        <v>775</v>
      </c>
      <c r="OO7" s="443">
        <f t="shared" si="198"/>
        <v>0</v>
      </c>
      <c r="OP7" s="444">
        <f t="shared" si="199"/>
        <v>0</v>
      </c>
      <c r="OQ7" s="445">
        <f t="shared" si="200"/>
        <v>0</v>
      </c>
      <c r="OR7" s="443">
        <f t="shared" si="201"/>
        <v>0</v>
      </c>
      <c r="OS7" s="444">
        <f t="shared" si="202"/>
        <v>0</v>
      </c>
      <c r="OT7" s="445">
        <f t="shared" si="203"/>
        <v>0</v>
      </c>
      <c r="OU7" s="443">
        <f t="shared" si="204"/>
        <v>0</v>
      </c>
      <c r="OV7" s="444">
        <f t="shared" si="205"/>
        <v>0</v>
      </c>
      <c r="OW7" s="445">
        <f t="shared" si="206"/>
        <v>0</v>
      </c>
      <c r="OX7" s="443">
        <f t="shared" si="207"/>
        <v>0</v>
      </c>
      <c r="OY7" s="444">
        <f t="shared" si="208"/>
        <v>0</v>
      </c>
      <c r="OZ7" s="445">
        <f t="shared" si="209"/>
        <v>0</v>
      </c>
      <c r="PA7" s="443">
        <f t="shared" si="210"/>
        <v>0</v>
      </c>
      <c r="PB7" s="444">
        <f t="shared" si="211"/>
        <v>0</v>
      </c>
      <c r="PC7" s="445">
        <f t="shared" si="212"/>
        <v>0</v>
      </c>
      <c r="PD7" s="443">
        <f t="shared" si="213"/>
        <v>0</v>
      </c>
      <c r="PE7" s="444">
        <f t="shared" si="214"/>
        <v>0</v>
      </c>
      <c r="PF7" s="445">
        <f t="shared" si="215"/>
        <v>0</v>
      </c>
      <c r="PG7" s="443">
        <f t="shared" si="216"/>
        <v>0</v>
      </c>
      <c r="PH7" s="444">
        <f t="shared" si="217"/>
        <v>0</v>
      </c>
      <c r="PI7" s="445">
        <f t="shared" si="218"/>
        <v>0</v>
      </c>
      <c r="PJ7" s="443">
        <f t="shared" si="219"/>
        <v>0</v>
      </c>
      <c r="PK7" s="444">
        <f t="shared" si="220"/>
        <v>0</v>
      </c>
      <c r="PL7" s="445">
        <f t="shared" si="221"/>
        <v>0</v>
      </c>
      <c r="PM7" s="443">
        <f t="shared" si="222"/>
        <v>0</v>
      </c>
      <c r="PN7" s="444">
        <f t="shared" si="223"/>
        <v>0</v>
      </c>
      <c r="PO7" s="445">
        <f t="shared" si="224"/>
        <v>0</v>
      </c>
      <c r="PP7" s="443">
        <f t="shared" si="225"/>
        <v>0</v>
      </c>
      <c r="PQ7" s="444">
        <f t="shared" si="226"/>
        <v>0</v>
      </c>
      <c r="PR7" s="445">
        <f t="shared" si="227"/>
        <v>0</v>
      </c>
      <c r="PS7" s="443">
        <f t="shared" si="228"/>
        <v>0</v>
      </c>
      <c r="PT7" s="444">
        <f t="shared" si="229"/>
        <v>0</v>
      </c>
      <c r="PU7" s="445">
        <f t="shared" si="230"/>
        <v>0</v>
      </c>
      <c r="PV7" s="446">
        <f t="shared" si="231"/>
        <v>0</v>
      </c>
      <c r="PW7" s="447">
        <f t="shared" si="232"/>
        <v>0</v>
      </c>
      <c r="PX7" s="448">
        <f t="shared" si="233"/>
        <v>0</v>
      </c>
      <c r="PY7" s="384"/>
    </row>
    <row r="8" spans="1:441" s="442" customFormat="1" ht="25" x14ac:dyDescent="0.25">
      <c r="A8" s="633" t="s">
        <v>615</v>
      </c>
      <c r="B8" s="889" t="s">
        <v>913</v>
      </c>
      <c r="C8" s="452" t="s">
        <v>214</v>
      </c>
      <c r="D8" s="457" t="s">
        <v>232</v>
      </c>
      <c r="E8" s="436"/>
      <c r="F8" s="446"/>
      <c r="G8" s="788"/>
      <c r="H8" s="788"/>
      <c r="I8" s="788"/>
      <c r="J8" s="788"/>
      <c r="K8" s="449">
        <f t="shared" si="0"/>
        <v>0</v>
      </c>
      <c r="L8" s="450" t="str">
        <f t="shared" si="1"/>
        <v>-</v>
      </c>
      <c r="M8" s="451">
        <f t="shared" si="2"/>
        <v>0</v>
      </c>
      <c r="N8" s="789"/>
      <c r="O8" s="463" t="str">
        <f t="shared" si="3"/>
        <v>-</v>
      </c>
      <c r="P8" s="464">
        <f t="shared" si="4"/>
        <v>0</v>
      </c>
      <c r="Q8" s="446"/>
      <c r="R8" s="788"/>
      <c r="S8" s="788"/>
      <c r="T8" s="788"/>
      <c r="U8" s="788"/>
      <c r="V8" s="449">
        <f t="shared" si="5"/>
        <v>0</v>
      </c>
      <c r="W8" s="450" t="str">
        <f t="shared" si="6"/>
        <v>-</v>
      </c>
      <c r="X8" s="451">
        <f t="shared" si="7"/>
        <v>0</v>
      </c>
      <c r="Y8" s="789"/>
      <c r="Z8" s="463" t="str">
        <f t="shared" si="8"/>
        <v>-</v>
      </c>
      <c r="AA8" s="464">
        <f t="shared" si="9"/>
        <v>0</v>
      </c>
      <c r="AB8" s="446"/>
      <c r="AC8" s="788"/>
      <c r="AD8" s="788"/>
      <c r="AE8" s="788"/>
      <c r="AF8" s="788"/>
      <c r="AG8" s="449">
        <f t="shared" si="10"/>
        <v>0</v>
      </c>
      <c r="AH8" s="450" t="str">
        <f t="shared" si="11"/>
        <v>-</v>
      </c>
      <c r="AI8" s="451">
        <f t="shared" si="12"/>
        <v>0</v>
      </c>
      <c r="AJ8" s="789"/>
      <c r="AK8" s="463" t="str">
        <f t="shared" si="13"/>
        <v>-</v>
      </c>
      <c r="AL8" s="464">
        <f t="shared" si="14"/>
        <v>0</v>
      </c>
      <c r="AM8" s="446"/>
      <c r="AN8" s="788"/>
      <c r="AO8" s="788"/>
      <c r="AP8" s="788"/>
      <c r="AQ8" s="788"/>
      <c r="AR8" s="449">
        <f t="shared" si="15"/>
        <v>0</v>
      </c>
      <c r="AS8" s="450" t="str">
        <f t="shared" si="16"/>
        <v>-</v>
      </c>
      <c r="AT8" s="451">
        <f t="shared" si="17"/>
        <v>0</v>
      </c>
      <c r="AU8" s="789"/>
      <c r="AV8" s="463" t="str">
        <f t="shared" si="18"/>
        <v>-</v>
      </c>
      <c r="AW8" s="464">
        <f t="shared" si="19"/>
        <v>0</v>
      </c>
      <c r="AX8" s="446"/>
      <c r="AY8" s="788"/>
      <c r="AZ8" s="788"/>
      <c r="BA8" s="788"/>
      <c r="BB8" s="788"/>
      <c r="BC8" s="449">
        <f t="shared" si="20"/>
        <v>0</v>
      </c>
      <c r="BD8" s="450" t="str">
        <f t="shared" si="21"/>
        <v>-</v>
      </c>
      <c r="BE8" s="451">
        <f t="shared" si="22"/>
        <v>0</v>
      </c>
      <c r="BF8" s="789"/>
      <c r="BG8" s="463" t="str">
        <f t="shared" si="23"/>
        <v>-</v>
      </c>
      <c r="BH8" s="464">
        <f t="shared" si="24"/>
        <v>0</v>
      </c>
      <c r="BI8" s="446"/>
      <c r="BJ8" s="788"/>
      <c r="BK8" s="788"/>
      <c r="BL8" s="788"/>
      <c r="BM8" s="788"/>
      <c r="BN8" s="449">
        <f t="shared" si="25"/>
        <v>0</v>
      </c>
      <c r="BO8" s="450" t="str">
        <f t="shared" si="26"/>
        <v>-</v>
      </c>
      <c r="BP8" s="451">
        <f t="shared" si="27"/>
        <v>0</v>
      </c>
      <c r="BQ8" s="789"/>
      <c r="BR8" s="463" t="str">
        <f t="shared" si="28"/>
        <v>-</v>
      </c>
      <c r="BS8" s="464">
        <f t="shared" si="29"/>
        <v>0</v>
      </c>
      <c r="BT8" s="446"/>
      <c r="BU8" s="788"/>
      <c r="BV8" s="788"/>
      <c r="BW8" s="788"/>
      <c r="BX8" s="788"/>
      <c r="BY8" s="449">
        <f t="shared" si="30"/>
        <v>0</v>
      </c>
      <c r="BZ8" s="450" t="str">
        <f t="shared" si="31"/>
        <v>-</v>
      </c>
      <c r="CA8" s="451">
        <f t="shared" si="32"/>
        <v>0</v>
      </c>
      <c r="CB8" s="789"/>
      <c r="CC8" s="463" t="str">
        <f t="shared" si="33"/>
        <v>-</v>
      </c>
      <c r="CD8" s="464">
        <f t="shared" si="34"/>
        <v>0</v>
      </c>
      <c r="CE8" s="446"/>
      <c r="CF8" s="788"/>
      <c r="CG8" s="788"/>
      <c r="CH8" s="788"/>
      <c r="CI8" s="788"/>
      <c r="CJ8" s="449">
        <f t="shared" si="35"/>
        <v>0</v>
      </c>
      <c r="CK8" s="450" t="str">
        <f t="shared" si="36"/>
        <v>-</v>
      </c>
      <c r="CL8" s="451">
        <f t="shared" si="37"/>
        <v>0</v>
      </c>
      <c r="CM8" s="789"/>
      <c r="CN8" s="463" t="str">
        <f t="shared" si="38"/>
        <v>-</v>
      </c>
      <c r="CO8" s="464">
        <f t="shared" si="39"/>
        <v>0</v>
      </c>
      <c r="CP8" s="446"/>
      <c r="CQ8" s="788"/>
      <c r="CR8" s="788"/>
      <c r="CS8" s="788"/>
      <c r="CT8" s="788"/>
      <c r="CU8" s="449">
        <f t="shared" si="40"/>
        <v>0</v>
      </c>
      <c r="CV8" s="450" t="str">
        <f t="shared" si="41"/>
        <v>-</v>
      </c>
      <c r="CW8" s="451">
        <f t="shared" si="42"/>
        <v>0</v>
      </c>
      <c r="CX8" s="789"/>
      <c r="CY8" s="463" t="str">
        <f t="shared" si="43"/>
        <v>-</v>
      </c>
      <c r="CZ8" s="464">
        <f t="shared" si="44"/>
        <v>0</v>
      </c>
      <c r="DA8" s="446"/>
      <c r="DB8" s="788"/>
      <c r="DC8" s="788"/>
      <c r="DD8" s="788"/>
      <c r="DE8" s="788"/>
      <c r="DF8" s="449">
        <f t="shared" si="45"/>
        <v>0</v>
      </c>
      <c r="DG8" s="450" t="str">
        <f t="shared" si="46"/>
        <v>-</v>
      </c>
      <c r="DH8" s="451">
        <f t="shared" si="47"/>
        <v>0</v>
      </c>
      <c r="DI8" s="789"/>
      <c r="DJ8" s="463" t="str">
        <f t="shared" si="48"/>
        <v>-</v>
      </c>
      <c r="DK8" s="464">
        <f t="shared" si="49"/>
        <v>0</v>
      </c>
      <c r="DL8" s="446"/>
      <c r="DM8" s="788"/>
      <c r="DN8" s="788"/>
      <c r="DO8" s="788"/>
      <c r="DP8" s="788"/>
      <c r="DQ8" s="449">
        <f t="shared" si="50"/>
        <v>0</v>
      </c>
      <c r="DR8" s="450" t="str">
        <f t="shared" si="51"/>
        <v>-</v>
      </c>
      <c r="DS8" s="451">
        <f t="shared" si="52"/>
        <v>0</v>
      </c>
      <c r="DT8" s="789"/>
      <c r="DU8" s="463" t="str">
        <f t="shared" si="53"/>
        <v>-</v>
      </c>
      <c r="DV8" s="464">
        <f t="shared" si="54"/>
        <v>0</v>
      </c>
      <c r="DW8" s="613">
        <f t="shared" si="55"/>
        <v>0</v>
      </c>
      <c r="DX8" s="605">
        <f t="shared" si="56"/>
        <v>0</v>
      </c>
      <c r="DY8" s="605">
        <f t="shared" si="57"/>
        <v>0</v>
      </c>
      <c r="DZ8" s="605">
        <f t="shared" si="58"/>
        <v>0</v>
      </c>
      <c r="EA8" s="605">
        <f t="shared" si="59"/>
        <v>0</v>
      </c>
      <c r="EB8" s="611">
        <f t="shared" si="60"/>
        <v>0</v>
      </c>
      <c r="EC8" s="617" t="str">
        <f t="shared" si="61"/>
        <v>-</v>
      </c>
      <c r="ED8" s="618">
        <f t="shared" si="62"/>
        <v>0</v>
      </c>
      <c r="EE8" s="615">
        <f t="shared" si="63"/>
        <v>0</v>
      </c>
      <c r="EF8" s="619" t="str">
        <f t="shared" si="64"/>
        <v>-</v>
      </c>
      <c r="EG8" s="620">
        <f t="shared" si="65"/>
        <v>0</v>
      </c>
      <c r="EH8" s="602" t="s">
        <v>775</v>
      </c>
      <c r="EI8" s="446"/>
      <c r="EJ8" s="438"/>
      <c r="EK8" s="438"/>
      <c r="EL8" s="438"/>
      <c r="EM8" s="438"/>
      <c r="EN8" s="449">
        <f t="shared" si="66"/>
        <v>0</v>
      </c>
      <c r="EO8" s="450" t="str">
        <f t="shared" si="67"/>
        <v>-</v>
      </c>
      <c r="EP8" s="451">
        <f t="shared" si="68"/>
        <v>0</v>
      </c>
      <c r="EQ8" s="460"/>
      <c r="ER8" s="463" t="str">
        <f t="shared" si="69"/>
        <v>-</v>
      </c>
      <c r="ES8" s="464">
        <f t="shared" si="70"/>
        <v>0</v>
      </c>
      <c r="ET8" s="446"/>
      <c r="EU8" s="438"/>
      <c r="EV8" s="438"/>
      <c r="EW8" s="438"/>
      <c r="EX8" s="438"/>
      <c r="EY8" s="449">
        <f t="shared" si="71"/>
        <v>0</v>
      </c>
      <c r="EZ8" s="450" t="str">
        <f t="shared" si="72"/>
        <v>-</v>
      </c>
      <c r="FA8" s="451">
        <f t="shared" si="73"/>
        <v>0</v>
      </c>
      <c r="FB8" s="460"/>
      <c r="FC8" s="463" t="str">
        <f t="shared" si="74"/>
        <v>-</v>
      </c>
      <c r="FD8" s="464">
        <f t="shared" si="75"/>
        <v>0</v>
      </c>
      <c r="FE8" s="446"/>
      <c r="FF8" s="438"/>
      <c r="FG8" s="438"/>
      <c r="FH8" s="438"/>
      <c r="FI8" s="438"/>
      <c r="FJ8" s="449">
        <f t="shared" si="76"/>
        <v>0</v>
      </c>
      <c r="FK8" s="450" t="str">
        <f t="shared" si="77"/>
        <v>-</v>
      </c>
      <c r="FL8" s="451">
        <f t="shared" si="78"/>
        <v>0</v>
      </c>
      <c r="FM8" s="460"/>
      <c r="FN8" s="463" t="str">
        <f t="shared" si="79"/>
        <v>-</v>
      </c>
      <c r="FO8" s="464">
        <f t="shared" si="80"/>
        <v>0</v>
      </c>
      <c r="FP8" s="446"/>
      <c r="FQ8" s="438"/>
      <c r="FR8" s="438"/>
      <c r="FS8" s="438"/>
      <c r="FT8" s="438"/>
      <c r="FU8" s="449">
        <f t="shared" si="81"/>
        <v>0</v>
      </c>
      <c r="FV8" s="450" t="str">
        <f t="shared" si="82"/>
        <v>-</v>
      </c>
      <c r="FW8" s="451">
        <f t="shared" si="83"/>
        <v>0</v>
      </c>
      <c r="FX8" s="460"/>
      <c r="FY8" s="463" t="str">
        <f t="shared" si="84"/>
        <v>-</v>
      </c>
      <c r="FZ8" s="464">
        <f t="shared" si="85"/>
        <v>0</v>
      </c>
      <c r="GA8" s="446"/>
      <c r="GB8" s="438"/>
      <c r="GC8" s="438"/>
      <c r="GD8" s="438"/>
      <c r="GE8" s="438"/>
      <c r="GF8" s="449">
        <f t="shared" si="86"/>
        <v>0</v>
      </c>
      <c r="GG8" s="450" t="str">
        <f t="shared" si="87"/>
        <v>-</v>
      </c>
      <c r="GH8" s="451">
        <f t="shared" si="88"/>
        <v>0</v>
      </c>
      <c r="GI8" s="460"/>
      <c r="GJ8" s="463" t="str">
        <f t="shared" si="89"/>
        <v>-</v>
      </c>
      <c r="GK8" s="464">
        <f t="shared" si="90"/>
        <v>0</v>
      </c>
      <c r="GL8" s="446"/>
      <c r="GM8" s="438"/>
      <c r="GN8" s="438"/>
      <c r="GO8" s="438"/>
      <c r="GP8" s="438"/>
      <c r="GQ8" s="449">
        <f t="shared" si="91"/>
        <v>0</v>
      </c>
      <c r="GR8" s="450" t="str">
        <f t="shared" si="92"/>
        <v>-</v>
      </c>
      <c r="GS8" s="451">
        <f t="shared" si="93"/>
        <v>0</v>
      </c>
      <c r="GT8" s="460"/>
      <c r="GU8" s="463" t="str">
        <f t="shared" si="94"/>
        <v>-</v>
      </c>
      <c r="GV8" s="464">
        <f t="shared" si="95"/>
        <v>0</v>
      </c>
      <c r="GW8" s="446"/>
      <c r="GX8" s="438"/>
      <c r="GY8" s="438"/>
      <c r="GZ8" s="438"/>
      <c r="HA8" s="438"/>
      <c r="HB8" s="449">
        <f t="shared" si="96"/>
        <v>0</v>
      </c>
      <c r="HC8" s="450" t="str">
        <f t="shared" si="97"/>
        <v>-</v>
      </c>
      <c r="HD8" s="451">
        <f t="shared" si="98"/>
        <v>0</v>
      </c>
      <c r="HE8" s="460"/>
      <c r="HF8" s="463" t="str">
        <f t="shared" si="99"/>
        <v>-</v>
      </c>
      <c r="HG8" s="464">
        <f t="shared" si="100"/>
        <v>0</v>
      </c>
      <c r="HH8" s="446"/>
      <c r="HI8" s="438"/>
      <c r="HJ8" s="438"/>
      <c r="HK8" s="438"/>
      <c r="HL8" s="438"/>
      <c r="HM8" s="449">
        <f t="shared" si="101"/>
        <v>0</v>
      </c>
      <c r="HN8" s="450" t="str">
        <f t="shared" si="102"/>
        <v>-</v>
      </c>
      <c r="HO8" s="451">
        <f t="shared" si="103"/>
        <v>0</v>
      </c>
      <c r="HP8" s="460"/>
      <c r="HQ8" s="463" t="str">
        <f t="shared" si="104"/>
        <v>-</v>
      </c>
      <c r="HR8" s="464">
        <f t="shared" si="105"/>
        <v>0</v>
      </c>
      <c r="HS8" s="446"/>
      <c r="HT8" s="438"/>
      <c r="HU8" s="438"/>
      <c r="HV8" s="438"/>
      <c r="HW8" s="438"/>
      <c r="HX8" s="449">
        <f t="shared" si="106"/>
        <v>0</v>
      </c>
      <c r="HY8" s="450" t="str">
        <f t="shared" si="107"/>
        <v>-</v>
      </c>
      <c r="HZ8" s="451">
        <f t="shared" si="108"/>
        <v>0</v>
      </c>
      <c r="IA8" s="460"/>
      <c r="IB8" s="463" t="str">
        <f t="shared" si="109"/>
        <v>-</v>
      </c>
      <c r="IC8" s="464">
        <f t="shared" si="110"/>
        <v>0</v>
      </c>
      <c r="ID8" s="446"/>
      <c r="IE8" s="438"/>
      <c r="IF8" s="438"/>
      <c r="IG8" s="438"/>
      <c r="IH8" s="438"/>
      <c r="II8" s="449">
        <f t="shared" si="111"/>
        <v>0</v>
      </c>
      <c r="IJ8" s="450" t="str">
        <f t="shared" si="112"/>
        <v>-</v>
      </c>
      <c r="IK8" s="451">
        <f t="shared" si="113"/>
        <v>0</v>
      </c>
      <c r="IL8" s="460"/>
      <c r="IM8" s="463" t="str">
        <f t="shared" si="114"/>
        <v>-</v>
      </c>
      <c r="IN8" s="464">
        <f t="shared" si="115"/>
        <v>0</v>
      </c>
      <c r="IO8" s="446"/>
      <c r="IP8" s="438"/>
      <c r="IQ8" s="438"/>
      <c r="IR8" s="438"/>
      <c r="IS8" s="438"/>
      <c r="IT8" s="449">
        <f t="shared" si="116"/>
        <v>0</v>
      </c>
      <c r="IU8" s="450" t="str">
        <f t="shared" si="117"/>
        <v>-</v>
      </c>
      <c r="IV8" s="451">
        <f t="shared" si="118"/>
        <v>0</v>
      </c>
      <c r="IW8" s="460"/>
      <c r="IX8" s="463" t="str">
        <f t="shared" si="119"/>
        <v>-</v>
      </c>
      <c r="IY8" s="464">
        <f t="shared" si="120"/>
        <v>0</v>
      </c>
      <c r="IZ8" s="613">
        <f t="shared" si="121"/>
        <v>0</v>
      </c>
      <c r="JA8" s="605">
        <f t="shared" si="122"/>
        <v>0</v>
      </c>
      <c r="JB8" s="605">
        <f t="shared" si="123"/>
        <v>0</v>
      </c>
      <c r="JC8" s="605">
        <f t="shared" si="124"/>
        <v>0</v>
      </c>
      <c r="JD8" s="605">
        <f t="shared" si="125"/>
        <v>0</v>
      </c>
      <c r="JE8" s="611">
        <f t="shared" si="126"/>
        <v>0</v>
      </c>
      <c r="JF8" s="617" t="str">
        <f t="shared" si="127"/>
        <v>-</v>
      </c>
      <c r="JG8" s="618">
        <f t="shared" si="128"/>
        <v>0</v>
      </c>
      <c r="JH8" s="615">
        <f t="shared" si="129"/>
        <v>0</v>
      </c>
      <c r="JI8" s="619" t="str">
        <f t="shared" si="130"/>
        <v>-</v>
      </c>
      <c r="JJ8" s="620">
        <f t="shared" si="131"/>
        <v>0</v>
      </c>
      <c r="JK8" s="602" t="s">
        <v>775</v>
      </c>
      <c r="JL8" s="446"/>
      <c r="JM8" s="438"/>
      <c r="JN8" s="438"/>
      <c r="JO8" s="438"/>
      <c r="JP8" s="438"/>
      <c r="JQ8" s="449">
        <f t="shared" si="132"/>
        <v>0</v>
      </c>
      <c r="JR8" s="450" t="str">
        <f t="shared" si="133"/>
        <v>-</v>
      </c>
      <c r="JS8" s="451">
        <f t="shared" si="134"/>
        <v>0</v>
      </c>
      <c r="JT8" s="460"/>
      <c r="JU8" s="463" t="str">
        <f t="shared" si="135"/>
        <v>-</v>
      </c>
      <c r="JV8" s="464">
        <f t="shared" si="136"/>
        <v>0</v>
      </c>
      <c r="JW8" s="446"/>
      <c r="JX8" s="438"/>
      <c r="JY8" s="438"/>
      <c r="JZ8" s="438"/>
      <c r="KA8" s="438"/>
      <c r="KB8" s="449">
        <f t="shared" si="137"/>
        <v>0</v>
      </c>
      <c r="KC8" s="450" t="str">
        <f t="shared" si="138"/>
        <v>-</v>
      </c>
      <c r="KD8" s="451">
        <f t="shared" si="139"/>
        <v>0</v>
      </c>
      <c r="KE8" s="460"/>
      <c r="KF8" s="463" t="str">
        <f t="shared" si="140"/>
        <v>-</v>
      </c>
      <c r="KG8" s="464">
        <f t="shared" si="141"/>
        <v>0</v>
      </c>
      <c r="KH8" s="446"/>
      <c r="KI8" s="438"/>
      <c r="KJ8" s="438"/>
      <c r="KK8" s="438"/>
      <c r="KL8" s="438"/>
      <c r="KM8" s="449">
        <f t="shared" si="142"/>
        <v>0</v>
      </c>
      <c r="KN8" s="450" t="str">
        <f t="shared" si="143"/>
        <v>-</v>
      </c>
      <c r="KO8" s="451">
        <f t="shared" si="144"/>
        <v>0</v>
      </c>
      <c r="KP8" s="460"/>
      <c r="KQ8" s="463" t="str">
        <f t="shared" si="145"/>
        <v>-</v>
      </c>
      <c r="KR8" s="464">
        <f t="shared" si="146"/>
        <v>0</v>
      </c>
      <c r="KS8" s="446"/>
      <c r="KT8" s="438"/>
      <c r="KU8" s="438"/>
      <c r="KV8" s="438"/>
      <c r="KW8" s="438"/>
      <c r="KX8" s="449">
        <f t="shared" si="147"/>
        <v>0</v>
      </c>
      <c r="KY8" s="450" t="str">
        <f t="shared" si="148"/>
        <v>-</v>
      </c>
      <c r="KZ8" s="451">
        <f t="shared" si="149"/>
        <v>0</v>
      </c>
      <c r="LA8" s="460"/>
      <c r="LB8" s="463" t="str">
        <f t="shared" si="150"/>
        <v>-</v>
      </c>
      <c r="LC8" s="464">
        <f t="shared" si="151"/>
        <v>0</v>
      </c>
      <c r="LD8" s="446"/>
      <c r="LE8" s="438"/>
      <c r="LF8" s="438"/>
      <c r="LG8" s="438"/>
      <c r="LH8" s="438"/>
      <c r="LI8" s="449">
        <f t="shared" si="152"/>
        <v>0</v>
      </c>
      <c r="LJ8" s="450" t="str">
        <f t="shared" si="153"/>
        <v>-</v>
      </c>
      <c r="LK8" s="451">
        <f t="shared" si="154"/>
        <v>0</v>
      </c>
      <c r="LL8" s="460"/>
      <c r="LM8" s="463" t="str">
        <f t="shared" si="155"/>
        <v>-</v>
      </c>
      <c r="LN8" s="464">
        <f t="shared" si="156"/>
        <v>0</v>
      </c>
      <c r="LO8" s="446"/>
      <c r="LP8" s="438"/>
      <c r="LQ8" s="438"/>
      <c r="LR8" s="438"/>
      <c r="LS8" s="438"/>
      <c r="LT8" s="449">
        <f t="shared" si="157"/>
        <v>0</v>
      </c>
      <c r="LU8" s="450" t="str">
        <f t="shared" si="158"/>
        <v>-</v>
      </c>
      <c r="LV8" s="451">
        <f t="shared" si="159"/>
        <v>0</v>
      </c>
      <c r="LW8" s="460"/>
      <c r="LX8" s="463" t="str">
        <f t="shared" si="160"/>
        <v>-</v>
      </c>
      <c r="LY8" s="464">
        <f t="shared" si="161"/>
        <v>0</v>
      </c>
      <c r="LZ8" s="446"/>
      <c r="MA8" s="438"/>
      <c r="MB8" s="438"/>
      <c r="MC8" s="438"/>
      <c r="MD8" s="438"/>
      <c r="ME8" s="449">
        <f t="shared" si="162"/>
        <v>0</v>
      </c>
      <c r="MF8" s="450" t="str">
        <f t="shared" si="163"/>
        <v>-</v>
      </c>
      <c r="MG8" s="451">
        <f t="shared" si="164"/>
        <v>0</v>
      </c>
      <c r="MH8" s="460"/>
      <c r="MI8" s="463" t="str">
        <f t="shared" si="165"/>
        <v>-</v>
      </c>
      <c r="MJ8" s="464">
        <f t="shared" si="166"/>
        <v>0</v>
      </c>
      <c r="MK8" s="446"/>
      <c r="ML8" s="438"/>
      <c r="MM8" s="438"/>
      <c r="MN8" s="438"/>
      <c r="MO8" s="438"/>
      <c r="MP8" s="449">
        <f t="shared" si="167"/>
        <v>0</v>
      </c>
      <c r="MQ8" s="450" t="str">
        <f t="shared" si="168"/>
        <v>-</v>
      </c>
      <c r="MR8" s="451">
        <f t="shared" si="169"/>
        <v>0</v>
      </c>
      <c r="MS8" s="460"/>
      <c r="MT8" s="463" t="str">
        <f t="shared" si="170"/>
        <v>-</v>
      </c>
      <c r="MU8" s="464">
        <f t="shared" si="171"/>
        <v>0</v>
      </c>
      <c r="MV8" s="446"/>
      <c r="MW8" s="438"/>
      <c r="MX8" s="438"/>
      <c r="MY8" s="438"/>
      <c r="MZ8" s="438"/>
      <c r="NA8" s="449">
        <f t="shared" si="172"/>
        <v>0</v>
      </c>
      <c r="NB8" s="450" t="str">
        <f t="shared" si="173"/>
        <v>-</v>
      </c>
      <c r="NC8" s="451">
        <f t="shared" si="174"/>
        <v>0</v>
      </c>
      <c r="ND8" s="460"/>
      <c r="NE8" s="463" t="str">
        <f t="shared" si="175"/>
        <v>-</v>
      </c>
      <c r="NF8" s="464">
        <f t="shared" si="176"/>
        <v>0</v>
      </c>
      <c r="NG8" s="446"/>
      <c r="NH8" s="438"/>
      <c r="NI8" s="438"/>
      <c r="NJ8" s="438"/>
      <c r="NK8" s="438"/>
      <c r="NL8" s="449">
        <f t="shared" si="177"/>
        <v>0</v>
      </c>
      <c r="NM8" s="450" t="str">
        <f t="shared" si="178"/>
        <v>-</v>
      </c>
      <c r="NN8" s="451">
        <f t="shared" si="179"/>
        <v>0</v>
      </c>
      <c r="NO8" s="460"/>
      <c r="NP8" s="463" t="str">
        <f t="shared" si="180"/>
        <v>-</v>
      </c>
      <c r="NQ8" s="464">
        <f t="shared" si="181"/>
        <v>0</v>
      </c>
      <c r="NR8" s="446"/>
      <c r="NS8" s="438"/>
      <c r="NT8" s="438"/>
      <c r="NU8" s="438"/>
      <c r="NV8" s="438"/>
      <c r="NW8" s="449">
        <f t="shared" si="182"/>
        <v>0</v>
      </c>
      <c r="NX8" s="450" t="str">
        <f t="shared" si="183"/>
        <v>-</v>
      </c>
      <c r="NY8" s="451">
        <f t="shared" si="184"/>
        <v>0</v>
      </c>
      <c r="NZ8" s="460"/>
      <c r="OA8" s="463" t="str">
        <f t="shared" si="185"/>
        <v>-</v>
      </c>
      <c r="OB8" s="464">
        <f t="shared" si="186"/>
        <v>0</v>
      </c>
      <c r="OC8" s="613">
        <f t="shared" si="187"/>
        <v>0</v>
      </c>
      <c r="OD8" s="605">
        <f t="shared" si="188"/>
        <v>0</v>
      </c>
      <c r="OE8" s="605">
        <f t="shared" si="189"/>
        <v>0</v>
      </c>
      <c r="OF8" s="605">
        <f t="shared" si="190"/>
        <v>0</v>
      </c>
      <c r="OG8" s="605">
        <f t="shared" si="191"/>
        <v>0</v>
      </c>
      <c r="OH8" s="611">
        <f t="shared" si="192"/>
        <v>0</v>
      </c>
      <c r="OI8" s="617" t="str">
        <f t="shared" si="193"/>
        <v>-</v>
      </c>
      <c r="OJ8" s="618">
        <f t="shared" si="194"/>
        <v>0</v>
      </c>
      <c r="OK8" s="615">
        <f t="shared" si="195"/>
        <v>0</v>
      </c>
      <c r="OL8" s="619" t="str">
        <f t="shared" si="196"/>
        <v>-</v>
      </c>
      <c r="OM8" s="620">
        <f t="shared" si="197"/>
        <v>0</v>
      </c>
      <c r="ON8" s="602" t="s">
        <v>775</v>
      </c>
      <c r="OO8" s="443">
        <f t="shared" si="198"/>
        <v>0</v>
      </c>
      <c r="OP8" s="444">
        <f t="shared" si="199"/>
        <v>0</v>
      </c>
      <c r="OQ8" s="445">
        <f t="shared" si="200"/>
        <v>0</v>
      </c>
      <c r="OR8" s="443">
        <f t="shared" si="201"/>
        <v>0</v>
      </c>
      <c r="OS8" s="444">
        <f t="shared" si="202"/>
        <v>0</v>
      </c>
      <c r="OT8" s="445">
        <f t="shared" si="203"/>
        <v>0</v>
      </c>
      <c r="OU8" s="443">
        <f t="shared" si="204"/>
        <v>0</v>
      </c>
      <c r="OV8" s="444">
        <f t="shared" si="205"/>
        <v>0</v>
      </c>
      <c r="OW8" s="445">
        <f t="shared" si="206"/>
        <v>0</v>
      </c>
      <c r="OX8" s="443">
        <f t="shared" si="207"/>
        <v>0</v>
      </c>
      <c r="OY8" s="444">
        <f t="shared" si="208"/>
        <v>0</v>
      </c>
      <c r="OZ8" s="445">
        <f t="shared" si="209"/>
        <v>0</v>
      </c>
      <c r="PA8" s="443">
        <f t="shared" si="210"/>
        <v>0</v>
      </c>
      <c r="PB8" s="444">
        <f t="shared" si="211"/>
        <v>0</v>
      </c>
      <c r="PC8" s="445">
        <f t="shared" si="212"/>
        <v>0</v>
      </c>
      <c r="PD8" s="443">
        <f t="shared" si="213"/>
        <v>0</v>
      </c>
      <c r="PE8" s="444">
        <f t="shared" si="214"/>
        <v>0</v>
      </c>
      <c r="PF8" s="445">
        <f t="shared" si="215"/>
        <v>0</v>
      </c>
      <c r="PG8" s="443">
        <f t="shared" si="216"/>
        <v>0</v>
      </c>
      <c r="PH8" s="444">
        <f t="shared" si="217"/>
        <v>0</v>
      </c>
      <c r="PI8" s="445">
        <f t="shared" si="218"/>
        <v>0</v>
      </c>
      <c r="PJ8" s="443">
        <f t="shared" si="219"/>
        <v>0</v>
      </c>
      <c r="PK8" s="444">
        <f t="shared" si="220"/>
        <v>0</v>
      </c>
      <c r="PL8" s="445">
        <f t="shared" si="221"/>
        <v>0</v>
      </c>
      <c r="PM8" s="443">
        <f t="shared" si="222"/>
        <v>0</v>
      </c>
      <c r="PN8" s="444">
        <f t="shared" si="223"/>
        <v>0</v>
      </c>
      <c r="PO8" s="445">
        <f t="shared" si="224"/>
        <v>0</v>
      </c>
      <c r="PP8" s="443">
        <f t="shared" si="225"/>
        <v>0</v>
      </c>
      <c r="PQ8" s="444">
        <f t="shared" si="226"/>
        <v>0</v>
      </c>
      <c r="PR8" s="445">
        <f t="shared" si="227"/>
        <v>0</v>
      </c>
      <c r="PS8" s="443">
        <f t="shared" si="228"/>
        <v>0</v>
      </c>
      <c r="PT8" s="444">
        <f t="shared" si="229"/>
        <v>0</v>
      </c>
      <c r="PU8" s="445">
        <f t="shared" si="230"/>
        <v>0</v>
      </c>
      <c r="PV8" s="446">
        <f t="shared" si="231"/>
        <v>0</v>
      </c>
      <c r="PW8" s="447">
        <f t="shared" si="232"/>
        <v>0</v>
      </c>
      <c r="PX8" s="448">
        <f t="shared" si="233"/>
        <v>0</v>
      </c>
      <c r="PY8" s="384"/>
    </row>
    <row r="9" spans="1:441" s="442" customFormat="1" ht="25" x14ac:dyDescent="0.25">
      <c r="A9" s="633" t="s">
        <v>884</v>
      </c>
      <c r="B9" s="889" t="s">
        <v>914</v>
      </c>
      <c r="C9" s="452" t="s">
        <v>222</v>
      </c>
      <c r="D9" s="457" t="s">
        <v>232</v>
      </c>
      <c r="E9" s="436"/>
      <c r="F9" s="446"/>
      <c r="G9" s="788"/>
      <c r="H9" s="788"/>
      <c r="I9" s="788"/>
      <c r="J9" s="788"/>
      <c r="K9" s="449">
        <f t="shared" si="0"/>
        <v>0</v>
      </c>
      <c r="L9" s="450" t="str">
        <f t="shared" si="1"/>
        <v>-</v>
      </c>
      <c r="M9" s="451">
        <f t="shared" si="2"/>
        <v>0</v>
      </c>
      <c r="N9" s="789"/>
      <c r="O9" s="463" t="str">
        <f t="shared" si="3"/>
        <v>-</v>
      </c>
      <c r="P9" s="464">
        <f t="shared" si="4"/>
        <v>0</v>
      </c>
      <c r="Q9" s="446"/>
      <c r="R9" s="788"/>
      <c r="S9" s="788"/>
      <c r="T9" s="788"/>
      <c r="U9" s="788"/>
      <c r="V9" s="449">
        <f t="shared" si="5"/>
        <v>0</v>
      </c>
      <c r="W9" s="450" t="str">
        <f t="shared" si="6"/>
        <v>-</v>
      </c>
      <c r="X9" s="451">
        <f t="shared" si="7"/>
        <v>0</v>
      </c>
      <c r="Y9" s="789"/>
      <c r="Z9" s="463" t="str">
        <f t="shared" si="8"/>
        <v>-</v>
      </c>
      <c r="AA9" s="464">
        <f t="shared" si="9"/>
        <v>0</v>
      </c>
      <c r="AB9" s="446"/>
      <c r="AC9" s="788"/>
      <c r="AD9" s="788"/>
      <c r="AE9" s="788"/>
      <c r="AF9" s="788"/>
      <c r="AG9" s="449">
        <f t="shared" si="10"/>
        <v>0</v>
      </c>
      <c r="AH9" s="450" t="str">
        <f t="shared" si="11"/>
        <v>-</v>
      </c>
      <c r="AI9" s="451">
        <f t="shared" si="12"/>
        <v>0</v>
      </c>
      <c r="AJ9" s="789"/>
      <c r="AK9" s="463" t="str">
        <f t="shared" si="13"/>
        <v>-</v>
      </c>
      <c r="AL9" s="464">
        <f t="shared" si="14"/>
        <v>0</v>
      </c>
      <c r="AM9" s="446"/>
      <c r="AN9" s="788"/>
      <c r="AO9" s="788"/>
      <c r="AP9" s="788"/>
      <c r="AQ9" s="788"/>
      <c r="AR9" s="449">
        <f t="shared" si="15"/>
        <v>0</v>
      </c>
      <c r="AS9" s="450" t="str">
        <f t="shared" si="16"/>
        <v>-</v>
      </c>
      <c r="AT9" s="451">
        <f t="shared" si="17"/>
        <v>0</v>
      </c>
      <c r="AU9" s="789"/>
      <c r="AV9" s="463" t="str">
        <f t="shared" si="18"/>
        <v>-</v>
      </c>
      <c r="AW9" s="464">
        <f t="shared" si="19"/>
        <v>0</v>
      </c>
      <c r="AX9" s="446"/>
      <c r="AY9" s="788"/>
      <c r="AZ9" s="788"/>
      <c r="BA9" s="788"/>
      <c r="BB9" s="788"/>
      <c r="BC9" s="449">
        <f t="shared" si="20"/>
        <v>0</v>
      </c>
      <c r="BD9" s="450" t="str">
        <f t="shared" si="21"/>
        <v>-</v>
      </c>
      <c r="BE9" s="451">
        <f t="shared" si="22"/>
        <v>0</v>
      </c>
      <c r="BF9" s="789"/>
      <c r="BG9" s="463" t="str">
        <f t="shared" si="23"/>
        <v>-</v>
      </c>
      <c r="BH9" s="464">
        <f t="shared" si="24"/>
        <v>0</v>
      </c>
      <c r="BI9" s="446"/>
      <c r="BJ9" s="788"/>
      <c r="BK9" s="788"/>
      <c r="BL9" s="788"/>
      <c r="BM9" s="788"/>
      <c r="BN9" s="449">
        <f t="shared" si="25"/>
        <v>0</v>
      </c>
      <c r="BO9" s="450" t="str">
        <f t="shared" si="26"/>
        <v>-</v>
      </c>
      <c r="BP9" s="451">
        <f t="shared" si="27"/>
        <v>0</v>
      </c>
      <c r="BQ9" s="789"/>
      <c r="BR9" s="463" t="str">
        <f t="shared" si="28"/>
        <v>-</v>
      </c>
      <c r="BS9" s="464">
        <f t="shared" si="29"/>
        <v>0</v>
      </c>
      <c r="BT9" s="446"/>
      <c r="BU9" s="788"/>
      <c r="BV9" s="788"/>
      <c r="BW9" s="788"/>
      <c r="BX9" s="788"/>
      <c r="BY9" s="449">
        <f t="shared" si="30"/>
        <v>0</v>
      </c>
      <c r="BZ9" s="450" t="str">
        <f t="shared" si="31"/>
        <v>-</v>
      </c>
      <c r="CA9" s="451">
        <f t="shared" si="32"/>
        <v>0</v>
      </c>
      <c r="CB9" s="789"/>
      <c r="CC9" s="463" t="str">
        <f t="shared" si="33"/>
        <v>-</v>
      </c>
      <c r="CD9" s="464">
        <f t="shared" si="34"/>
        <v>0</v>
      </c>
      <c r="CE9" s="446"/>
      <c r="CF9" s="788"/>
      <c r="CG9" s="788"/>
      <c r="CH9" s="788"/>
      <c r="CI9" s="788"/>
      <c r="CJ9" s="449">
        <f t="shared" si="35"/>
        <v>0</v>
      </c>
      <c r="CK9" s="450" t="str">
        <f t="shared" si="36"/>
        <v>-</v>
      </c>
      <c r="CL9" s="451">
        <f t="shared" si="37"/>
        <v>0</v>
      </c>
      <c r="CM9" s="789"/>
      <c r="CN9" s="463" t="str">
        <f t="shared" si="38"/>
        <v>-</v>
      </c>
      <c r="CO9" s="464">
        <f t="shared" si="39"/>
        <v>0</v>
      </c>
      <c r="CP9" s="446"/>
      <c r="CQ9" s="788"/>
      <c r="CR9" s="788"/>
      <c r="CS9" s="788"/>
      <c r="CT9" s="788"/>
      <c r="CU9" s="449">
        <f t="shared" si="40"/>
        <v>0</v>
      </c>
      <c r="CV9" s="450" t="str">
        <f t="shared" si="41"/>
        <v>-</v>
      </c>
      <c r="CW9" s="451">
        <f t="shared" si="42"/>
        <v>0</v>
      </c>
      <c r="CX9" s="789"/>
      <c r="CY9" s="463" t="str">
        <f t="shared" si="43"/>
        <v>-</v>
      </c>
      <c r="CZ9" s="464">
        <f t="shared" si="44"/>
        <v>0</v>
      </c>
      <c r="DA9" s="446"/>
      <c r="DB9" s="788"/>
      <c r="DC9" s="788"/>
      <c r="DD9" s="788"/>
      <c r="DE9" s="788"/>
      <c r="DF9" s="449">
        <f t="shared" si="45"/>
        <v>0</v>
      </c>
      <c r="DG9" s="450" t="str">
        <f t="shared" si="46"/>
        <v>-</v>
      </c>
      <c r="DH9" s="451">
        <f t="shared" si="47"/>
        <v>0</v>
      </c>
      <c r="DI9" s="789"/>
      <c r="DJ9" s="463" t="str">
        <f t="shared" si="48"/>
        <v>-</v>
      </c>
      <c r="DK9" s="464">
        <f t="shared" si="49"/>
        <v>0</v>
      </c>
      <c r="DL9" s="446"/>
      <c r="DM9" s="788"/>
      <c r="DN9" s="788"/>
      <c r="DO9" s="788"/>
      <c r="DP9" s="788"/>
      <c r="DQ9" s="449">
        <f t="shared" si="50"/>
        <v>0</v>
      </c>
      <c r="DR9" s="450" t="str">
        <f t="shared" si="51"/>
        <v>-</v>
      </c>
      <c r="DS9" s="451">
        <f t="shared" si="52"/>
        <v>0</v>
      </c>
      <c r="DT9" s="789"/>
      <c r="DU9" s="463" t="str">
        <f t="shared" si="53"/>
        <v>-</v>
      </c>
      <c r="DV9" s="464">
        <f t="shared" si="54"/>
        <v>0</v>
      </c>
      <c r="DW9" s="613">
        <f t="shared" ref="DW9:DX34" si="234">F9+Q9+AB9+AM9+AX9+BI9+BT9+CE9+CP9+DA9+DL9</f>
        <v>0</v>
      </c>
      <c r="DX9" s="605">
        <f t="shared" si="234"/>
        <v>0</v>
      </c>
      <c r="DY9" s="605">
        <f t="shared" ref="DY9:DY34" si="235">H9+S9+AD9+AO9+AZ9+BK9+BV9+CG9+CR9+DC9+DN9</f>
        <v>0</v>
      </c>
      <c r="DZ9" s="605">
        <f t="shared" ref="DZ9:DZ34" si="236">I9+T9+AE9+AP9+BA9+BL9+BW9+CH9+CS9+DD9+DO9</f>
        <v>0</v>
      </c>
      <c r="EA9" s="605">
        <f t="shared" ref="EA9:EA34" si="237">J9+U9+AF9+AQ9+BB9+BM9+BX9+CI9+CT9+DE9+DP9</f>
        <v>0</v>
      </c>
      <c r="EB9" s="611">
        <f t="shared" ref="EB9:EB35" si="238">SUM(DX9:EA9)</f>
        <v>0</v>
      </c>
      <c r="EC9" s="617" t="str">
        <f t="shared" ref="EC9:EC36" si="239">IFERROR(EB9/DW9,"-")</f>
        <v>-</v>
      </c>
      <c r="ED9" s="618">
        <f t="shared" ref="ED9:ED35" si="240">IFERROR(EB9-DW9,0)</f>
        <v>0</v>
      </c>
      <c r="EE9" s="615">
        <f t="shared" ref="EE9:EE34" si="241">N9+Y9+AJ9+AU9+BF9+BQ9+CB9+CM9+CX9+DI9+DT9</f>
        <v>0</v>
      </c>
      <c r="EF9" s="619" t="str">
        <f t="shared" ref="EF9:EF36" si="242">IFERROR(EE9/DW9,"-")</f>
        <v>-</v>
      </c>
      <c r="EG9" s="620">
        <f t="shared" ref="EG9:EG36" si="243">IFERROR(EE9-DW9,0)</f>
        <v>0</v>
      </c>
      <c r="EH9" s="602" t="s">
        <v>775</v>
      </c>
      <c r="EI9" s="446"/>
      <c r="EJ9" s="438"/>
      <c r="EK9" s="438"/>
      <c r="EL9" s="438"/>
      <c r="EM9" s="438"/>
      <c r="EN9" s="449">
        <f t="shared" si="66"/>
        <v>0</v>
      </c>
      <c r="EO9" s="450" t="str">
        <f t="shared" si="67"/>
        <v>-</v>
      </c>
      <c r="EP9" s="451">
        <f t="shared" si="68"/>
        <v>0</v>
      </c>
      <c r="EQ9" s="460"/>
      <c r="ER9" s="463" t="str">
        <f t="shared" si="69"/>
        <v>-</v>
      </c>
      <c r="ES9" s="464">
        <f t="shared" si="70"/>
        <v>0</v>
      </c>
      <c r="ET9" s="446"/>
      <c r="EU9" s="438"/>
      <c r="EV9" s="438"/>
      <c r="EW9" s="438"/>
      <c r="EX9" s="438"/>
      <c r="EY9" s="449">
        <f t="shared" si="71"/>
        <v>0</v>
      </c>
      <c r="EZ9" s="450" t="str">
        <f t="shared" si="72"/>
        <v>-</v>
      </c>
      <c r="FA9" s="451">
        <f t="shared" si="73"/>
        <v>0</v>
      </c>
      <c r="FB9" s="460"/>
      <c r="FC9" s="463" t="str">
        <f t="shared" si="74"/>
        <v>-</v>
      </c>
      <c r="FD9" s="464">
        <f t="shared" si="75"/>
        <v>0</v>
      </c>
      <c r="FE9" s="446"/>
      <c r="FF9" s="438"/>
      <c r="FG9" s="438"/>
      <c r="FH9" s="438"/>
      <c r="FI9" s="438"/>
      <c r="FJ9" s="449">
        <f t="shared" si="76"/>
        <v>0</v>
      </c>
      <c r="FK9" s="450" t="str">
        <f t="shared" si="77"/>
        <v>-</v>
      </c>
      <c r="FL9" s="451">
        <f t="shared" si="78"/>
        <v>0</v>
      </c>
      <c r="FM9" s="460"/>
      <c r="FN9" s="463" t="str">
        <f t="shared" si="79"/>
        <v>-</v>
      </c>
      <c r="FO9" s="464">
        <f t="shared" si="80"/>
        <v>0</v>
      </c>
      <c r="FP9" s="446"/>
      <c r="FQ9" s="438"/>
      <c r="FR9" s="438"/>
      <c r="FS9" s="438"/>
      <c r="FT9" s="438"/>
      <c r="FU9" s="449">
        <f t="shared" si="81"/>
        <v>0</v>
      </c>
      <c r="FV9" s="450" t="str">
        <f t="shared" si="82"/>
        <v>-</v>
      </c>
      <c r="FW9" s="451">
        <f t="shared" si="83"/>
        <v>0</v>
      </c>
      <c r="FX9" s="460"/>
      <c r="FY9" s="463" t="str">
        <f t="shared" si="84"/>
        <v>-</v>
      </c>
      <c r="FZ9" s="464">
        <f t="shared" si="85"/>
        <v>0</v>
      </c>
      <c r="GA9" s="446"/>
      <c r="GB9" s="438"/>
      <c r="GC9" s="438"/>
      <c r="GD9" s="438"/>
      <c r="GE9" s="438"/>
      <c r="GF9" s="449">
        <f t="shared" si="86"/>
        <v>0</v>
      </c>
      <c r="GG9" s="450" t="str">
        <f t="shared" si="87"/>
        <v>-</v>
      </c>
      <c r="GH9" s="451">
        <f t="shared" si="88"/>
        <v>0</v>
      </c>
      <c r="GI9" s="460"/>
      <c r="GJ9" s="463" t="str">
        <f t="shared" si="89"/>
        <v>-</v>
      </c>
      <c r="GK9" s="464">
        <f t="shared" si="90"/>
        <v>0</v>
      </c>
      <c r="GL9" s="446"/>
      <c r="GM9" s="438"/>
      <c r="GN9" s="438"/>
      <c r="GO9" s="438"/>
      <c r="GP9" s="438"/>
      <c r="GQ9" s="449">
        <f t="shared" si="91"/>
        <v>0</v>
      </c>
      <c r="GR9" s="450" t="str">
        <f t="shared" si="92"/>
        <v>-</v>
      </c>
      <c r="GS9" s="451">
        <f t="shared" si="93"/>
        <v>0</v>
      </c>
      <c r="GT9" s="460"/>
      <c r="GU9" s="463" t="str">
        <f t="shared" si="94"/>
        <v>-</v>
      </c>
      <c r="GV9" s="464">
        <f t="shared" si="95"/>
        <v>0</v>
      </c>
      <c r="GW9" s="446"/>
      <c r="GX9" s="438"/>
      <c r="GY9" s="438"/>
      <c r="GZ9" s="438"/>
      <c r="HA9" s="438"/>
      <c r="HB9" s="449">
        <f t="shared" si="96"/>
        <v>0</v>
      </c>
      <c r="HC9" s="450" t="str">
        <f t="shared" si="97"/>
        <v>-</v>
      </c>
      <c r="HD9" s="451">
        <f t="shared" si="98"/>
        <v>0</v>
      </c>
      <c r="HE9" s="460"/>
      <c r="HF9" s="463" t="str">
        <f t="shared" si="99"/>
        <v>-</v>
      </c>
      <c r="HG9" s="464">
        <f t="shared" si="100"/>
        <v>0</v>
      </c>
      <c r="HH9" s="446"/>
      <c r="HI9" s="438"/>
      <c r="HJ9" s="438"/>
      <c r="HK9" s="438"/>
      <c r="HL9" s="438"/>
      <c r="HM9" s="449">
        <f t="shared" si="101"/>
        <v>0</v>
      </c>
      <c r="HN9" s="450" t="str">
        <f t="shared" si="102"/>
        <v>-</v>
      </c>
      <c r="HO9" s="451">
        <f t="shared" si="103"/>
        <v>0</v>
      </c>
      <c r="HP9" s="460"/>
      <c r="HQ9" s="463" t="str">
        <f t="shared" si="104"/>
        <v>-</v>
      </c>
      <c r="HR9" s="464">
        <f t="shared" si="105"/>
        <v>0</v>
      </c>
      <c r="HS9" s="446"/>
      <c r="HT9" s="438"/>
      <c r="HU9" s="438"/>
      <c r="HV9" s="438"/>
      <c r="HW9" s="438"/>
      <c r="HX9" s="449">
        <f t="shared" si="106"/>
        <v>0</v>
      </c>
      <c r="HY9" s="450" t="str">
        <f t="shared" si="107"/>
        <v>-</v>
      </c>
      <c r="HZ9" s="451">
        <f t="shared" si="108"/>
        <v>0</v>
      </c>
      <c r="IA9" s="460"/>
      <c r="IB9" s="463" t="str">
        <f t="shared" si="109"/>
        <v>-</v>
      </c>
      <c r="IC9" s="464">
        <f t="shared" si="110"/>
        <v>0</v>
      </c>
      <c r="ID9" s="446"/>
      <c r="IE9" s="438"/>
      <c r="IF9" s="438"/>
      <c r="IG9" s="438"/>
      <c r="IH9" s="438"/>
      <c r="II9" s="449">
        <f t="shared" si="111"/>
        <v>0</v>
      </c>
      <c r="IJ9" s="450" t="str">
        <f t="shared" si="112"/>
        <v>-</v>
      </c>
      <c r="IK9" s="451">
        <f t="shared" si="113"/>
        <v>0</v>
      </c>
      <c r="IL9" s="460"/>
      <c r="IM9" s="463" t="str">
        <f t="shared" si="114"/>
        <v>-</v>
      </c>
      <c r="IN9" s="464">
        <f t="shared" si="115"/>
        <v>0</v>
      </c>
      <c r="IO9" s="446"/>
      <c r="IP9" s="438"/>
      <c r="IQ9" s="438"/>
      <c r="IR9" s="438"/>
      <c r="IS9" s="438"/>
      <c r="IT9" s="449">
        <f t="shared" si="116"/>
        <v>0</v>
      </c>
      <c r="IU9" s="450" t="str">
        <f t="shared" si="117"/>
        <v>-</v>
      </c>
      <c r="IV9" s="451">
        <f t="shared" si="118"/>
        <v>0</v>
      </c>
      <c r="IW9" s="460"/>
      <c r="IX9" s="463" t="str">
        <f t="shared" si="119"/>
        <v>-</v>
      </c>
      <c r="IY9" s="464">
        <f t="shared" si="120"/>
        <v>0</v>
      </c>
      <c r="IZ9" s="613">
        <f t="shared" si="121"/>
        <v>0</v>
      </c>
      <c r="JA9" s="605">
        <f t="shared" si="122"/>
        <v>0</v>
      </c>
      <c r="JB9" s="605">
        <f t="shared" si="123"/>
        <v>0</v>
      </c>
      <c r="JC9" s="605">
        <f t="shared" si="124"/>
        <v>0</v>
      </c>
      <c r="JD9" s="605">
        <f t="shared" si="125"/>
        <v>0</v>
      </c>
      <c r="JE9" s="611">
        <f t="shared" si="126"/>
        <v>0</v>
      </c>
      <c r="JF9" s="617" t="str">
        <f t="shared" si="127"/>
        <v>-</v>
      </c>
      <c r="JG9" s="618">
        <f t="shared" si="128"/>
        <v>0</v>
      </c>
      <c r="JH9" s="615">
        <f t="shared" si="129"/>
        <v>0</v>
      </c>
      <c r="JI9" s="619" t="str">
        <f t="shared" si="130"/>
        <v>-</v>
      </c>
      <c r="JJ9" s="620">
        <f t="shared" si="131"/>
        <v>0</v>
      </c>
      <c r="JK9" s="602" t="s">
        <v>775</v>
      </c>
      <c r="JL9" s="446"/>
      <c r="JM9" s="438"/>
      <c r="JN9" s="438"/>
      <c r="JO9" s="438"/>
      <c r="JP9" s="438"/>
      <c r="JQ9" s="449">
        <f t="shared" si="132"/>
        <v>0</v>
      </c>
      <c r="JR9" s="450" t="str">
        <f t="shared" si="133"/>
        <v>-</v>
      </c>
      <c r="JS9" s="451">
        <f t="shared" si="134"/>
        <v>0</v>
      </c>
      <c r="JT9" s="460"/>
      <c r="JU9" s="463" t="str">
        <f t="shared" si="135"/>
        <v>-</v>
      </c>
      <c r="JV9" s="464">
        <f t="shared" si="136"/>
        <v>0</v>
      </c>
      <c r="JW9" s="446"/>
      <c r="JX9" s="438"/>
      <c r="JY9" s="438"/>
      <c r="JZ9" s="438"/>
      <c r="KA9" s="438"/>
      <c r="KB9" s="449">
        <f t="shared" si="137"/>
        <v>0</v>
      </c>
      <c r="KC9" s="450" t="str">
        <f t="shared" si="138"/>
        <v>-</v>
      </c>
      <c r="KD9" s="451">
        <f t="shared" si="139"/>
        <v>0</v>
      </c>
      <c r="KE9" s="460"/>
      <c r="KF9" s="463" t="str">
        <f t="shared" si="140"/>
        <v>-</v>
      </c>
      <c r="KG9" s="464">
        <f t="shared" si="141"/>
        <v>0</v>
      </c>
      <c r="KH9" s="446"/>
      <c r="KI9" s="438"/>
      <c r="KJ9" s="438"/>
      <c r="KK9" s="438"/>
      <c r="KL9" s="438"/>
      <c r="KM9" s="449">
        <f t="shared" si="142"/>
        <v>0</v>
      </c>
      <c r="KN9" s="450" t="str">
        <f t="shared" si="143"/>
        <v>-</v>
      </c>
      <c r="KO9" s="451">
        <f t="shared" si="144"/>
        <v>0</v>
      </c>
      <c r="KP9" s="460"/>
      <c r="KQ9" s="463" t="str">
        <f t="shared" si="145"/>
        <v>-</v>
      </c>
      <c r="KR9" s="464">
        <f t="shared" si="146"/>
        <v>0</v>
      </c>
      <c r="KS9" s="446"/>
      <c r="KT9" s="438"/>
      <c r="KU9" s="438"/>
      <c r="KV9" s="438"/>
      <c r="KW9" s="438"/>
      <c r="KX9" s="449">
        <f t="shared" si="147"/>
        <v>0</v>
      </c>
      <c r="KY9" s="450" t="str">
        <f t="shared" si="148"/>
        <v>-</v>
      </c>
      <c r="KZ9" s="451">
        <f t="shared" si="149"/>
        <v>0</v>
      </c>
      <c r="LA9" s="460"/>
      <c r="LB9" s="463" t="str">
        <f t="shared" si="150"/>
        <v>-</v>
      </c>
      <c r="LC9" s="464">
        <f t="shared" si="151"/>
        <v>0</v>
      </c>
      <c r="LD9" s="446"/>
      <c r="LE9" s="438"/>
      <c r="LF9" s="438"/>
      <c r="LG9" s="438"/>
      <c r="LH9" s="438"/>
      <c r="LI9" s="449">
        <f t="shared" si="152"/>
        <v>0</v>
      </c>
      <c r="LJ9" s="450" t="str">
        <f t="shared" si="153"/>
        <v>-</v>
      </c>
      <c r="LK9" s="451">
        <f t="shared" si="154"/>
        <v>0</v>
      </c>
      <c r="LL9" s="460"/>
      <c r="LM9" s="463" t="str">
        <f t="shared" si="155"/>
        <v>-</v>
      </c>
      <c r="LN9" s="464">
        <f t="shared" si="156"/>
        <v>0</v>
      </c>
      <c r="LO9" s="446"/>
      <c r="LP9" s="438"/>
      <c r="LQ9" s="438"/>
      <c r="LR9" s="438"/>
      <c r="LS9" s="438"/>
      <c r="LT9" s="449">
        <f t="shared" si="157"/>
        <v>0</v>
      </c>
      <c r="LU9" s="450" t="str">
        <f t="shared" si="158"/>
        <v>-</v>
      </c>
      <c r="LV9" s="451">
        <f t="shared" si="159"/>
        <v>0</v>
      </c>
      <c r="LW9" s="460"/>
      <c r="LX9" s="463" t="str">
        <f t="shared" si="160"/>
        <v>-</v>
      </c>
      <c r="LY9" s="464">
        <f t="shared" si="161"/>
        <v>0</v>
      </c>
      <c r="LZ9" s="446"/>
      <c r="MA9" s="438"/>
      <c r="MB9" s="438"/>
      <c r="MC9" s="438"/>
      <c r="MD9" s="438"/>
      <c r="ME9" s="449">
        <f t="shared" si="162"/>
        <v>0</v>
      </c>
      <c r="MF9" s="450" t="str">
        <f t="shared" si="163"/>
        <v>-</v>
      </c>
      <c r="MG9" s="451">
        <f t="shared" si="164"/>
        <v>0</v>
      </c>
      <c r="MH9" s="460"/>
      <c r="MI9" s="463" t="str">
        <f t="shared" si="165"/>
        <v>-</v>
      </c>
      <c r="MJ9" s="464">
        <f t="shared" si="166"/>
        <v>0</v>
      </c>
      <c r="MK9" s="446"/>
      <c r="ML9" s="438"/>
      <c r="MM9" s="438"/>
      <c r="MN9" s="438"/>
      <c r="MO9" s="438"/>
      <c r="MP9" s="449">
        <f t="shared" si="167"/>
        <v>0</v>
      </c>
      <c r="MQ9" s="450" t="str">
        <f t="shared" si="168"/>
        <v>-</v>
      </c>
      <c r="MR9" s="451">
        <f t="shared" si="169"/>
        <v>0</v>
      </c>
      <c r="MS9" s="460"/>
      <c r="MT9" s="463" t="str">
        <f t="shared" si="170"/>
        <v>-</v>
      </c>
      <c r="MU9" s="464">
        <f t="shared" si="171"/>
        <v>0</v>
      </c>
      <c r="MV9" s="446"/>
      <c r="MW9" s="438"/>
      <c r="MX9" s="438"/>
      <c r="MY9" s="438"/>
      <c r="MZ9" s="438"/>
      <c r="NA9" s="449">
        <f t="shared" si="172"/>
        <v>0</v>
      </c>
      <c r="NB9" s="450" t="str">
        <f t="shared" si="173"/>
        <v>-</v>
      </c>
      <c r="NC9" s="451">
        <f t="shared" si="174"/>
        <v>0</v>
      </c>
      <c r="ND9" s="460"/>
      <c r="NE9" s="463" t="str">
        <f t="shared" si="175"/>
        <v>-</v>
      </c>
      <c r="NF9" s="464">
        <f t="shared" si="176"/>
        <v>0</v>
      </c>
      <c r="NG9" s="446"/>
      <c r="NH9" s="438"/>
      <c r="NI9" s="438"/>
      <c r="NJ9" s="438"/>
      <c r="NK9" s="438"/>
      <c r="NL9" s="449">
        <f t="shared" si="177"/>
        <v>0</v>
      </c>
      <c r="NM9" s="450" t="str">
        <f t="shared" si="178"/>
        <v>-</v>
      </c>
      <c r="NN9" s="451">
        <f t="shared" si="179"/>
        <v>0</v>
      </c>
      <c r="NO9" s="460"/>
      <c r="NP9" s="463" t="str">
        <f t="shared" si="180"/>
        <v>-</v>
      </c>
      <c r="NQ9" s="464">
        <f t="shared" si="181"/>
        <v>0</v>
      </c>
      <c r="NR9" s="446"/>
      <c r="NS9" s="438"/>
      <c r="NT9" s="438"/>
      <c r="NU9" s="438"/>
      <c r="NV9" s="438"/>
      <c r="NW9" s="449">
        <f t="shared" si="182"/>
        <v>0</v>
      </c>
      <c r="NX9" s="450" t="str">
        <f t="shared" si="183"/>
        <v>-</v>
      </c>
      <c r="NY9" s="451">
        <f t="shared" si="184"/>
        <v>0</v>
      </c>
      <c r="NZ9" s="460"/>
      <c r="OA9" s="463" t="str">
        <f t="shared" si="185"/>
        <v>-</v>
      </c>
      <c r="OB9" s="464">
        <f t="shared" si="186"/>
        <v>0</v>
      </c>
      <c r="OC9" s="613">
        <f t="shared" ref="OC9:OC34" si="244">JL9+JW9+KH9+KS9+LD9+LO9+LZ9+MK9+MV9+NG9+NR9</f>
        <v>0</v>
      </c>
      <c r="OD9" s="605">
        <f t="shared" ref="OD9:OD34" si="245">JM9+JX9+KI9+KT9+LE9+LP9+MA9+ML9+MW9+NH9+NS9</f>
        <v>0</v>
      </c>
      <c r="OE9" s="605">
        <f t="shared" ref="OE9:OE34" si="246">JN9+JY9+KJ9+KU9+LF9+LQ9+MB9+MM9+MX9+NI9+NT9</f>
        <v>0</v>
      </c>
      <c r="OF9" s="605">
        <f t="shared" ref="OF9:OF34" si="247">JO9+JZ9+KK9+KV9+LG9+LR9+MC9+MN9+MY9+NJ9+NU9</f>
        <v>0</v>
      </c>
      <c r="OG9" s="605">
        <f t="shared" ref="OG9:OG34" si="248">JP9+KA9+KL9+KW9+LH9+LS9+MD9+MO9+MZ9+NK9+NV9</f>
        <v>0</v>
      </c>
      <c r="OH9" s="611">
        <f t="shared" ref="OH9:OH35" si="249">SUM(OD9:OG9)</f>
        <v>0</v>
      </c>
      <c r="OI9" s="617" t="str">
        <f t="shared" ref="OI9:OI36" si="250">IFERROR(OH9/OC9,"-")</f>
        <v>-</v>
      </c>
      <c r="OJ9" s="618">
        <f t="shared" ref="OJ9:OJ35" si="251">IFERROR(OH9-OC9,0)</f>
        <v>0</v>
      </c>
      <c r="OK9" s="615">
        <f t="shared" ref="OK9:OK34" si="252">JT9+KE9+KP9+LA9+LL9+LW9+MH9+MS9+ND9+NO9+NZ9</f>
        <v>0</v>
      </c>
      <c r="OL9" s="619" t="str">
        <f t="shared" ref="OL9:OL36" si="253">IFERROR(OK9/OC9,"-")</f>
        <v>-</v>
      </c>
      <c r="OM9" s="620">
        <f t="shared" ref="OM9:OM36" si="254">IFERROR(OK9-OC9,0)</f>
        <v>0</v>
      </c>
      <c r="ON9" s="602" t="s">
        <v>775</v>
      </c>
      <c r="OO9" s="443">
        <f t="shared" si="198"/>
        <v>0</v>
      </c>
      <c r="OP9" s="444">
        <f t="shared" si="199"/>
        <v>0</v>
      </c>
      <c r="OQ9" s="445">
        <f t="shared" si="200"/>
        <v>0</v>
      </c>
      <c r="OR9" s="443">
        <f t="shared" si="201"/>
        <v>0</v>
      </c>
      <c r="OS9" s="444">
        <f t="shared" si="202"/>
        <v>0</v>
      </c>
      <c r="OT9" s="445">
        <f t="shared" si="203"/>
        <v>0</v>
      </c>
      <c r="OU9" s="443">
        <f t="shared" si="204"/>
        <v>0</v>
      </c>
      <c r="OV9" s="444">
        <f t="shared" si="205"/>
        <v>0</v>
      </c>
      <c r="OW9" s="445">
        <f t="shared" si="206"/>
        <v>0</v>
      </c>
      <c r="OX9" s="443">
        <f t="shared" si="207"/>
        <v>0</v>
      </c>
      <c r="OY9" s="444">
        <f t="shared" si="208"/>
        <v>0</v>
      </c>
      <c r="OZ9" s="445">
        <f t="shared" si="209"/>
        <v>0</v>
      </c>
      <c r="PA9" s="443">
        <f t="shared" si="210"/>
        <v>0</v>
      </c>
      <c r="PB9" s="444">
        <f t="shared" si="211"/>
        <v>0</v>
      </c>
      <c r="PC9" s="445">
        <f t="shared" si="212"/>
        <v>0</v>
      </c>
      <c r="PD9" s="443">
        <f t="shared" si="213"/>
        <v>0</v>
      </c>
      <c r="PE9" s="444">
        <f t="shared" si="214"/>
        <v>0</v>
      </c>
      <c r="PF9" s="445">
        <f t="shared" si="215"/>
        <v>0</v>
      </c>
      <c r="PG9" s="443">
        <f t="shared" si="216"/>
        <v>0</v>
      </c>
      <c r="PH9" s="444">
        <f t="shared" si="217"/>
        <v>0</v>
      </c>
      <c r="PI9" s="445">
        <f t="shared" si="218"/>
        <v>0</v>
      </c>
      <c r="PJ9" s="443">
        <f t="shared" si="219"/>
        <v>0</v>
      </c>
      <c r="PK9" s="444">
        <f t="shared" si="220"/>
        <v>0</v>
      </c>
      <c r="PL9" s="445">
        <f t="shared" si="221"/>
        <v>0</v>
      </c>
      <c r="PM9" s="443">
        <f t="shared" si="222"/>
        <v>0</v>
      </c>
      <c r="PN9" s="444">
        <f t="shared" si="223"/>
        <v>0</v>
      </c>
      <c r="PO9" s="445">
        <f t="shared" si="224"/>
        <v>0</v>
      </c>
      <c r="PP9" s="443">
        <f t="shared" si="225"/>
        <v>0</v>
      </c>
      <c r="PQ9" s="444">
        <f t="shared" si="226"/>
        <v>0</v>
      </c>
      <c r="PR9" s="445">
        <f t="shared" si="227"/>
        <v>0</v>
      </c>
      <c r="PS9" s="443">
        <f t="shared" si="228"/>
        <v>0</v>
      </c>
      <c r="PT9" s="444">
        <f t="shared" si="229"/>
        <v>0</v>
      </c>
      <c r="PU9" s="445">
        <f t="shared" si="230"/>
        <v>0</v>
      </c>
      <c r="PV9" s="446">
        <f t="shared" si="231"/>
        <v>0</v>
      </c>
      <c r="PW9" s="447">
        <f t="shared" si="232"/>
        <v>0</v>
      </c>
      <c r="PX9" s="448">
        <f t="shared" si="233"/>
        <v>0</v>
      </c>
      <c r="PY9" s="384"/>
    </row>
    <row r="10" spans="1:441" s="442" customFormat="1" ht="25" x14ac:dyDescent="0.25">
      <c r="A10" s="633" t="s">
        <v>885</v>
      </c>
      <c r="B10" s="889" t="s">
        <v>888</v>
      </c>
      <c r="C10" s="452" t="s">
        <v>219</v>
      </c>
      <c r="D10" s="457" t="s">
        <v>232</v>
      </c>
      <c r="E10" s="436"/>
      <c r="F10" s="446"/>
      <c r="G10" s="788"/>
      <c r="H10" s="788"/>
      <c r="I10" s="788"/>
      <c r="J10" s="788"/>
      <c r="K10" s="449">
        <f t="shared" si="0"/>
        <v>0</v>
      </c>
      <c r="L10" s="450" t="str">
        <f t="shared" si="1"/>
        <v>-</v>
      </c>
      <c r="M10" s="451">
        <f t="shared" si="2"/>
        <v>0</v>
      </c>
      <c r="N10" s="789"/>
      <c r="O10" s="463" t="str">
        <f t="shared" si="3"/>
        <v>-</v>
      </c>
      <c r="P10" s="464">
        <f t="shared" si="4"/>
        <v>0</v>
      </c>
      <c r="Q10" s="446"/>
      <c r="R10" s="788"/>
      <c r="S10" s="788"/>
      <c r="T10" s="788"/>
      <c r="U10" s="788"/>
      <c r="V10" s="449">
        <f t="shared" si="5"/>
        <v>0</v>
      </c>
      <c r="W10" s="450" t="str">
        <f t="shared" si="6"/>
        <v>-</v>
      </c>
      <c r="X10" s="451">
        <f t="shared" si="7"/>
        <v>0</v>
      </c>
      <c r="Y10" s="789"/>
      <c r="Z10" s="463" t="str">
        <f t="shared" si="8"/>
        <v>-</v>
      </c>
      <c r="AA10" s="464">
        <f t="shared" si="9"/>
        <v>0</v>
      </c>
      <c r="AB10" s="446"/>
      <c r="AC10" s="788"/>
      <c r="AD10" s="788"/>
      <c r="AE10" s="788"/>
      <c r="AF10" s="788"/>
      <c r="AG10" s="449">
        <f t="shared" si="10"/>
        <v>0</v>
      </c>
      <c r="AH10" s="450" t="str">
        <f t="shared" si="11"/>
        <v>-</v>
      </c>
      <c r="AI10" s="451">
        <f t="shared" si="12"/>
        <v>0</v>
      </c>
      <c r="AJ10" s="789"/>
      <c r="AK10" s="463" t="str">
        <f t="shared" si="13"/>
        <v>-</v>
      </c>
      <c r="AL10" s="464">
        <f t="shared" si="14"/>
        <v>0</v>
      </c>
      <c r="AM10" s="446"/>
      <c r="AN10" s="788"/>
      <c r="AO10" s="788"/>
      <c r="AP10" s="788"/>
      <c r="AQ10" s="788"/>
      <c r="AR10" s="449">
        <f t="shared" si="15"/>
        <v>0</v>
      </c>
      <c r="AS10" s="450" t="str">
        <f t="shared" si="16"/>
        <v>-</v>
      </c>
      <c r="AT10" s="451">
        <f t="shared" si="17"/>
        <v>0</v>
      </c>
      <c r="AU10" s="789"/>
      <c r="AV10" s="463" t="str">
        <f t="shared" si="18"/>
        <v>-</v>
      </c>
      <c r="AW10" s="464">
        <f t="shared" si="19"/>
        <v>0</v>
      </c>
      <c r="AX10" s="446"/>
      <c r="AY10" s="788"/>
      <c r="AZ10" s="788"/>
      <c r="BA10" s="788"/>
      <c r="BB10" s="788"/>
      <c r="BC10" s="449">
        <f t="shared" si="20"/>
        <v>0</v>
      </c>
      <c r="BD10" s="450" t="str">
        <f t="shared" si="21"/>
        <v>-</v>
      </c>
      <c r="BE10" s="451">
        <f t="shared" si="22"/>
        <v>0</v>
      </c>
      <c r="BF10" s="789"/>
      <c r="BG10" s="463" t="str">
        <f t="shared" si="23"/>
        <v>-</v>
      </c>
      <c r="BH10" s="464">
        <f t="shared" si="24"/>
        <v>0</v>
      </c>
      <c r="BI10" s="446"/>
      <c r="BJ10" s="788"/>
      <c r="BK10" s="788"/>
      <c r="BL10" s="788"/>
      <c r="BM10" s="788"/>
      <c r="BN10" s="449">
        <f t="shared" si="25"/>
        <v>0</v>
      </c>
      <c r="BO10" s="450" t="str">
        <f t="shared" si="26"/>
        <v>-</v>
      </c>
      <c r="BP10" s="451">
        <f t="shared" si="27"/>
        <v>0</v>
      </c>
      <c r="BQ10" s="789"/>
      <c r="BR10" s="463" t="str">
        <f t="shared" si="28"/>
        <v>-</v>
      </c>
      <c r="BS10" s="464">
        <f t="shared" si="29"/>
        <v>0</v>
      </c>
      <c r="BT10" s="446"/>
      <c r="BU10" s="788"/>
      <c r="BV10" s="788"/>
      <c r="BW10" s="788"/>
      <c r="BX10" s="788"/>
      <c r="BY10" s="449">
        <f t="shared" si="30"/>
        <v>0</v>
      </c>
      <c r="BZ10" s="450" t="str">
        <f t="shared" si="31"/>
        <v>-</v>
      </c>
      <c r="CA10" s="451">
        <f t="shared" si="32"/>
        <v>0</v>
      </c>
      <c r="CB10" s="789"/>
      <c r="CC10" s="463" t="str">
        <f t="shared" si="33"/>
        <v>-</v>
      </c>
      <c r="CD10" s="464">
        <f t="shared" si="34"/>
        <v>0</v>
      </c>
      <c r="CE10" s="446"/>
      <c r="CF10" s="788"/>
      <c r="CG10" s="788"/>
      <c r="CH10" s="788"/>
      <c r="CI10" s="788"/>
      <c r="CJ10" s="449">
        <f t="shared" si="35"/>
        <v>0</v>
      </c>
      <c r="CK10" s="450" t="str">
        <f t="shared" si="36"/>
        <v>-</v>
      </c>
      <c r="CL10" s="451">
        <f t="shared" si="37"/>
        <v>0</v>
      </c>
      <c r="CM10" s="789"/>
      <c r="CN10" s="463" t="str">
        <f t="shared" si="38"/>
        <v>-</v>
      </c>
      <c r="CO10" s="464">
        <f t="shared" si="39"/>
        <v>0</v>
      </c>
      <c r="CP10" s="446"/>
      <c r="CQ10" s="788"/>
      <c r="CR10" s="788"/>
      <c r="CS10" s="788"/>
      <c r="CT10" s="788"/>
      <c r="CU10" s="449">
        <f t="shared" si="40"/>
        <v>0</v>
      </c>
      <c r="CV10" s="450" t="str">
        <f t="shared" si="41"/>
        <v>-</v>
      </c>
      <c r="CW10" s="451">
        <f t="shared" si="42"/>
        <v>0</v>
      </c>
      <c r="CX10" s="789"/>
      <c r="CY10" s="463" t="str">
        <f t="shared" si="43"/>
        <v>-</v>
      </c>
      <c r="CZ10" s="464">
        <f t="shared" si="44"/>
        <v>0</v>
      </c>
      <c r="DA10" s="446"/>
      <c r="DB10" s="788"/>
      <c r="DC10" s="788"/>
      <c r="DD10" s="788"/>
      <c r="DE10" s="788"/>
      <c r="DF10" s="449">
        <f t="shared" si="45"/>
        <v>0</v>
      </c>
      <c r="DG10" s="450" t="str">
        <f t="shared" si="46"/>
        <v>-</v>
      </c>
      <c r="DH10" s="451">
        <f t="shared" si="47"/>
        <v>0</v>
      </c>
      <c r="DI10" s="789"/>
      <c r="DJ10" s="463" t="str">
        <f t="shared" si="48"/>
        <v>-</v>
      </c>
      <c r="DK10" s="464">
        <f t="shared" si="49"/>
        <v>0</v>
      </c>
      <c r="DL10" s="446"/>
      <c r="DM10" s="788"/>
      <c r="DN10" s="788"/>
      <c r="DO10" s="788"/>
      <c r="DP10" s="788"/>
      <c r="DQ10" s="449">
        <f t="shared" si="50"/>
        <v>0</v>
      </c>
      <c r="DR10" s="450" t="str">
        <f t="shared" si="51"/>
        <v>-</v>
      </c>
      <c r="DS10" s="451">
        <f t="shared" si="52"/>
        <v>0</v>
      </c>
      <c r="DT10" s="789"/>
      <c r="DU10" s="463" t="str">
        <f t="shared" si="53"/>
        <v>-</v>
      </c>
      <c r="DV10" s="464">
        <f t="shared" si="54"/>
        <v>0</v>
      </c>
      <c r="DW10" s="613">
        <f t="shared" si="234"/>
        <v>0</v>
      </c>
      <c r="DX10" s="605">
        <f t="shared" si="234"/>
        <v>0</v>
      </c>
      <c r="DY10" s="605">
        <f t="shared" si="235"/>
        <v>0</v>
      </c>
      <c r="DZ10" s="605">
        <f t="shared" si="236"/>
        <v>0</v>
      </c>
      <c r="EA10" s="605">
        <f t="shared" si="237"/>
        <v>0</v>
      </c>
      <c r="EB10" s="611">
        <f t="shared" si="238"/>
        <v>0</v>
      </c>
      <c r="EC10" s="617" t="str">
        <f t="shared" si="239"/>
        <v>-</v>
      </c>
      <c r="ED10" s="618">
        <f t="shared" si="240"/>
        <v>0</v>
      </c>
      <c r="EE10" s="615">
        <f t="shared" si="241"/>
        <v>0</v>
      </c>
      <c r="EF10" s="619" t="str">
        <f t="shared" si="242"/>
        <v>-</v>
      </c>
      <c r="EG10" s="620">
        <f t="shared" si="243"/>
        <v>0</v>
      </c>
      <c r="EH10" s="602" t="s">
        <v>775</v>
      </c>
      <c r="EI10" s="446"/>
      <c r="EJ10" s="438"/>
      <c r="EK10" s="438"/>
      <c r="EL10" s="438"/>
      <c r="EM10" s="438"/>
      <c r="EN10" s="449">
        <f t="shared" si="66"/>
        <v>0</v>
      </c>
      <c r="EO10" s="450" t="str">
        <f t="shared" si="67"/>
        <v>-</v>
      </c>
      <c r="EP10" s="451">
        <f t="shared" si="68"/>
        <v>0</v>
      </c>
      <c r="EQ10" s="460"/>
      <c r="ER10" s="463" t="str">
        <f t="shared" si="69"/>
        <v>-</v>
      </c>
      <c r="ES10" s="464">
        <f t="shared" si="70"/>
        <v>0</v>
      </c>
      <c r="ET10" s="446"/>
      <c r="EU10" s="438"/>
      <c r="EV10" s="438"/>
      <c r="EW10" s="438"/>
      <c r="EX10" s="438"/>
      <c r="EY10" s="449">
        <f t="shared" si="71"/>
        <v>0</v>
      </c>
      <c r="EZ10" s="450" t="str">
        <f t="shared" si="72"/>
        <v>-</v>
      </c>
      <c r="FA10" s="451">
        <f t="shared" si="73"/>
        <v>0</v>
      </c>
      <c r="FB10" s="460"/>
      <c r="FC10" s="463" t="str">
        <f t="shared" si="74"/>
        <v>-</v>
      </c>
      <c r="FD10" s="464">
        <f t="shared" si="75"/>
        <v>0</v>
      </c>
      <c r="FE10" s="446"/>
      <c r="FF10" s="438"/>
      <c r="FG10" s="438"/>
      <c r="FH10" s="438"/>
      <c r="FI10" s="438"/>
      <c r="FJ10" s="449">
        <f t="shared" si="76"/>
        <v>0</v>
      </c>
      <c r="FK10" s="450" t="str">
        <f t="shared" si="77"/>
        <v>-</v>
      </c>
      <c r="FL10" s="451">
        <f t="shared" si="78"/>
        <v>0</v>
      </c>
      <c r="FM10" s="460"/>
      <c r="FN10" s="463" t="str">
        <f t="shared" si="79"/>
        <v>-</v>
      </c>
      <c r="FO10" s="464">
        <f t="shared" si="80"/>
        <v>0</v>
      </c>
      <c r="FP10" s="446"/>
      <c r="FQ10" s="438"/>
      <c r="FR10" s="438"/>
      <c r="FS10" s="438"/>
      <c r="FT10" s="438"/>
      <c r="FU10" s="449">
        <f t="shared" si="81"/>
        <v>0</v>
      </c>
      <c r="FV10" s="450" t="str">
        <f t="shared" si="82"/>
        <v>-</v>
      </c>
      <c r="FW10" s="451">
        <f t="shared" si="83"/>
        <v>0</v>
      </c>
      <c r="FX10" s="460"/>
      <c r="FY10" s="463" t="str">
        <f t="shared" si="84"/>
        <v>-</v>
      </c>
      <c r="FZ10" s="464">
        <f t="shared" si="85"/>
        <v>0</v>
      </c>
      <c r="GA10" s="446"/>
      <c r="GB10" s="438"/>
      <c r="GC10" s="438"/>
      <c r="GD10" s="438"/>
      <c r="GE10" s="438"/>
      <c r="GF10" s="449">
        <f t="shared" si="86"/>
        <v>0</v>
      </c>
      <c r="GG10" s="450" t="str">
        <f t="shared" si="87"/>
        <v>-</v>
      </c>
      <c r="GH10" s="451">
        <f t="shared" si="88"/>
        <v>0</v>
      </c>
      <c r="GI10" s="460"/>
      <c r="GJ10" s="463" t="str">
        <f t="shared" si="89"/>
        <v>-</v>
      </c>
      <c r="GK10" s="464">
        <f t="shared" si="90"/>
        <v>0</v>
      </c>
      <c r="GL10" s="446"/>
      <c r="GM10" s="438"/>
      <c r="GN10" s="438"/>
      <c r="GO10" s="438"/>
      <c r="GP10" s="438"/>
      <c r="GQ10" s="449">
        <f t="shared" si="91"/>
        <v>0</v>
      </c>
      <c r="GR10" s="450" t="str">
        <f t="shared" si="92"/>
        <v>-</v>
      </c>
      <c r="GS10" s="451">
        <f t="shared" si="93"/>
        <v>0</v>
      </c>
      <c r="GT10" s="460"/>
      <c r="GU10" s="463" t="str">
        <f t="shared" si="94"/>
        <v>-</v>
      </c>
      <c r="GV10" s="464">
        <f t="shared" si="95"/>
        <v>0</v>
      </c>
      <c r="GW10" s="446"/>
      <c r="GX10" s="438"/>
      <c r="GY10" s="438"/>
      <c r="GZ10" s="438"/>
      <c r="HA10" s="438"/>
      <c r="HB10" s="449">
        <f t="shared" si="96"/>
        <v>0</v>
      </c>
      <c r="HC10" s="450" t="str">
        <f t="shared" si="97"/>
        <v>-</v>
      </c>
      <c r="HD10" s="451">
        <f t="shared" si="98"/>
        <v>0</v>
      </c>
      <c r="HE10" s="460"/>
      <c r="HF10" s="463" t="str">
        <f t="shared" si="99"/>
        <v>-</v>
      </c>
      <c r="HG10" s="464">
        <f t="shared" si="100"/>
        <v>0</v>
      </c>
      <c r="HH10" s="446"/>
      <c r="HI10" s="438"/>
      <c r="HJ10" s="438"/>
      <c r="HK10" s="438"/>
      <c r="HL10" s="438"/>
      <c r="HM10" s="449">
        <f t="shared" si="101"/>
        <v>0</v>
      </c>
      <c r="HN10" s="450" t="str">
        <f t="shared" si="102"/>
        <v>-</v>
      </c>
      <c r="HO10" s="451">
        <f t="shared" si="103"/>
        <v>0</v>
      </c>
      <c r="HP10" s="460"/>
      <c r="HQ10" s="463" t="str">
        <f t="shared" si="104"/>
        <v>-</v>
      </c>
      <c r="HR10" s="464">
        <f t="shared" si="105"/>
        <v>0</v>
      </c>
      <c r="HS10" s="446"/>
      <c r="HT10" s="438"/>
      <c r="HU10" s="438"/>
      <c r="HV10" s="438"/>
      <c r="HW10" s="438"/>
      <c r="HX10" s="449">
        <f t="shared" si="106"/>
        <v>0</v>
      </c>
      <c r="HY10" s="450" t="str">
        <f t="shared" si="107"/>
        <v>-</v>
      </c>
      <c r="HZ10" s="451">
        <f t="shared" si="108"/>
        <v>0</v>
      </c>
      <c r="IA10" s="460"/>
      <c r="IB10" s="463" t="str">
        <f t="shared" si="109"/>
        <v>-</v>
      </c>
      <c r="IC10" s="464">
        <f t="shared" si="110"/>
        <v>0</v>
      </c>
      <c r="ID10" s="446"/>
      <c r="IE10" s="438"/>
      <c r="IF10" s="438"/>
      <c r="IG10" s="438"/>
      <c r="IH10" s="438"/>
      <c r="II10" s="449">
        <f t="shared" si="111"/>
        <v>0</v>
      </c>
      <c r="IJ10" s="450" t="str">
        <f t="shared" si="112"/>
        <v>-</v>
      </c>
      <c r="IK10" s="451">
        <f t="shared" si="113"/>
        <v>0</v>
      </c>
      <c r="IL10" s="460"/>
      <c r="IM10" s="463" t="str">
        <f t="shared" si="114"/>
        <v>-</v>
      </c>
      <c r="IN10" s="464">
        <f t="shared" si="115"/>
        <v>0</v>
      </c>
      <c r="IO10" s="446"/>
      <c r="IP10" s="438"/>
      <c r="IQ10" s="438"/>
      <c r="IR10" s="438"/>
      <c r="IS10" s="438"/>
      <c r="IT10" s="449">
        <f t="shared" si="116"/>
        <v>0</v>
      </c>
      <c r="IU10" s="450" t="str">
        <f t="shared" si="117"/>
        <v>-</v>
      </c>
      <c r="IV10" s="451">
        <f t="shared" si="118"/>
        <v>0</v>
      </c>
      <c r="IW10" s="460"/>
      <c r="IX10" s="463" t="str">
        <f t="shared" si="119"/>
        <v>-</v>
      </c>
      <c r="IY10" s="464">
        <f t="shared" si="120"/>
        <v>0</v>
      </c>
      <c r="IZ10" s="613">
        <f t="shared" si="121"/>
        <v>0</v>
      </c>
      <c r="JA10" s="605">
        <f t="shared" si="122"/>
        <v>0</v>
      </c>
      <c r="JB10" s="605">
        <f t="shared" si="123"/>
        <v>0</v>
      </c>
      <c r="JC10" s="605">
        <f t="shared" si="124"/>
        <v>0</v>
      </c>
      <c r="JD10" s="605">
        <f t="shared" si="125"/>
        <v>0</v>
      </c>
      <c r="JE10" s="611">
        <f t="shared" si="126"/>
        <v>0</v>
      </c>
      <c r="JF10" s="617" t="str">
        <f t="shared" si="127"/>
        <v>-</v>
      </c>
      <c r="JG10" s="618">
        <f t="shared" si="128"/>
        <v>0</v>
      </c>
      <c r="JH10" s="615">
        <f t="shared" si="129"/>
        <v>0</v>
      </c>
      <c r="JI10" s="619" t="str">
        <f t="shared" si="130"/>
        <v>-</v>
      </c>
      <c r="JJ10" s="620">
        <f t="shared" si="131"/>
        <v>0</v>
      </c>
      <c r="JK10" s="602" t="s">
        <v>775</v>
      </c>
      <c r="JL10" s="446"/>
      <c r="JM10" s="438"/>
      <c r="JN10" s="438"/>
      <c r="JO10" s="438"/>
      <c r="JP10" s="438"/>
      <c r="JQ10" s="449">
        <f t="shared" si="132"/>
        <v>0</v>
      </c>
      <c r="JR10" s="450" t="str">
        <f t="shared" si="133"/>
        <v>-</v>
      </c>
      <c r="JS10" s="451">
        <f t="shared" si="134"/>
        <v>0</v>
      </c>
      <c r="JT10" s="460"/>
      <c r="JU10" s="463" t="str">
        <f t="shared" si="135"/>
        <v>-</v>
      </c>
      <c r="JV10" s="464">
        <f t="shared" si="136"/>
        <v>0</v>
      </c>
      <c r="JW10" s="446"/>
      <c r="JX10" s="438"/>
      <c r="JY10" s="438"/>
      <c r="JZ10" s="438"/>
      <c r="KA10" s="438"/>
      <c r="KB10" s="449">
        <f t="shared" si="137"/>
        <v>0</v>
      </c>
      <c r="KC10" s="450" t="str">
        <f t="shared" si="138"/>
        <v>-</v>
      </c>
      <c r="KD10" s="451">
        <f t="shared" si="139"/>
        <v>0</v>
      </c>
      <c r="KE10" s="460"/>
      <c r="KF10" s="463" t="str">
        <f t="shared" si="140"/>
        <v>-</v>
      </c>
      <c r="KG10" s="464">
        <f t="shared" si="141"/>
        <v>0</v>
      </c>
      <c r="KH10" s="446"/>
      <c r="KI10" s="438"/>
      <c r="KJ10" s="438"/>
      <c r="KK10" s="438"/>
      <c r="KL10" s="438"/>
      <c r="KM10" s="449">
        <f t="shared" si="142"/>
        <v>0</v>
      </c>
      <c r="KN10" s="450" t="str">
        <f t="shared" si="143"/>
        <v>-</v>
      </c>
      <c r="KO10" s="451">
        <f t="shared" si="144"/>
        <v>0</v>
      </c>
      <c r="KP10" s="460"/>
      <c r="KQ10" s="463" t="str">
        <f t="shared" si="145"/>
        <v>-</v>
      </c>
      <c r="KR10" s="464">
        <f t="shared" si="146"/>
        <v>0</v>
      </c>
      <c r="KS10" s="446"/>
      <c r="KT10" s="438"/>
      <c r="KU10" s="438"/>
      <c r="KV10" s="438"/>
      <c r="KW10" s="438"/>
      <c r="KX10" s="449">
        <f t="shared" si="147"/>
        <v>0</v>
      </c>
      <c r="KY10" s="450" t="str">
        <f t="shared" si="148"/>
        <v>-</v>
      </c>
      <c r="KZ10" s="451">
        <f t="shared" si="149"/>
        <v>0</v>
      </c>
      <c r="LA10" s="460"/>
      <c r="LB10" s="463" t="str">
        <f t="shared" si="150"/>
        <v>-</v>
      </c>
      <c r="LC10" s="464">
        <f t="shared" si="151"/>
        <v>0</v>
      </c>
      <c r="LD10" s="446"/>
      <c r="LE10" s="438"/>
      <c r="LF10" s="438"/>
      <c r="LG10" s="438"/>
      <c r="LH10" s="438"/>
      <c r="LI10" s="449">
        <f t="shared" si="152"/>
        <v>0</v>
      </c>
      <c r="LJ10" s="450" t="str">
        <f t="shared" si="153"/>
        <v>-</v>
      </c>
      <c r="LK10" s="451">
        <f t="shared" si="154"/>
        <v>0</v>
      </c>
      <c r="LL10" s="460"/>
      <c r="LM10" s="463" t="str">
        <f t="shared" si="155"/>
        <v>-</v>
      </c>
      <c r="LN10" s="464">
        <f t="shared" si="156"/>
        <v>0</v>
      </c>
      <c r="LO10" s="446"/>
      <c r="LP10" s="438"/>
      <c r="LQ10" s="438"/>
      <c r="LR10" s="438"/>
      <c r="LS10" s="438"/>
      <c r="LT10" s="449">
        <f t="shared" si="157"/>
        <v>0</v>
      </c>
      <c r="LU10" s="450" t="str">
        <f t="shared" si="158"/>
        <v>-</v>
      </c>
      <c r="LV10" s="451">
        <f t="shared" si="159"/>
        <v>0</v>
      </c>
      <c r="LW10" s="460"/>
      <c r="LX10" s="463" t="str">
        <f t="shared" si="160"/>
        <v>-</v>
      </c>
      <c r="LY10" s="464">
        <f t="shared" si="161"/>
        <v>0</v>
      </c>
      <c r="LZ10" s="446"/>
      <c r="MA10" s="438"/>
      <c r="MB10" s="438"/>
      <c r="MC10" s="438"/>
      <c r="MD10" s="438"/>
      <c r="ME10" s="449">
        <f t="shared" si="162"/>
        <v>0</v>
      </c>
      <c r="MF10" s="450" t="str">
        <f t="shared" si="163"/>
        <v>-</v>
      </c>
      <c r="MG10" s="451">
        <f t="shared" si="164"/>
        <v>0</v>
      </c>
      <c r="MH10" s="460"/>
      <c r="MI10" s="463" t="str">
        <f t="shared" si="165"/>
        <v>-</v>
      </c>
      <c r="MJ10" s="464">
        <f t="shared" si="166"/>
        <v>0</v>
      </c>
      <c r="MK10" s="446"/>
      <c r="ML10" s="438"/>
      <c r="MM10" s="438"/>
      <c r="MN10" s="438"/>
      <c r="MO10" s="438"/>
      <c r="MP10" s="449">
        <f t="shared" si="167"/>
        <v>0</v>
      </c>
      <c r="MQ10" s="450" t="str">
        <f t="shared" si="168"/>
        <v>-</v>
      </c>
      <c r="MR10" s="451">
        <f t="shared" si="169"/>
        <v>0</v>
      </c>
      <c r="MS10" s="460"/>
      <c r="MT10" s="463" t="str">
        <f t="shared" si="170"/>
        <v>-</v>
      </c>
      <c r="MU10" s="464">
        <f t="shared" si="171"/>
        <v>0</v>
      </c>
      <c r="MV10" s="446"/>
      <c r="MW10" s="438"/>
      <c r="MX10" s="438"/>
      <c r="MY10" s="438"/>
      <c r="MZ10" s="438"/>
      <c r="NA10" s="449">
        <f t="shared" si="172"/>
        <v>0</v>
      </c>
      <c r="NB10" s="450" t="str">
        <f t="shared" si="173"/>
        <v>-</v>
      </c>
      <c r="NC10" s="451">
        <f t="shared" si="174"/>
        <v>0</v>
      </c>
      <c r="ND10" s="460"/>
      <c r="NE10" s="463" t="str">
        <f t="shared" si="175"/>
        <v>-</v>
      </c>
      <c r="NF10" s="464">
        <f t="shared" si="176"/>
        <v>0</v>
      </c>
      <c r="NG10" s="446"/>
      <c r="NH10" s="438"/>
      <c r="NI10" s="438"/>
      <c r="NJ10" s="438"/>
      <c r="NK10" s="438"/>
      <c r="NL10" s="449">
        <f t="shared" si="177"/>
        <v>0</v>
      </c>
      <c r="NM10" s="450" t="str">
        <f t="shared" si="178"/>
        <v>-</v>
      </c>
      <c r="NN10" s="451">
        <f t="shared" si="179"/>
        <v>0</v>
      </c>
      <c r="NO10" s="460"/>
      <c r="NP10" s="463" t="str">
        <f t="shared" si="180"/>
        <v>-</v>
      </c>
      <c r="NQ10" s="464">
        <f t="shared" si="181"/>
        <v>0</v>
      </c>
      <c r="NR10" s="446"/>
      <c r="NS10" s="438"/>
      <c r="NT10" s="438"/>
      <c r="NU10" s="438"/>
      <c r="NV10" s="438"/>
      <c r="NW10" s="449">
        <f t="shared" si="182"/>
        <v>0</v>
      </c>
      <c r="NX10" s="450" t="str">
        <f t="shared" si="183"/>
        <v>-</v>
      </c>
      <c r="NY10" s="451">
        <f t="shared" si="184"/>
        <v>0</v>
      </c>
      <c r="NZ10" s="460"/>
      <c r="OA10" s="463" t="str">
        <f t="shared" si="185"/>
        <v>-</v>
      </c>
      <c r="OB10" s="464">
        <f t="shared" si="186"/>
        <v>0</v>
      </c>
      <c r="OC10" s="613">
        <f t="shared" si="244"/>
        <v>0</v>
      </c>
      <c r="OD10" s="605">
        <f t="shared" si="245"/>
        <v>0</v>
      </c>
      <c r="OE10" s="605">
        <f t="shared" si="246"/>
        <v>0</v>
      </c>
      <c r="OF10" s="605">
        <f t="shared" si="247"/>
        <v>0</v>
      </c>
      <c r="OG10" s="605">
        <f t="shared" si="248"/>
        <v>0</v>
      </c>
      <c r="OH10" s="611">
        <f t="shared" si="249"/>
        <v>0</v>
      </c>
      <c r="OI10" s="617" t="str">
        <f t="shared" si="250"/>
        <v>-</v>
      </c>
      <c r="OJ10" s="618">
        <f t="shared" si="251"/>
        <v>0</v>
      </c>
      <c r="OK10" s="615">
        <f t="shared" si="252"/>
        <v>0</v>
      </c>
      <c r="OL10" s="619" t="str">
        <f t="shared" si="253"/>
        <v>-</v>
      </c>
      <c r="OM10" s="620">
        <f t="shared" si="254"/>
        <v>0</v>
      </c>
      <c r="ON10" s="602" t="s">
        <v>775</v>
      </c>
      <c r="OO10" s="443">
        <f t="shared" si="198"/>
        <v>0</v>
      </c>
      <c r="OP10" s="444">
        <f t="shared" si="199"/>
        <v>0</v>
      </c>
      <c r="OQ10" s="445">
        <f t="shared" si="200"/>
        <v>0</v>
      </c>
      <c r="OR10" s="443">
        <f t="shared" si="201"/>
        <v>0</v>
      </c>
      <c r="OS10" s="444">
        <f t="shared" si="202"/>
        <v>0</v>
      </c>
      <c r="OT10" s="445">
        <f t="shared" si="203"/>
        <v>0</v>
      </c>
      <c r="OU10" s="443">
        <f t="shared" si="204"/>
        <v>0</v>
      </c>
      <c r="OV10" s="444">
        <f t="shared" si="205"/>
        <v>0</v>
      </c>
      <c r="OW10" s="445">
        <f t="shared" si="206"/>
        <v>0</v>
      </c>
      <c r="OX10" s="443">
        <f t="shared" si="207"/>
        <v>0</v>
      </c>
      <c r="OY10" s="444">
        <f t="shared" si="208"/>
        <v>0</v>
      </c>
      <c r="OZ10" s="445">
        <f t="shared" si="209"/>
        <v>0</v>
      </c>
      <c r="PA10" s="443">
        <f t="shared" si="210"/>
        <v>0</v>
      </c>
      <c r="PB10" s="444">
        <f t="shared" si="211"/>
        <v>0</v>
      </c>
      <c r="PC10" s="445">
        <f t="shared" si="212"/>
        <v>0</v>
      </c>
      <c r="PD10" s="443">
        <f t="shared" si="213"/>
        <v>0</v>
      </c>
      <c r="PE10" s="444">
        <f t="shared" si="214"/>
        <v>0</v>
      </c>
      <c r="PF10" s="445">
        <f t="shared" si="215"/>
        <v>0</v>
      </c>
      <c r="PG10" s="443">
        <f t="shared" si="216"/>
        <v>0</v>
      </c>
      <c r="PH10" s="444">
        <f t="shared" si="217"/>
        <v>0</v>
      </c>
      <c r="PI10" s="445">
        <f t="shared" si="218"/>
        <v>0</v>
      </c>
      <c r="PJ10" s="443">
        <f t="shared" si="219"/>
        <v>0</v>
      </c>
      <c r="PK10" s="444">
        <f t="shared" si="220"/>
        <v>0</v>
      </c>
      <c r="PL10" s="445">
        <f t="shared" si="221"/>
        <v>0</v>
      </c>
      <c r="PM10" s="443">
        <f t="shared" si="222"/>
        <v>0</v>
      </c>
      <c r="PN10" s="444">
        <f t="shared" si="223"/>
        <v>0</v>
      </c>
      <c r="PO10" s="445">
        <f t="shared" si="224"/>
        <v>0</v>
      </c>
      <c r="PP10" s="443">
        <f t="shared" si="225"/>
        <v>0</v>
      </c>
      <c r="PQ10" s="444">
        <f t="shared" si="226"/>
        <v>0</v>
      </c>
      <c r="PR10" s="445">
        <f t="shared" si="227"/>
        <v>0</v>
      </c>
      <c r="PS10" s="443">
        <f t="shared" si="228"/>
        <v>0</v>
      </c>
      <c r="PT10" s="444">
        <f t="shared" si="229"/>
        <v>0</v>
      </c>
      <c r="PU10" s="445">
        <f t="shared" si="230"/>
        <v>0</v>
      </c>
      <c r="PV10" s="446">
        <f t="shared" si="231"/>
        <v>0</v>
      </c>
      <c r="PW10" s="447">
        <f t="shared" si="232"/>
        <v>0</v>
      </c>
      <c r="PX10" s="448">
        <f t="shared" si="233"/>
        <v>0</v>
      </c>
      <c r="PY10" s="384"/>
    </row>
    <row r="11" spans="1:441" s="442" customFormat="1" ht="25" x14ac:dyDescent="0.25">
      <c r="A11" s="633" t="s">
        <v>887</v>
      </c>
      <c r="B11" s="889" t="s">
        <v>915</v>
      </c>
      <c r="C11" s="452" t="s">
        <v>215</v>
      </c>
      <c r="D11" s="457" t="s">
        <v>232</v>
      </c>
      <c r="E11" s="436"/>
      <c r="F11" s="446"/>
      <c r="G11" s="788"/>
      <c r="H11" s="788"/>
      <c r="I11" s="788"/>
      <c r="J11" s="788"/>
      <c r="K11" s="449">
        <f t="shared" si="0"/>
        <v>0</v>
      </c>
      <c r="L11" s="450" t="str">
        <f t="shared" si="1"/>
        <v>-</v>
      </c>
      <c r="M11" s="451">
        <f t="shared" si="2"/>
        <v>0</v>
      </c>
      <c r="N11" s="789"/>
      <c r="O11" s="463" t="str">
        <f t="shared" si="3"/>
        <v>-</v>
      </c>
      <c r="P11" s="464">
        <f t="shared" si="4"/>
        <v>0</v>
      </c>
      <c r="Q11" s="446"/>
      <c r="R11" s="788"/>
      <c r="S11" s="788"/>
      <c r="T11" s="788"/>
      <c r="U11" s="788"/>
      <c r="V11" s="449">
        <f t="shared" si="5"/>
        <v>0</v>
      </c>
      <c r="W11" s="450" t="str">
        <f t="shared" si="6"/>
        <v>-</v>
      </c>
      <c r="X11" s="451">
        <f t="shared" si="7"/>
        <v>0</v>
      </c>
      <c r="Y11" s="789"/>
      <c r="Z11" s="463" t="str">
        <f t="shared" si="8"/>
        <v>-</v>
      </c>
      <c r="AA11" s="464">
        <f t="shared" si="9"/>
        <v>0</v>
      </c>
      <c r="AB11" s="446"/>
      <c r="AC11" s="788"/>
      <c r="AD11" s="788"/>
      <c r="AE11" s="788"/>
      <c r="AF11" s="788"/>
      <c r="AG11" s="449">
        <f t="shared" si="10"/>
        <v>0</v>
      </c>
      <c r="AH11" s="450" t="str">
        <f t="shared" si="11"/>
        <v>-</v>
      </c>
      <c r="AI11" s="451">
        <f t="shared" si="12"/>
        <v>0</v>
      </c>
      <c r="AJ11" s="789"/>
      <c r="AK11" s="463" t="str">
        <f t="shared" si="13"/>
        <v>-</v>
      </c>
      <c r="AL11" s="464">
        <f t="shared" si="14"/>
        <v>0</v>
      </c>
      <c r="AM11" s="446"/>
      <c r="AN11" s="788"/>
      <c r="AO11" s="788"/>
      <c r="AP11" s="788"/>
      <c r="AQ11" s="788"/>
      <c r="AR11" s="449">
        <f t="shared" si="15"/>
        <v>0</v>
      </c>
      <c r="AS11" s="450" t="str">
        <f t="shared" si="16"/>
        <v>-</v>
      </c>
      <c r="AT11" s="451">
        <f t="shared" si="17"/>
        <v>0</v>
      </c>
      <c r="AU11" s="789"/>
      <c r="AV11" s="463" t="str">
        <f t="shared" si="18"/>
        <v>-</v>
      </c>
      <c r="AW11" s="464">
        <f t="shared" si="19"/>
        <v>0</v>
      </c>
      <c r="AX11" s="446"/>
      <c r="AY11" s="788"/>
      <c r="AZ11" s="788"/>
      <c r="BA11" s="788"/>
      <c r="BB11" s="788"/>
      <c r="BC11" s="449">
        <f t="shared" si="20"/>
        <v>0</v>
      </c>
      <c r="BD11" s="450" t="str">
        <f t="shared" si="21"/>
        <v>-</v>
      </c>
      <c r="BE11" s="451">
        <f t="shared" si="22"/>
        <v>0</v>
      </c>
      <c r="BF11" s="789"/>
      <c r="BG11" s="463" t="str">
        <f t="shared" si="23"/>
        <v>-</v>
      </c>
      <c r="BH11" s="464">
        <f t="shared" si="24"/>
        <v>0</v>
      </c>
      <c r="BI11" s="446"/>
      <c r="BJ11" s="788"/>
      <c r="BK11" s="788"/>
      <c r="BL11" s="788"/>
      <c r="BM11" s="788"/>
      <c r="BN11" s="449">
        <f t="shared" si="25"/>
        <v>0</v>
      </c>
      <c r="BO11" s="450" t="str">
        <f t="shared" si="26"/>
        <v>-</v>
      </c>
      <c r="BP11" s="451">
        <f t="shared" si="27"/>
        <v>0</v>
      </c>
      <c r="BQ11" s="789"/>
      <c r="BR11" s="463" t="str">
        <f t="shared" si="28"/>
        <v>-</v>
      </c>
      <c r="BS11" s="464">
        <f t="shared" si="29"/>
        <v>0</v>
      </c>
      <c r="BT11" s="446"/>
      <c r="BU11" s="788"/>
      <c r="BV11" s="788"/>
      <c r="BW11" s="788"/>
      <c r="BX11" s="788"/>
      <c r="BY11" s="449">
        <f t="shared" si="30"/>
        <v>0</v>
      </c>
      <c r="BZ11" s="450" t="str">
        <f t="shared" si="31"/>
        <v>-</v>
      </c>
      <c r="CA11" s="451">
        <f t="shared" si="32"/>
        <v>0</v>
      </c>
      <c r="CB11" s="789"/>
      <c r="CC11" s="463" t="str">
        <f t="shared" si="33"/>
        <v>-</v>
      </c>
      <c r="CD11" s="464">
        <f t="shared" si="34"/>
        <v>0</v>
      </c>
      <c r="CE11" s="446"/>
      <c r="CF11" s="788"/>
      <c r="CG11" s="788"/>
      <c r="CH11" s="788"/>
      <c r="CI11" s="788"/>
      <c r="CJ11" s="449">
        <f t="shared" si="35"/>
        <v>0</v>
      </c>
      <c r="CK11" s="450" t="str">
        <f t="shared" si="36"/>
        <v>-</v>
      </c>
      <c r="CL11" s="451">
        <f t="shared" si="37"/>
        <v>0</v>
      </c>
      <c r="CM11" s="789"/>
      <c r="CN11" s="463" t="str">
        <f t="shared" si="38"/>
        <v>-</v>
      </c>
      <c r="CO11" s="464">
        <f t="shared" si="39"/>
        <v>0</v>
      </c>
      <c r="CP11" s="446"/>
      <c r="CQ11" s="788"/>
      <c r="CR11" s="788"/>
      <c r="CS11" s="788"/>
      <c r="CT11" s="788"/>
      <c r="CU11" s="449">
        <f t="shared" si="40"/>
        <v>0</v>
      </c>
      <c r="CV11" s="450" t="str">
        <f t="shared" si="41"/>
        <v>-</v>
      </c>
      <c r="CW11" s="451">
        <f t="shared" si="42"/>
        <v>0</v>
      </c>
      <c r="CX11" s="789"/>
      <c r="CY11" s="463" t="str">
        <f t="shared" si="43"/>
        <v>-</v>
      </c>
      <c r="CZ11" s="464">
        <f t="shared" si="44"/>
        <v>0</v>
      </c>
      <c r="DA11" s="446"/>
      <c r="DB11" s="788"/>
      <c r="DC11" s="788"/>
      <c r="DD11" s="788"/>
      <c r="DE11" s="788"/>
      <c r="DF11" s="449">
        <f t="shared" si="45"/>
        <v>0</v>
      </c>
      <c r="DG11" s="450" t="str">
        <f t="shared" si="46"/>
        <v>-</v>
      </c>
      <c r="DH11" s="451">
        <f t="shared" si="47"/>
        <v>0</v>
      </c>
      <c r="DI11" s="789"/>
      <c r="DJ11" s="463" t="str">
        <f t="shared" si="48"/>
        <v>-</v>
      </c>
      <c r="DK11" s="464">
        <f t="shared" si="49"/>
        <v>0</v>
      </c>
      <c r="DL11" s="446"/>
      <c r="DM11" s="788"/>
      <c r="DN11" s="788"/>
      <c r="DO11" s="788"/>
      <c r="DP11" s="788"/>
      <c r="DQ11" s="449">
        <f t="shared" si="50"/>
        <v>0</v>
      </c>
      <c r="DR11" s="450" t="str">
        <f t="shared" si="51"/>
        <v>-</v>
      </c>
      <c r="DS11" s="451">
        <f t="shared" si="52"/>
        <v>0</v>
      </c>
      <c r="DT11" s="789"/>
      <c r="DU11" s="463" t="str">
        <f t="shared" si="53"/>
        <v>-</v>
      </c>
      <c r="DV11" s="464">
        <f t="shared" si="54"/>
        <v>0</v>
      </c>
      <c r="DW11" s="613">
        <f t="shared" si="234"/>
        <v>0</v>
      </c>
      <c r="DX11" s="605">
        <f t="shared" si="234"/>
        <v>0</v>
      </c>
      <c r="DY11" s="605">
        <f t="shared" si="235"/>
        <v>0</v>
      </c>
      <c r="DZ11" s="605">
        <f t="shared" si="236"/>
        <v>0</v>
      </c>
      <c r="EA11" s="605">
        <f t="shared" si="237"/>
        <v>0</v>
      </c>
      <c r="EB11" s="611">
        <f t="shared" si="238"/>
        <v>0</v>
      </c>
      <c r="EC11" s="617" t="str">
        <f t="shared" si="239"/>
        <v>-</v>
      </c>
      <c r="ED11" s="618">
        <f t="shared" si="240"/>
        <v>0</v>
      </c>
      <c r="EE11" s="615">
        <f t="shared" si="241"/>
        <v>0</v>
      </c>
      <c r="EF11" s="619" t="str">
        <f t="shared" si="242"/>
        <v>-</v>
      </c>
      <c r="EG11" s="620">
        <f t="shared" si="243"/>
        <v>0</v>
      </c>
      <c r="EH11" s="602" t="s">
        <v>775</v>
      </c>
      <c r="EI11" s="446"/>
      <c r="EJ11" s="438"/>
      <c r="EK11" s="438"/>
      <c r="EL11" s="438"/>
      <c r="EM11" s="438"/>
      <c r="EN11" s="449">
        <f t="shared" si="66"/>
        <v>0</v>
      </c>
      <c r="EO11" s="450" t="str">
        <f t="shared" si="67"/>
        <v>-</v>
      </c>
      <c r="EP11" s="451">
        <f t="shared" si="68"/>
        <v>0</v>
      </c>
      <c r="EQ11" s="460"/>
      <c r="ER11" s="463" t="str">
        <f t="shared" si="69"/>
        <v>-</v>
      </c>
      <c r="ES11" s="464">
        <f t="shared" si="70"/>
        <v>0</v>
      </c>
      <c r="ET11" s="446"/>
      <c r="EU11" s="438"/>
      <c r="EV11" s="438"/>
      <c r="EW11" s="438"/>
      <c r="EX11" s="438"/>
      <c r="EY11" s="449">
        <f t="shared" si="71"/>
        <v>0</v>
      </c>
      <c r="EZ11" s="450" t="str">
        <f t="shared" si="72"/>
        <v>-</v>
      </c>
      <c r="FA11" s="451">
        <f t="shared" si="73"/>
        <v>0</v>
      </c>
      <c r="FB11" s="460"/>
      <c r="FC11" s="463" t="str">
        <f t="shared" si="74"/>
        <v>-</v>
      </c>
      <c r="FD11" s="464">
        <f t="shared" si="75"/>
        <v>0</v>
      </c>
      <c r="FE11" s="446"/>
      <c r="FF11" s="438"/>
      <c r="FG11" s="438"/>
      <c r="FH11" s="438"/>
      <c r="FI11" s="438"/>
      <c r="FJ11" s="449">
        <f t="shared" si="76"/>
        <v>0</v>
      </c>
      <c r="FK11" s="450" t="str">
        <f t="shared" si="77"/>
        <v>-</v>
      </c>
      <c r="FL11" s="451">
        <f t="shared" si="78"/>
        <v>0</v>
      </c>
      <c r="FM11" s="460"/>
      <c r="FN11" s="463" t="str">
        <f t="shared" si="79"/>
        <v>-</v>
      </c>
      <c r="FO11" s="464">
        <f t="shared" si="80"/>
        <v>0</v>
      </c>
      <c r="FP11" s="446"/>
      <c r="FQ11" s="438"/>
      <c r="FR11" s="438"/>
      <c r="FS11" s="438"/>
      <c r="FT11" s="438"/>
      <c r="FU11" s="449">
        <f t="shared" si="81"/>
        <v>0</v>
      </c>
      <c r="FV11" s="450" t="str">
        <f t="shared" si="82"/>
        <v>-</v>
      </c>
      <c r="FW11" s="451">
        <f t="shared" si="83"/>
        <v>0</v>
      </c>
      <c r="FX11" s="460"/>
      <c r="FY11" s="463" t="str">
        <f t="shared" si="84"/>
        <v>-</v>
      </c>
      <c r="FZ11" s="464">
        <f t="shared" si="85"/>
        <v>0</v>
      </c>
      <c r="GA11" s="446"/>
      <c r="GB11" s="438"/>
      <c r="GC11" s="438"/>
      <c r="GD11" s="438"/>
      <c r="GE11" s="438"/>
      <c r="GF11" s="449">
        <f t="shared" si="86"/>
        <v>0</v>
      </c>
      <c r="GG11" s="450" t="str">
        <f t="shared" si="87"/>
        <v>-</v>
      </c>
      <c r="GH11" s="451">
        <f t="shared" si="88"/>
        <v>0</v>
      </c>
      <c r="GI11" s="460"/>
      <c r="GJ11" s="463" t="str">
        <f t="shared" si="89"/>
        <v>-</v>
      </c>
      <c r="GK11" s="464">
        <f t="shared" si="90"/>
        <v>0</v>
      </c>
      <c r="GL11" s="446"/>
      <c r="GM11" s="438"/>
      <c r="GN11" s="438"/>
      <c r="GO11" s="438"/>
      <c r="GP11" s="438"/>
      <c r="GQ11" s="449">
        <f t="shared" si="91"/>
        <v>0</v>
      </c>
      <c r="GR11" s="450" t="str">
        <f t="shared" si="92"/>
        <v>-</v>
      </c>
      <c r="GS11" s="451">
        <f t="shared" si="93"/>
        <v>0</v>
      </c>
      <c r="GT11" s="460"/>
      <c r="GU11" s="463" t="str">
        <f t="shared" si="94"/>
        <v>-</v>
      </c>
      <c r="GV11" s="464">
        <f t="shared" si="95"/>
        <v>0</v>
      </c>
      <c r="GW11" s="446"/>
      <c r="GX11" s="438"/>
      <c r="GY11" s="438"/>
      <c r="GZ11" s="438"/>
      <c r="HA11" s="438"/>
      <c r="HB11" s="449">
        <f t="shared" si="96"/>
        <v>0</v>
      </c>
      <c r="HC11" s="450" t="str">
        <f t="shared" si="97"/>
        <v>-</v>
      </c>
      <c r="HD11" s="451">
        <f t="shared" si="98"/>
        <v>0</v>
      </c>
      <c r="HE11" s="460"/>
      <c r="HF11" s="463" t="str">
        <f t="shared" si="99"/>
        <v>-</v>
      </c>
      <c r="HG11" s="464">
        <f t="shared" si="100"/>
        <v>0</v>
      </c>
      <c r="HH11" s="446"/>
      <c r="HI11" s="438"/>
      <c r="HJ11" s="438"/>
      <c r="HK11" s="438"/>
      <c r="HL11" s="438"/>
      <c r="HM11" s="449">
        <f t="shared" si="101"/>
        <v>0</v>
      </c>
      <c r="HN11" s="450" t="str">
        <f t="shared" si="102"/>
        <v>-</v>
      </c>
      <c r="HO11" s="451">
        <f t="shared" si="103"/>
        <v>0</v>
      </c>
      <c r="HP11" s="460"/>
      <c r="HQ11" s="463" t="str">
        <f t="shared" si="104"/>
        <v>-</v>
      </c>
      <c r="HR11" s="464">
        <f t="shared" si="105"/>
        <v>0</v>
      </c>
      <c r="HS11" s="446"/>
      <c r="HT11" s="438"/>
      <c r="HU11" s="438"/>
      <c r="HV11" s="438"/>
      <c r="HW11" s="438"/>
      <c r="HX11" s="449">
        <f t="shared" si="106"/>
        <v>0</v>
      </c>
      <c r="HY11" s="450" t="str">
        <f t="shared" si="107"/>
        <v>-</v>
      </c>
      <c r="HZ11" s="451">
        <f t="shared" si="108"/>
        <v>0</v>
      </c>
      <c r="IA11" s="460"/>
      <c r="IB11" s="463" t="str">
        <f t="shared" si="109"/>
        <v>-</v>
      </c>
      <c r="IC11" s="464">
        <f t="shared" si="110"/>
        <v>0</v>
      </c>
      <c r="ID11" s="446"/>
      <c r="IE11" s="438"/>
      <c r="IF11" s="438"/>
      <c r="IG11" s="438"/>
      <c r="IH11" s="438"/>
      <c r="II11" s="449">
        <f t="shared" si="111"/>
        <v>0</v>
      </c>
      <c r="IJ11" s="450" t="str">
        <f t="shared" si="112"/>
        <v>-</v>
      </c>
      <c r="IK11" s="451">
        <f t="shared" si="113"/>
        <v>0</v>
      </c>
      <c r="IL11" s="460"/>
      <c r="IM11" s="463" t="str">
        <f t="shared" si="114"/>
        <v>-</v>
      </c>
      <c r="IN11" s="464">
        <f t="shared" si="115"/>
        <v>0</v>
      </c>
      <c r="IO11" s="446"/>
      <c r="IP11" s="438"/>
      <c r="IQ11" s="438"/>
      <c r="IR11" s="438"/>
      <c r="IS11" s="438"/>
      <c r="IT11" s="449">
        <f t="shared" si="116"/>
        <v>0</v>
      </c>
      <c r="IU11" s="450" t="str">
        <f t="shared" si="117"/>
        <v>-</v>
      </c>
      <c r="IV11" s="451">
        <f t="shared" si="118"/>
        <v>0</v>
      </c>
      <c r="IW11" s="460"/>
      <c r="IX11" s="463" t="str">
        <f t="shared" si="119"/>
        <v>-</v>
      </c>
      <c r="IY11" s="464">
        <f t="shared" si="120"/>
        <v>0</v>
      </c>
      <c r="IZ11" s="613">
        <f t="shared" si="121"/>
        <v>0</v>
      </c>
      <c r="JA11" s="605">
        <f t="shared" si="122"/>
        <v>0</v>
      </c>
      <c r="JB11" s="605">
        <f t="shared" si="123"/>
        <v>0</v>
      </c>
      <c r="JC11" s="605">
        <f t="shared" si="124"/>
        <v>0</v>
      </c>
      <c r="JD11" s="605">
        <f t="shared" si="125"/>
        <v>0</v>
      </c>
      <c r="JE11" s="611">
        <f t="shared" si="126"/>
        <v>0</v>
      </c>
      <c r="JF11" s="617" t="str">
        <f t="shared" si="127"/>
        <v>-</v>
      </c>
      <c r="JG11" s="618">
        <f t="shared" si="128"/>
        <v>0</v>
      </c>
      <c r="JH11" s="615">
        <f t="shared" si="129"/>
        <v>0</v>
      </c>
      <c r="JI11" s="619" t="str">
        <f t="shared" si="130"/>
        <v>-</v>
      </c>
      <c r="JJ11" s="620">
        <f t="shared" si="131"/>
        <v>0</v>
      </c>
      <c r="JK11" s="602" t="s">
        <v>775</v>
      </c>
      <c r="JL11" s="446"/>
      <c r="JM11" s="438"/>
      <c r="JN11" s="438"/>
      <c r="JO11" s="438"/>
      <c r="JP11" s="438"/>
      <c r="JQ11" s="449">
        <f t="shared" si="132"/>
        <v>0</v>
      </c>
      <c r="JR11" s="450" t="str">
        <f t="shared" si="133"/>
        <v>-</v>
      </c>
      <c r="JS11" s="451">
        <f t="shared" si="134"/>
        <v>0</v>
      </c>
      <c r="JT11" s="460"/>
      <c r="JU11" s="463" t="str">
        <f t="shared" si="135"/>
        <v>-</v>
      </c>
      <c r="JV11" s="464">
        <f t="shared" si="136"/>
        <v>0</v>
      </c>
      <c r="JW11" s="446"/>
      <c r="JX11" s="438"/>
      <c r="JY11" s="438"/>
      <c r="JZ11" s="438"/>
      <c r="KA11" s="438"/>
      <c r="KB11" s="449">
        <f t="shared" si="137"/>
        <v>0</v>
      </c>
      <c r="KC11" s="450" t="str">
        <f t="shared" si="138"/>
        <v>-</v>
      </c>
      <c r="KD11" s="451">
        <f t="shared" si="139"/>
        <v>0</v>
      </c>
      <c r="KE11" s="460"/>
      <c r="KF11" s="463" t="str">
        <f t="shared" si="140"/>
        <v>-</v>
      </c>
      <c r="KG11" s="464">
        <f t="shared" si="141"/>
        <v>0</v>
      </c>
      <c r="KH11" s="446"/>
      <c r="KI11" s="438"/>
      <c r="KJ11" s="438"/>
      <c r="KK11" s="438"/>
      <c r="KL11" s="438"/>
      <c r="KM11" s="449">
        <f t="shared" si="142"/>
        <v>0</v>
      </c>
      <c r="KN11" s="450" t="str">
        <f t="shared" si="143"/>
        <v>-</v>
      </c>
      <c r="KO11" s="451">
        <f t="shared" si="144"/>
        <v>0</v>
      </c>
      <c r="KP11" s="460"/>
      <c r="KQ11" s="463" t="str">
        <f t="shared" si="145"/>
        <v>-</v>
      </c>
      <c r="KR11" s="464">
        <f t="shared" si="146"/>
        <v>0</v>
      </c>
      <c r="KS11" s="446"/>
      <c r="KT11" s="438"/>
      <c r="KU11" s="438"/>
      <c r="KV11" s="438"/>
      <c r="KW11" s="438"/>
      <c r="KX11" s="449">
        <f t="shared" si="147"/>
        <v>0</v>
      </c>
      <c r="KY11" s="450" t="str">
        <f t="shared" si="148"/>
        <v>-</v>
      </c>
      <c r="KZ11" s="451">
        <f t="shared" si="149"/>
        <v>0</v>
      </c>
      <c r="LA11" s="460"/>
      <c r="LB11" s="463" t="str">
        <f t="shared" si="150"/>
        <v>-</v>
      </c>
      <c r="LC11" s="464">
        <f t="shared" si="151"/>
        <v>0</v>
      </c>
      <c r="LD11" s="446"/>
      <c r="LE11" s="438"/>
      <c r="LF11" s="438"/>
      <c r="LG11" s="438"/>
      <c r="LH11" s="438"/>
      <c r="LI11" s="449">
        <f t="shared" si="152"/>
        <v>0</v>
      </c>
      <c r="LJ11" s="450" t="str">
        <f t="shared" si="153"/>
        <v>-</v>
      </c>
      <c r="LK11" s="451">
        <f t="shared" si="154"/>
        <v>0</v>
      </c>
      <c r="LL11" s="460"/>
      <c r="LM11" s="463" t="str">
        <f t="shared" si="155"/>
        <v>-</v>
      </c>
      <c r="LN11" s="464">
        <f t="shared" si="156"/>
        <v>0</v>
      </c>
      <c r="LO11" s="446"/>
      <c r="LP11" s="438"/>
      <c r="LQ11" s="438"/>
      <c r="LR11" s="438"/>
      <c r="LS11" s="438"/>
      <c r="LT11" s="449">
        <f t="shared" si="157"/>
        <v>0</v>
      </c>
      <c r="LU11" s="450" t="str">
        <f t="shared" si="158"/>
        <v>-</v>
      </c>
      <c r="LV11" s="451">
        <f t="shared" si="159"/>
        <v>0</v>
      </c>
      <c r="LW11" s="460"/>
      <c r="LX11" s="463" t="str">
        <f t="shared" si="160"/>
        <v>-</v>
      </c>
      <c r="LY11" s="464">
        <f t="shared" si="161"/>
        <v>0</v>
      </c>
      <c r="LZ11" s="446"/>
      <c r="MA11" s="438"/>
      <c r="MB11" s="438"/>
      <c r="MC11" s="438"/>
      <c r="MD11" s="438"/>
      <c r="ME11" s="449">
        <f t="shared" si="162"/>
        <v>0</v>
      </c>
      <c r="MF11" s="450" t="str">
        <f t="shared" si="163"/>
        <v>-</v>
      </c>
      <c r="MG11" s="451">
        <f t="shared" si="164"/>
        <v>0</v>
      </c>
      <c r="MH11" s="460"/>
      <c r="MI11" s="463" t="str">
        <f t="shared" si="165"/>
        <v>-</v>
      </c>
      <c r="MJ11" s="464">
        <f t="shared" si="166"/>
        <v>0</v>
      </c>
      <c r="MK11" s="446"/>
      <c r="ML11" s="438"/>
      <c r="MM11" s="438"/>
      <c r="MN11" s="438"/>
      <c r="MO11" s="438"/>
      <c r="MP11" s="449">
        <f t="shared" si="167"/>
        <v>0</v>
      </c>
      <c r="MQ11" s="450" t="str">
        <f t="shared" si="168"/>
        <v>-</v>
      </c>
      <c r="MR11" s="451">
        <f t="shared" si="169"/>
        <v>0</v>
      </c>
      <c r="MS11" s="460"/>
      <c r="MT11" s="463" t="str">
        <f t="shared" si="170"/>
        <v>-</v>
      </c>
      <c r="MU11" s="464">
        <f t="shared" si="171"/>
        <v>0</v>
      </c>
      <c r="MV11" s="446"/>
      <c r="MW11" s="438"/>
      <c r="MX11" s="438"/>
      <c r="MY11" s="438"/>
      <c r="MZ11" s="438"/>
      <c r="NA11" s="449">
        <f t="shared" si="172"/>
        <v>0</v>
      </c>
      <c r="NB11" s="450" t="str">
        <f t="shared" si="173"/>
        <v>-</v>
      </c>
      <c r="NC11" s="451">
        <f t="shared" si="174"/>
        <v>0</v>
      </c>
      <c r="ND11" s="460"/>
      <c r="NE11" s="463" t="str">
        <f t="shared" si="175"/>
        <v>-</v>
      </c>
      <c r="NF11" s="464">
        <f t="shared" si="176"/>
        <v>0</v>
      </c>
      <c r="NG11" s="446"/>
      <c r="NH11" s="438"/>
      <c r="NI11" s="438"/>
      <c r="NJ11" s="438"/>
      <c r="NK11" s="438"/>
      <c r="NL11" s="449">
        <f t="shared" si="177"/>
        <v>0</v>
      </c>
      <c r="NM11" s="450" t="str">
        <f t="shared" si="178"/>
        <v>-</v>
      </c>
      <c r="NN11" s="451">
        <f t="shared" si="179"/>
        <v>0</v>
      </c>
      <c r="NO11" s="460"/>
      <c r="NP11" s="463" t="str">
        <f t="shared" si="180"/>
        <v>-</v>
      </c>
      <c r="NQ11" s="464">
        <f t="shared" si="181"/>
        <v>0</v>
      </c>
      <c r="NR11" s="446"/>
      <c r="NS11" s="438"/>
      <c r="NT11" s="438"/>
      <c r="NU11" s="438"/>
      <c r="NV11" s="438"/>
      <c r="NW11" s="449">
        <f t="shared" si="182"/>
        <v>0</v>
      </c>
      <c r="NX11" s="450" t="str">
        <f t="shared" si="183"/>
        <v>-</v>
      </c>
      <c r="NY11" s="451">
        <f t="shared" si="184"/>
        <v>0</v>
      </c>
      <c r="NZ11" s="460"/>
      <c r="OA11" s="463" t="str">
        <f t="shared" si="185"/>
        <v>-</v>
      </c>
      <c r="OB11" s="464">
        <f t="shared" si="186"/>
        <v>0</v>
      </c>
      <c r="OC11" s="613">
        <f t="shared" si="244"/>
        <v>0</v>
      </c>
      <c r="OD11" s="605">
        <f t="shared" si="245"/>
        <v>0</v>
      </c>
      <c r="OE11" s="605">
        <f t="shared" si="246"/>
        <v>0</v>
      </c>
      <c r="OF11" s="605">
        <f t="shared" si="247"/>
        <v>0</v>
      </c>
      <c r="OG11" s="605">
        <f t="shared" si="248"/>
        <v>0</v>
      </c>
      <c r="OH11" s="611">
        <f t="shared" si="249"/>
        <v>0</v>
      </c>
      <c r="OI11" s="617" t="str">
        <f t="shared" si="250"/>
        <v>-</v>
      </c>
      <c r="OJ11" s="618">
        <f t="shared" si="251"/>
        <v>0</v>
      </c>
      <c r="OK11" s="615">
        <f t="shared" si="252"/>
        <v>0</v>
      </c>
      <c r="OL11" s="619" t="str">
        <f t="shared" si="253"/>
        <v>-</v>
      </c>
      <c r="OM11" s="620">
        <f t="shared" si="254"/>
        <v>0</v>
      </c>
      <c r="ON11" s="602" t="s">
        <v>775</v>
      </c>
      <c r="OO11" s="443">
        <f t="shared" si="198"/>
        <v>0</v>
      </c>
      <c r="OP11" s="444">
        <f t="shared" si="199"/>
        <v>0</v>
      </c>
      <c r="OQ11" s="445">
        <f t="shared" si="200"/>
        <v>0</v>
      </c>
      <c r="OR11" s="443">
        <f t="shared" si="201"/>
        <v>0</v>
      </c>
      <c r="OS11" s="444">
        <f t="shared" si="202"/>
        <v>0</v>
      </c>
      <c r="OT11" s="445">
        <f t="shared" si="203"/>
        <v>0</v>
      </c>
      <c r="OU11" s="443">
        <f t="shared" si="204"/>
        <v>0</v>
      </c>
      <c r="OV11" s="444">
        <f t="shared" si="205"/>
        <v>0</v>
      </c>
      <c r="OW11" s="445">
        <f t="shared" si="206"/>
        <v>0</v>
      </c>
      <c r="OX11" s="443">
        <f t="shared" si="207"/>
        <v>0</v>
      </c>
      <c r="OY11" s="444">
        <f t="shared" si="208"/>
        <v>0</v>
      </c>
      <c r="OZ11" s="445">
        <f t="shared" si="209"/>
        <v>0</v>
      </c>
      <c r="PA11" s="443">
        <f t="shared" si="210"/>
        <v>0</v>
      </c>
      <c r="PB11" s="444">
        <f t="shared" si="211"/>
        <v>0</v>
      </c>
      <c r="PC11" s="445">
        <f t="shared" si="212"/>
        <v>0</v>
      </c>
      <c r="PD11" s="443">
        <f t="shared" si="213"/>
        <v>0</v>
      </c>
      <c r="PE11" s="444">
        <f t="shared" si="214"/>
        <v>0</v>
      </c>
      <c r="PF11" s="445">
        <f t="shared" si="215"/>
        <v>0</v>
      </c>
      <c r="PG11" s="443">
        <f t="shared" si="216"/>
        <v>0</v>
      </c>
      <c r="PH11" s="444">
        <f t="shared" si="217"/>
        <v>0</v>
      </c>
      <c r="PI11" s="445">
        <f t="shared" si="218"/>
        <v>0</v>
      </c>
      <c r="PJ11" s="443">
        <f t="shared" si="219"/>
        <v>0</v>
      </c>
      <c r="PK11" s="444">
        <f t="shared" si="220"/>
        <v>0</v>
      </c>
      <c r="PL11" s="445">
        <f t="shared" si="221"/>
        <v>0</v>
      </c>
      <c r="PM11" s="443">
        <f t="shared" si="222"/>
        <v>0</v>
      </c>
      <c r="PN11" s="444">
        <f t="shared" si="223"/>
        <v>0</v>
      </c>
      <c r="PO11" s="445">
        <f t="shared" si="224"/>
        <v>0</v>
      </c>
      <c r="PP11" s="443">
        <f t="shared" si="225"/>
        <v>0</v>
      </c>
      <c r="PQ11" s="444">
        <f t="shared" si="226"/>
        <v>0</v>
      </c>
      <c r="PR11" s="445">
        <f t="shared" si="227"/>
        <v>0</v>
      </c>
      <c r="PS11" s="443">
        <f t="shared" si="228"/>
        <v>0</v>
      </c>
      <c r="PT11" s="444">
        <f t="shared" si="229"/>
        <v>0</v>
      </c>
      <c r="PU11" s="445">
        <f t="shared" si="230"/>
        <v>0</v>
      </c>
      <c r="PV11" s="446">
        <f t="shared" si="231"/>
        <v>0</v>
      </c>
      <c r="PW11" s="447">
        <f t="shared" si="232"/>
        <v>0</v>
      </c>
      <c r="PX11" s="448">
        <f t="shared" si="233"/>
        <v>0</v>
      </c>
      <c r="PY11" s="384"/>
    </row>
    <row r="12" spans="1:441" s="442" customFormat="1" ht="25" x14ac:dyDescent="0.25">
      <c r="A12" s="633" t="s">
        <v>635</v>
      </c>
      <c r="B12" s="889" t="s">
        <v>838</v>
      </c>
      <c r="C12" s="452" t="s">
        <v>208</v>
      </c>
      <c r="D12" s="457" t="s">
        <v>232</v>
      </c>
      <c r="E12" s="436"/>
      <c r="F12" s="446"/>
      <c r="G12" s="788"/>
      <c r="H12" s="788"/>
      <c r="I12" s="788"/>
      <c r="J12" s="788"/>
      <c r="K12" s="449">
        <f t="shared" si="0"/>
        <v>0</v>
      </c>
      <c r="L12" s="450" t="str">
        <f t="shared" si="1"/>
        <v>-</v>
      </c>
      <c r="M12" s="451">
        <f t="shared" si="2"/>
        <v>0</v>
      </c>
      <c r="N12" s="789"/>
      <c r="O12" s="463" t="str">
        <f t="shared" si="3"/>
        <v>-</v>
      </c>
      <c r="P12" s="464">
        <f t="shared" si="4"/>
        <v>0</v>
      </c>
      <c r="Q12" s="446"/>
      <c r="R12" s="788"/>
      <c r="S12" s="788"/>
      <c r="T12" s="788"/>
      <c r="U12" s="788"/>
      <c r="V12" s="449">
        <f t="shared" si="5"/>
        <v>0</v>
      </c>
      <c r="W12" s="450" t="str">
        <f t="shared" si="6"/>
        <v>-</v>
      </c>
      <c r="X12" s="451">
        <f t="shared" si="7"/>
        <v>0</v>
      </c>
      <c r="Y12" s="789"/>
      <c r="Z12" s="463" t="str">
        <f t="shared" si="8"/>
        <v>-</v>
      </c>
      <c r="AA12" s="464">
        <f t="shared" si="9"/>
        <v>0</v>
      </c>
      <c r="AB12" s="446"/>
      <c r="AC12" s="788"/>
      <c r="AD12" s="788"/>
      <c r="AE12" s="788"/>
      <c r="AF12" s="788"/>
      <c r="AG12" s="449">
        <f t="shared" si="10"/>
        <v>0</v>
      </c>
      <c r="AH12" s="450" t="str">
        <f t="shared" si="11"/>
        <v>-</v>
      </c>
      <c r="AI12" s="451">
        <f t="shared" si="12"/>
        <v>0</v>
      </c>
      <c r="AJ12" s="789"/>
      <c r="AK12" s="463" t="str">
        <f t="shared" si="13"/>
        <v>-</v>
      </c>
      <c r="AL12" s="464">
        <f t="shared" si="14"/>
        <v>0</v>
      </c>
      <c r="AM12" s="446"/>
      <c r="AN12" s="788"/>
      <c r="AO12" s="788"/>
      <c r="AP12" s="788"/>
      <c r="AQ12" s="788"/>
      <c r="AR12" s="449">
        <f t="shared" si="15"/>
        <v>0</v>
      </c>
      <c r="AS12" s="450" t="str">
        <f t="shared" si="16"/>
        <v>-</v>
      </c>
      <c r="AT12" s="451">
        <f t="shared" si="17"/>
        <v>0</v>
      </c>
      <c r="AU12" s="789"/>
      <c r="AV12" s="463" t="str">
        <f t="shared" si="18"/>
        <v>-</v>
      </c>
      <c r="AW12" s="464">
        <f t="shared" si="19"/>
        <v>0</v>
      </c>
      <c r="AX12" s="446"/>
      <c r="AY12" s="788"/>
      <c r="AZ12" s="788"/>
      <c r="BA12" s="788"/>
      <c r="BB12" s="788"/>
      <c r="BC12" s="449">
        <f t="shared" si="20"/>
        <v>0</v>
      </c>
      <c r="BD12" s="450" t="str">
        <f t="shared" si="21"/>
        <v>-</v>
      </c>
      <c r="BE12" s="451">
        <f t="shared" si="22"/>
        <v>0</v>
      </c>
      <c r="BF12" s="789"/>
      <c r="BG12" s="463" t="str">
        <f t="shared" si="23"/>
        <v>-</v>
      </c>
      <c r="BH12" s="464">
        <f t="shared" si="24"/>
        <v>0</v>
      </c>
      <c r="BI12" s="446"/>
      <c r="BJ12" s="788"/>
      <c r="BK12" s="788"/>
      <c r="BL12" s="788"/>
      <c r="BM12" s="788"/>
      <c r="BN12" s="449">
        <f t="shared" si="25"/>
        <v>0</v>
      </c>
      <c r="BO12" s="450" t="str">
        <f t="shared" si="26"/>
        <v>-</v>
      </c>
      <c r="BP12" s="451">
        <f t="shared" si="27"/>
        <v>0</v>
      </c>
      <c r="BQ12" s="789"/>
      <c r="BR12" s="463" t="str">
        <f t="shared" si="28"/>
        <v>-</v>
      </c>
      <c r="BS12" s="464">
        <f t="shared" si="29"/>
        <v>0</v>
      </c>
      <c r="BT12" s="446"/>
      <c r="BU12" s="788"/>
      <c r="BV12" s="788"/>
      <c r="BW12" s="788"/>
      <c r="BX12" s="788"/>
      <c r="BY12" s="449">
        <f t="shared" si="30"/>
        <v>0</v>
      </c>
      <c r="BZ12" s="450" t="str">
        <f t="shared" si="31"/>
        <v>-</v>
      </c>
      <c r="CA12" s="451">
        <f t="shared" si="32"/>
        <v>0</v>
      </c>
      <c r="CB12" s="789"/>
      <c r="CC12" s="463" t="str">
        <f t="shared" si="33"/>
        <v>-</v>
      </c>
      <c r="CD12" s="464">
        <f t="shared" si="34"/>
        <v>0</v>
      </c>
      <c r="CE12" s="446"/>
      <c r="CF12" s="788"/>
      <c r="CG12" s="788"/>
      <c r="CH12" s="788"/>
      <c r="CI12" s="788"/>
      <c r="CJ12" s="449">
        <f t="shared" si="35"/>
        <v>0</v>
      </c>
      <c r="CK12" s="450" t="str">
        <f t="shared" si="36"/>
        <v>-</v>
      </c>
      <c r="CL12" s="451">
        <f t="shared" si="37"/>
        <v>0</v>
      </c>
      <c r="CM12" s="789"/>
      <c r="CN12" s="463" t="str">
        <f t="shared" si="38"/>
        <v>-</v>
      </c>
      <c r="CO12" s="464">
        <f t="shared" si="39"/>
        <v>0</v>
      </c>
      <c r="CP12" s="446"/>
      <c r="CQ12" s="788"/>
      <c r="CR12" s="788"/>
      <c r="CS12" s="788"/>
      <c r="CT12" s="788"/>
      <c r="CU12" s="449">
        <f t="shared" si="40"/>
        <v>0</v>
      </c>
      <c r="CV12" s="450" t="str">
        <f t="shared" si="41"/>
        <v>-</v>
      </c>
      <c r="CW12" s="451">
        <f t="shared" si="42"/>
        <v>0</v>
      </c>
      <c r="CX12" s="789"/>
      <c r="CY12" s="463" t="str">
        <f t="shared" si="43"/>
        <v>-</v>
      </c>
      <c r="CZ12" s="464">
        <f t="shared" si="44"/>
        <v>0</v>
      </c>
      <c r="DA12" s="446"/>
      <c r="DB12" s="788"/>
      <c r="DC12" s="788"/>
      <c r="DD12" s="788"/>
      <c r="DE12" s="788"/>
      <c r="DF12" s="449">
        <f t="shared" si="45"/>
        <v>0</v>
      </c>
      <c r="DG12" s="450" t="str">
        <f t="shared" si="46"/>
        <v>-</v>
      </c>
      <c r="DH12" s="451">
        <f t="shared" si="47"/>
        <v>0</v>
      </c>
      <c r="DI12" s="789"/>
      <c r="DJ12" s="463" t="str">
        <f t="shared" si="48"/>
        <v>-</v>
      </c>
      <c r="DK12" s="464">
        <f t="shared" si="49"/>
        <v>0</v>
      </c>
      <c r="DL12" s="446"/>
      <c r="DM12" s="788"/>
      <c r="DN12" s="788"/>
      <c r="DO12" s="788"/>
      <c r="DP12" s="788"/>
      <c r="DQ12" s="449">
        <f t="shared" si="50"/>
        <v>0</v>
      </c>
      <c r="DR12" s="450" t="str">
        <f t="shared" si="51"/>
        <v>-</v>
      </c>
      <c r="DS12" s="451">
        <f t="shared" si="52"/>
        <v>0</v>
      </c>
      <c r="DT12" s="789"/>
      <c r="DU12" s="463" t="str">
        <f t="shared" si="53"/>
        <v>-</v>
      </c>
      <c r="DV12" s="464">
        <f t="shared" si="54"/>
        <v>0</v>
      </c>
      <c r="DW12" s="613">
        <f t="shared" si="234"/>
        <v>0</v>
      </c>
      <c r="DX12" s="605">
        <f t="shared" si="234"/>
        <v>0</v>
      </c>
      <c r="DY12" s="605">
        <f t="shared" si="235"/>
        <v>0</v>
      </c>
      <c r="DZ12" s="605">
        <f t="shared" si="236"/>
        <v>0</v>
      </c>
      <c r="EA12" s="605">
        <f t="shared" si="237"/>
        <v>0</v>
      </c>
      <c r="EB12" s="611">
        <f t="shared" si="238"/>
        <v>0</v>
      </c>
      <c r="EC12" s="617" t="str">
        <f t="shared" si="239"/>
        <v>-</v>
      </c>
      <c r="ED12" s="618">
        <f t="shared" si="240"/>
        <v>0</v>
      </c>
      <c r="EE12" s="615">
        <f t="shared" si="241"/>
        <v>0</v>
      </c>
      <c r="EF12" s="619" t="str">
        <f t="shared" si="242"/>
        <v>-</v>
      </c>
      <c r="EG12" s="620">
        <f t="shared" si="243"/>
        <v>0</v>
      </c>
      <c r="EH12" s="602" t="s">
        <v>775</v>
      </c>
      <c r="EI12" s="446"/>
      <c r="EJ12" s="438"/>
      <c r="EK12" s="438"/>
      <c r="EL12" s="438"/>
      <c r="EM12" s="438"/>
      <c r="EN12" s="449">
        <f t="shared" si="66"/>
        <v>0</v>
      </c>
      <c r="EO12" s="450" t="str">
        <f t="shared" si="67"/>
        <v>-</v>
      </c>
      <c r="EP12" s="451">
        <f t="shared" si="68"/>
        <v>0</v>
      </c>
      <c r="EQ12" s="460"/>
      <c r="ER12" s="463" t="str">
        <f t="shared" si="69"/>
        <v>-</v>
      </c>
      <c r="ES12" s="464">
        <f t="shared" si="70"/>
        <v>0</v>
      </c>
      <c r="ET12" s="446"/>
      <c r="EU12" s="438"/>
      <c r="EV12" s="438"/>
      <c r="EW12" s="438"/>
      <c r="EX12" s="438"/>
      <c r="EY12" s="449">
        <f t="shared" si="71"/>
        <v>0</v>
      </c>
      <c r="EZ12" s="450" t="str">
        <f t="shared" si="72"/>
        <v>-</v>
      </c>
      <c r="FA12" s="451">
        <f t="shared" si="73"/>
        <v>0</v>
      </c>
      <c r="FB12" s="460"/>
      <c r="FC12" s="463" t="str">
        <f t="shared" si="74"/>
        <v>-</v>
      </c>
      <c r="FD12" s="464">
        <f t="shared" si="75"/>
        <v>0</v>
      </c>
      <c r="FE12" s="446"/>
      <c r="FF12" s="438"/>
      <c r="FG12" s="438"/>
      <c r="FH12" s="438"/>
      <c r="FI12" s="438"/>
      <c r="FJ12" s="449">
        <f t="shared" si="76"/>
        <v>0</v>
      </c>
      <c r="FK12" s="450" t="str">
        <f t="shared" si="77"/>
        <v>-</v>
      </c>
      <c r="FL12" s="451">
        <f t="shared" si="78"/>
        <v>0</v>
      </c>
      <c r="FM12" s="460"/>
      <c r="FN12" s="463" t="str">
        <f t="shared" si="79"/>
        <v>-</v>
      </c>
      <c r="FO12" s="464">
        <f t="shared" si="80"/>
        <v>0</v>
      </c>
      <c r="FP12" s="446"/>
      <c r="FQ12" s="438"/>
      <c r="FR12" s="438"/>
      <c r="FS12" s="438"/>
      <c r="FT12" s="438"/>
      <c r="FU12" s="449">
        <f t="shared" si="81"/>
        <v>0</v>
      </c>
      <c r="FV12" s="450" t="str">
        <f t="shared" si="82"/>
        <v>-</v>
      </c>
      <c r="FW12" s="451">
        <f t="shared" si="83"/>
        <v>0</v>
      </c>
      <c r="FX12" s="460"/>
      <c r="FY12" s="463" t="str">
        <f t="shared" si="84"/>
        <v>-</v>
      </c>
      <c r="FZ12" s="464">
        <f t="shared" si="85"/>
        <v>0</v>
      </c>
      <c r="GA12" s="446"/>
      <c r="GB12" s="438"/>
      <c r="GC12" s="438"/>
      <c r="GD12" s="438"/>
      <c r="GE12" s="438"/>
      <c r="GF12" s="449">
        <f t="shared" si="86"/>
        <v>0</v>
      </c>
      <c r="GG12" s="450" t="str">
        <f t="shared" si="87"/>
        <v>-</v>
      </c>
      <c r="GH12" s="451">
        <f t="shared" si="88"/>
        <v>0</v>
      </c>
      <c r="GI12" s="460"/>
      <c r="GJ12" s="463" t="str">
        <f t="shared" si="89"/>
        <v>-</v>
      </c>
      <c r="GK12" s="464">
        <f t="shared" si="90"/>
        <v>0</v>
      </c>
      <c r="GL12" s="446"/>
      <c r="GM12" s="438"/>
      <c r="GN12" s="438"/>
      <c r="GO12" s="438"/>
      <c r="GP12" s="438"/>
      <c r="GQ12" s="449">
        <f t="shared" si="91"/>
        <v>0</v>
      </c>
      <c r="GR12" s="450" t="str">
        <f t="shared" si="92"/>
        <v>-</v>
      </c>
      <c r="GS12" s="451">
        <f t="shared" si="93"/>
        <v>0</v>
      </c>
      <c r="GT12" s="460"/>
      <c r="GU12" s="463" t="str">
        <f t="shared" si="94"/>
        <v>-</v>
      </c>
      <c r="GV12" s="464">
        <f t="shared" si="95"/>
        <v>0</v>
      </c>
      <c r="GW12" s="446"/>
      <c r="GX12" s="438"/>
      <c r="GY12" s="438"/>
      <c r="GZ12" s="438"/>
      <c r="HA12" s="438"/>
      <c r="HB12" s="449">
        <f t="shared" si="96"/>
        <v>0</v>
      </c>
      <c r="HC12" s="450" t="str">
        <f t="shared" si="97"/>
        <v>-</v>
      </c>
      <c r="HD12" s="451">
        <f t="shared" si="98"/>
        <v>0</v>
      </c>
      <c r="HE12" s="460"/>
      <c r="HF12" s="463" t="str">
        <f t="shared" si="99"/>
        <v>-</v>
      </c>
      <c r="HG12" s="464">
        <f t="shared" si="100"/>
        <v>0</v>
      </c>
      <c r="HH12" s="446"/>
      <c r="HI12" s="438"/>
      <c r="HJ12" s="438"/>
      <c r="HK12" s="438"/>
      <c r="HL12" s="438"/>
      <c r="HM12" s="449">
        <f t="shared" si="101"/>
        <v>0</v>
      </c>
      <c r="HN12" s="450" t="str">
        <f t="shared" si="102"/>
        <v>-</v>
      </c>
      <c r="HO12" s="451">
        <f t="shared" si="103"/>
        <v>0</v>
      </c>
      <c r="HP12" s="460"/>
      <c r="HQ12" s="463" t="str">
        <f t="shared" si="104"/>
        <v>-</v>
      </c>
      <c r="HR12" s="464">
        <f t="shared" si="105"/>
        <v>0</v>
      </c>
      <c r="HS12" s="446"/>
      <c r="HT12" s="438"/>
      <c r="HU12" s="438"/>
      <c r="HV12" s="438"/>
      <c r="HW12" s="438"/>
      <c r="HX12" s="449">
        <f t="shared" si="106"/>
        <v>0</v>
      </c>
      <c r="HY12" s="450" t="str">
        <f t="shared" si="107"/>
        <v>-</v>
      </c>
      <c r="HZ12" s="451">
        <f t="shared" si="108"/>
        <v>0</v>
      </c>
      <c r="IA12" s="460"/>
      <c r="IB12" s="463" t="str">
        <f t="shared" si="109"/>
        <v>-</v>
      </c>
      <c r="IC12" s="464">
        <f t="shared" si="110"/>
        <v>0</v>
      </c>
      <c r="ID12" s="446"/>
      <c r="IE12" s="438"/>
      <c r="IF12" s="438"/>
      <c r="IG12" s="438"/>
      <c r="IH12" s="438"/>
      <c r="II12" s="449">
        <f t="shared" si="111"/>
        <v>0</v>
      </c>
      <c r="IJ12" s="450" t="str">
        <f t="shared" si="112"/>
        <v>-</v>
      </c>
      <c r="IK12" s="451">
        <f t="shared" si="113"/>
        <v>0</v>
      </c>
      <c r="IL12" s="460"/>
      <c r="IM12" s="463" t="str">
        <f t="shared" si="114"/>
        <v>-</v>
      </c>
      <c r="IN12" s="464">
        <f t="shared" si="115"/>
        <v>0</v>
      </c>
      <c r="IO12" s="446"/>
      <c r="IP12" s="438"/>
      <c r="IQ12" s="438"/>
      <c r="IR12" s="438"/>
      <c r="IS12" s="438"/>
      <c r="IT12" s="449">
        <f t="shared" si="116"/>
        <v>0</v>
      </c>
      <c r="IU12" s="450" t="str">
        <f t="shared" si="117"/>
        <v>-</v>
      </c>
      <c r="IV12" s="451">
        <f t="shared" si="118"/>
        <v>0</v>
      </c>
      <c r="IW12" s="460"/>
      <c r="IX12" s="463" t="str">
        <f t="shared" si="119"/>
        <v>-</v>
      </c>
      <c r="IY12" s="464">
        <f t="shared" si="120"/>
        <v>0</v>
      </c>
      <c r="IZ12" s="613">
        <f t="shared" si="121"/>
        <v>0</v>
      </c>
      <c r="JA12" s="605">
        <f t="shared" si="122"/>
        <v>0</v>
      </c>
      <c r="JB12" s="605">
        <f t="shared" si="123"/>
        <v>0</v>
      </c>
      <c r="JC12" s="605">
        <f t="shared" si="124"/>
        <v>0</v>
      </c>
      <c r="JD12" s="605">
        <f t="shared" si="125"/>
        <v>0</v>
      </c>
      <c r="JE12" s="611">
        <f t="shared" si="126"/>
        <v>0</v>
      </c>
      <c r="JF12" s="617" t="str">
        <f t="shared" si="127"/>
        <v>-</v>
      </c>
      <c r="JG12" s="618">
        <f t="shared" si="128"/>
        <v>0</v>
      </c>
      <c r="JH12" s="615">
        <f t="shared" si="129"/>
        <v>0</v>
      </c>
      <c r="JI12" s="619" t="str">
        <f t="shared" si="130"/>
        <v>-</v>
      </c>
      <c r="JJ12" s="620">
        <f t="shared" si="131"/>
        <v>0</v>
      </c>
      <c r="JK12" s="602" t="s">
        <v>775</v>
      </c>
      <c r="JL12" s="446"/>
      <c r="JM12" s="438"/>
      <c r="JN12" s="438"/>
      <c r="JO12" s="438"/>
      <c r="JP12" s="438"/>
      <c r="JQ12" s="449">
        <f t="shared" si="132"/>
        <v>0</v>
      </c>
      <c r="JR12" s="450" t="str">
        <f t="shared" si="133"/>
        <v>-</v>
      </c>
      <c r="JS12" s="451">
        <f t="shared" si="134"/>
        <v>0</v>
      </c>
      <c r="JT12" s="460"/>
      <c r="JU12" s="463" t="str">
        <f t="shared" si="135"/>
        <v>-</v>
      </c>
      <c r="JV12" s="464">
        <f t="shared" si="136"/>
        <v>0</v>
      </c>
      <c r="JW12" s="446"/>
      <c r="JX12" s="438"/>
      <c r="JY12" s="438"/>
      <c r="JZ12" s="438"/>
      <c r="KA12" s="438"/>
      <c r="KB12" s="449">
        <f t="shared" si="137"/>
        <v>0</v>
      </c>
      <c r="KC12" s="450" t="str">
        <f t="shared" si="138"/>
        <v>-</v>
      </c>
      <c r="KD12" s="451">
        <f t="shared" si="139"/>
        <v>0</v>
      </c>
      <c r="KE12" s="460"/>
      <c r="KF12" s="463" t="str">
        <f t="shared" si="140"/>
        <v>-</v>
      </c>
      <c r="KG12" s="464">
        <f t="shared" si="141"/>
        <v>0</v>
      </c>
      <c r="KH12" s="446"/>
      <c r="KI12" s="438"/>
      <c r="KJ12" s="438"/>
      <c r="KK12" s="438"/>
      <c r="KL12" s="438"/>
      <c r="KM12" s="449">
        <f t="shared" si="142"/>
        <v>0</v>
      </c>
      <c r="KN12" s="450" t="str">
        <f t="shared" si="143"/>
        <v>-</v>
      </c>
      <c r="KO12" s="451">
        <f t="shared" si="144"/>
        <v>0</v>
      </c>
      <c r="KP12" s="460"/>
      <c r="KQ12" s="463" t="str">
        <f t="shared" si="145"/>
        <v>-</v>
      </c>
      <c r="KR12" s="464">
        <f t="shared" si="146"/>
        <v>0</v>
      </c>
      <c r="KS12" s="446"/>
      <c r="KT12" s="438"/>
      <c r="KU12" s="438"/>
      <c r="KV12" s="438"/>
      <c r="KW12" s="438"/>
      <c r="KX12" s="449">
        <f t="shared" si="147"/>
        <v>0</v>
      </c>
      <c r="KY12" s="450" t="str">
        <f t="shared" si="148"/>
        <v>-</v>
      </c>
      <c r="KZ12" s="451">
        <f t="shared" si="149"/>
        <v>0</v>
      </c>
      <c r="LA12" s="460"/>
      <c r="LB12" s="463" t="str">
        <f t="shared" si="150"/>
        <v>-</v>
      </c>
      <c r="LC12" s="464">
        <f t="shared" si="151"/>
        <v>0</v>
      </c>
      <c r="LD12" s="446"/>
      <c r="LE12" s="438"/>
      <c r="LF12" s="438"/>
      <c r="LG12" s="438"/>
      <c r="LH12" s="438"/>
      <c r="LI12" s="449">
        <f t="shared" si="152"/>
        <v>0</v>
      </c>
      <c r="LJ12" s="450" t="str">
        <f t="shared" si="153"/>
        <v>-</v>
      </c>
      <c r="LK12" s="451">
        <f t="shared" si="154"/>
        <v>0</v>
      </c>
      <c r="LL12" s="460"/>
      <c r="LM12" s="463" t="str">
        <f t="shared" si="155"/>
        <v>-</v>
      </c>
      <c r="LN12" s="464">
        <f t="shared" si="156"/>
        <v>0</v>
      </c>
      <c r="LO12" s="446"/>
      <c r="LP12" s="438"/>
      <c r="LQ12" s="438"/>
      <c r="LR12" s="438"/>
      <c r="LS12" s="438"/>
      <c r="LT12" s="449">
        <f t="shared" si="157"/>
        <v>0</v>
      </c>
      <c r="LU12" s="450" t="str">
        <f t="shared" si="158"/>
        <v>-</v>
      </c>
      <c r="LV12" s="451">
        <f t="shared" si="159"/>
        <v>0</v>
      </c>
      <c r="LW12" s="460"/>
      <c r="LX12" s="463" t="str">
        <f t="shared" si="160"/>
        <v>-</v>
      </c>
      <c r="LY12" s="464">
        <f t="shared" si="161"/>
        <v>0</v>
      </c>
      <c r="LZ12" s="446"/>
      <c r="MA12" s="438"/>
      <c r="MB12" s="438"/>
      <c r="MC12" s="438"/>
      <c r="MD12" s="438"/>
      <c r="ME12" s="449">
        <f t="shared" si="162"/>
        <v>0</v>
      </c>
      <c r="MF12" s="450" t="str">
        <f t="shared" si="163"/>
        <v>-</v>
      </c>
      <c r="MG12" s="451">
        <f t="shared" si="164"/>
        <v>0</v>
      </c>
      <c r="MH12" s="460"/>
      <c r="MI12" s="463" t="str">
        <f t="shared" si="165"/>
        <v>-</v>
      </c>
      <c r="MJ12" s="464">
        <f t="shared" si="166"/>
        <v>0</v>
      </c>
      <c r="MK12" s="446"/>
      <c r="ML12" s="438"/>
      <c r="MM12" s="438"/>
      <c r="MN12" s="438"/>
      <c r="MO12" s="438"/>
      <c r="MP12" s="449">
        <f t="shared" si="167"/>
        <v>0</v>
      </c>
      <c r="MQ12" s="450" t="str">
        <f t="shared" si="168"/>
        <v>-</v>
      </c>
      <c r="MR12" s="451">
        <f t="shared" si="169"/>
        <v>0</v>
      </c>
      <c r="MS12" s="460"/>
      <c r="MT12" s="463" t="str">
        <f t="shared" si="170"/>
        <v>-</v>
      </c>
      <c r="MU12" s="464">
        <f t="shared" si="171"/>
        <v>0</v>
      </c>
      <c r="MV12" s="446"/>
      <c r="MW12" s="438"/>
      <c r="MX12" s="438"/>
      <c r="MY12" s="438"/>
      <c r="MZ12" s="438"/>
      <c r="NA12" s="449">
        <f t="shared" si="172"/>
        <v>0</v>
      </c>
      <c r="NB12" s="450" t="str">
        <f t="shared" si="173"/>
        <v>-</v>
      </c>
      <c r="NC12" s="451">
        <f t="shared" si="174"/>
        <v>0</v>
      </c>
      <c r="ND12" s="460"/>
      <c r="NE12" s="463" t="str">
        <f t="shared" si="175"/>
        <v>-</v>
      </c>
      <c r="NF12" s="464">
        <f t="shared" si="176"/>
        <v>0</v>
      </c>
      <c r="NG12" s="446"/>
      <c r="NH12" s="438"/>
      <c r="NI12" s="438"/>
      <c r="NJ12" s="438"/>
      <c r="NK12" s="438"/>
      <c r="NL12" s="449">
        <f t="shared" si="177"/>
        <v>0</v>
      </c>
      <c r="NM12" s="450" t="str">
        <f t="shared" si="178"/>
        <v>-</v>
      </c>
      <c r="NN12" s="451">
        <f t="shared" si="179"/>
        <v>0</v>
      </c>
      <c r="NO12" s="460"/>
      <c r="NP12" s="463" t="str">
        <f t="shared" si="180"/>
        <v>-</v>
      </c>
      <c r="NQ12" s="464">
        <f t="shared" si="181"/>
        <v>0</v>
      </c>
      <c r="NR12" s="446"/>
      <c r="NS12" s="438"/>
      <c r="NT12" s="438"/>
      <c r="NU12" s="438"/>
      <c r="NV12" s="438"/>
      <c r="NW12" s="449">
        <f t="shared" si="182"/>
        <v>0</v>
      </c>
      <c r="NX12" s="450" t="str">
        <f t="shared" si="183"/>
        <v>-</v>
      </c>
      <c r="NY12" s="451">
        <f t="shared" si="184"/>
        <v>0</v>
      </c>
      <c r="NZ12" s="460"/>
      <c r="OA12" s="463" t="str">
        <f t="shared" si="185"/>
        <v>-</v>
      </c>
      <c r="OB12" s="464">
        <f t="shared" si="186"/>
        <v>0</v>
      </c>
      <c r="OC12" s="613">
        <f t="shared" si="244"/>
        <v>0</v>
      </c>
      <c r="OD12" s="605">
        <f t="shared" si="245"/>
        <v>0</v>
      </c>
      <c r="OE12" s="605">
        <f t="shared" si="246"/>
        <v>0</v>
      </c>
      <c r="OF12" s="605">
        <f t="shared" si="247"/>
        <v>0</v>
      </c>
      <c r="OG12" s="605">
        <f t="shared" si="248"/>
        <v>0</v>
      </c>
      <c r="OH12" s="611">
        <f t="shared" si="249"/>
        <v>0</v>
      </c>
      <c r="OI12" s="617" t="str">
        <f t="shared" si="250"/>
        <v>-</v>
      </c>
      <c r="OJ12" s="618">
        <f t="shared" si="251"/>
        <v>0</v>
      </c>
      <c r="OK12" s="615">
        <f t="shared" si="252"/>
        <v>0</v>
      </c>
      <c r="OL12" s="619" t="str">
        <f t="shared" si="253"/>
        <v>-</v>
      </c>
      <c r="OM12" s="620">
        <f t="shared" si="254"/>
        <v>0</v>
      </c>
      <c r="ON12" s="602" t="s">
        <v>775</v>
      </c>
      <c r="OO12" s="443">
        <f t="shared" si="198"/>
        <v>0</v>
      </c>
      <c r="OP12" s="444">
        <f t="shared" si="199"/>
        <v>0</v>
      </c>
      <c r="OQ12" s="445">
        <f t="shared" si="200"/>
        <v>0</v>
      </c>
      <c r="OR12" s="443">
        <f t="shared" si="201"/>
        <v>0</v>
      </c>
      <c r="OS12" s="444">
        <f t="shared" si="202"/>
        <v>0</v>
      </c>
      <c r="OT12" s="445">
        <f t="shared" si="203"/>
        <v>0</v>
      </c>
      <c r="OU12" s="443">
        <f t="shared" si="204"/>
        <v>0</v>
      </c>
      <c r="OV12" s="444">
        <f t="shared" si="205"/>
        <v>0</v>
      </c>
      <c r="OW12" s="445">
        <f t="shared" si="206"/>
        <v>0</v>
      </c>
      <c r="OX12" s="443">
        <f t="shared" si="207"/>
        <v>0</v>
      </c>
      <c r="OY12" s="444">
        <f t="shared" si="208"/>
        <v>0</v>
      </c>
      <c r="OZ12" s="445">
        <f t="shared" si="209"/>
        <v>0</v>
      </c>
      <c r="PA12" s="443">
        <f t="shared" si="210"/>
        <v>0</v>
      </c>
      <c r="PB12" s="444">
        <f t="shared" si="211"/>
        <v>0</v>
      </c>
      <c r="PC12" s="445">
        <f t="shared" si="212"/>
        <v>0</v>
      </c>
      <c r="PD12" s="443">
        <f t="shared" si="213"/>
        <v>0</v>
      </c>
      <c r="PE12" s="444">
        <f t="shared" si="214"/>
        <v>0</v>
      </c>
      <c r="PF12" s="445">
        <f t="shared" si="215"/>
        <v>0</v>
      </c>
      <c r="PG12" s="443">
        <f t="shared" si="216"/>
        <v>0</v>
      </c>
      <c r="PH12" s="444">
        <f t="shared" si="217"/>
        <v>0</v>
      </c>
      <c r="PI12" s="445">
        <f t="shared" si="218"/>
        <v>0</v>
      </c>
      <c r="PJ12" s="443">
        <f t="shared" si="219"/>
        <v>0</v>
      </c>
      <c r="PK12" s="444">
        <f t="shared" si="220"/>
        <v>0</v>
      </c>
      <c r="PL12" s="445">
        <f t="shared" si="221"/>
        <v>0</v>
      </c>
      <c r="PM12" s="443">
        <f t="shared" si="222"/>
        <v>0</v>
      </c>
      <c r="PN12" s="444">
        <f t="shared" si="223"/>
        <v>0</v>
      </c>
      <c r="PO12" s="445">
        <f t="shared" si="224"/>
        <v>0</v>
      </c>
      <c r="PP12" s="443">
        <f t="shared" si="225"/>
        <v>0</v>
      </c>
      <c r="PQ12" s="444">
        <f t="shared" si="226"/>
        <v>0</v>
      </c>
      <c r="PR12" s="445">
        <f t="shared" si="227"/>
        <v>0</v>
      </c>
      <c r="PS12" s="443">
        <f t="shared" si="228"/>
        <v>0</v>
      </c>
      <c r="PT12" s="444">
        <f t="shared" si="229"/>
        <v>0</v>
      </c>
      <c r="PU12" s="445">
        <f t="shared" si="230"/>
        <v>0</v>
      </c>
      <c r="PV12" s="446">
        <f t="shared" si="231"/>
        <v>0</v>
      </c>
      <c r="PW12" s="447">
        <f t="shared" si="232"/>
        <v>0</v>
      </c>
      <c r="PX12" s="448">
        <f t="shared" si="233"/>
        <v>0</v>
      </c>
      <c r="PY12" s="384"/>
    </row>
    <row r="13" spans="1:441" s="442" customFormat="1" ht="25" x14ac:dyDescent="0.25">
      <c r="A13" s="633" t="s">
        <v>636</v>
      </c>
      <c r="B13" s="889" t="s">
        <v>891</v>
      </c>
      <c r="C13" s="452" t="s">
        <v>216</v>
      </c>
      <c r="D13" s="457" t="s">
        <v>232</v>
      </c>
      <c r="E13" s="436"/>
      <c r="F13" s="446"/>
      <c r="G13" s="788"/>
      <c r="H13" s="788"/>
      <c r="I13" s="788"/>
      <c r="J13" s="788"/>
      <c r="K13" s="449">
        <f t="shared" si="0"/>
        <v>0</v>
      </c>
      <c r="L13" s="450" t="str">
        <f t="shared" si="1"/>
        <v>-</v>
      </c>
      <c r="M13" s="451">
        <f t="shared" si="2"/>
        <v>0</v>
      </c>
      <c r="N13" s="789"/>
      <c r="O13" s="463" t="str">
        <f t="shared" si="3"/>
        <v>-</v>
      </c>
      <c r="P13" s="464">
        <f t="shared" si="4"/>
        <v>0</v>
      </c>
      <c r="Q13" s="446"/>
      <c r="R13" s="788"/>
      <c r="S13" s="788"/>
      <c r="T13" s="788"/>
      <c r="U13" s="788"/>
      <c r="V13" s="449">
        <f t="shared" si="5"/>
        <v>0</v>
      </c>
      <c r="W13" s="450" t="str">
        <f t="shared" si="6"/>
        <v>-</v>
      </c>
      <c r="X13" s="451">
        <f t="shared" si="7"/>
        <v>0</v>
      </c>
      <c r="Y13" s="789"/>
      <c r="Z13" s="463" t="str">
        <f t="shared" si="8"/>
        <v>-</v>
      </c>
      <c r="AA13" s="464">
        <f t="shared" si="9"/>
        <v>0</v>
      </c>
      <c r="AB13" s="446"/>
      <c r="AC13" s="788"/>
      <c r="AD13" s="788"/>
      <c r="AE13" s="788"/>
      <c r="AF13" s="788"/>
      <c r="AG13" s="449">
        <f t="shared" si="10"/>
        <v>0</v>
      </c>
      <c r="AH13" s="450" t="str">
        <f t="shared" si="11"/>
        <v>-</v>
      </c>
      <c r="AI13" s="451">
        <f t="shared" si="12"/>
        <v>0</v>
      </c>
      <c r="AJ13" s="789"/>
      <c r="AK13" s="463" t="str">
        <f t="shared" si="13"/>
        <v>-</v>
      </c>
      <c r="AL13" s="464">
        <f t="shared" si="14"/>
        <v>0</v>
      </c>
      <c r="AM13" s="446"/>
      <c r="AN13" s="788"/>
      <c r="AO13" s="788"/>
      <c r="AP13" s="788"/>
      <c r="AQ13" s="788"/>
      <c r="AR13" s="449">
        <f t="shared" si="15"/>
        <v>0</v>
      </c>
      <c r="AS13" s="450" t="str">
        <f t="shared" si="16"/>
        <v>-</v>
      </c>
      <c r="AT13" s="451">
        <f t="shared" si="17"/>
        <v>0</v>
      </c>
      <c r="AU13" s="789"/>
      <c r="AV13" s="463" t="str">
        <f t="shared" si="18"/>
        <v>-</v>
      </c>
      <c r="AW13" s="464">
        <f t="shared" si="19"/>
        <v>0</v>
      </c>
      <c r="AX13" s="446"/>
      <c r="AY13" s="788"/>
      <c r="AZ13" s="788"/>
      <c r="BA13" s="788"/>
      <c r="BB13" s="788"/>
      <c r="BC13" s="449">
        <f t="shared" si="20"/>
        <v>0</v>
      </c>
      <c r="BD13" s="450" t="str">
        <f t="shared" si="21"/>
        <v>-</v>
      </c>
      <c r="BE13" s="451">
        <f t="shared" si="22"/>
        <v>0</v>
      </c>
      <c r="BF13" s="789"/>
      <c r="BG13" s="463" t="str">
        <f t="shared" si="23"/>
        <v>-</v>
      </c>
      <c r="BH13" s="464">
        <f t="shared" si="24"/>
        <v>0</v>
      </c>
      <c r="BI13" s="446"/>
      <c r="BJ13" s="788"/>
      <c r="BK13" s="788"/>
      <c r="BL13" s="788"/>
      <c r="BM13" s="788"/>
      <c r="BN13" s="449">
        <f t="shared" si="25"/>
        <v>0</v>
      </c>
      <c r="BO13" s="450" t="str">
        <f t="shared" si="26"/>
        <v>-</v>
      </c>
      <c r="BP13" s="451">
        <f t="shared" si="27"/>
        <v>0</v>
      </c>
      <c r="BQ13" s="789"/>
      <c r="BR13" s="463" t="str">
        <f t="shared" si="28"/>
        <v>-</v>
      </c>
      <c r="BS13" s="464">
        <f t="shared" si="29"/>
        <v>0</v>
      </c>
      <c r="BT13" s="446"/>
      <c r="BU13" s="788"/>
      <c r="BV13" s="788"/>
      <c r="BW13" s="788"/>
      <c r="BX13" s="788"/>
      <c r="BY13" s="449">
        <f t="shared" si="30"/>
        <v>0</v>
      </c>
      <c r="BZ13" s="450" t="str">
        <f t="shared" si="31"/>
        <v>-</v>
      </c>
      <c r="CA13" s="451">
        <f t="shared" si="32"/>
        <v>0</v>
      </c>
      <c r="CB13" s="789"/>
      <c r="CC13" s="463" t="str">
        <f t="shared" si="33"/>
        <v>-</v>
      </c>
      <c r="CD13" s="464">
        <f t="shared" si="34"/>
        <v>0</v>
      </c>
      <c r="CE13" s="446"/>
      <c r="CF13" s="788"/>
      <c r="CG13" s="788"/>
      <c r="CH13" s="788"/>
      <c r="CI13" s="788"/>
      <c r="CJ13" s="449">
        <f t="shared" si="35"/>
        <v>0</v>
      </c>
      <c r="CK13" s="450" t="str">
        <f t="shared" si="36"/>
        <v>-</v>
      </c>
      <c r="CL13" s="451">
        <f t="shared" si="37"/>
        <v>0</v>
      </c>
      <c r="CM13" s="789"/>
      <c r="CN13" s="463" t="str">
        <f t="shared" si="38"/>
        <v>-</v>
      </c>
      <c r="CO13" s="464">
        <f t="shared" si="39"/>
        <v>0</v>
      </c>
      <c r="CP13" s="446"/>
      <c r="CQ13" s="788"/>
      <c r="CR13" s="788"/>
      <c r="CS13" s="788"/>
      <c r="CT13" s="788"/>
      <c r="CU13" s="449">
        <f t="shared" si="40"/>
        <v>0</v>
      </c>
      <c r="CV13" s="450" t="str">
        <f t="shared" si="41"/>
        <v>-</v>
      </c>
      <c r="CW13" s="451">
        <f t="shared" si="42"/>
        <v>0</v>
      </c>
      <c r="CX13" s="789"/>
      <c r="CY13" s="463" t="str">
        <f t="shared" si="43"/>
        <v>-</v>
      </c>
      <c r="CZ13" s="464">
        <f t="shared" si="44"/>
        <v>0</v>
      </c>
      <c r="DA13" s="446"/>
      <c r="DB13" s="788"/>
      <c r="DC13" s="788"/>
      <c r="DD13" s="788"/>
      <c r="DE13" s="788"/>
      <c r="DF13" s="449">
        <f t="shared" si="45"/>
        <v>0</v>
      </c>
      <c r="DG13" s="450" t="str">
        <f t="shared" si="46"/>
        <v>-</v>
      </c>
      <c r="DH13" s="451">
        <f t="shared" si="47"/>
        <v>0</v>
      </c>
      <c r="DI13" s="789"/>
      <c r="DJ13" s="463" t="str">
        <f t="shared" si="48"/>
        <v>-</v>
      </c>
      <c r="DK13" s="464">
        <f t="shared" si="49"/>
        <v>0</v>
      </c>
      <c r="DL13" s="446"/>
      <c r="DM13" s="788"/>
      <c r="DN13" s="788"/>
      <c r="DO13" s="788"/>
      <c r="DP13" s="788"/>
      <c r="DQ13" s="449">
        <f t="shared" si="50"/>
        <v>0</v>
      </c>
      <c r="DR13" s="450" t="str">
        <f t="shared" si="51"/>
        <v>-</v>
      </c>
      <c r="DS13" s="451">
        <f t="shared" si="52"/>
        <v>0</v>
      </c>
      <c r="DT13" s="789"/>
      <c r="DU13" s="463" t="str">
        <f t="shared" si="53"/>
        <v>-</v>
      </c>
      <c r="DV13" s="464">
        <f t="shared" si="54"/>
        <v>0</v>
      </c>
      <c r="DW13" s="613">
        <f t="shared" si="234"/>
        <v>0</v>
      </c>
      <c r="DX13" s="605">
        <f t="shared" si="234"/>
        <v>0</v>
      </c>
      <c r="DY13" s="605">
        <f t="shared" si="235"/>
        <v>0</v>
      </c>
      <c r="DZ13" s="605">
        <f t="shared" si="236"/>
        <v>0</v>
      </c>
      <c r="EA13" s="605">
        <f t="shared" si="237"/>
        <v>0</v>
      </c>
      <c r="EB13" s="611">
        <f t="shared" si="238"/>
        <v>0</v>
      </c>
      <c r="EC13" s="617" t="str">
        <f t="shared" si="239"/>
        <v>-</v>
      </c>
      <c r="ED13" s="618">
        <f t="shared" si="240"/>
        <v>0</v>
      </c>
      <c r="EE13" s="615">
        <f t="shared" si="241"/>
        <v>0</v>
      </c>
      <c r="EF13" s="619" t="str">
        <f t="shared" si="242"/>
        <v>-</v>
      </c>
      <c r="EG13" s="620">
        <f t="shared" si="243"/>
        <v>0</v>
      </c>
      <c r="EH13" s="602" t="s">
        <v>775</v>
      </c>
      <c r="EI13" s="446"/>
      <c r="EJ13" s="438"/>
      <c r="EK13" s="438"/>
      <c r="EL13" s="438"/>
      <c r="EM13" s="438"/>
      <c r="EN13" s="449">
        <f t="shared" si="66"/>
        <v>0</v>
      </c>
      <c r="EO13" s="450" t="str">
        <f t="shared" si="67"/>
        <v>-</v>
      </c>
      <c r="EP13" s="451">
        <f t="shared" si="68"/>
        <v>0</v>
      </c>
      <c r="EQ13" s="460"/>
      <c r="ER13" s="463" t="str">
        <f t="shared" si="69"/>
        <v>-</v>
      </c>
      <c r="ES13" s="464">
        <f t="shared" si="70"/>
        <v>0</v>
      </c>
      <c r="ET13" s="446"/>
      <c r="EU13" s="438"/>
      <c r="EV13" s="438"/>
      <c r="EW13" s="438"/>
      <c r="EX13" s="438"/>
      <c r="EY13" s="449">
        <f t="shared" si="71"/>
        <v>0</v>
      </c>
      <c r="EZ13" s="450" t="str">
        <f t="shared" si="72"/>
        <v>-</v>
      </c>
      <c r="FA13" s="451">
        <f t="shared" si="73"/>
        <v>0</v>
      </c>
      <c r="FB13" s="460"/>
      <c r="FC13" s="463" t="str">
        <f t="shared" si="74"/>
        <v>-</v>
      </c>
      <c r="FD13" s="464">
        <f t="shared" si="75"/>
        <v>0</v>
      </c>
      <c r="FE13" s="446"/>
      <c r="FF13" s="438"/>
      <c r="FG13" s="438"/>
      <c r="FH13" s="438"/>
      <c r="FI13" s="438"/>
      <c r="FJ13" s="449">
        <f t="shared" si="76"/>
        <v>0</v>
      </c>
      <c r="FK13" s="450" t="str">
        <f t="shared" si="77"/>
        <v>-</v>
      </c>
      <c r="FL13" s="451">
        <f t="shared" si="78"/>
        <v>0</v>
      </c>
      <c r="FM13" s="460"/>
      <c r="FN13" s="463" t="str">
        <f t="shared" si="79"/>
        <v>-</v>
      </c>
      <c r="FO13" s="464">
        <f t="shared" si="80"/>
        <v>0</v>
      </c>
      <c r="FP13" s="446"/>
      <c r="FQ13" s="438"/>
      <c r="FR13" s="438"/>
      <c r="FS13" s="438"/>
      <c r="FT13" s="438"/>
      <c r="FU13" s="449">
        <f t="shared" si="81"/>
        <v>0</v>
      </c>
      <c r="FV13" s="450" t="str">
        <f t="shared" si="82"/>
        <v>-</v>
      </c>
      <c r="FW13" s="451">
        <f t="shared" si="83"/>
        <v>0</v>
      </c>
      <c r="FX13" s="460"/>
      <c r="FY13" s="463" t="str">
        <f t="shared" si="84"/>
        <v>-</v>
      </c>
      <c r="FZ13" s="464">
        <f t="shared" si="85"/>
        <v>0</v>
      </c>
      <c r="GA13" s="446"/>
      <c r="GB13" s="438"/>
      <c r="GC13" s="438"/>
      <c r="GD13" s="438"/>
      <c r="GE13" s="438"/>
      <c r="GF13" s="449">
        <f t="shared" si="86"/>
        <v>0</v>
      </c>
      <c r="GG13" s="450" t="str">
        <f t="shared" si="87"/>
        <v>-</v>
      </c>
      <c r="GH13" s="451">
        <f t="shared" si="88"/>
        <v>0</v>
      </c>
      <c r="GI13" s="460"/>
      <c r="GJ13" s="463" t="str">
        <f t="shared" si="89"/>
        <v>-</v>
      </c>
      <c r="GK13" s="464">
        <f t="shared" si="90"/>
        <v>0</v>
      </c>
      <c r="GL13" s="446"/>
      <c r="GM13" s="438"/>
      <c r="GN13" s="438"/>
      <c r="GO13" s="438"/>
      <c r="GP13" s="438"/>
      <c r="GQ13" s="449">
        <f t="shared" si="91"/>
        <v>0</v>
      </c>
      <c r="GR13" s="450" t="str">
        <f t="shared" si="92"/>
        <v>-</v>
      </c>
      <c r="GS13" s="451">
        <f t="shared" si="93"/>
        <v>0</v>
      </c>
      <c r="GT13" s="460"/>
      <c r="GU13" s="463" t="str">
        <f t="shared" si="94"/>
        <v>-</v>
      </c>
      <c r="GV13" s="464">
        <f t="shared" si="95"/>
        <v>0</v>
      </c>
      <c r="GW13" s="446"/>
      <c r="GX13" s="438"/>
      <c r="GY13" s="438"/>
      <c r="GZ13" s="438"/>
      <c r="HA13" s="438"/>
      <c r="HB13" s="449">
        <f t="shared" si="96"/>
        <v>0</v>
      </c>
      <c r="HC13" s="450" t="str">
        <f t="shared" si="97"/>
        <v>-</v>
      </c>
      <c r="HD13" s="451">
        <f t="shared" si="98"/>
        <v>0</v>
      </c>
      <c r="HE13" s="460"/>
      <c r="HF13" s="463" t="str">
        <f t="shared" si="99"/>
        <v>-</v>
      </c>
      <c r="HG13" s="464">
        <f t="shared" si="100"/>
        <v>0</v>
      </c>
      <c r="HH13" s="446"/>
      <c r="HI13" s="438"/>
      <c r="HJ13" s="438"/>
      <c r="HK13" s="438"/>
      <c r="HL13" s="438"/>
      <c r="HM13" s="449">
        <f t="shared" si="101"/>
        <v>0</v>
      </c>
      <c r="HN13" s="450" t="str">
        <f t="shared" si="102"/>
        <v>-</v>
      </c>
      <c r="HO13" s="451">
        <f t="shared" si="103"/>
        <v>0</v>
      </c>
      <c r="HP13" s="460"/>
      <c r="HQ13" s="463" t="str">
        <f t="shared" si="104"/>
        <v>-</v>
      </c>
      <c r="HR13" s="464">
        <f t="shared" si="105"/>
        <v>0</v>
      </c>
      <c r="HS13" s="446"/>
      <c r="HT13" s="438"/>
      <c r="HU13" s="438"/>
      <c r="HV13" s="438"/>
      <c r="HW13" s="438"/>
      <c r="HX13" s="449">
        <f t="shared" si="106"/>
        <v>0</v>
      </c>
      <c r="HY13" s="450" t="str">
        <f t="shared" si="107"/>
        <v>-</v>
      </c>
      <c r="HZ13" s="451">
        <f t="shared" si="108"/>
        <v>0</v>
      </c>
      <c r="IA13" s="460"/>
      <c r="IB13" s="463" t="str">
        <f t="shared" si="109"/>
        <v>-</v>
      </c>
      <c r="IC13" s="464">
        <f t="shared" si="110"/>
        <v>0</v>
      </c>
      <c r="ID13" s="446"/>
      <c r="IE13" s="438"/>
      <c r="IF13" s="438"/>
      <c r="IG13" s="438"/>
      <c r="IH13" s="438"/>
      <c r="II13" s="449">
        <f t="shared" si="111"/>
        <v>0</v>
      </c>
      <c r="IJ13" s="450" t="str">
        <f t="shared" si="112"/>
        <v>-</v>
      </c>
      <c r="IK13" s="451">
        <f t="shared" si="113"/>
        <v>0</v>
      </c>
      <c r="IL13" s="460"/>
      <c r="IM13" s="463" t="str">
        <f t="shared" si="114"/>
        <v>-</v>
      </c>
      <c r="IN13" s="464">
        <f t="shared" si="115"/>
        <v>0</v>
      </c>
      <c r="IO13" s="446"/>
      <c r="IP13" s="438"/>
      <c r="IQ13" s="438"/>
      <c r="IR13" s="438"/>
      <c r="IS13" s="438"/>
      <c r="IT13" s="449">
        <f t="shared" si="116"/>
        <v>0</v>
      </c>
      <c r="IU13" s="450" t="str">
        <f t="shared" si="117"/>
        <v>-</v>
      </c>
      <c r="IV13" s="451">
        <f t="shared" si="118"/>
        <v>0</v>
      </c>
      <c r="IW13" s="460"/>
      <c r="IX13" s="463" t="str">
        <f t="shared" si="119"/>
        <v>-</v>
      </c>
      <c r="IY13" s="464">
        <f t="shared" si="120"/>
        <v>0</v>
      </c>
      <c r="IZ13" s="613">
        <f t="shared" si="121"/>
        <v>0</v>
      </c>
      <c r="JA13" s="605">
        <f t="shared" si="122"/>
        <v>0</v>
      </c>
      <c r="JB13" s="605">
        <f t="shared" si="123"/>
        <v>0</v>
      </c>
      <c r="JC13" s="605">
        <f t="shared" si="124"/>
        <v>0</v>
      </c>
      <c r="JD13" s="605">
        <f t="shared" si="125"/>
        <v>0</v>
      </c>
      <c r="JE13" s="611">
        <f t="shared" si="126"/>
        <v>0</v>
      </c>
      <c r="JF13" s="617" t="str">
        <f t="shared" si="127"/>
        <v>-</v>
      </c>
      <c r="JG13" s="618">
        <f t="shared" si="128"/>
        <v>0</v>
      </c>
      <c r="JH13" s="615">
        <f t="shared" si="129"/>
        <v>0</v>
      </c>
      <c r="JI13" s="619" t="str">
        <f t="shared" si="130"/>
        <v>-</v>
      </c>
      <c r="JJ13" s="620">
        <f t="shared" si="131"/>
        <v>0</v>
      </c>
      <c r="JK13" s="602" t="s">
        <v>775</v>
      </c>
      <c r="JL13" s="446"/>
      <c r="JM13" s="438"/>
      <c r="JN13" s="438"/>
      <c r="JO13" s="438"/>
      <c r="JP13" s="438"/>
      <c r="JQ13" s="449">
        <f t="shared" si="132"/>
        <v>0</v>
      </c>
      <c r="JR13" s="450" t="str">
        <f t="shared" si="133"/>
        <v>-</v>
      </c>
      <c r="JS13" s="451">
        <f t="shared" si="134"/>
        <v>0</v>
      </c>
      <c r="JT13" s="460"/>
      <c r="JU13" s="463" t="str">
        <f t="shared" si="135"/>
        <v>-</v>
      </c>
      <c r="JV13" s="464">
        <f t="shared" si="136"/>
        <v>0</v>
      </c>
      <c r="JW13" s="446"/>
      <c r="JX13" s="438"/>
      <c r="JY13" s="438"/>
      <c r="JZ13" s="438"/>
      <c r="KA13" s="438"/>
      <c r="KB13" s="449">
        <f t="shared" si="137"/>
        <v>0</v>
      </c>
      <c r="KC13" s="450" t="str">
        <f t="shared" si="138"/>
        <v>-</v>
      </c>
      <c r="KD13" s="451">
        <f t="shared" si="139"/>
        <v>0</v>
      </c>
      <c r="KE13" s="460"/>
      <c r="KF13" s="463" t="str">
        <f t="shared" si="140"/>
        <v>-</v>
      </c>
      <c r="KG13" s="464">
        <f t="shared" si="141"/>
        <v>0</v>
      </c>
      <c r="KH13" s="446"/>
      <c r="KI13" s="438"/>
      <c r="KJ13" s="438"/>
      <c r="KK13" s="438"/>
      <c r="KL13" s="438"/>
      <c r="KM13" s="449">
        <f t="shared" si="142"/>
        <v>0</v>
      </c>
      <c r="KN13" s="450" t="str">
        <f t="shared" si="143"/>
        <v>-</v>
      </c>
      <c r="KO13" s="451">
        <f t="shared" si="144"/>
        <v>0</v>
      </c>
      <c r="KP13" s="460"/>
      <c r="KQ13" s="463" t="str">
        <f t="shared" si="145"/>
        <v>-</v>
      </c>
      <c r="KR13" s="464">
        <f t="shared" si="146"/>
        <v>0</v>
      </c>
      <c r="KS13" s="446"/>
      <c r="KT13" s="438"/>
      <c r="KU13" s="438"/>
      <c r="KV13" s="438"/>
      <c r="KW13" s="438"/>
      <c r="KX13" s="449">
        <f t="shared" si="147"/>
        <v>0</v>
      </c>
      <c r="KY13" s="450" t="str">
        <f t="shared" si="148"/>
        <v>-</v>
      </c>
      <c r="KZ13" s="451">
        <f t="shared" si="149"/>
        <v>0</v>
      </c>
      <c r="LA13" s="460"/>
      <c r="LB13" s="463" t="str">
        <f t="shared" si="150"/>
        <v>-</v>
      </c>
      <c r="LC13" s="464">
        <f t="shared" si="151"/>
        <v>0</v>
      </c>
      <c r="LD13" s="446"/>
      <c r="LE13" s="438"/>
      <c r="LF13" s="438"/>
      <c r="LG13" s="438"/>
      <c r="LH13" s="438"/>
      <c r="LI13" s="449">
        <f t="shared" si="152"/>
        <v>0</v>
      </c>
      <c r="LJ13" s="450" t="str">
        <f t="shared" si="153"/>
        <v>-</v>
      </c>
      <c r="LK13" s="451">
        <f t="shared" si="154"/>
        <v>0</v>
      </c>
      <c r="LL13" s="460"/>
      <c r="LM13" s="463" t="str">
        <f t="shared" si="155"/>
        <v>-</v>
      </c>
      <c r="LN13" s="464">
        <f t="shared" si="156"/>
        <v>0</v>
      </c>
      <c r="LO13" s="446"/>
      <c r="LP13" s="438"/>
      <c r="LQ13" s="438"/>
      <c r="LR13" s="438"/>
      <c r="LS13" s="438"/>
      <c r="LT13" s="449">
        <f t="shared" si="157"/>
        <v>0</v>
      </c>
      <c r="LU13" s="450" t="str">
        <f t="shared" si="158"/>
        <v>-</v>
      </c>
      <c r="LV13" s="451">
        <f t="shared" si="159"/>
        <v>0</v>
      </c>
      <c r="LW13" s="460"/>
      <c r="LX13" s="463" t="str">
        <f t="shared" si="160"/>
        <v>-</v>
      </c>
      <c r="LY13" s="464">
        <f t="shared" si="161"/>
        <v>0</v>
      </c>
      <c r="LZ13" s="446"/>
      <c r="MA13" s="438"/>
      <c r="MB13" s="438"/>
      <c r="MC13" s="438"/>
      <c r="MD13" s="438"/>
      <c r="ME13" s="449">
        <f t="shared" si="162"/>
        <v>0</v>
      </c>
      <c r="MF13" s="450" t="str">
        <f t="shared" si="163"/>
        <v>-</v>
      </c>
      <c r="MG13" s="451">
        <f t="shared" si="164"/>
        <v>0</v>
      </c>
      <c r="MH13" s="460"/>
      <c r="MI13" s="463" t="str">
        <f t="shared" si="165"/>
        <v>-</v>
      </c>
      <c r="MJ13" s="464">
        <f t="shared" si="166"/>
        <v>0</v>
      </c>
      <c r="MK13" s="446"/>
      <c r="ML13" s="438"/>
      <c r="MM13" s="438"/>
      <c r="MN13" s="438"/>
      <c r="MO13" s="438"/>
      <c r="MP13" s="449">
        <f t="shared" si="167"/>
        <v>0</v>
      </c>
      <c r="MQ13" s="450" t="str">
        <f t="shared" si="168"/>
        <v>-</v>
      </c>
      <c r="MR13" s="451">
        <f t="shared" si="169"/>
        <v>0</v>
      </c>
      <c r="MS13" s="460"/>
      <c r="MT13" s="463" t="str">
        <f t="shared" si="170"/>
        <v>-</v>
      </c>
      <c r="MU13" s="464">
        <f t="shared" si="171"/>
        <v>0</v>
      </c>
      <c r="MV13" s="446"/>
      <c r="MW13" s="438"/>
      <c r="MX13" s="438"/>
      <c r="MY13" s="438"/>
      <c r="MZ13" s="438"/>
      <c r="NA13" s="449">
        <f t="shared" si="172"/>
        <v>0</v>
      </c>
      <c r="NB13" s="450" t="str">
        <f t="shared" si="173"/>
        <v>-</v>
      </c>
      <c r="NC13" s="451">
        <f t="shared" si="174"/>
        <v>0</v>
      </c>
      <c r="ND13" s="460"/>
      <c r="NE13" s="463" t="str">
        <f t="shared" si="175"/>
        <v>-</v>
      </c>
      <c r="NF13" s="464">
        <f t="shared" si="176"/>
        <v>0</v>
      </c>
      <c r="NG13" s="446"/>
      <c r="NH13" s="438"/>
      <c r="NI13" s="438"/>
      <c r="NJ13" s="438"/>
      <c r="NK13" s="438"/>
      <c r="NL13" s="449">
        <f t="shared" si="177"/>
        <v>0</v>
      </c>
      <c r="NM13" s="450" t="str">
        <f t="shared" si="178"/>
        <v>-</v>
      </c>
      <c r="NN13" s="451">
        <f t="shared" si="179"/>
        <v>0</v>
      </c>
      <c r="NO13" s="460"/>
      <c r="NP13" s="463" t="str">
        <f t="shared" si="180"/>
        <v>-</v>
      </c>
      <c r="NQ13" s="464">
        <f t="shared" si="181"/>
        <v>0</v>
      </c>
      <c r="NR13" s="446"/>
      <c r="NS13" s="438"/>
      <c r="NT13" s="438"/>
      <c r="NU13" s="438"/>
      <c r="NV13" s="438"/>
      <c r="NW13" s="449">
        <f t="shared" si="182"/>
        <v>0</v>
      </c>
      <c r="NX13" s="450" t="str">
        <f t="shared" si="183"/>
        <v>-</v>
      </c>
      <c r="NY13" s="451">
        <f t="shared" si="184"/>
        <v>0</v>
      </c>
      <c r="NZ13" s="460"/>
      <c r="OA13" s="463" t="str">
        <f t="shared" si="185"/>
        <v>-</v>
      </c>
      <c r="OB13" s="464">
        <f t="shared" si="186"/>
        <v>0</v>
      </c>
      <c r="OC13" s="613">
        <f t="shared" si="244"/>
        <v>0</v>
      </c>
      <c r="OD13" s="605">
        <f t="shared" si="245"/>
        <v>0</v>
      </c>
      <c r="OE13" s="605">
        <f t="shared" si="246"/>
        <v>0</v>
      </c>
      <c r="OF13" s="605">
        <f t="shared" si="247"/>
        <v>0</v>
      </c>
      <c r="OG13" s="605">
        <f t="shared" si="248"/>
        <v>0</v>
      </c>
      <c r="OH13" s="611">
        <f t="shared" si="249"/>
        <v>0</v>
      </c>
      <c r="OI13" s="617" t="str">
        <f t="shared" si="250"/>
        <v>-</v>
      </c>
      <c r="OJ13" s="618">
        <f t="shared" si="251"/>
        <v>0</v>
      </c>
      <c r="OK13" s="615">
        <f t="shared" si="252"/>
        <v>0</v>
      </c>
      <c r="OL13" s="619" t="str">
        <f t="shared" si="253"/>
        <v>-</v>
      </c>
      <c r="OM13" s="620">
        <f t="shared" si="254"/>
        <v>0</v>
      </c>
      <c r="ON13" s="602" t="s">
        <v>775</v>
      </c>
      <c r="OO13" s="443">
        <f t="shared" si="198"/>
        <v>0</v>
      </c>
      <c r="OP13" s="444">
        <f t="shared" si="199"/>
        <v>0</v>
      </c>
      <c r="OQ13" s="445">
        <f t="shared" si="200"/>
        <v>0</v>
      </c>
      <c r="OR13" s="443">
        <f t="shared" si="201"/>
        <v>0</v>
      </c>
      <c r="OS13" s="444">
        <f t="shared" si="202"/>
        <v>0</v>
      </c>
      <c r="OT13" s="445">
        <f t="shared" si="203"/>
        <v>0</v>
      </c>
      <c r="OU13" s="443">
        <f t="shared" si="204"/>
        <v>0</v>
      </c>
      <c r="OV13" s="444">
        <f t="shared" si="205"/>
        <v>0</v>
      </c>
      <c r="OW13" s="445">
        <f t="shared" si="206"/>
        <v>0</v>
      </c>
      <c r="OX13" s="443">
        <f t="shared" si="207"/>
        <v>0</v>
      </c>
      <c r="OY13" s="444">
        <f t="shared" si="208"/>
        <v>0</v>
      </c>
      <c r="OZ13" s="445">
        <f t="shared" si="209"/>
        <v>0</v>
      </c>
      <c r="PA13" s="443">
        <f t="shared" si="210"/>
        <v>0</v>
      </c>
      <c r="PB13" s="444">
        <f t="shared" si="211"/>
        <v>0</v>
      </c>
      <c r="PC13" s="445">
        <f t="shared" si="212"/>
        <v>0</v>
      </c>
      <c r="PD13" s="443">
        <f t="shared" si="213"/>
        <v>0</v>
      </c>
      <c r="PE13" s="444">
        <f t="shared" si="214"/>
        <v>0</v>
      </c>
      <c r="PF13" s="445">
        <f t="shared" si="215"/>
        <v>0</v>
      </c>
      <c r="PG13" s="443">
        <f t="shared" si="216"/>
        <v>0</v>
      </c>
      <c r="PH13" s="444">
        <f t="shared" si="217"/>
        <v>0</v>
      </c>
      <c r="PI13" s="445">
        <f t="shared" si="218"/>
        <v>0</v>
      </c>
      <c r="PJ13" s="443">
        <f t="shared" si="219"/>
        <v>0</v>
      </c>
      <c r="PK13" s="444">
        <f t="shared" si="220"/>
        <v>0</v>
      </c>
      <c r="PL13" s="445">
        <f t="shared" si="221"/>
        <v>0</v>
      </c>
      <c r="PM13" s="443">
        <f t="shared" si="222"/>
        <v>0</v>
      </c>
      <c r="PN13" s="444">
        <f t="shared" si="223"/>
        <v>0</v>
      </c>
      <c r="PO13" s="445">
        <f t="shared" si="224"/>
        <v>0</v>
      </c>
      <c r="PP13" s="443">
        <f t="shared" si="225"/>
        <v>0</v>
      </c>
      <c r="PQ13" s="444">
        <f t="shared" si="226"/>
        <v>0</v>
      </c>
      <c r="PR13" s="445">
        <f t="shared" si="227"/>
        <v>0</v>
      </c>
      <c r="PS13" s="443">
        <f t="shared" si="228"/>
        <v>0</v>
      </c>
      <c r="PT13" s="444">
        <f t="shared" si="229"/>
        <v>0</v>
      </c>
      <c r="PU13" s="445">
        <f t="shared" si="230"/>
        <v>0</v>
      </c>
      <c r="PV13" s="446">
        <f t="shared" si="231"/>
        <v>0</v>
      </c>
      <c r="PW13" s="447">
        <f t="shared" si="232"/>
        <v>0</v>
      </c>
      <c r="PX13" s="448">
        <f t="shared" si="233"/>
        <v>0</v>
      </c>
      <c r="PY13" s="384"/>
    </row>
    <row r="14" spans="1:441" s="442" customFormat="1" ht="25" x14ac:dyDescent="0.25">
      <c r="A14" s="633" t="s">
        <v>637</v>
      </c>
      <c r="B14" s="889" t="s">
        <v>886</v>
      </c>
      <c r="C14" s="452" t="s">
        <v>445</v>
      </c>
      <c r="D14" s="457" t="s">
        <v>232</v>
      </c>
      <c r="E14" s="436"/>
      <c r="F14" s="446"/>
      <c r="G14" s="788"/>
      <c r="H14" s="788"/>
      <c r="I14" s="788"/>
      <c r="J14" s="788"/>
      <c r="K14" s="449">
        <f t="shared" si="0"/>
        <v>0</v>
      </c>
      <c r="L14" s="450" t="str">
        <f t="shared" si="1"/>
        <v>-</v>
      </c>
      <c r="M14" s="451">
        <f t="shared" si="2"/>
        <v>0</v>
      </c>
      <c r="N14" s="789"/>
      <c r="O14" s="463" t="str">
        <f t="shared" si="3"/>
        <v>-</v>
      </c>
      <c r="P14" s="464">
        <f t="shared" si="4"/>
        <v>0</v>
      </c>
      <c r="Q14" s="446"/>
      <c r="R14" s="788"/>
      <c r="S14" s="788"/>
      <c r="T14" s="788"/>
      <c r="U14" s="788"/>
      <c r="V14" s="449">
        <f t="shared" si="5"/>
        <v>0</v>
      </c>
      <c r="W14" s="450" t="str">
        <f t="shared" si="6"/>
        <v>-</v>
      </c>
      <c r="X14" s="451">
        <f t="shared" si="7"/>
        <v>0</v>
      </c>
      <c r="Y14" s="789"/>
      <c r="Z14" s="463" t="str">
        <f t="shared" si="8"/>
        <v>-</v>
      </c>
      <c r="AA14" s="464">
        <f t="shared" si="9"/>
        <v>0</v>
      </c>
      <c r="AB14" s="446"/>
      <c r="AC14" s="788"/>
      <c r="AD14" s="788"/>
      <c r="AE14" s="788"/>
      <c r="AF14" s="788"/>
      <c r="AG14" s="449">
        <f t="shared" si="10"/>
        <v>0</v>
      </c>
      <c r="AH14" s="450" t="str">
        <f t="shared" si="11"/>
        <v>-</v>
      </c>
      <c r="AI14" s="451">
        <f t="shared" si="12"/>
        <v>0</v>
      </c>
      <c r="AJ14" s="789"/>
      <c r="AK14" s="463" t="str">
        <f t="shared" si="13"/>
        <v>-</v>
      </c>
      <c r="AL14" s="464">
        <f t="shared" si="14"/>
        <v>0</v>
      </c>
      <c r="AM14" s="446"/>
      <c r="AN14" s="788"/>
      <c r="AO14" s="788"/>
      <c r="AP14" s="788"/>
      <c r="AQ14" s="788"/>
      <c r="AR14" s="449">
        <f t="shared" si="15"/>
        <v>0</v>
      </c>
      <c r="AS14" s="450" t="str">
        <f t="shared" si="16"/>
        <v>-</v>
      </c>
      <c r="AT14" s="451">
        <f t="shared" si="17"/>
        <v>0</v>
      </c>
      <c r="AU14" s="789"/>
      <c r="AV14" s="463" t="str">
        <f t="shared" si="18"/>
        <v>-</v>
      </c>
      <c r="AW14" s="464">
        <f t="shared" si="19"/>
        <v>0</v>
      </c>
      <c r="AX14" s="446"/>
      <c r="AY14" s="788"/>
      <c r="AZ14" s="788"/>
      <c r="BA14" s="788"/>
      <c r="BB14" s="788"/>
      <c r="BC14" s="449">
        <f t="shared" si="20"/>
        <v>0</v>
      </c>
      <c r="BD14" s="450" t="str">
        <f t="shared" si="21"/>
        <v>-</v>
      </c>
      <c r="BE14" s="451">
        <f t="shared" si="22"/>
        <v>0</v>
      </c>
      <c r="BF14" s="789"/>
      <c r="BG14" s="463" t="str">
        <f t="shared" si="23"/>
        <v>-</v>
      </c>
      <c r="BH14" s="464">
        <f t="shared" si="24"/>
        <v>0</v>
      </c>
      <c r="BI14" s="446"/>
      <c r="BJ14" s="788"/>
      <c r="BK14" s="788"/>
      <c r="BL14" s="788"/>
      <c r="BM14" s="788"/>
      <c r="BN14" s="449">
        <f t="shared" si="25"/>
        <v>0</v>
      </c>
      <c r="BO14" s="450" t="str">
        <f t="shared" si="26"/>
        <v>-</v>
      </c>
      <c r="BP14" s="451">
        <f t="shared" si="27"/>
        <v>0</v>
      </c>
      <c r="BQ14" s="789"/>
      <c r="BR14" s="463" t="str">
        <f t="shared" si="28"/>
        <v>-</v>
      </c>
      <c r="BS14" s="464">
        <f t="shared" si="29"/>
        <v>0</v>
      </c>
      <c r="BT14" s="446"/>
      <c r="BU14" s="788"/>
      <c r="BV14" s="788"/>
      <c r="BW14" s="788"/>
      <c r="BX14" s="788"/>
      <c r="BY14" s="449">
        <f t="shared" si="30"/>
        <v>0</v>
      </c>
      <c r="BZ14" s="450" t="str">
        <f t="shared" si="31"/>
        <v>-</v>
      </c>
      <c r="CA14" s="451">
        <f t="shared" si="32"/>
        <v>0</v>
      </c>
      <c r="CB14" s="789"/>
      <c r="CC14" s="463" t="str">
        <f t="shared" si="33"/>
        <v>-</v>
      </c>
      <c r="CD14" s="464">
        <f t="shared" si="34"/>
        <v>0</v>
      </c>
      <c r="CE14" s="446"/>
      <c r="CF14" s="788"/>
      <c r="CG14" s="788"/>
      <c r="CH14" s="788"/>
      <c r="CI14" s="788"/>
      <c r="CJ14" s="449">
        <f t="shared" si="35"/>
        <v>0</v>
      </c>
      <c r="CK14" s="450" t="str">
        <f t="shared" si="36"/>
        <v>-</v>
      </c>
      <c r="CL14" s="451">
        <f t="shared" si="37"/>
        <v>0</v>
      </c>
      <c r="CM14" s="789"/>
      <c r="CN14" s="463" t="str">
        <f t="shared" si="38"/>
        <v>-</v>
      </c>
      <c r="CO14" s="464">
        <f t="shared" si="39"/>
        <v>0</v>
      </c>
      <c r="CP14" s="446"/>
      <c r="CQ14" s="788"/>
      <c r="CR14" s="788"/>
      <c r="CS14" s="788"/>
      <c r="CT14" s="788"/>
      <c r="CU14" s="449">
        <f t="shared" si="40"/>
        <v>0</v>
      </c>
      <c r="CV14" s="450" t="str">
        <f t="shared" si="41"/>
        <v>-</v>
      </c>
      <c r="CW14" s="451">
        <f t="shared" si="42"/>
        <v>0</v>
      </c>
      <c r="CX14" s="789"/>
      <c r="CY14" s="463" t="str">
        <f t="shared" si="43"/>
        <v>-</v>
      </c>
      <c r="CZ14" s="464">
        <f t="shared" si="44"/>
        <v>0</v>
      </c>
      <c r="DA14" s="446"/>
      <c r="DB14" s="788"/>
      <c r="DC14" s="788"/>
      <c r="DD14" s="788"/>
      <c r="DE14" s="788"/>
      <c r="DF14" s="449">
        <f t="shared" si="45"/>
        <v>0</v>
      </c>
      <c r="DG14" s="450" t="str">
        <f t="shared" si="46"/>
        <v>-</v>
      </c>
      <c r="DH14" s="451">
        <f t="shared" si="47"/>
        <v>0</v>
      </c>
      <c r="DI14" s="789"/>
      <c r="DJ14" s="463" t="str">
        <f t="shared" si="48"/>
        <v>-</v>
      </c>
      <c r="DK14" s="464">
        <f t="shared" si="49"/>
        <v>0</v>
      </c>
      <c r="DL14" s="446"/>
      <c r="DM14" s="788"/>
      <c r="DN14" s="788"/>
      <c r="DO14" s="788"/>
      <c r="DP14" s="788"/>
      <c r="DQ14" s="449">
        <f t="shared" si="50"/>
        <v>0</v>
      </c>
      <c r="DR14" s="450" t="str">
        <f t="shared" si="51"/>
        <v>-</v>
      </c>
      <c r="DS14" s="451">
        <f t="shared" si="52"/>
        <v>0</v>
      </c>
      <c r="DT14" s="789"/>
      <c r="DU14" s="463" t="str">
        <f t="shared" si="53"/>
        <v>-</v>
      </c>
      <c r="DV14" s="464">
        <f t="shared" si="54"/>
        <v>0</v>
      </c>
      <c r="DW14" s="613">
        <f t="shared" si="234"/>
        <v>0</v>
      </c>
      <c r="DX14" s="605">
        <f t="shared" si="234"/>
        <v>0</v>
      </c>
      <c r="DY14" s="605">
        <f t="shared" si="235"/>
        <v>0</v>
      </c>
      <c r="DZ14" s="605">
        <f t="shared" si="236"/>
        <v>0</v>
      </c>
      <c r="EA14" s="605">
        <f t="shared" si="237"/>
        <v>0</v>
      </c>
      <c r="EB14" s="611">
        <f t="shared" si="238"/>
        <v>0</v>
      </c>
      <c r="EC14" s="617" t="str">
        <f t="shared" si="239"/>
        <v>-</v>
      </c>
      <c r="ED14" s="618">
        <f t="shared" si="240"/>
        <v>0</v>
      </c>
      <c r="EE14" s="615">
        <f t="shared" si="241"/>
        <v>0</v>
      </c>
      <c r="EF14" s="619" t="str">
        <f t="shared" si="242"/>
        <v>-</v>
      </c>
      <c r="EG14" s="620">
        <f t="shared" si="243"/>
        <v>0</v>
      </c>
      <c r="EH14" s="602" t="s">
        <v>775</v>
      </c>
      <c r="EI14" s="446"/>
      <c r="EJ14" s="438"/>
      <c r="EK14" s="438"/>
      <c r="EL14" s="438"/>
      <c r="EM14" s="438"/>
      <c r="EN14" s="449">
        <f t="shared" si="66"/>
        <v>0</v>
      </c>
      <c r="EO14" s="450" t="str">
        <f t="shared" si="67"/>
        <v>-</v>
      </c>
      <c r="EP14" s="451">
        <f t="shared" si="68"/>
        <v>0</v>
      </c>
      <c r="EQ14" s="460"/>
      <c r="ER14" s="463" t="str">
        <f t="shared" si="69"/>
        <v>-</v>
      </c>
      <c r="ES14" s="464">
        <f t="shared" si="70"/>
        <v>0</v>
      </c>
      <c r="ET14" s="446"/>
      <c r="EU14" s="438"/>
      <c r="EV14" s="438"/>
      <c r="EW14" s="438"/>
      <c r="EX14" s="438"/>
      <c r="EY14" s="449">
        <f t="shared" si="71"/>
        <v>0</v>
      </c>
      <c r="EZ14" s="450" t="str">
        <f t="shared" si="72"/>
        <v>-</v>
      </c>
      <c r="FA14" s="451">
        <f t="shared" si="73"/>
        <v>0</v>
      </c>
      <c r="FB14" s="460"/>
      <c r="FC14" s="463" t="str">
        <f t="shared" si="74"/>
        <v>-</v>
      </c>
      <c r="FD14" s="464">
        <f t="shared" si="75"/>
        <v>0</v>
      </c>
      <c r="FE14" s="446"/>
      <c r="FF14" s="438"/>
      <c r="FG14" s="438"/>
      <c r="FH14" s="438"/>
      <c r="FI14" s="438"/>
      <c r="FJ14" s="449">
        <f t="shared" si="76"/>
        <v>0</v>
      </c>
      <c r="FK14" s="450" t="str">
        <f t="shared" si="77"/>
        <v>-</v>
      </c>
      <c r="FL14" s="451">
        <f t="shared" si="78"/>
        <v>0</v>
      </c>
      <c r="FM14" s="460"/>
      <c r="FN14" s="463" t="str">
        <f t="shared" si="79"/>
        <v>-</v>
      </c>
      <c r="FO14" s="464">
        <f t="shared" si="80"/>
        <v>0</v>
      </c>
      <c r="FP14" s="446"/>
      <c r="FQ14" s="438"/>
      <c r="FR14" s="438"/>
      <c r="FS14" s="438"/>
      <c r="FT14" s="438"/>
      <c r="FU14" s="449">
        <f t="shared" si="81"/>
        <v>0</v>
      </c>
      <c r="FV14" s="450" t="str">
        <f t="shared" si="82"/>
        <v>-</v>
      </c>
      <c r="FW14" s="451">
        <f t="shared" si="83"/>
        <v>0</v>
      </c>
      <c r="FX14" s="460"/>
      <c r="FY14" s="463" t="str">
        <f t="shared" si="84"/>
        <v>-</v>
      </c>
      <c r="FZ14" s="464">
        <f t="shared" si="85"/>
        <v>0</v>
      </c>
      <c r="GA14" s="446"/>
      <c r="GB14" s="438"/>
      <c r="GC14" s="438"/>
      <c r="GD14" s="438"/>
      <c r="GE14" s="438"/>
      <c r="GF14" s="449">
        <f t="shared" si="86"/>
        <v>0</v>
      </c>
      <c r="GG14" s="450" t="str">
        <f t="shared" si="87"/>
        <v>-</v>
      </c>
      <c r="GH14" s="451">
        <f t="shared" si="88"/>
        <v>0</v>
      </c>
      <c r="GI14" s="460"/>
      <c r="GJ14" s="463" t="str">
        <f t="shared" si="89"/>
        <v>-</v>
      </c>
      <c r="GK14" s="464">
        <f t="shared" si="90"/>
        <v>0</v>
      </c>
      <c r="GL14" s="446"/>
      <c r="GM14" s="438"/>
      <c r="GN14" s="438"/>
      <c r="GO14" s="438"/>
      <c r="GP14" s="438"/>
      <c r="GQ14" s="449">
        <f t="shared" si="91"/>
        <v>0</v>
      </c>
      <c r="GR14" s="450" t="str">
        <f t="shared" si="92"/>
        <v>-</v>
      </c>
      <c r="GS14" s="451">
        <f t="shared" si="93"/>
        <v>0</v>
      </c>
      <c r="GT14" s="460"/>
      <c r="GU14" s="463" t="str">
        <f t="shared" si="94"/>
        <v>-</v>
      </c>
      <c r="GV14" s="464">
        <f t="shared" si="95"/>
        <v>0</v>
      </c>
      <c r="GW14" s="446"/>
      <c r="GX14" s="438"/>
      <c r="GY14" s="438"/>
      <c r="GZ14" s="438"/>
      <c r="HA14" s="438"/>
      <c r="HB14" s="449">
        <f t="shared" si="96"/>
        <v>0</v>
      </c>
      <c r="HC14" s="450" t="str">
        <f t="shared" si="97"/>
        <v>-</v>
      </c>
      <c r="HD14" s="451">
        <f t="shared" si="98"/>
        <v>0</v>
      </c>
      <c r="HE14" s="460"/>
      <c r="HF14" s="463" t="str">
        <f t="shared" si="99"/>
        <v>-</v>
      </c>
      <c r="HG14" s="464">
        <f t="shared" si="100"/>
        <v>0</v>
      </c>
      <c r="HH14" s="446"/>
      <c r="HI14" s="438"/>
      <c r="HJ14" s="438"/>
      <c r="HK14" s="438"/>
      <c r="HL14" s="438"/>
      <c r="HM14" s="449">
        <f t="shared" si="101"/>
        <v>0</v>
      </c>
      <c r="HN14" s="450" t="str">
        <f t="shared" si="102"/>
        <v>-</v>
      </c>
      <c r="HO14" s="451">
        <f t="shared" si="103"/>
        <v>0</v>
      </c>
      <c r="HP14" s="460"/>
      <c r="HQ14" s="463" t="str">
        <f t="shared" si="104"/>
        <v>-</v>
      </c>
      <c r="HR14" s="464">
        <f t="shared" si="105"/>
        <v>0</v>
      </c>
      <c r="HS14" s="446"/>
      <c r="HT14" s="438"/>
      <c r="HU14" s="438"/>
      <c r="HV14" s="438"/>
      <c r="HW14" s="438"/>
      <c r="HX14" s="449">
        <f t="shared" si="106"/>
        <v>0</v>
      </c>
      <c r="HY14" s="450" t="str">
        <f t="shared" si="107"/>
        <v>-</v>
      </c>
      <c r="HZ14" s="451">
        <f t="shared" si="108"/>
        <v>0</v>
      </c>
      <c r="IA14" s="460"/>
      <c r="IB14" s="463" t="str">
        <f t="shared" si="109"/>
        <v>-</v>
      </c>
      <c r="IC14" s="464">
        <f t="shared" si="110"/>
        <v>0</v>
      </c>
      <c r="ID14" s="446"/>
      <c r="IE14" s="438"/>
      <c r="IF14" s="438"/>
      <c r="IG14" s="438"/>
      <c r="IH14" s="438"/>
      <c r="II14" s="449">
        <f t="shared" si="111"/>
        <v>0</v>
      </c>
      <c r="IJ14" s="450" t="str">
        <f t="shared" si="112"/>
        <v>-</v>
      </c>
      <c r="IK14" s="451">
        <f t="shared" si="113"/>
        <v>0</v>
      </c>
      <c r="IL14" s="460"/>
      <c r="IM14" s="463" t="str">
        <f t="shared" si="114"/>
        <v>-</v>
      </c>
      <c r="IN14" s="464">
        <f t="shared" si="115"/>
        <v>0</v>
      </c>
      <c r="IO14" s="446"/>
      <c r="IP14" s="438"/>
      <c r="IQ14" s="438"/>
      <c r="IR14" s="438"/>
      <c r="IS14" s="438"/>
      <c r="IT14" s="449">
        <f t="shared" si="116"/>
        <v>0</v>
      </c>
      <c r="IU14" s="450" t="str">
        <f t="shared" si="117"/>
        <v>-</v>
      </c>
      <c r="IV14" s="451">
        <f t="shared" si="118"/>
        <v>0</v>
      </c>
      <c r="IW14" s="460"/>
      <c r="IX14" s="463" t="str">
        <f t="shared" si="119"/>
        <v>-</v>
      </c>
      <c r="IY14" s="464">
        <f t="shared" si="120"/>
        <v>0</v>
      </c>
      <c r="IZ14" s="613">
        <f t="shared" si="121"/>
        <v>0</v>
      </c>
      <c r="JA14" s="605">
        <f t="shared" si="122"/>
        <v>0</v>
      </c>
      <c r="JB14" s="605">
        <f t="shared" si="123"/>
        <v>0</v>
      </c>
      <c r="JC14" s="605">
        <f t="shared" si="124"/>
        <v>0</v>
      </c>
      <c r="JD14" s="605">
        <f t="shared" si="125"/>
        <v>0</v>
      </c>
      <c r="JE14" s="611">
        <f t="shared" si="126"/>
        <v>0</v>
      </c>
      <c r="JF14" s="617" t="str">
        <f t="shared" si="127"/>
        <v>-</v>
      </c>
      <c r="JG14" s="618">
        <f t="shared" si="128"/>
        <v>0</v>
      </c>
      <c r="JH14" s="615">
        <f t="shared" si="129"/>
        <v>0</v>
      </c>
      <c r="JI14" s="619" t="str">
        <f t="shared" si="130"/>
        <v>-</v>
      </c>
      <c r="JJ14" s="620">
        <f t="shared" si="131"/>
        <v>0</v>
      </c>
      <c r="JK14" s="602" t="s">
        <v>775</v>
      </c>
      <c r="JL14" s="446"/>
      <c r="JM14" s="438"/>
      <c r="JN14" s="438"/>
      <c r="JO14" s="438"/>
      <c r="JP14" s="438"/>
      <c r="JQ14" s="449">
        <f t="shared" si="132"/>
        <v>0</v>
      </c>
      <c r="JR14" s="450" t="str">
        <f t="shared" si="133"/>
        <v>-</v>
      </c>
      <c r="JS14" s="451">
        <f t="shared" si="134"/>
        <v>0</v>
      </c>
      <c r="JT14" s="460"/>
      <c r="JU14" s="463" t="str">
        <f t="shared" si="135"/>
        <v>-</v>
      </c>
      <c r="JV14" s="464">
        <f t="shared" si="136"/>
        <v>0</v>
      </c>
      <c r="JW14" s="446"/>
      <c r="JX14" s="438"/>
      <c r="JY14" s="438"/>
      <c r="JZ14" s="438"/>
      <c r="KA14" s="438"/>
      <c r="KB14" s="449">
        <f t="shared" si="137"/>
        <v>0</v>
      </c>
      <c r="KC14" s="450" t="str">
        <f t="shared" si="138"/>
        <v>-</v>
      </c>
      <c r="KD14" s="451">
        <f t="shared" si="139"/>
        <v>0</v>
      </c>
      <c r="KE14" s="460"/>
      <c r="KF14" s="463" t="str">
        <f t="shared" si="140"/>
        <v>-</v>
      </c>
      <c r="KG14" s="464">
        <f t="shared" si="141"/>
        <v>0</v>
      </c>
      <c r="KH14" s="446"/>
      <c r="KI14" s="438"/>
      <c r="KJ14" s="438"/>
      <c r="KK14" s="438"/>
      <c r="KL14" s="438"/>
      <c r="KM14" s="449">
        <f t="shared" si="142"/>
        <v>0</v>
      </c>
      <c r="KN14" s="450" t="str">
        <f t="shared" si="143"/>
        <v>-</v>
      </c>
      <c r="KO14" s="451">
        <f t="shared" si="144"/>
        <v>0</v>
      </c>
      <c r="KP14" s="460"/>
      <c r="KQ14" s="463" t="str">
        <f t="shared" si="145"/>
        <v>-</v>
      </c>
      <c r="KR14" s="464">
        <f t="shared" si="146"/>
        <v>0</v>
      </c>
      <c r="KS14" s="446"/>
      <c r="KT14" s="438"/>
      <c r="KU14" s="438"/>
      <c r="KV14" s="438"/>
      <c r="KW14" s="438"/>
      <c r="KX14" s="449">
        <f t="shared" si="147"/>
        <v>0</v>
      </c>
      <c r="KY14" s="450" t="str">
        <f t="shared" si="148"/>
        <v>-</v>
      </c>
      <c r="KZ14" s="451">
        <f t="shared" si="149"/>
        <v>0</v>
      </c>
      <c r="LA14" s="460"/>
      <c r="LB14" s="463" t="str">
        <f t="shared" si="150"/>
        <v>-</v>
      </c>
      <c r="LC14" s="464">
        <f t="shared" si="151"/>
        <v>0</v>
      </c>
      <c r="LD14" s="446"/>
      <c r="LE14" s="438"/>
      <c r="LF14" s="438"/>
      <c r="LG14" s="438"/>
      <c r="LH14" s="438"/>
      <c r="LI14" s="449">
        <f t="shared" si="152"/>
        <v>0</v>
      </c>
      <c r="LJ14" s="450" t="str">
        <f t="shared" si="153"/>
        <v>-</v>
      </c>
      <c r="LK14" s="451">
        <f t="shared" si="154"/>
        <v>0</v>
      </c>
      <c r="LL14" s="460"/>
      <c r="LM14" s="463" t="str">
        <f t="shared" si="155"/>
        <v>-</v>
      </c>
      <c r="LN14" s="464">
        <f t="shared" si="156"/>
        <v>0</v>
      </c>
      <c r="LO14" s="446"/>
      <c r="LP14" s="438"/>
      <c r="LQ14" s="438"/>
      <c r="LR14" s="438"/>
      <c r="LS14" s="438"/>
      <c r="LT14" s="449">
        <f t="shared" si="157"/>
        <v>0</v>
      </c>
      <c r="LU14" s="450" t="str">
        <f t="shared" si="158"/>
        <v>-</v>
      </c>
      <c r="LV14" s="451">
        <f t="shared" si="159"/>
        <v>0</v>
      </c>
      <c r="LW14" s="460"/>
      <c r="LX14" s="463" t="str">
        <f t="shared" si="160"/>
        <v>-</v>
      </c>
      <c r="LY14" s="464">
        <f t="shared" si="161"/>
        <v>0</v>
      </c>
      <c r="LZ14" s="446"/>
      <c r="MA14" s="438"/>
      <c r="MB14" s="438"/>
      <c r="MC14" s="438"/>
      <c r="MD14" s="438"/>
      <c r="ME14" s="449">
        <f t="shared" si="162"/>
        <v>0</v>
      </c>
      <c r="MF14" s="450" t="str">
        <f t="shared" si="163"/>
        <v>-</v>
      </c>
      <c r="MG14" s="451">
        <f t="shared" si="164"/>
        <v>0</v>
      </c>
      <c r="MH14" s="460"/>
      <c r="MI14" s="463" t="str">
        <f t="shared" si="165"/>
        <v>-</v>
      </c>
      <c r="MJ14" s="464">
        <f t="shared" si="166"/>
        <v>0</v>
      </c>
      <c r="MK14" s="446"/>
      <c r="ML14" s="438"/>
      <c r="MM14" s="438"/>
      <c r="MN14" s="438"/>
      <c r="MO14" s="438"/>
      <c r="MP14" s="449">
        <f t="shared" si="167"/>
        <v>0</v>
      </c>
      <c r="MQ14" s="450" t="str">
        <f t="shared" si="168"/>
        <v>-</v>
      </c>
      <c r="MR14" s="451">
        <f t="shared" si="169"/>
        <v>0</v>
      </c>
      <c r="MS14" s="460"/>
      <c r="MT14" s="463" t="str">
        <f t="shared" si="170"/>
        <v>-</v>
      </c>
      <c r="MU14" s="464">
        <f t="shared" si="171"/>
        <v>0</v>
      </c>
      <c r="MV14" s="446"/>
      <c r="MW14" s="438"/>
      <c r="MX14" s="438"/>
      <c r="MY14" s="438"/>
      <c r="MZ14" s="438"/>
      <c r="NA14" s="449">
        <f t="shared" si="172"/>
        <v>0</v>
      </c>
      <c r="NB14" s="450" t="str">
        <f t="shared" si="173"/>
        <v>-</v>
      </c>
      <c r="NC14" s="451">
        <f t="shared" si="174"/>
        <v>0</v>
      </c>
      <c r="ND14" s="460"/>
      <c r="NE14" s="463" t="str">
        <f t="shared" si="175"/>
        <v>-</v>
      </c>
      <c r="NF14" s="464">
        <f t="shared" si="176"/>
        <v>0</v>
      </c>
      <c r="NG14" s="446"/>
      <c r="NH14" s="438"/>
      <c r="NI14" s="438"/>
      <c r="NJ14" s="438"/>
      <c r="NK14" s="438"/>
      <c r="NL14" s="449">
        <f t="shared" si="177"/>
        <v>0</v>
      </c>
      <c r="NM14" s="450" t="str">
        <f t="shared" si="178"/>
        <v>-</v>
      </c>
      <c r="NN14" s="451">
        <f t="shared" si="179"/>
        <v>0</v>
      </c>
      <c r="NO14" s="460"/>
      <c r="NP14" s="463" t="str">
        <f t="shared" si="180"/>
        <v>-</v>
      </c>
      <c r="NQ14" s="464">
        <f t="shared" si="181"/>
        <v>0</v>
      </c>
      <c r="NR14" s="446"/>
      <c r="NS14" s="438"/>
      <c r="NT14" s="438"/>
      <c r="NU14" s="438"/>
      <c r="NV14" s="438"/>
      <c r="NW14" s="449">
        <f t="shared" si="182"/>
        <v>0</v>
      </c>
      <c r="NX14" s="450" t="str">
        <f t="shared" si="183"/>
        <v>-</v>
      </c>
      <c r="NY14" s="451">
        <f t="shared" si="184"/>
        <v>0</v>
      </c>
      <c r="NZ14" s="460"/>
      <c r="OA14" s="463" t="str">
        <f t="shared" si="185"/>
        <v>-</v>
      </c>
      <c r="OB14" s="464">
        <f t="shared" si="186"/>
        <v>0</v>
      </c>
      <c r="OC14" s="613">
        <f t="shared" si="244"/>
        <v>0</v>
      </c>
      <c r="OD14" s="605">
        <f t="shared" si="245"/>
        <v>0</v>
      </c>
      <c r="OE14" s="605">
        <f t="shared" si="246"/>
        <v>0</v>
      </c>
      <c r="OF14" s="605">
        <f t="shared" si="247"/>
        <v>0</v>
      </c>
      <c r="OG14" s="605">
        <f t="shared" si="248"/>
        <v>0</v>
      </c>
      <c r="OH14" s="611">
        <f t="shared" si="249"/>
        <v>0</v>
      </c>
      <c r="OI14" s="617" t="str">
        <f t="shared" si="250"/>
        <v>-</v>
      </c>
      <c r="OJ14" s="618">
        <f t="shared" si="251"/>
        <v>0</v>
      </c>
      <c r="OK14" s="615">
        <f t="shared" si="252"/>
        <v>0</v>
      </c>
      <c r="OL14" s="619" t="str">
        <f t="shared" si="253"/>
        <v>-</v>
      </c>
      <c r="OM14" s="620">
        <f t="shared" si="254"/>
        <v>0</v>
      </c>
      <c r="ON14" s="602" t="s">
        <v>775</v>
      </c>
      <c r="OO14" s="443">
        <f t="shared" si="198"/>
        <v>0</v>
      </c>
      <c r="OP14" s="444">
        <f t="shared" si="199"/>
        <v>0</v>
      </c>
      <c r="OQ14" s="445">
        <f t="shared" si="200"/>
        <v>0</v>
      </c>
      <c r="OR14" s="443">
        <f t="shared" si="201"/>
        <v>0</v>
      </c>
      <c r="OS14" s="444">
        <f t="shared" si="202"/>
        <v>0</v>
      </c>
      <c r="OT14" s="445">
        <f t="shared" si="203"/>
        <v>0</v>
      </c>
      <c r="OU14" s="443">
        <f t="shared" si="204"/>
        <v>0</v>
      </c>
      <c r="OV14" s="444">
        <f t="shared" si="205"/>
        <v>0</v>
      </c>
      <c r="OW14" s="445">
        <f t="shared" si="206"/>
        <v>0</v>
      </c>
      <c r="OX14" s="443">
        <f t="shared" si="207"/>
        <v>0</v>
      </c>
      <c r="OY14" s="444">
        <f t="shared" si="208"/>
        <v>0</v>
      </c>
      <c r="OZ14" s="445">
        <f t="shared" si="209"/>
        <v>0</v>
      </c>
      <c r="PA14" s="443">
        <f t="shared" si="210"/>
        <v>0</v>
      </c>
      <c r="PB14" s="444">
        <f t="shared" si="211"/>
        <v>0</v>
      </c>
      <c r="PC14" s="445">
        <f t="shared" si="212"/>
        <v>0</v>
      </c>
      <c r="PD14" s="443">
        <f t="shared" si="213"/>
        <v>0</v>
      </c>
      <c r="PE14" s="444">
        <f t="shared" si="214"/>
        <v>0</v>
      </c>
      <c r="PF14" s="445">
        <f t="shared" si="215"/>
        <v>0</v>
      </c>
      <c r="PG14" s="443">
        <f t="shared" si="216"/>
        <v>0</v>
      </c>
      <c r="PH14" s="444">
        <f t="shared" si="217"/>
        <v>0</v>
      </c>
      <c r="PI14" s="445">
        <f t="shared" si="218"/>
        <v>0</v>
      </c>
      <c r="PJ14" s="443">
        <f t="shared" si="219"/>
        <v>0</v>
      </c>
      <c r="PK14" s="444">
        <f t="shared" si="220"/>
        <v>0</v>
      </c>
      <c r="PL14" s="445">
        <f t="shared" si="221"/>
        <v>0</v>
      </c>
      <c r="PM14" s="443">
        <f t="shared" si="222"/>
        <v>0</v>
      </c>
      <c r="PN14" s="444">
        <f t="shared" si="223"/>
        <v>0</v>
      </c>
      <c r="PO14" s="445">
        <f t="shared" si="224"/>
        <v>0</v>
      </c>
      <c r="PP14" s="443">
        <f t="shared" si="225"/>
        <v>0</v>
      </c>
      <c r="PQ14" s="444">
        <f t="shared" si="226"/>
        <v>0</v>
      </c>
      <c r="PR14" s="445">
        <f t="shared" si="227"/>
        <v>0</v>
      </c>
      <c r="PS14" s="443">
        <f t="shared" si="228"/>
        <v>0</v>
      </c>
      <c r="PT14" s="444">
        <f t="shared" si="229"/>
        <v>0</v>
      </c>
      <c r="PU14" s="445">
        <f t="shared" si="230"/>
        <v>0</v>
      </c>
      <c r="PV14" s="446">
        <f t="shared" si="231"/>
        <v>0</v>
      </c>
      <c r="PW14" s="447">
        <f t="shared" si="232"/>
        <v>0</v>
      </c>
      <c r="PX14" s="448">
        <f t="shared" si="233"/>
        <v>0</v>
      </c>
      <c r="PY14" s="384"/>
    </row>
    <row r="15" spans="1:441" s="442" customFormat="1" ht="25" x14ac:dyDescent="0.25">
      <c r="A15" s="633" t="s">
        <v>638</v>
      </c>
      <c r="B15" s="889" t="s">
        <v>916</v>
      </c>
      <c r="C15" s="452" t="s">
        <v>212</v>
      </c>
      <c r="D15" s="457" t="s">
        <v>654</v>
      </c>
      <c r="E15" s="436"/>
      <c r="F15" s="446"/>
      <c r="G15" s="788"/>
      <c r="H15" s="788"/>
      <c r="I15" s="788"/>
      <c r="J15" s="788"/>
      <c r="K15" s="449">
        <f t="shared" si="0"/>
        <v>0</v>
      </c>
      <c r="L15" s="450" t="str">
        <f t="shared" si="1"/>
        <v>-</v>
      </c>
      <c r="M15" s="451">
        <f t="shared" si="2"/>
        <v>0</v>
      </c>
      <c r="N15" s="789"/>
      <c r="O15" s="463" t="str">
        <f t="shared" si="3"/>
        <v>-</v>
      </c>
      <c r="P15" s="464">
        <f t="shared" si="4"/>
        <v>0</v>
      </c>
      <c r="Q15" s="446"/>
      <c r="R15" s="788"/>
      <c r="S15" s="788"/>
      <c r="T15" s="788"/>
      <c r="U15" s="788"/>
      <c r="V15" s="449">
        <f t="shared" si="5"/>
        <v>0</v>
      </c>
      <c r="W15" s="450" t="str">
        <f t="shared" si="6"/>
        <v>-</v>
      </c>
      <c r="X15" s="451">
        <f t="shared" si="7"/>
        <v>0</v>
      </c>
      <c r="Y15" s="789"/>
      <c r="Z15" s="463" t="str">
        <f t="shared" si="8"/>
        <v>-</v>
      </c>
      <c r="AA15" s="464">
        <f t="shared" si="9"/>
        <v>0</v>
      </c>
      <c r="AB15" s="446"/>
      <c r="AC15" s="788"/>
      <c r="AD15" s="788"/>
      <c r="AE15" s="788"/>
      <c r="AF15" s="788"/>
      <c r="AG15" s="449">
        <f t="shared" si="10"/>
        <v>0</v>
      </c>
      <c r="AH15" s="450" t="str">
        <f t="shared" si="11"/>
        <v>-</v>
      </c>
      <c r="AI15" s="451">
        <f t="shared" si="12"/>
        <v>0</v>
      </c>
      <c r="AJ15" s="789"/>
      <c r="AK15" s="463" t="str">
        <f t="shared" si="13"/>
        <v>-</v>
      </c>
      <c r="AL15" s="464">
        <f t="shared" si="14"/>
        <v>0</v>
      </c>
      <c r="AM15" s="446"/>
      <c r="AN15" s="788"/>
      <c r="AO15" s="788"/>
      <c r="AP15" s="788"/>
      <c r="AQ15" s="788"/>
      <c r="AR15" s="449">
        <f t="shared" si="15"/>
        <v>0</v>
      </c>
      <c r="AS15" s="450" t="str">
        <f t="shared" si="16"/>
        <v>-</v>
      </c>
      <c r="AT15" s="451">
        <f t="shared" si="17"/>
        <v>0</v>
      </c>
      <c r="AU15" s="789"/>
      <c r="AV15" s="463" t="str">
        <f t="shared" si="18"/>
        <v>-</v>
      </c>
      <c r="AW15" s="464">
        <f t="shared" si="19"/>
        <v>0</v>
      </c>
      <c r="AX15" s="446"/>
      <c r="AY15" s="788"/>
      <c r="AZ15" s="788"/>
      <c r="BA15" s="788"/>
      <c r="BB15" s="788"/>
      <c r="BC15" s="449">
        <f t="shared" si="20"/>
        <v>0</v>
      </c>
      <c r="BD15" s="450" t="str">
        <f t="shared" si="21"/>
        <v>-</v>
      </c>
      <c r="BE15" s="451">
        <f t="shared" si="22"/>
        <v>0</v>
      </c>
      <c r="BF15" s="789"/>
      <c r="BG15" s="463" t="str">
        <f t="shared" si="23"/>
        <v>-</v>
      </c>
      <c r="BH15" s="464">
        <f t="shared" si="24"/>
        <v>0</v>
      </c>
      <c r="BI15" s="446"/>
      <c r="BJ15" s="788"/>
      <c r="BK15" s="788"/>
      <c r="BL15" s="788"/>
      <c r="BM15" s="788"/>
      <c r="BN15" s="449">
        <f t="shared" si="25"/>
        <v>0</v>
      </c>
      <c r="BO15" s="450" t="str">
        <f t="shared" si="26"/>
        <v>-</v>
      </c>
      <c r="BP15" s="451">
        <f t="shared" si="27"/>
        <v>0</v>
      </c>
      <c r="BQ15" s="789"/>
      <c r="BR15" s="463" t="str">
        <f t="shared" si="28"/>
        <v>-</v>
      </c>
      <c r="BS15" s="464">
        <f t="shared" si="29"/>
        <v>0</v>
      </c>
      <c r="BT15" s="446"/>
      <c r="BU15" s="788"/>
      <c r="BV15" s="788"/>
      <c r="BW15" s="788"/>
      <c r="BX15" s="788"/>
      <c r="BY15" s="449">
        <f t="shared" si="30"/>
        <v>0</v>
      </c>
      <c r="BZ15" s="450" t="str">
        <f t="shared" si="31"/>
        <v>-</v>
      </c>
      <c r="CA15" s="451">
        <f t="shared" si="32"/>
        <v>0</v>
      </c>
      <c r="CB15" s="789"/>
      <c r="CC15" s="463" t="str">
        <f t="shared" si="33"/>
        <v>-</v>
      </c>
      <c r="CD15" s="464">
        <f t="shared" si="34"/>
        <v>0</v>
      </c>
      <c r="CE15" s="446"/>
      <c r="CF15" s="788"/>
      <c r="CG15" s="788"/>
      <c r="CH15" s="788"/>
      <c r="CI15" s="788"/>
      <c r="CJ15" s="449">
        <f t="shared" si="35"/>
        <v>0</v>
      </c>
      <c r="CK15" s="450" t="str">
        <f t="shared" si="36"/>
        <v>-</v>
      </c>
      <c r="CL15" s="451">
        <f t="shared" si="37"/>
        <v>0</v>
      </c>
      <c r="CM15" s="789"/>
      <c r="CN15" s="463" t="str">
        <f t="shared" si="38"/>
        <v>-</v>
      </c>
      <c r="CO15" s="464">
        <f t="shared" si="39"/>
        <v>0</v>
      </c>
      <c r="CP15" s="446"/>
      <c r="CQ15" s="788"/>
      <c r="CR15" s="788"/>
      <c r="CS15" s="788"/>
      <c r="CT15" s="788"/>
      <c r="CU15" s="449">
        <f t="shared" si="40"/>
        <v>0</v>
      </c>
      <c r="CV15" s="450" t="str">
        <f t="shared" si="41"/>
        <v>-</v>
      </c>
      <c r="CW15" s="451">
        <f t="shared" si="42"/>
        <v>0</v>
      </c>
      <c r="CX15" s="789"/>
      <c r="CY15" s="463" t="str">
        <f t="shared" si="43"/>
        <v>-</v>
      </c>
      <c r="CZ15" s="464">
        <f t="shared" si="44"/>
        <v>0</v>
      </c>
      <c r="DA15" s="446"/>
      <c r="DB15" s="788"/>
      <c r="DC15" s="788"/>
      <c r="DD15" s="788"/>
      <c r="DE15" s="788"/>
      <c r="DF15" s="449">
        <f t="shared" si="45"/>
        <v>0</v>
      </c>
      <c r="DG15" s="450" t="str">
        <f t="shared" si="46"/>
        <v>-</v>
      </c>
      <c r="DH15" s="451">
        <f t="shared" si="47"/>
        <v>0</v>
      </c>
      <c r="DI15" s="789"/>
      <c r="DJ15" s="463" t="str">
        <f t="shared" si="48"/>
        <v>-</v>
      </c>
      <c r="DK15" s="464">
        <f t="shared" si="49"/>
        <v>0</v>
      </c>
      <c r="DL15" s="446"/>
      <c r="DM15" s="788"/>
      <c r="DN15" s="788"/>
      <c r="DO15" s="788"/>
      <c r="DP15" s="788"/>
      <c r="DQ15" s="449">
        <f t="shared" si="50"/>
        <v>0</v>
      </c>
      <c r="DR15" s="450" t="str">
        <f t="shared" si="51"/>
        <v>-</v>
      </c>
      <c r="DS15" s="451">
        <f t="shared" si="52"/>
        <v>0</v>
      </c>
      <c r="DT15" s="789"/>
      <c r="DU15" s="463" t="str">
        <f t="shared" si="53"/>
        <v>-</v>
      </c>
      <c r="DV15" s="464">
        <f t="shared" si="54"/>
        <v>0</v>
      </c>
      <c r="DW15" s="613">
        <f t="shared" si="234"/>
        <v>0</v>
      </c>
      <c r="DX15" s="605">
        <f t="shared" si="234"/>
        <v>0</v>
      </c>
      <c r="DY15" s="605">
        <f t="shared" si="235"/>
        <v>0</v>
      </c>
      <c r="DZ15" s="605">
        <f t="shared" si="236"/>
        <v>0</v>
      </c>
      <c r="EA15" s="605">
        <f t="shared" si="237"/>
        <v>0</v>
      </c>
      <c r="EB15" s="611">
        <f t="shared" si="238"/>
        <v>0</v>
      </c>
      <c r="EC15" s="617" t="str">
        <f t="shared" si="239"/>
        <v>-</v>
      </c>
      <c r="ED15" s="618">
        <f t="shared" si="240"/>
        <v>0</v>
      </c>
      <c r="EE15" s="615">
        <f t="shared" si="241"/>
        <v>0</v>
      </c>
      <c r="EF15" s="619" t="str">
        <f t="shared" si="242"/>
        <v>-</v>
      </c>
      <c r="EG15" s="620">
        <f t="shared" si="243"/>
        <v>0</v>
      </c>
      <c r="EH15" s="602" t="s">
        <v>775</v>
      </c>
      <c r="EI15" s="446"/>
      <c r="EJ15" s="438"/>
      <c r="EK15" s="438"/>
      <c r="EL15" s="438"/>
      <c r="EM15" s="438"/>
      <c r="EN15" s="449">
        <f t="shared" si="66"/>
        <v>0</v>
      </c>
      <c r="EO15" s="450" t="str">
        <f t="shared" si="67"/>
        <v>-</v>
      </c>
      <c r="EP15" s="451">
        <f t="shared" si="68"/>
        <v>0</v>
      </c>
      <c r="EQ15" s="460"/>
      <c r="ER15" s="463" t="str">
        <f t="shared" si="69"/>
        <v>-</v>
      </c>
      <c r="ES15" s="464">
        <f t="shared" si="70"/>
        <v>0</v>
      </c>
      <c r="ET15" s="446"/>
      <c r="EU15" s="438"/>
      <c r="EV15" s="438"/>
      <c r="EW15" s="438"/>
      <c r="EX15" s="438"/>
      <c r="EY15" s="449">
        <f t="shared" si="71"/>
        <v>0</v>
      </c>
      <c r="EZ15" s="450" t="str">
        <f t="shared" si="72"/>
        <v>-</v>
      </c>
      <c r="FA15" s="451">
        <f t="shared" si="73"/>
        <v>0</v>
      </c>
      <c r="FB15" s="460"/>
      <c r="FC15" s="463" t="str">
        <f t="shared" si="74"/>
        <v>-</v>
      </c>
      <c r="FD15" s="464">
        <f t="shared" si="75"/>
        <v>0</v>
      </c>
      <c r="FE15" s="446"/>
      <c r="FF15" s="438"/>
      <c r="FG15" s="438"/>
      <c r="FH15" s="438"/>
      <c r="FI15" s="438"/>
      <c r="FJ15" s="449">
        <f t="shared" si="76"/>
        <v>0</v>
      </c>
      <c r="FK15" s="450" t="str">
        <f t="shared" si="77"/>
        <v>-</v>
      </c>
      <c r="FL15" s="451">
        <f t="shared" si="78"/>
        <v>0</v>
      </c>
      <c r="FM15" s="460"/>
      <c r="FN15" s="463" t="str">
        <f t="shared" si="79"/>
        <v>-</v>
      </c>
      <c r="FO15" s="464">
        <f t="shared" si="80"/>
        <v>0</v>
      </c>
      <c r="FP15" s="446"/>
      <c r="FQ15" s="438"/>
      <c r="FR15" s="438"/>
      <c r="FS15" s="438"/>
      <c r="FT15" s="438"/>
      <c r="FU15" s="449">
        <f t="shared" si="81"/>
        <v>0</v>
      </c>
      <c r="FV15" s="450" t="str">
        <f t="shared" si="82"/>
        <v>-</v>
      </c>
      <c r="FW15" s="451">
        <f t="shared" si="83"/>
        <v>0</v>
      </c>
      <c r="FX15" s="460"/>
      <c r="FY15" s="463" t="str">
        <f t="shared" si="84"/>
        <v>-</v>
      </c>
      <c r="FZ15" s="464">
        <f t="shared" si="85"/>
        <v>0</v>
      </c>
      <c r="GA15" s="446"/>
      <c r="GB15" s="438"/>
      <c r="GC15" s="438"/>
      <c r="GD15" s="438"/>
      <c r="GE15" s="438"/>
      <c r="GF15" s="449">
        <f t="shared" si="86"/>
        <v>0</v>
      </c>
      <c r="GG15" s="450" t="str">
        <f t="shared" si="87"/>
        <v>-</v>
      </c>
      <c r="GH15" s="451">
        <f t="shared" si="88"/>
        <v>0</v>
      </c>
      <c r="GI15" s="460"/>
      <c r="GJ15" s="463" t="str">
        <f t="shared" si="89"/>
        <v>-</v>
      </c>
      <c r="GK15" s="464">
        <f t="shared" si="90"/>
        <v>0</v>
      </c>
      <c r="GL15" s="446"/>
      <c r="GM15" s="438"/>
      <c r="GN15" s="438"/>
      <c r="GO15" s="438"/>
      <c r="GP15" s="438"/>
      <c r="GQ15" s="449">
        <f t="shared" si="91"/>
        <v>0</v>
      </c>
      <c r="GR15" s="450" t="str">
        <f t="shared" si="92"/>
        <v>-</v>
      </c>
      <c r="GS15" s="451">
        <f t="shared" si="93"/>
        <v>0</v>
      </c>
      <c r="GT15" s="460"/>
      <c r="GU15" s="463" t="str">
        <f t="shared" si="94"/>
        <v>-</v>
      </c>
      <c r="GV15" s="464">
        <f t="shared" si="95"/>
        <v>0</v>
      </c>
      <c r="GW15" s="446"/>
      <c r="GX15" s="438"/>
      <c r="GY15" s="438"/>
      <c r="GZ15" s="438"/>
      <c r="HA15" s="438"/>
      <c r="HB15" s="449">
        <f t="shared" si="96"/>
        <v>0</v>
      </c>
      <c r="HC15" s="450" t="str">
        <f t="shared" si="97"/>
        <v>-</v>
      </c>
      <c r="HD15" s="451">
        <f t="shared" si="98"/>
        <v>0</v>
      </c>
      <c r="HE15" s="460"/>
      <c r="HF15" s="463" t="str">
        <f t="shared" si="99"/>
        <v>-</v>
      </c>
      <c r="HG15" s="464">
        <f t="shared" si="100"/>
        <v>0</v>
      </c>
      <c r="HH15" s="446"/>
      <c r="HI15" s="438"/>
      <c r="HJ15" s="438"/>
      <c r="HK15" s="438"/>
      <c r="HL15" s="438"/>
      <c r="HM15" s="449">
        <f t="shared" si="101"/>
        <v>0</v>
      </c>
      <c r="HN15" s="450" t="str">
        <f t="shared" si="102"/>
        <v>-</v>
      </c>
      <c r="HO15" s="451">
        <f t="shared" si="103"/>
        <v>0</v>
      </c>
      <c r="HP15" s="460"/>
      <c r="HQ15" s="463" t="str">
        <f t="shared" si="104"/>
        <v>-</v>
      </c>
      <c r="HR15" s="464">
        <f t="shared" si="105"/>
        <v>0</v>
      </c>
      <c r="HS15" s="446"/>
      <c r="HT15" s="438"/>
      <c r="HU15" s="438"/>
      <c r="HV15" s="438"/>
      <c r="HW15" s="438"/>
      <c r="HX15" s="449">
        <f t="shared" si="106"/>
        <v>0</v>
      </c>
      <c r="HY15" s="450" t="str">
        <f t="shared" si="107"/>
        <v>-</v>
      </c>
      <c r="HZ15" s="451">
        <f t="shared" si="108"/>
        <v>0</v>
      </c>
      <c r="IA15" s="460"/>
      <c r="IB15" s="463" t="str">
        <f t="shared" si="109"/>
        <v>-</v>
      </c>
      <c r="IC15" s="464">
        <f t="shared" si="110"/>
        <v>0</v>
      </c>
      <c r="ID15" s="446"/>
      <c r="IE15" s="438"/>
      <c r="IF15" s="438"/>
      <c r="IG15" s="438"/>
      <c r="IH15" s="438"/>
      <c r="II15" s="449">
        <f t="shared" si="111"/>
        <v>0</v>
      </c>
      <c r="IJ15" s="450" t="str">
        <f t="shared" si="112"/>
        <v>-</v>
      </c>
      <c r="IK15" s="451">
        <f t="shared" si="113"/>
        <v>0</v>
      </c>
      <c r="IL15" s="460"/>
      <c r="IM15" s="463" t="str">
        <f t="shared" si="114"/>
        <v>-</v>
      </c>
      <c r="IN15" s="464">
        <f t="shared" si="115"/>
        <v>0</v>
      </c>
      <c r="IO15" s="446"/>
      <c r="IP15" s="438"/>
      <c r="IQ15" s="438"/>
      <c r="IR15" s="438"/>
      <c r="IS15" s="438"/>
      <c r="IT15" s="449">
        <f t="shared" si="116"/>
        <v>0</v>
      </c>
      <c r="IU15" s="450" t="str">
        <f t="shared" si="117"/>
        <v>-</v>
      </c>
      <c r="IV15" s="451">
        <f t="shared" si="118"/>
        <v>0</v>
      </c>
      <c r="IW15" s="460"/>
      <c r="IX15" s="463" t="str">
        <f t="shared" si="119"/>
        <v>-</v>
      </c>
      <c r="IY15" s="464">
        <f t="shared" si="120"/>
        <v>0</v>
      </c>
      <c r="IZ15" s="613">
        <f t="shared" si="121"/>
        <v>0</v>
      </c>
      <c r="JA15" s="605">
        <f t="shared" si="122"/>
        <v>0</v>
      </c>
      <c r="JB15" s="605">
        <f t="shared" si="123"/>
        <v>0</v>
      </c>
      <c r="JC15" s="605">
        <f t="shared" si="124"/>
        <v>0</v>
      </c>
      <c r="JD15" s="605">
        <f t="shared" si="125"/>
        <v>0</v>
      </c>
      <c r="JE15" s="611">
        <f t="shared" si="126"/>
        <v>0</v>
      </c>
      <c r="JF15" s="617" t="str">
        <f t="shared" si="127"/>
        <v>-</v>
      </c>
      <c r="JG15" s="618">
        <f t="shared" si="128"/>
        <v>0</v>
      </c>
      <c r="JH15" s="615">
        <f t="shared" si="129"/>
        <v>0</v>
      </c>
      <c r="JI15" s="619" t="str">
        <f t="shared" si="130"/>
        <v>-</v>
      </c>
      <c r="JJ15" s="620">
        <f t="shared" si="131"/>
        <v>0</v>
      </c>
      <c r="JK15" s="602" t="s">
        <v>775</v>
      </c>
      <c r="JL15" s="446"/>
      <c r="JM15" s="438"/>
      <c r="JN15" s="438"/>
      <c r="JO15" s="438"/>
      <c r="JP15" s="438"/>
      <c r="JQ15" s="449">
        <f t="shared" si="132"/>
        <v>0</v>
      </c>
      <c r="JR15" s="450" t="str">
        <f t="shared" si="133"/>
        <v>-</v>
      </c>
      <c r="JS15" s="451">
        <f t="shared" si="134"/>
        <v>0</v>
      </c>
      <c r="JT15" s="460"/>
      <c r="JU15" s="463" t="str">
        <f t="shared" si="135"/>
        <v>-</v>
      </c>
      <c r="JV15" s="464">
        <f t="shared" si="136"/>
        <v>0</v>
      </c>
      <c r="JW15" s="446"/>
      <c r="JX15" s="438"/>
      <c r="JY15" s="438"/>
      <c r="JZ15" s="438"/>
      <c r="KA15" s="438"/>
      <c r="KB15" s="449">
        <f t="shared" si="137"/>
        <v>0</v>
      </c>
      <c r="KC15" s="450" t="str">
        <f t="shared" si="138"/>
        <v>-</v>
      </c>
      <c r="KD15" s="451">
        <f t="shared" si="139"/>
        <v>0</v>
      </c>
      <c r="KE15" s="460"/>
      <c r="KF15" s="463" t="str">
        <f t="shared" si="140"/>
        <v>-</v>
      </c>
      <c r="KG15" s="464">
        <f t="shared" si="141"/>
        <v>0</v>
      </c>
      <c r="KH15" s="446"/>
      <c r="KI15" s="438"/>
      <c r="KJ15" s="438"/>
      <c r="KK15" s="438"/>
      <c r="KL15" s="438"/>
      <c r="KM15" s="449">
        <f t="shared" si="142"/>
        <v>0</v>
      </c>
      <c r="KN15" s="450" t="str">
        <f t="shared" si="143"/>
        <v>-</v>
      </c>
      <c r="KO15" s="451">
        <f t="shared" si="144"/>
        <v>0</v>
      </c>
      <c r="KP15" s="460"/>
      <c r="KQ15" s="463" t="str">
        <f t="shared" si="145"/>
        <v>-</v>
      </c>
      <c r="KR15" s="464">
        <f t="shared" si="146"/>
        <v>0</v>
      </c>
      <c r="KS15" s="446"/>
      <c r="KT15" s="438"/>
      <c r="KU15" s="438"/>
      <c r="KV15" s="438"/>
      <c r="KW15" s="438"/>
      <c r="KX15" s="449">
        <f t="shared" si="147"/>
        <v>0</v>
      </c>
      <c r="KY15" s="450" t="str">
        <f t="shared" si="148"/>
        <v>-</v>
      </c>
      <c r="KZ15" s="451">
        <f t="shared" si="149"/>
        <v>0</v>
      </c>
      <c r="LA15" s="460"/>
      <c r="LB15" s="463" t="str">
        <f t="shared" si="150"/>
        <v>-</v>
      </c>
      <c r="LC15" s="464">
        <f t="shared" si="151"/>
        <v>0</v>
      </c>
      <c r="LD15" s="446"/>
      <c r="LE15" s="438"/>
      <c r="LF15" s="438"/>
      <c r="LG15" s="438"/>
      <c r="LH15" s="438"/>
      <c r="LI15" s="449">
        <f t="shared" si="152"/>
        <v>0</v>
      </c>
      <c r="LJ15" s="450" t="str">
        <f t="shared" si="153"/>
        <v>-</v>
      </c>
      <c r="LK15" s="451">
        <f t="shared" si="154"/>
        <v>0</v>
      </c>
      <c r="LL15" s="460"/>
      <c r="LM15" s="463" t="str">
        <f t="shared" si="155"/>
        <v>-</v>
      </c>
      <c r="LN15" s="464">
        <f t="shared" si="156"/>
        <v>0</v>
      </c>
      <c r="LO15" s="446"/>
      <c r="LP15" s="438"/>
      <c r="LQ15" s="438"/>
      <c r="LR15" s="438"/>
      <c r="LS15" s="438"/>
      <c r="LT15" s="449">
        <f t="shared" si="157"/>
        <v>0</v>
      </c>
      <c r="LU15" s="450" t="str">
        <f t="shared" si="158"/>
        <v>-</v>
      </c>
      <c r="LV15" s="451">
        <f t="shared" si="159"/>
        <v>0</v>
      </c>
      <c r="LW15" s="460"/>
      <c r="LX15" s="463" t="str">
        <f t="shared" si="160"/>
        <v>-</v>
      </c>
      <c r="LY15" s="464">
        <f t="shared" si="161"/>
        <v>0</v>
      </c>
      <c r="LZ15" s="446"/>
      <c r="MA15" s="438"/>
      <c r="MB15" s="438"/>
      <c r="MC15" s="438"/>
      <c r="MD15" s="438"/>
      <c r="ME15" s="449">
        <f t="shared" si="162"/>
        <v>0</v>
      </c>
      <c r="MF15" s="450" t="str">
        <f t="shared" si="163"/>
        <v>-</v>
      </c>
      <c r="MG15" s="451">
        <f t="shared" si="164"/>
        <v>0</v>
      </c>
      <c r="MH15" s="460"/>
      <c r="MI15" s="463" t="str">
        <f t="shared" si="165"/>
        <v>-</v>
      </c>
      <c r="MJ15" s="464">
        <f t="shared" si="166"/>
        <v>0</v>
      </c>
      <c r="MK15" s="446"/>
      <c r="ML15" s="438"/>
      <c r="MM15" s="438"/>
      <c r="MN15" s="438"/>
      <c r="MO15" s="438"/>
      <c r="MP15" s="449">
        <f t="shared" si="167"/>
        <v>0</v>
      </c>
      <c r="MQ15" s="450" t="str">
        <f t="shared" si="168"/>
        <v>-</v>
      </c>
      <c r="MR15" s="451">
        <f t="shared" si="169"/>
        <v>0</v>
      </c>
      <c r="MS15" s="460"/>
      <c r="MT15" s="463" t="str">
        <f t="shared" si="170"/>
        <v>-</v>
      </c>
      <c r="MU15" s="464">
        <f t="shared" si="171"/>
        <v>0</v>
      </c>
      <c r="MV15" s="446"/>
      <c r="MW15" s="438"/>
      <c r="MX15" s="438"/>
      <c r="MY15" s="438"/>
      <c r="MZ15" s="438"/>
      <c r="NA15" s="449">
        <f t="shared" si="172"/>
        <v>0</v>
      </c>
      <c r="NB15" s="450" t="str">
        <f t="shared" si="173"/>
        <v>-</v>
      </c>
      <c r="NC15" s="451">
        <f t="shared" si="174"/>
        <v>0</v>
      </c>
      <c r="ND15" s="460"/>
      <c r="NE15" s="463" t="str">
        <f t="shared" si="175"/>
        <v>-</v>
      </c>
      <c r="NF15" s="464">
        <f t="shared" si="176"/>
        <v>0</v>
      </c>
      <c r="NG15" s="446"/>
      <c r="NH15" s="438"/>
      <c r="NI15" s="438"/>
      <c r="NJ15" s="438"/>
      <c r="NK15" s="438"/>
      <c r="NL15" s="449">
        <f t="shared" si="177"/>
        <v>0</v>
      </c>
      <c r="NM15" s="450" t="str">
        <f t="shared" si="178"/>
        <v>-</v>
      </c>
      <c r="NN15" s="451">
        <f t="shared" si="179"/>
        <v>0</v>
      </c>
      <c r="NO15" s="460"/>
      <c r="NP15" s="463" t="str">
        <f t="shared" si="180"/>
        <v>-</v>
      </c>
      <c r="NQ15" s="464">
        <f t="shared" si="181"/>
        <v>0</v>
      </c>
      <c r="NR15" s="446"/>
      <c r="NS15" s="438"/>
      <c r="NT15" s="438"/>
      <c r="NU15" s="438"/>
      <c r="NV15" s="438"/>
      <c r="NW15" s="449">
        <f t="shared" si="182"/>
        <v>0</v>
      </c>
      <c r="NX15" s="450" t="str">
        <f t="shared" si="183"/>
        <v>-</v>
      </c>
      <c r="NY15" s="451">
        <f t="shared" si="184"/>
        <v>0</v>
      </c>
      <c r="NZ15" s="460"/>
      <c r="OA15" s="463" t="str">
        <f t="shared" si="185"/>
        <v>-</v>
      </c>
      <c r="OB15" s="464">
        <f t="shared" si="186"/>
        <v>0</v>
      </c>
      <c r="OC15" s="613">
        <f t="shared" si="244"/>
        <v>0</v>
      </c>
      <c r="OD15" s="605">
        <f t="shared" si="245"/>
        <v>0</v>
      </c>
      <c r="OE15" s="605">
        <f t="shared" si="246"/>
        <v>0</v>
      </c>
      <c r="OF15" s="605">
        <f t="shared" si="247"/>
        <v>0</v>
      </c>
      <c r="OG15" s="605">
        <f t="shared" si="248"/>
        <v>0</v>
      </c>
      <c r="OH15" s="611">
        <f t="shared" si="249"/>
        <v>0</v>
      </c>
      <c r="OI15" s="617" t="str">
        <f t="shared" si="250"/>
        <v>-</v>
      </c>
      <c r="OJ15" s="618">
        <f t="shared" si="251"/>
        <v>0</v>
      </c>
      <c r="OK15" s="615">
        <f t="shared" si="252"/>
        <v>0</v>
      </c>
      <c r="OL15" s="619" t="str">
        <f t="shared" si="253"/>
        <v>-</v>
      </c>
      <c r="OM15" s="620">
        <f t="shared" si="254"/>
        <v>0</v>
      </c>
      <c r="ON15" s="602" t="s">
        <v>775</v>
      </c>
      <c r="OO15" s="443">
        <f t="shared" si="198"/>
        <v>0</v>
      </c>
      <c r="OP15" s="444">
        <f t="shared" si="199"/>
        <v>0</v>
      </c>
      <c r="OQ15" s="445">
        <f t="shared" si="200"/>
        <v>0</v>
      </c>
      <c r="OR15" s="443">
        <f t="shared" si="201"/>
        <v>0</v>
      </c>
      <c r="OS15" s="444">
        <f t="shared" si="202"/>
        <v>0</v>
      </c>
      <c r="OT15" s="445">
        <f t="shared" si="203"/>
        <v>0</v>
      </c>
      <c r="OU15" s="443">
        <f t="shared" si="204"/>
        <v>0</v>
      </c>
      <c r="OV15" s="444">
        <f t="shared" si="205"/>
        <v>0</v>
      </c>
      <c r="OW15" s="445">
        <f t="shared" si="206"/>
        <v>0</v>
      </c>
      <c r="OX15" s="443">
        <f t="shared" si="207"/>
        <v>0</v>
      </c>
      <c r="OY15" s="444">
        <f t="shared" si="208"/>
        <v>0</v>
      </c>
      <c r="OZ15" s="445">
        <f t="shared" si="209"/>
        <v>0</v>
      </c>
      <c r="PA15" s="443">
        <f t="shared" si="210"/>
        <v>0</v>
      </c>
      <c r="PB15" s="444">
        <f t="shared" si="211"/>
        <v>0</v>
      </c>
      <c r="PC15" s="445">
        <f t="shared" si="212"/>
        <v>0</v>
      </c>
      <c r="PD15" s="443">
        <f t="shared" si="213"/>
        <v>0</v>
      </c>
      <c r="PE15" s="444">
        <f t="shared" si="214"/>
        <v>0</v>
      </c>
      <c r="PF15" s="445">
        <f t="shared" si="215"/>
        <v>0</v>
      </c>
      <c r="PG15" s="443">
        <f t="shared" si="216"/>
        <v>0</v>
      </c>
      <c r="PH15" s="444">
        <f t="shared" si="217"/>
        <v>0</v>
      </c>
      <c r="PI15" s="445">
        <f t="shared" si="218"/>
        <v>0</v>
      </c>
      <c r="PJ15" s="443">
        <f t="shared" si="219"/>
        <v>0</v>
      </c>
      <c r="PK15" s="444">
        <f t="shared" si="220"/>
        <v>0</v>
      </c>
      <c r="PL15" s="445">
        <f t="shared" si="221"/>
        <v>0</v>
      </c>
      <c r="PM15" s="443">
        <f t="shared" si="222"/>
        <v>0</v>
      </c>
      <c r="PN15" s="444">
        <f t="shared" si="223"/>
        <v>0</v>
      </c>
      <c r="PO15" s="445">
        <f t="shared" si="224"/>
        <v>0</v>
      </c>
      <c r="PP15" s="443">
        <f t="shared" si="225"/>
        <v>0</v>
      </c>
      <c r="PQ15" s="444">
        <f t="shared" si="226"/>
        <v>0</v>
      </c>
      <c r="PR15" s="445">
        <f t="shared" si="227"/>
        <v>0</v>
      </c>
      <c r="PS15" s="443">
        <f t="shared" si="228"/>
        <v>0</v>
      </c>
      <c r="PT15" s="444">
        <f t="shared" si="229"/>
        <v>0</v>
      </c>
      <c r="PU15" s="445">
        <f t="shared" si="230"/>
        <v>0</v>
      </c>
      <c r="PV15" s="446">
        <f t="shared" si="231"/>
        <v>0</v>
      </c>
      <c r="PW15" s="447">
        <f t="shared" si="232"/>
        <v>0</v>
      </c>
      <c r="PX15" s="448">
        <f t="shared" si="233"/>
        <v>0</v>
      </c>
      <c r="PY15" s="384"/>
    </row>
    <row r="16" spans="1:441" s="442" customFormat="1" ht="20.5" x14ac:dyDescent="0.25">
      <c r="A16" s="633" t="s">
        <v>639</v>
      </c>
      <c r="B16" s="889" t="s">
        <v>917</v>
      </c>
      <c r="C16" s="452" t="s">
        <v>220</v>
      </c>
      <c r="D16" s="457" t="s">
        <v>232</v>
      </c>
      <c r="E16" s="436"/>
      <c r="F16" s="446"/>
      <c r="G16" s="788"/>
      <c r="H16" s="788"/>
      <c r="I16" s="788"/>
      <c r="J16" s="788"/>
      <c r="K16" s="449">
        <f t="shared" si="0"/>
        <v>0</v>
      </c>
      <c r="L16" s="450" t="str">
        <f t="shared" si="1"/>
        <v>-</v>
      </c>
      <c r="M16" s="451">
        <f t="shared" si="2"/>
        <v>0</v>
      </c>
      <c r="N16" s="789"/>
      <c r="O16" s="463" t="str">
        <f t="shared" si="3"/>
        <v>-</v>
      </c>
      <c r="P16" s="464">
        <f t="shared" si="4"/>
        <v>0</v>
      </c>
      <c r="Q16" s="446"/>
      <c r="R16" s="788"/>
      <c r="S16" s="788"/>
      <c r="T16" s="788"/>
      <c r="U16" s="788"/>
      <c r="V16" s="449">
        <f t="shared" si="5"/>
        <v>0</v>
      </c>
      <c r="W16" s="450" t="str">
        <f t="shared" si="6"/>
        <v>-</v>
      </c>
      <c r="X16" s="451">
        <f t="shared" si="7"/>
        <v>0</v>
      </c>
      <c r="Y16" s="789"/>
      <c r="Z16" s="463" t="str">
        <f t="shared" si="8"/>
        <v>-</v>
      </c>
      <c r="AA16" s="464">
        <f t="shared" si="9"/>
        <v>0</v>
      </c>
      <c r="AB16" s="446"/>
      <c r="AC16" s="788"/>
      <c r="AD16" s="788"/>
      <c r="AE16" s="788"/>
      <c r="AF16" s="788"/>
      <c r="AG16" s="449">
        <f t="shared" si="10"/>
        <v>0</v>
      </c>
      <c r="AH16" s="450" t="str">
        <f t="shared" si="11"/>
        <v>-</v>
      </c>
      <c r="AI16" s="451">
        <f t="shared" si="12"/>
        <v>0</v>
      </c>
      <c r="AJ16" s="789"/>
      <c r="AK16" s="463" t="str">
        <f t="shared" si="13"/>
        <v>-</v>
      </c>
      <c r="AL16" s="464">
        <f t="shared" si="14"/>
        <v>0</v>
      </c>
      <c r="AM16" s="446"/>
      <c r="AN16" s="788"/>
      <c r="AO16" s="788"/>
      <c r="AP16" s="788"/>
      <c r="AQ16" s="788"/>
      <c r="AR16" s="449">
        <f t="shared" si="15"/>
        <v>0</v>
      </c>
      <c r="AS16" s="450" t="str">
        <f t="shared" si="16"/>
        <v>-</v>
      </c>
      <c r="AT16" s="451">
        <f t="shared" si="17"/>
        <v>0</v>
      </c>
      <c r="AU16" s="789"/>
      <c r="AV16" s="463" t="str">
        <f t="shared" si="18"/>
        <v>-</v>
      </c>
      <c r="AW16" s="464">
        <f t="shared" si="19"/>
        <v>0</v>
      </c>
      <c r="AX16" s="446"/>
      <c r="AY16" s="788"/>
      <c r="AZ16" s="788"/>
      <c r="BA16" s="788"/>
      <c r="BB16" s="788"/>
      <c r="BC16" s="449">
        <f t="shared" si="20"/>
        <v>0</v>
      </c>
      <c r="BD16" s="450" t="str">
        <f t="shared" si="21"/>
        <v>-</v>
      </c>
      <c r="BE16" s="451">
        <f t="shared" si="22"/>
        <v>0</v>
      </c>
      <c r="BF16" s="789"/>
      <c r="BG16" s="463" t="str">
        <f t="shared" si="23"/>
        <v>-</v>
      </c>
      <c r="BH16" s="464">
        <f t="shared" si="24"/>
        <v>0</v>
      </c>
      <c r="BI16" s="446"/>
      <c r="BJ16" s="788"/>
      <c r="BK16" s="788"/>
      <c r="BL16" s="788"/>
      <c r="BM16" s="788"/>
      <c r="BN16" s="449">
        <f t="shared" si="25"/>
        <v>0</v>
      </c>
      <c r="BO16" s="450" t="str">
        <f t="shared" si="26"/>
        <v>-</v>
      </c>
      <c r="BP16" s="451">
        <f t="shared" si="27"/>
        <v>0</v>
      </c>
      <c r="BQ16" s="789"/>
      <c r="BR16" s="463" t="str">
        <f t="shared" si="28"/>
        <v>-</v>
      </c>
      <c r="BS16" s="464">
        <f t="shared" si="29"/>
        <v>0</v>
      </c>
      <c r="BT16" s="446"/>
      <c r="BU16" s="788"/>
      <c r="BV16" s="788"/>
      <c r="BW16" s="788"/>
      <c r="BX16" s="788"/>
      <c r="BY16" s="449">
        <f t="shared" si="30"/>
        <v>0</v>
      </c>
      <c r="BZ16" s="450" t="str">
        <f t="shared" si="31"/>
        <v>-</v>
      </c>
      <c r="CA16" s="451">
        <f t="shared" si="32"/>
        <v>0</v>
      </c>
      <c r="CB16" s="789"/>
      <c r="CC16" s="463" t="str">
        <f t="shared" si="33"/>
        <v>-</v>
      </c>
      <c r="CD16" s="464">
        <f t="shared" si="34"/>
        <v>0</v>
      </c>
      <c r="CE16" s="446"/>
      <c r="CF16" s="788"/>
      <c r="CG16" s="788"/>
      <c r="CH16" s="788"/>
      <c r="CI16" s="788"/>
      <c r="CJ16" s="449">
        <f t="shared" si="35"/>
        <v>0</v>
      </c>
      <c r="CK16" s="450" t="str">
        <f t="shared" si="36"/>
        <v>-</v>
      </c>
      <c r="CL16" s="451">
        <f t="shared" si="37"/>
        <v>0</v>
      </c>
      <c r="CM16" s="789"/>
      <c r="CN16" s="463" t="str">
        <f t="shared" si="38"/>
        <v>-</v>
      </c>
      <c r="CO16" s="464">
        <f t="shared" si="39"/>
        <v>0</v>
      </c>
      <c r="CP16" s="446"/>
      <c r="CQ16" s="788"/>
      <c r="CR16" s="788"/>
      <c r="CS16" s="788"/>
      <c r="CT16" s="788"/>
      <c r="CU16" s="449">
        <f t="shared" si="40"/>
        <v>0</v>
      </c>
      <c r="CV16" s="450" t="str">
        <f t="shared" si="41"/>
        <v>-</v>
      </c>
      <c r="CW16" s="451">
        <f t="shared" si="42"/>
        <v>0</v>
      </c>
      <c r="CX16" s="789"/>
      <c r="CY16" s="463" t="str">
        <f t="shared" si="43"/>
        <v>-</v>
      </c>
      <c r="CZ16" s="464">
        <f t="shared" si="44"/>
        <v>0</v>
      </c>
      <c r="DA16" s="446"/>
      <c r="DB16" s="788"/>
      <c r="DC16" s="788"/>
      <c r="DD16" s="788"/>
      <c r="DE16" s="788"/>
      <c r="DF16" s="449">
        <f t="shared" si="45"/>
        <v>0</v>
      </c>
      <c r="DG16" s="450" t="str">
        <f t="shared" si="46"/>
        <v>-</v>
      </c>
      <c r="DH16" s="451">
        <f t="shared" si="47"/>
        <v>0</v>
      </c>
      <c r="DI16" s="789"/>
      <c r="DJ16" s="463" t="str">
        <f t="shared" si="48"/>
        <v>-</v>
      </c>
      <c r="DK16" s="464">
        <f t="shared" si="49"/>
        <v>0</v>
      </c>
      <c r="DL16" s="446"/>
      <c r="DM16" s="788"/>
      <c r="DN16" s="788"/>
      <c r="DO16" s="788"/>
      <c r="DP16" s="788"/>
      <c r="DQ16" s="449">
        <f t="shared" si="50"/>
        <v>0</v>
      </c>
      <c r="DR16" s="450" t="str">
        <f t="shared" si="51"/>
        <v>-</v>
      </c>
      <c r="DS16" s="451">
        <f t="shared" si="52"/>
        <v>0</v>
      </c>
      <c r="DT16" s="789"/>
      <c r="DU16" s="463" t="str">
        <f t="shared" si="53"/>
        <v>-</v>
      </c>
      <c r="DV16" s="464">
        <f t="shared" si="54"/>
        <v>0</v>
      </c>
      <c r="DW16" s="613">
        <f t="shared" si="234"/>
        <v>0</v>
      </c>
      <c r="DX16" s="605">
        <f t="shared" si="234"/>
        <v>0</v>
      </c>
      <c r="DY16" s="605">
        <f t="shared" si="235"/>
        <v>0</v>
      </c>
      <c r="DZ16" s="605">
        <f t="shared" si="236"/>
        <v>0</v>
      </c>
      <c r="EA16" s="605">
        <f t="shared" si="237"/>
        <v>0</v>
      </c>
      <c r="EB16" s="611">
        <f t="shared" si="238"/>
        <v>0</v>
      </c>
      <c r="EC16" s="617" t="str">
        <f t="shared" si="239"/>
        <v>-</v>
      </c>
      <c r="ED16" s="618">
        <f t="shared" si="240"/>
        <v>0</v>
      </c>
      <c r="EE16" s="615">
        <f t="shared" si="241"/>
        <v>0</v>
      </c>
      <c r="EF16" s="619" t="str">
        <f t="shared" si="242"/>
        <v>-</v>
      </c>
      <c r="EG16" s="620">
        <f t="shared" si="243"/>
        <v>0</v>
      </c>
      <c r="EH16" s="602" t="s">
        <v>775</v>
      </c>
      <c r="EI16" s="446"/>
      <c r="EJ16" s="438"/>
      <c r="EK16" s="438"/>
      <c r="EL16" s="438"/>
      <c r="EM16" s="438"/>
      <c r="EN16" s="449">
        <f t="shared" si="66"/>
        <v>0</v>
      </c>
      <c r="EO16" s="450" t="str">
        <f t="shared" si="67"/>
        <v>-</v>
      </c>
      <c r="EP16" s="451">
        <f t="shared" si="68"/>
        <v>0</v>
      </c>
      <c r="EQ16" s="460"/>
      <c r="ER16" s="463" t="str">
        <f t="shared" si="69"/>
        <v>-</v>
      </c>
      <c r="ES16" s="464">
        <f t="shared" si="70"/>
        <v>0</v>
      </c>
      <c r="ET16" s="446"/>
      <c r="EU16" s="438"/>
      <c r="EV16" s="438"/>
      <c r="EW16" s="438"/>
      <c r="EX16" s="438"/>
      <c r="EY16" s="449">
        <f t="shared" si="71"/>
        <v>0</v>
      </c>
      <c r="EZ16" s="450" t="str">
        <f t="shared" si="72"/>
        <v>-</v>
      </c>
      <c r="FA16" s="451">
        <f t="shared" si="73"/>
        <v>0</v>
      </c>
      <c r="FB16" s="460"/>
      <c r="FC16" s="463" t="str">
        <f t="shared" si="74"/>
        <v>-</v>
      </c>
      <c r="FD16" s="464">
        <f t="shared" si="75"/>
        <v>0</v>
      </c>
      <c r="FE16" s="446"/>
      <c r="FF16" s="438"/>
      <c r="FG16" s="438"/>
      <c r="FH16" s="438"/>
      <c r="FI16" s="438"/>
      <c r="FJ16" s="449">
        <f t="shared" si="76"/>
        <v>0</v>
      </c>
      <c r="FK16" s="450" t="str">
        <f t="shared" si="77"/>
        <v>-</v>
      </c>
      <c r="FL16" s="451">
        <f t="shared" si="78"/>
        <v>0</v>
      </c>
      <c r="FM16" s="460"/>
      <c r="FN16" s="463" t="str">
        <f t="shared" si="79"/>
        <v>-</v>
      </c>
      <c r="FO16" s="464">
        <f t="shared" si="80"/>
        <v>0</v>
      </c>
      <c r="FP16" s="446"/>
      <c r="FQ16" s="438"/>
      <c r="FR16" s="438"/>
      <c r="FS16" s="438"/>
      <c r="FT16" s="438"/>
      <c r="FU16" s="449">
        <f t="shared" si="81"/>
        <v>0</v>
      </c>
      <c r="FV16" s="450" t="str">
        <f t="shared" si="82"/>
        <v>-</v>
      </c>
      <c r="FW16" s="451">
        <f t="shared" si="83"/>
        <v>0</v>
      </c>
      <c r="FX16" s="460"/>
      <c r="FY16" s="463" t="str">
        <f t="shared" si="84"/>
        <v>-</v>
      </c>
      <c r="FZ16" s="464">
        <f t="shared" si="85"/>
        <v>0</v>
      </c>
      <c r="GA16" s="446"/>
      <c r="GB16" s="438"/>
      <c r="GC16" s="438"/>
      <c r="GD16" s="438"/>
      <c r="GE16" s="438"/>
      <c r="GF16" s="449">
        <f t="shared" si="86"/>
        <v>0</v>
      </c>
      <c r="GG16" s="450" t="str">
        <f t="shared" si="87"/>
        <v>-</v>
      </c>
      <c r="GH16" s="451">
        <f t="shared" si="88"/>
        <v>0</v>
      </c>
      <c r="GI16" s="460"/>
      <c r="GJ16" s="463" t="str">
        <f t="shared" si="89"/>
        <v>-</v>
      </c>
      <c r="GK16" s="464">
        <f t="shared" si="90"/>
        <v>0</v>
      </c>
      <c r="GL16" s="446"/>
      <c r="GM16" s="438"/>
      <c r="GN16" s="438"/>
      <c r="GO16" s="438"/>
      <c r="GP16" s="438"/>
      <c r="GQ16" s="449">
        <f t="shared" si="91"/>
        <v>0</v>
      </c>
      <c r="GR16" s="450" t="str">
        <f t="shared" si="92"/>
        <v>-</v>
      </c>
      <c r="GS16" s="451">
        <f t="shared" si="93"/>
        <v>0</v>
      </c>
      <c r="GT16" s="460"/>
      <c r="GU16" s="463" t="str">
        <f t="shared" si="94"/>
        <v>-</v>
      </c>
      <c r="GV16" s="464">
        <f t="shared" si="95"/>
        <v>0</v>
      </c>
      <c r="GW16" s="446"/>
      <c r="GX16" s="438"/>
      <c r="GY16" s="438"/>
      <c r="GZ16" s="438"/>
      <c r="HA16" s="438"/>
      <c r="HB16" s="449">
        <f t="shared" si="96"/>
        <v>0</v>
      </c>
      <c r="HC16" s="450" t="str">
        <f t="shared" si="97"/>
        <v>-</v>
      </c>
      <c r="HD16" s="451">
        <f t="shared" si="98"/>
        <v>0</v>
      </c>
      <c r="HE16" s="460"/>
      <c r="HF16" s="463" t="str">
        <f t="shared" si="99"/>
        <v>-</v>
      </c>
      <c r="HG16" s="464">
        <f t="shared" si="100"/>
        <v>0</v>
      </c>
      <c r="HH16" s="446"/>
      <c r="HI16" s="438"/>
      <c r="HJ16" s="438"/>
      <c r="HK16" s="438"/>
      <c r="HL16" s="438"/>
      <c r="HM16" s="449">
        <f t="shared" si="101"/>
        <v>0</v>
      </c>
      <c r="HN16" s="450" t="str">
        <f t="shared" si="102"/>
        <v>-</v>
      </c>
      <c r="HO16" s="451">
        <f t="shared" si="103"/>
        <v>0</v>
      </c>
      <c r="HP16" s="460"/>
      <c r="HQ16" s="463" t="str">
        <f t="shared" si="104"/>
        <v>-</v>
      </c>
      <c r="HR16" s="464">
        <f t="shared" si="105"/>
        <v>0</v>
      </c>
      <c r="HS16" s="446"/>
      <c r="HT16" s="438"/>
      <c r="HU16" s="438"/>
      <c r="HV16" s="438"/>
      <c r="HW16" s="438"/>
      <c r="HX16" s="449">
        <f t="shared" si="106"/>
        <v>0</v>
      </c>
      <c r="HY16" s="450" t="str">
        <f t="shared" si="107"/>
        <v>-</v>
      </c>
      <c r="HZ16" s="451">
        <f t="shared" si="108"/>
        <v>0</v>
      </c>
      <c r="IA16" s="460"/>
      <c r="IB16" s="463" t="str">
        <f t="shared" si="109"/>
        <v>-</v>
      </c>
      <c r="IC16" s="464">
        <f t="shared" si="110"/>
        <v>0</v>
      </c>
      <c r="ID16" s="446"/>
      <c r="IE16" s="438"/>
      <c r="IF16" s="438"/>
      <c r="IG16" s="438"/>
      <c r="IH16" s="438"/>
      <c r="II16" s="449">
        <f t="shared" si="111"/>
        <v>0</v>
      </c>
      <c r="IJ16" s="450" t="str">
        <f t="shared" si="112"/>
        <v>-</v>
      </c>
      <c r="IK16" s="451">
        <f t="shared" si="113"/>
        <v>0</v>
      </c>
      <c r="IL16" s="460"/>
      <c r="IM16" s="463" t="str">
        <f t="shared" si="114"/>
        <v>-</v>
      </c>
      <c r="IN16" s="464">
        <f t="shared" si="115"/>
        <v>0</v>
      </c>
      <c r="IO16" s="446"/>
      <c r="IP16" s="438"/>
      <c r="IQ16" s="438"/>
      <c r="IR16" s="438"/>
      <c r="IS16" s="438"/>
      <c r="IT16" s="449">
        <f t="shared" si="116"/>
        <v>0</v>
      </c>
      <c r="IU16" s="450" t="str">
        <f t="shared" si="117"/>
        <v>-</v>
      </c>
      <c r="IV16" s="451">
        <f t="shared" si="118"/>
        <v>0</v>
      </c>
      <c r="IW16" s="460"/>
      <c r="IX16" s="463" t="str">
        <f t="shared" si="119"/>
        <v>-</v>
      </c>
      <c r="IY16" s="464">
        <f t="shared" si="120"/>
        <v>0</v>
      </c>
      <c r="IZ16" s="613">
        <f t="shared" si="121"/>
        <v>0</v>
      </c>
      <c r="JA16" s="605">
        <f t="shared" si="122"/>
        <v>0</v>
      </c>
      <c r="JB16" s="605">
        <f t="shared" si="123"/>
        <v>0</v>
      </c>
      <c r="JC16" s="605">
        <f t="shared" si="124"/>
        <v>0</v>
      </c>
      <c r="JD16" s="605">
        <f t="shared" si="125"/>
        <v>0</v>
      </c>
      <c r="JE16" s="611">
        <f t="shared" si="126"/>
        <v>0</v>
      </c>
      <c r="JF16" s="617" t="str">
        <f t="shared" si="127"/>
        <v>-</v>
      </c>
      <c r="JG16" s="618">
        <f t="shared" si="128"/>
        <v>0</v>
      </c>
      <c r="JH16" s="615">
        <f t="shared" si="129"/>
        <v>0</v>
      </c>
      <c r="JI16" s="619" t="str">
        <f t="shared" si="130"/>
        <v>-</v>
      </c>
      <c r="JJ16" s="620">
        <f t="shared" si="131"/>
        <v>0</v>
      </c>
      <c r="JK16" s="602" t="s">
        <v>775</v>
      </c>
      <c r="JL16" s="446"/>
      <c r="JM16" s="438"/>
      <c r="JN16" s="438"/>
      <c r="JO16" s="438"/>
      <c r="JP16" s="438"/>
      <c r="JQ16" s="449">
        <f t="shared" si="132"/>
        <v>0</v>
      </c>
      <c r="JR16" s="450" t="str">
        <f t="shared" si="133"/>
        <v>-</v>
      </c>
      <c r="JS16" s="451">
        <f t="shared" si="134"/>
        <v>0</v>
      </c>
      <c r="JT16" s="460"/>
      <c r="JU16" s="463" t="str">
        <f t="shared" si="135"/>
        <v>-</v>
      </c>
      <c r="JV16" s="464">
        <f t="shared" si="136"/>
        <v>0</v>
      </c>
      <c r="JW16" s="446"/>
      <c r="JX16" s="438"/>
      <c r="JY16" s="438"/>
      <c r="JZ16" s="438"/>
      <c r="KA16" s="438"/>
      <c r="KB16" s="449">
        <f t="shared" si="137"/>
        <v>0</v>
      </c>
      <c r="KC16" s="450" t="str">
        <f t="shared" si="138"/>
        <v>-</v>
      </c>
      <c r="KD16" s="451">
        <f t="shared" si="139"/>
        <v>0</v>
      </c>
      <c r="KE16" s="460"/>
      <c r="KF16" s="463" t="str">
        <f t="shared" si="140"/>
        <v>-</v>
      </c>
      <c r="KG16" s="464">
        <f t="shared" si="141"/>
        <v>0</v>
      </c>
      <c r="KH16" s="446"/>
      <c r="KI16" s="438"/>
      <c r="KJ16" s="438"/>
      <c r="KK16" s="438"/>
      <c r="KL16" s="438"/>
      <c r="KM16" s="449">
        <f t="shared" si="142"/>
        <v>0</v>
      </c>
      <c r="KN16" s="450" t="str">
        <f t="shared" si="143"/>
        <v>-</v>
      </c>
      <c r="KO16" s="451">
        <f t="shared" si="144"/>
        <v>0</v>
      </c>
      <c r="KP16" s="460"/>
      <c r="KQ16" s="463" t="str">
        <f t="shared" si="145"/>
        <v>-</v>
      </c>
      <c r="KR16" s="464">
        <f t="shared" si="146"/>
        <v>0</v>
      </c>
      <c r="KS16" s="446"/>
      <c r="KT16" s="438"/>
      <c r="KU16" s="438"/>
      <c r="KV16" s="438"/>
      <c r="KW16" s="438"/>
      <c r="KX16" s="449">
        <f t="shared" si="147"/>
        <v>0</v>
      </c>
      <c r="KY16" s="450" t="str">
        <f t="shared" si="148"/>
        <v>-</v>
      </c>
      <c r="KZ16" s="451">
        <f t="shared" si="149"/>
        <v>0</v>
      </c>
      <c r="LA16" s="460"/>
      <c r="LB16" s="463" t="str">
        <f t="shared" si="150"/>
        <v>-</v>
      </c>
      <c r="LC16" s="464">
        <f t="shared" si="151"/>
        <v>0</v>
      </c>
      <c r="LD16" s="446"/>
      <c r="LE16" s="438"/>
      <c r="LF16" s="438"/>
      <c r="LG16" s="438"/>
      <c r="LH16" s="438"/>
      <c r="LI16" s="449">
        <f t="shared" si="152"/>
        <v>0</v>
      </c>
      <c r="LJ16" s="450" t="str">
        <f t="shared" si="153"/>
        <v>-</v>
      </c>
      <c r="LK16" s="451">
        <f t="shared" si="154"/>
        <v>0</v>
      </c>
      <c r="LL16" s="460"/>
      <c r="LM16" s="463" t="str">
        <f t="shared" si="155"/>
        <v>-</v>
      </c>
      <c r="LN16" s="464">
        <f t="shared" si="156"/>
        <v>0</v>
      </c>
      <c r="LO16" s="446"/>
      <c r="LP16" s="438"/>
      <c r="LQ16" s="438"/>
      <c r="LR16" s="438"/>
      <c r="LS16" s="438"/>
      <c r="LT16" s="449">
        <f t="shared" si="157"/>
        <v>0</v>
      </c>
      <c r="LU16" s="450" t="str">
        <f t="shared" si="158"/>
        <v>-</v>
      </c>
      <c r="LV16" s="451">
        <f t="shared" si="159"/>
        <v>0</v>
      </c>
      <c r="LW16" s="460"/>
      <c r="LX16" s="463" t="str">
        <f t="shared" si="160"/>
        <v>-</v>
      </c>
      <c r="LY16" s="464">
        <f t="shared" si="161"/>
        <v>0</v>
      </c>
      <c r="LZ16" s="446"/>
      <c r="MA16" s="438"/>
      <c r="MB16" s="438"/>
      <c r="MC16" s="438"/>
      <c r="MD16" s="438"/>
      <c r="ME16" s="449">
        <f t="shared" si="162"/>
        <v>0</v>
      </c>
      <c r="MF16" s="450" t="str">
        <f t="shared" si="163"/>
        <v>-</v>
      </c>
      <c r="MG16" s="451">
        <f t="shared" si="164"/>
        <v>0</v>
      </c>
      <c r="MH16" s="460"/>
      <c r="MI16" s="463" t="str">
        <f t="shared" si="165"/>
        <v>-</v>
      </c>
      <c r="MJ16" s="464">
        <f t="shared" si="166"/>
        <v>0</v>
      </c>
      <c r="MK16" s="446"/>
      <c r="ML16" s="438"/>
      <c r="MM16" s="438"/>
      <c r="MN16" s="438"/>
      <c r="MO16" s="438"/>
      <c r="MP16" s="449">
        <f t="shared" si="167"/>
        <v>0</v>
      </c>
      <c r="MQ16" s="450" t="str">
        <f t="shared" si="168"/>
        <v>-</v>
      </c>
      <c r="MR16" s="451">
        <f t="shared" si="169"/>
        <v>0</v>
      </c>
      <c r="MS16" s="460"/>
      <c r="MT16" s="463" t="str">
        <f t="shared" si="170"/>
        <v>-</v>
      </c>
      <c r="MU16" s="464">
        <f t="shared" si="171"/>
        <v>0</v>
      </c>
      <c r="MV16" s="446"/>
      <c r="MW16" s="438"/>
      <c r="MX16" s="438"/>
      <c r="MY16" s="438"/>
      <c r="MZ16" s="438"/>
      <c r="NA16" s="449">
        <f t="shared" si="172"/>
        <v>0</v>
      </c>
      <c r="NB16" s="450" t="str">
        <f t="shared" si="173"/>
        <v>-</v>
      </c>
      <c r="NC16" s="451">
        <f t="shared" si="174"/>
        <v>0</v>
      </c>
      <c r="ND16" s="460"/>
      <c r="NE16" s="463" t="str">
        <f t="shared" si="175"/>
        <v>-</v>
      </c>
      <c r="NF16" s="464">
        <f t="shared" si="176"/>
        <v>0</v>
      </c>
      <c r="NG16" s="446"/>
      <c r="NH16" s="438"/>
      <c r="NI16" s="438"/>
      <c r="NJ16" s="438"/>
      <c r="NK16" s="438"/>
      <c r="NL16" s="449">
        <f t="shared" si="177"/>
        <v>0</v>
      </c>
      <c r="NM16" s="450" t="str">
        <f t="shared" si="178"/>
        <v>-</v>
      </c>
      <c r="NN16" s="451">
        <f t="shared" si="179"/>
        <v>0</v>
      </c>
      <c r="NO16" s="460"/>
      <c r="NP16" s="463" t="str">
        <f t="shared" si="180"/>
        <v>-</v>
      </c>
      <c r="NQ16" s="464">
        <f t="shared" si="181"/>
        <v>0</v>
      </c>
      <c r="NR16" s="446"/>
      <c r="NS16" s="438"/>
      <c r="NT16" s="438"/>
      <c r="NU16" s="438"/>
      <c r="NV16" s="438"/>
      <c r="NW16" s="449">
        <f t="shared" si="182"/>
        <v>0</v>
      </c>
      <c r="NX16" s="450" t="str">
        <f t="shared" si="183"/>
        <v>-</v>
      </c>
      <c r="NY16" s="451">
        <f t="shared" si="184"/>
        <v>0</v>
      </c>
      <c r="NZ16" s="460"/>
      <c r="OA16" s="463" t="str">
        <f t="shared" si="185"/>
        <v>-</v>
      </c>
      <c r="OB16" s="464">
        <f t="shared" si="186"/>
        <v>0</v>
      </c>
      <c r="OC16" s="613">
        <f t="shared" si="244"/>
        <v>0</v>
      </c>
      <c r="OD16" s="605">
        <f t="shared" si="245"/>
        <v>0</v>
      </c>
      <c r="OE16" s="605">
        <f t="shared" si="246"/>
        <v>0</v>
      </c>
      <c r="OF16" s="605">
        <f t="shared" si="247"/>
        <v>0</v>
      </c>
      <c r="OG16" s="605">
        <f t="shared" si="248"/>
        <v>0</v>
      </c>
      <c r="OH16" s="611">
        <f t="shared" si="249"/>
        <v>0</v>
      </c>
      <c r="OI16" s="617" t="str">
        <f t="shared" si="250"/>
        <v>-</v>
      </c>
      <c r="OJ16" s="618">
        <f t="shared" si="251"/>
        <v>0</v>
      </c>
      <c r="OK16" s="615">
        <f t="shared" si="252"/>
        <v>0</v>
      </c>
      <c r="OL16" s="619" t="str">
        <f t="shared" si="253"/>
        <v>-</v>
      </c>
      <c r="OM16" s="620">
        <f t="shared" si="254"/>
        <v>0</v>
      </c>
      <c r="ON16" s="602" t="s">
        <v>775</v>
      </c>
      <c r="OO16" s="443">
        <f t="shared" si="198"/>
        <v>0</v>
      </c>
      <c r="OP16" s="444">
        <f t="shared" si="199"/>
        <v>0</v>
      </c>
      <c r="OQ16" s="445">
        <f t="shared" si="200"/>
        <v>0</v>
      </c>
      <c r="OR16" s="443">
        <f t="shared" si="201"/>
        <v>0</v>
      </c>
      <c r="OS16" s="444">
        <f t="shared" si="202"/>
        <v>0</v>
      </c>
      <c r="OT16" s="445">
        <f t="shared" si="203"/>
        <v>0</v>
      </c>
      <c r="OU16" s="443">
        <f t="shared" si="204"/>
        <v>0</v>
      </c>
      <c r="OV16" s="444">
        <f t="shared" si="205"/>
        <v>0</v>
      </c>
      <c r="OW16" s="445">
        <f t="shared" si="206"/>
        <v>0</v>
      </c>
      <c r="OX16" s="443">
        <f t="shared" si="207"/>
        <v>0</v>
      </c>
      <c r="OY16" s="444">
        <f t="shared" si="208"/>
        <v>0</v>
      </c>
      <c r="OZ16" s="445">
        <f t="shared" si="209"/>
        <v>0</v>
      </c>
      <c r="PA16" s="443">
        <f t="shared" si="210"/>
        <v>0</v>
      </c>
      <c r="PB16" s="444">
        <f t="shared" si="211"/>
        <v>0</v>
      </c>
      <c r="PC16" s="445">
        <f t="shared" si="212"/>
        <v>0</v>
      </c>
      <c r="PD16" s="443">
        <f t="shared" si="213"/>
        <v>0</v>
      </c>
      <c r="PE16" s="444">
        <f t="shared" si="214"/>
        <v>0</v>
      </c>
      <c r="PF16" s="445">
        <f t="shared" si="215"/>
        <v>0</v>
      </c>
      <c r="PG16" s="443">
        <f t="shared" si="216"/>
        <v>0</v>
      </c>
      <c r="PH16" s="444">
        <f t="shared" si="217"/>
        <v>0</v>
      </c>
      <c r="PI16" s="445">
        <f t="shared" si="218"/>
        <v>0</v>
      </c>
      <c r="PJ16" s="443">
        <f t="shared" si="219"/>
        <v>0</v>
      </c>
      <c r="PK16" s="444">
        <f t="shared" si="220"/>
        <v>0</v>
      </c>
      <c r="PL16" s="445">
        <f t="shared" si="221"/>
        <v>0</v>
      </c>
      <c r="PM16" s="443">
        <f t="shared" si="222"/>
        <v>0</v>
      </c>
      <c r="PN16" s="444">
        <f t="shared" si="223"/>
        <v>0</v>
      </c>
      <c r="PO16" s="445">
        <f t="shared" si="224"/>
        <v>0</v>
      </c>
      <c r="PP16" s="443">
        <f t="shared" si="225"/>
        <v>0</v>
      </c>
      <c r="PQ16" s="444">
        <f t="shared" si="226"/>
        <v>0</v>
      </c>
      <c r="PR16" s="445">
        <f t="shared" si="227"/>
        <v>0</v>
      </c>
      <c r="PS16" s="443">
        <f t="shared" si="228"/>
        <v>0</v>
      </c>
      <c r="PT16" s="444">
        <f t="shared" si="229"/>
        <v>0</v>
      </c>
      <c r="PU16" s="445">
        <f t="shared" si="230"/>
        <v>0</v>
      </c>
      <c r="PV16" s="446">
        <f t="shared" si="231"/>
        <v>0</v>
      </c>
      <c r="PW16" s="447">
        <f t="shared" si="232"/>
        <v>0</v>
      </c>
      <c r="PX16" s="448">
        <f t="shared" si="233"/>
        <v>0</v>
      </c>
      <c r="PY16" s="384"/>
    </row>
    <row r="17" spans="1:441" s="442" customFormat="1" ht="25" x14ac:dyDescent="0.25">
      <c r="A17" s="633" t="s">
        <v>640</v>
      </c>
      <c r="B17" s="889" t="s">
        <v>891</v>
      </c>
      <c r="C17" s="452" t="s">
        <v>218</v>
      </c>
      <c r="D17" s="457" t="s">
        <v>232</v>
      </c>
      <c r="E17" s="436"/>
      <c r="F17" s="446"/>
      <c r="G17" s="788"/>
      <c r="H17" s="788"/>
      <c r="I17" s="788"/>
      <c r="J17" s="788"/>
      <c r="K17" s="449">
        <f t="shared" si="0"/>
        <v>0</v>
      </c>
      <c r="L17" s="450" t="str">
        <f t="shared" si="1"/>
        <v>-</v>
      </c>
      <c r="M17" s="451">
        <f t="shared" si="2"/>
        <v>0</v>
      </c>
      <c r="N17" s="789"/>
      <c r="O17" s="463" t="str">
        <f t="shared" si="3"/>
        <v>-</v>
      </c>
      <c r="P17" s="464">
        <f t="shared" si="4"/>
        <v>0</v>
      </c>
      <c r="Q17" s="446"/>
      <c r="R17" s="788"/>
      <c r="S17" s="788"/>
      <c r="T17" s="788"/>
      <c r="U17" s="788"/>
      <c r="V17" s="449">
        <f t="shared" si="5"/>
        <v>0</v>
      </c>
      <c r="W17" s="450" t="str">
        <f t="shared" si="6"/>
        <v>-</v>
      </c>
      <c r="X17" s="451">
        <f t="shared" si="7"/>
        <v>0</v>
      </c>
      <c r="Y17" s="789"/>
      <c r="Z17" s="463" t="str">
        <f t="shared" si="8"/>
        <v>-</v>
      </c>
      <c r="AA17" s="464">
        <f t="shared" si="9"/>
        <v>0</v>
      </c>
      <c r="AB17" s="446"/>
      <c r="AC17" s="788"/>
      <c r="AD17" s="788"/>
      <c r="AE17" s="788"/>
      <c r="AF17" s="788"/>
      <c r="AG17" s="449">
        <f t="shared" si="10"/>
        <v>0</v>
      </c>
      <c r="AH17" s="450" t="str">
        <f t="shared" si="11"/>
        <v>-</v>
      </c>
      <c r="AI17" s="451">
        <f t="shared" si="12"/>
        <v>0</v>
      </c>
      <c r="AJ17" s="789"/>
      <c r="AK17" s="463" t="str">
        <f t="shared" si="13"/>
        <v>-</v>
      </c>
      <c r="AL17" s="464">
        <f t="shared" si="14"/>
        <v>0</v>
      </c>
      <c r="AM17" s="446"/>
      <c r="AN17" s="788"/>
      <c r="AO17" s="788"/>
      <c r="AP17" s="788"/>
      <c r="AQ17" s="788"/>
      <c r="AR17" s="449">
        <f t="shared" si="15"/>
        <v>0</v>
      </c>
      <c r="AS17" s="450" t="str">
        <f t="shared" si="16"/>
        <v>-</v>
      </c>
      <c r="AT17" s="451">
        <f t="shared" si="17"/>
        <v>0</v>
      </c>
      <c r="AU17" s="789"/>
      <c r="AV17" s="463" t="str">
        <f t="shared" si="18"/>
        <v>-</v>
      </c>
      <c r="AW17" s="464">
        <f t="shared" si="19"/>
        <v>0</v>
      </c>
      <c r="AX17" s="446"/>
      <c r="AY17" s="788"/>
      <c r="AZ17" s="788"/>
      <c r="BA17" s="788"/>
      <c r="BB17" s="788"/>
      <c r="BC17" s="449">
        <f t="shared" si="20"/>
        <v>0</v>
      </c>
      <c r="BD17" s="450" t="str">
        <f t="shared" si="21"/>
        <v>-</v>
      </c>
      <c r="BE17" s="451">
        <f t="shared" si="22"/>
        <v>0</v>
      </c>
      <c r="BF17" s="789"/>
      <c r="BG17" s="463" t="str">
        <f t="shared" si="23"/>
        <v>-</v>
      </c>
      <c r="BH17" s="464">
        <f t="shared" si="24"/>
        <v>0</v>
      </c>
      <c r="BI17" s="446"/>
      <c r="BJ17" s="788"/>
      <c r="BK17" s="788"/>
      <c r="BL17" s="788"/>
      <c r="BM17" s="788"/>
      <c r="BN17" s="449">
        <f t="shared" si="25"/>
        <v>0</v>
      </c>
      <c r="BO17" s="450" t="str">
        <f t="shared" si="26"/>
        <v>-</v>
      </c>
      <c r="BP17" s="451">
        <f t="shared" si="27"/>
        <v>0</v>
      </c>
      <c r="BQ17" s="789"/>
      <c r="BR17" s="463" t="str">
        <f t="shared" si="28"/>
        <v>-</v>
      </c>
      <c r="BS17" s="464">
        <f t="shared" si="29"/>
        <v>0</v>
      </c>
      <c r="BT17" s="446"/>
      <c r="BU17" s="788"/>
      <c r="BV17" s="788"/>
      <c r="BW17" s="788"/>
      <c r="BX17" s="788"/>
      <c r="BY17" s="449">
        <f t="shared" si="30"/>
        <v>0</v>
      </c>
      <c r="BZ17" s="450" t="str">
        <f t="shared" si="31"/>
        <v>-</v>
      </c>
      <c r="CA17" s="451">
        <f t="shared" si="32"/>
        <v>0</v>
      </c>
      <c r="CB17" s="789"/>
      <c r="CC17" s="463" t="str">
        <f t="shared" si="33"/>
        <v>-</v>
      </c>
      <c r="CD17" s="464">
        <f t="shared" si="34"/>
        <v>0</v>
      </c>
      <c r="CE17" s="446"/>
      <c r="CF17" s="788"/>
      <c r="CG17" s="788"/>
      <c r="CH17" s="788"/>
      <c r="CI17" s="788"/>
      <c r="CJ17" s="449">
        <f t="shared" si="35"/>
        <v>0</v>
      </c>
      <c r="CK17" s="450" t="str">
        <f t="shared" si="36"/>
        <v>-</v>
      </c>
      <c r="CL17" s="451">
        <f t="shared" si="37"/>
        <v>0</v>
      </c>
      <c r="CM17" s="789"/>
      <c r="CN17" s="463" t="str">
        <f t="shared" si="38"/>
        <v>-</v>
      </c>
      <c r="CO17" s="464">
        <f t="shared" si="39"/>
        <v>0</v>
      </c>
      <c r="CP17" s="446"/>
      <c r="CQ17" s="788"/>
      <c r="CR17" s="788"/>
      <c r="CS17" s="788"/>
      <c r="CT17" s="788"/>
      <c r="CU17" s="449">
        <f t="shared" si="40"/>
        <v>0</v>
      </c>
      <c r="CV17" s="450" t="str">
        <f t="shared" si="41"/>
        <v>-</v>
      </c>
      <c r="CW17" s="451">
        <f t="shared" si="42"/>
        <v>0</v>
      </c>
      <c r="CX17" s="789"/>
      <c r="CY17" s="463" t="str">
        <f t="shared" si="43"/>
        <v>-</v>
      </c>
      <c r="CZ17" s="464">
        <f t="shared" si="44"/>
        <v>0</v>
      </c>
      <c r="DA17" s="446"/>
      <c r="DB17" s="788"/>
      <c r="DC17" s="788"/>
      <c r="DD17" s="788"/>
      <c r="DE17" s="788"/>
      <c r="DF17" s="449">
        <f t="shared" si="45"/>
        <v>0</v>
      </c>
      <c r="DG17" s="450" t="str">
        <f t="shared" si="46"/>
        <v>-</v>
      </c>
      <c r="DH17" s="451">
        <f t="shared" si="47"/>
        <v>0</v>
      </c>
      <c r="DI17" s="789"/>
      <c r="DJ17" s="463" t="str">
        <f t="shared" si="48"/>
        <v>-</v>
      </c>
      <c r="DK17" s="464">
        <f t="shared" si="49"/>
        <v>0</v>
      </c>
      <c r="DL17" s="446"/>
      <c r="DM17" s="788"/>
      <c r="DN17" s="788"/>
      <c r="DO17" s="788"/>
      <c r="DP17" s="788"/>
      <c r="DQ17" s="449">
        <f t="shared" si="50"/>
        <v>0</v>
      </c>
      <c r="DR17" s="450" t="str">
        <f t="shared" si="51"/>
        <v>-</v>
      </c>
      <c r="DS17" s="451">
        <f t="shared" si="52"/>
        <v>0</v>
      </c>
      <c r="DT17" s="789"/>
      <c r="DU17" s="463" t="str">
        <f t="shared" si="53"/>
        <v>-</v>
      </c>
      <c r="DV17" s="464">
        <f t="shared" si="54"/>
        <v>0</v>
      </c>
      <c r="DW17" s="613">
        <f t="shared" si="234"/>
        <v>0</v>
      </c>
      <c r="DX17" s="605">
        <f t="shared" si="234"/>
        <v>0</v>
      </c>
      <c r="DY17" s="605">
        <f t="shared" si="235"/>
        <v>0</v>
      </c>
      <c r="DZ17" s="605">
        <f t="shared" si="236"/>
        <v>0</v>
      </c>
      <c r="EA17" s="605">
        <f t="shared" si="237"/>
        <v>0</v>
      </c>
      <c r="EB17" s="611">
        <f t="shared" si="238"/>
        <v>0</v>
      </c>
      <c r="EC17" s="617" t="str">
        <f t="shared" si="239"/>
        <v>-</v>
      </c>
      <c r="ED17" s="618">
        <f t="shared" si="240"/>
        <v>0</v>
      </c>
      <c r="EE17" s="615">
        <f t="shared" si="241"/>
        <v>0</v>
      </c>
      <c r="EF17" s="619" t="str">
        <f t="shared" si="242"/>
        <v>-</v>
      </c>
      <c r="EG17" s="620">
        <f t="shared" si="243"/>
        <v>0</v>
      </c>
      <c r="EH17" s="602" t="s">
        <v>775</v>
      </c>
      <c r="EI17" s="446"/>
      <c r="EJ17" s="438"/>
      <c r="EK17" s="438"/>
      <c r="EL17" s="438"/>
      <c r="EM17" s="438"/>
      <c r="EN17" s="449">
        <f t="shared" si="66"/>
        <v>0</v>
      </c>
      <c r="EO17" s="450" t="str">
        <f t="shared" si="67"/>
        <v>-</v>
      </c>
      <c r="EP17" s="451">
        <f t="shared" si="68"/>
        <v>0</v>
      </c>
      <c r="EQ17" s="460"/>
      <c r="ER17" s="463" t="str">
        <f t="shared" si="69"/>
        <v>-</v>
      </c>
      <c r="ES17" s="464">
        <f t="shared" si="70"/>
        <v>0</v>
      </c>
      <c r="ET17" s="446"/>
      <c r="EU17" s="438"/>
      <c r="EV17" s="438"/>
      <c r="EW17" s="438"/>
      <c r="EX17" s="438"/>
      <c r="EY17" s="449">
        <f t="shared" si="71"/>
        <v>0</v>
      </c>
      <c r="EZ17" s="450" t="str">
        <f t="shared" si="72"/>
        <v>-</v>
      </c>
      <c r="FA17" s="451">
        <f t="shared" si="73"/>
        <v>0</v>
      </c>
      <c r="FB17" s="460"/>
      <c r="FC17" s="463" t="str">
        <f t="shared" si="74"/>
        <v>-</v>
      </c>
      <c r="FD17" s="464">
        <f t="shared" si="75"/>
        <v>0</v>
      </c>
      <c r="FE17" s="446"/>
      <c r="FF17" s="438"/>
      <c r="FG17" s="438"/>
      <c r="FH17" s="438"/>
      <c r="FI17" s="438"/>
      <c r="FJ17" s="449">
        <f t="shared" si="76"/>
        <v>0</v>
      </c>
      <c r="FK17" s="450" t="str">
        <f t="shared" si="77"/>
        <v>-</v>
      </c>
      <c r="FL17" s="451">
        <f t="shared" si="78"/>
        <v>0</v>
      </c>
      <c r="FM17" s="460"/>
      <c r="FN17" s="463" t="str">
        <f t="shared" si="79"/>
        <v>-</v>
      </c>
      <c r="FO17" s="464">
        <f t="shared" si="80"/>
        <v>0</v>
      </c>
      <c r="FP17" s="446"/>
      <c r="FQ17" s="438"/>
      <c r="FR17" s="438"/>
      <c r="FS17" s="438"/>
      <c r="FT17" s="438"/>
      <c r="FU17" s="449">
        <f t="shared" si="81"/>
        <v>0</v>
      </c>
      <c r="FV17" s="450" t="str">
        <f t="shared" si="82"/>
        <v>-</v>
      </c>
      <c r="FW17" s="451">
        <f t="shared" si="83"/>
        <v>0</v>
      </c>
      <c r="FX17" s="460"/>
      <c r="FY17" s="463" t="str">
        <f t="shared" si="84"/>
        <v>-</v>
      </c>
      <c r="FZ17" s="464">
        <f t="shared" si="85"/>
        <v>0</v>
      </c>
      <c r="GA17" s="446"/>
      <c r="GB17" s="438"/>
      <c r="GC17" s="438"/>
      <c r="GD17" s="438"/>
      <c r="GE17" s="438"/>
      <c r="GF17" s="449">
        <f t="shared" si="86"/>
        <v>0</v>
      </c>
      <c r="GG17" s="450" t="str">
        <f t="shared" si="87"/>
        <v>-</v>
      </c>
      <c r="GH17" s="451">
        <f t="shared" si="88"/>
        <v>0</v>
      </c>
      <c r="GI17" s="460"/>
      <c r="GJ17" s="463" t="str">
        <f t="shared" si="89"/>
        <v>-</v>
      </c>
      <c r="GK17" s="464">
        <f t="shared" si="90"/>
        <v>0</v>
      </c>
      <c r="GL17" s="446"/>
      <c r="GM17" s="438"/>
      <c r="GN17" s="438"/>
      <c r="GO17" s="438"/>
      <c r="GP17" s="438"/>
      <c r="GQ17" s="449">
        <f t="shared" si="91"/>
        <v>0</v>
      </c>
      <c r="GR17" s="450" t="str">
        <f t="shared" si="92"/>
        <v>-</v>
      </c>
      <c r="GS17" s="451">
        <f t="shared" si="93"/>
        <v>0</v>
      </c>
      <c r="GT17" s="460"/>
      <c r="GU17" s="463" t="str">
        <f t="shared" si="94"/>
        <v>-</v>
      </c>
      <c r="GV17" s="464">
        <f t="shared" si="95"/>
        <v>0</v>
      </c>
      <c r="GW17" s="446"/>
      <c r="GX17" s="438"/>
      <c r="GY17" s="438"/>
      <c r="GZ17" s="438"/>
      <c r="HA17" s="438"/>
      <c r="HB17" s="449">
        <f t="shared" si="96"/>
        <v>0</v>
      </c>
      <c r="HC17" s="450" t="str">
        <f t="shared" si="97"/>
        <v>-</v>
      </c>
      <c r="HD17" s="451">
        <f t="shared" si="98"/>
        <v>0</v>
      </c>
      <c r="HE17" s="460"/>
      <c r="HF17" s="463" t="str">
        <f t="shared" si="99"/>
        <v>-</v>
      </c>
      <c r="HG17" s="464">
        <f t="shared" si="100"/>
        <v>0</v>
      </c>
      <c r="HH17" s="446"/>
      <c r="HI17" s="438"/>
      <c r="HJ17" s="438"/>
      <c r="HK17" s="438"/>
      <c r="HL17" s="438"/>
      <c r="HM17" s="449">
        <f t="shared" si="101"/>
        <v>0</v>
      </c>
      <c r="HN17" s="450" t="str">
        <f t="shared" si="102"/>
        <v>-</v>
      </c>
      <c r="HO17" s="451">
        <f t="shared" si="103"/>
        <v>0</v>
      </c>
      <c r="HP17" s="460"/>
      <c r="HQ17" s="463" t="str">
        <f t="shared" si="104"/>
        <v>-</v>
      </c>
      <c r="HR17" s="464">
        <f t="shared" si="105"/>
        <v>0</v>
      </c>
      <c r="HS17" s="446"/>
      <c r="HT17" s="438"/>
      <c r="HU17" s="438"/>
      <c r="HV17" s="438"/>
      <c r="HW17" s="438"/>
      <c r="HX17" s="449">
        <f t="shared" si="106"/>
        <v>0</v>
      </c>
      <c r="HY17" s="450" t="str">
        <f t="shared" si="107"/>
        <v>-</v>
      </c>
      <c r="HZ17" s="451">
        <f t="shared" si="108"/>
        <v>0</v>
      </c>
      <c r="IA17" s="460"/>
      <c r="IB17" s="463" t="str">
        <f t="shared" si="109"/>
        <v>-</v>
      </c>
      <c r="IC17" s="464">
        <f t="shared" si="110"/>
        <v>0</v>
      </c>
      <c r="ID17" s="446"/>
      <c r="IE17" s="438"/>
      <c r="IF17" s="438"/>
      <c r="IG17" s="438"/>
      <c r="IH17" s="438"/>
      <c r="II17" s="449">
        <f t="shared" si="111"/>
        <v>0</v>
      </c>
      <c r="IJ17" s="450" t="str">
        <f t="shared" si="112"/>
        <v>-</v>
      </c>
      <c r="IK17" s="451">
        <f t="shared" si="113"/>
        <v>0</v>
      </c>
      <c r="IL17" s="460"/>
      <c r="IM17" s="463" t="str">
        <f t="shared" si="114"/>
        <v>-</v>
      </c>
      <c r="IN17" s="464">
        <f t="shared" si="115"/>
        <v>0</v>
      </c>
      <c r="IO17" s="446"/>
      <c r="IP17" s="438"/>
      <c r="IQ17" s="438"/>
      <c r="IR17" s="438"/>
      <c r="IS17" s="438"/>
      <c r="IT17" s="449">
        <f t="shared" si="116"/>
        <v>0</v>
      </c>
      <c r="IU17" s="450" t="str">
        <f t="shared" si="117"/>
        <v>-</v>
      </c>
      <c r="IV17" s="451">
        <f t="shared" si="118"/>
        <v>0</v>
      </c>
      <c r="IW17" s="460"/>
      <c r="IX17" s="463" t="str">
        <f t="shared" si="119"/>
        <v>-</v>
      </c>
      <c r="IY17" s="464">
        <f t="shared" si="120"/>
        <v>0</v>
      </c>
      <c r="IZ17" s="613">
        <f t="shared" si="121"/>
        <v>0</v>
      </c>
      <c r="JA17" s="605">
        <f t="shared" si="122"/>
        <v>0</v>
      </c>
      <c r="JB17" s="605">
        <f t="shared" si="123"/>
        <v>0</v>
      </c>
      <c r="JC17" s="605">
        <f t="shared" si="124"/>
        <v>0</v>
      </c>
      <c r="JD17" s="605">
        <f t="shared" si="125"/>
        <v>0</v>
      </c>
      <c r="JE17" s="611">
        <f t="shared" si="126"/>
        <v>0</v>
      </c>
      <c r="JF17" s="617" t="str">
        <f t="shared" si="127"/>
        <v>-</v>
      </c>
      <c r="JG17" s="618">
        <f t="shared" si="128"/>
        <v>0</v>
      </c>
      <c r="JH17" s="615">
        <f t="shared" si="129"/>
        <v>0</v>
      </c>
      <c r="JI17" s="619" t="str">
        <f t="shared" si="130"/>
        <v>-</v>
      </c>
      <c r="JJ17" s="620">
        <f t="shared" si="131"/>
        <v>0</v>
      </c>
      <c r="JK17" s="602" t="s">
        <v>775</v>
      </c>
      <c r="JL17" s="446"/>
      <c r="JM17" s="438"/>
      <c r="JN17" s="438"/>
      <c r="JO17" s="438"/>
      <c r="JP17" s="438"/>
      <c r="JQ17" s="449">
        <f t="shared" si="132"/>
        <v>0</v>
      </c>
      <c r="JR17" s="450" t="str">
        <f t="shared" si="133"/>
        <v>-</v>
      </c>
      <c r="JS17" s="451">
        <f t="shared" si="134"/>
        <v>0</v>
      </c>
      <c r="JT17" s="460"/>
      <c r="JU17" s="463" t="str">
        <f t="shared" si="135"/>
        <v>-</v>
      </c>
      <c r="JV17" s="464">
        <f t="shared" si="136"/>
        <v>0</v>
      </c>
      <c r="JW17" s="446"/>
      <c r="JX17" s="438"/>
      <c r="JY17" s="438"/>
      <c r="JZ17" s="438"/>
      <c r="KA17" s="438"/>
      <c r="KB17" s="449">
        <f t="shared" si="137"/>
        <v>0</v>
      </c>
      <c r="KC17" s="450" t="str">
        <f t="shared" si="138"/>
        <v>-</v>
      </c>
      <c r="KD17" s="451">
        <f t="shared" si="139"/>
        <v>0</v>
      </c>
      <c r="KE17" s="460"/>
      <c r="KF17" s="463" t="str">
        <f t="shared" si="140"/>
        <v>-</v>
      </c>
      <c r="KG17" s="464">
        <f t="shared" si="141"/>
        <v>0</v>
      </c>
      <c r="KH17" s="446"/>
      <c r="KI17" s="438"/>
      <c r="KJ17" s="438"/>
      <c r="KK17" s="438"/>
      <c r="KL17" s="438"/>
      <c r="KM17" s="449">
        <f t="shared" si="142"/>
        <v>0</v>
      </c>
      <c r="KN17" s="450" t="str">
        <f t="shared" si="143"/>
        <v>-</v>
      </c>
      <c r="KO17" s="451">
        <f t="shared" si="144"/>
        <v>0</v>
      </c>
      <c r="KP17" s="460"/>
      <c r="KQ17" s="463" t="str">
        <f t="shared" si="145"/>
        <v>-</v>
      </c>
      <c r="KR17" s="464">
        <f t="shared" si="146"/>
        <v>0</v>
      </c>
      <c r="KS17" s="446"/>
      <c r="KT17" s="438"/>
      <c r="KU17" s="438"/>
      <c r="KV17" s="438"/>
      <c r="KW17" s="438"/>
      <c r="KX17" s="449">
        <f t="shared" si="147"/>
        <v>0</v>
      </c>
      <c r="KY17" s="450" t="str">
        <f t="shared" si="148"/>
        <v>-</v>
      </c>
      <c r="KZ17" s="451">
        <f t="shared" si="149"/>
        <v>0</v>
      </c>
      <c r="LA17" s="460"/>
      <c r="LB17" s="463" t="str">
        <f t="shared" si="150"/>
        <v>-</v>
      </c>
      <c r="LC17" s="464">
        <f t="shared" si="151"/>
        <v>0</v>
      </c>
      <c r="LD17" s="446"/>
      <c r="LE17" s="438"/>
      <c r="LF17" s="438"/>
      <c r="LG17" s="438"/>
      <c r="LH17" s="438"/>
      <c r="LI17" s="449">
        <f t="shared" si="152"/>
        <v>0</v>
      </c>
      <c r="LJ17" s="450" t="str">
        <f t="shared" si="153"/>
        <v>-</v>
      </c>
      <c r="LK17" s="451">
        <f t="shared" si="154"/>
        <v>0</v>
      </c>
      <c r="LL17" s="460"/>
      <c r="LM17" s="463" t="str">
        <f t="shared" si="155"/>
        <v>-</v>
      </c>
      <c r="LN17" s="464">
        <f t="shared" si="156"/>
        <v>0</v>
      </c>
      <c r="LO17" s="446"/>
      <c r="LP17" s="438"/>
      <c r="LQ17" s="438"/>
      <c r="LR17" s="438"/>
      <c r="LS17" s="438"/>
      <c r="LT17" s="449">
        <f t="shared" si="157"/>
        <v>0</v>
      </c>
      <c r="LU17" s="450" t="str">
        <f t="shared" si="158"/>
        <v>-</v>
      </c>
      <c r="LV17" s="451">
        <f t="shared" si="159"/>
        <v>0</v>
      </c>
      <c r="LW17" s="460"/>
      <c r="LX17" s="463" t="str">
        <f t="shared" si="160"/>
        <v>-</v>
      </c>
      <c r="LY17" s="464">
        <f t="shared" si="161"/>
        <v>0</v>
      </c>
      <c r="LZ17" s="446"/>
      <c r="MA17" s="438"/>
      <c r="MB17" s="438"/>
      <c r="MC17" s="438"/>
      <c r="MD17" s="438"/>
      <c r="ME17" s="449">
        <f t="shared" si="162"/>
        <v>0</v>
      </c>
      <c r="MF17" s="450" t="str">
        <f t="shared" si="163"/>
        <v>-</v>
      </c>
      <c r="MG17" s="451">
        <f t="shared" si="164"/>
        <v>0</v>
      </c>
      <c r="MH17" s="460"/>
      <c r="MI17" s="463" t="str">
        <f t="shared" si="165"/>
        <v>-</v>
      </c>
      <c r="MJ17" s="464">
        <f t="shared" si="166"/>
        <v>0</v>
      </c>
      <c r="MK17" s="446"/>
      <c r="ML17" s="438"/>
      <c r="MM17" s="438"/>
      <c r="MN17" s="438"/>
      <c r="MO17" s="438"/>
      <c r="MP17" s="449">
        <f t="shared" si="167"/>
        <v>0</v>
      </c>
      <c r="MQ17" s="450" t="str">
        <f t="shared" si="168"/>
        <v>-</v>
      </c>
      <c r="MR17" s="451">
        <f t="shared" si="169"/>
        <v>0</v>
      </c>
      <c r="MS17" s="460"/>
      <c r="MT17" s="463" t="str">
        <f t="shared" si="170"/>
        <v>-</v>
      </c>
      <c r="MU17" s="464">
        <f t="shared" si="171"/>
        <v>0</v>
      </c>
      <c r="MV17" s="446"/>
      <c r="MW17" s="438"/>
      <c r="MX17" s="438"/>
      <c r="MY17" s="438"/>
      <c r="MZ17" s="438"/>
      <c r="NA17" s="449">
        <f t="shared" si="172"/>
        <v>0</v>
      </c>
      <c r="NB17" s="450" t="str">
        <f t="shared" si="173"/>
        <v>-</v>
      </c>
      <c r="NC17" s="451">
        <f t="shared" si="174"/>
        <v>0</v>
      </c>
      <c r="ND17" s="460"/>
      <c r="NE17" s="463" t="str">
        <f t="shared" si="175"/>
        <v>-</v>
      </c>
      <c r="NF17" s="464">
        <f t="shared" si="176"/>
        <v>0</v>
      </c>
      <c r="NG17" s="446"/>
      <c r="NH17" s="438"/>
      <c r="NI17" s="438"/>
      <c r="NJ17" s="438"/>
      <c r="NK17" s="438"/>
      <c r="NL17" s="449">
        <f t="shared" si="177"/>
        <v>0</v>
      </c>
      <c r="NM17" s="450" t="str">
        <f t="shared" si="178"/>
        <v>-</v>
      </c>
      <c r="NN17" s="451">
        <f t="shared" si="179"/>
        <v>0</v>
      </c>
      <c r="NO17" s="460"/>
      <c r="NP17" s="463" t="str">
        <f t="shared" si="180"/>
        <v>-</v>
      </c>
      <c r="NQ17" s="464">
        <f t="shared" si="181"/>
        <v>0</v>
      </c>
      <c r="NR17" s="446"/>
      <c r="NS17" s="438"/>
      <c r="NT17" s="438"/>
      <c r="NU17" s="438"/>
      <c r="NV17" s="438"/>
      <c r="NW17" s="449">
        <f t="shared" si="182"/>
        <v>0</v>
      </c>
      <c r="NX17" s="450" t="str">
        <f t="shared" si="183"/>
        <v>-</v>
      </c>
      <c r="NY17" s="451">
        <f t="shared" si="184"/>
        <v>0</v>
      </c>
      <c r="NZ17" s="460"/>
      <c r="OA17" s="463" t="str">
        <f t="shared" si="185"/>
        <v>-</v>
      </c>
      <c r="OB17" s="464">
        <f t="shared" si="186"/>
        <v>0</v>
      </c>
      <c r="OC17" s="613">
        <f t="shared" si="244"/>
        <v>0</v>
      </c>
      <c r="OD17" s="605">
        <f t="shared" si="245"/>
        <v>0</v>
      </c>
      <c r="OE17" s="605">
        <f t="shared" si="246"/>
        <v>0</v>
      </c>
      <c r="OF17" s="605">
        <f t="shared" si="247"/>
        <v>0</v>
      </c>
      <c r="OG17" s="605">
        <f t="shared" si="248"/>
        <v>0</v>
      </c>
      <c r="OH17" s="611">
        <f t="shared" si="249"/>
        <v>0</v>
      </c>
      <c r="OI17" s="617" t="str">
        <f t="shared" si="250"/>
        <v>-</v>
      </c>
      <c r="OJ17" s="618">
        <f t="shared" si="251"/>
        <v>0</v>
      </c>
      <c r="OK17" s="615">
        <f t="shared" si="252"/>
        <v>0</v>
      </c>
      <c r="OL17" s="619" t="str">
        <f t="shared" si="253"/>
        <v>-</v>
      </c>
      <c r="OM17" s="620">
        <f t="shared" si="254"/>
        <v>0</v>
      </c>
      <c r="ON17" s="602" t="s">
        <v>775</v>
      </c>
      <c r="OO17" s="443">
        <f t="shared" si="198"/>
        <v>0</v>
      </c>
      <c r="OP17" s="444">
        <f t="shared" si="199"/>
        <v>0</v>
      </c>
      <c r="OQ17" s="445">
        <f t="shared" si="200"/>
        <v>0</v>
      </c>
      <c r="OR17" s="443">
        <f t="shared" si="201"/>
        <v>0</v>
      </c>
      <c r="OS17" s="444">
        <f t="shared" si="202"/>
        <v>0</v>
      </c>
      <c r="OT17" s="445">
        <f t="shared" si="203"/>
        <v>0</v>
      </c>
      <c r="OU17" s="443">
        <f t="shared" si="204"/>
        <v>0</v>
      </c>
      <c r="OV17" s="444">
        <f t="shared" si="205"/>
        <v>0</v>
      </c>
      <c r="OW17" s="445">
        <f t="shared" si="206"/>
        <v>0</v>
      </c>
      <c r="OX17" s="443">
        <f t="shared" si="207"/>
        <v>0</v>
      </c>
      <c r="OY17" s="444">
        <f t="shared" si="208"/>
        <v>0</v>
      </c>
      <c r="OZ17" s="445">
        <f t="shared" si="209"/>
        <v>0</v>
      </c>
      <c r="PA17" s="443">
        <f t="shared" si="210"/>
        <v>0</v>
      </c>
      <c r="PB17" s="444">
        <f t="shared" si="211"/>
        <v>0</v>
      </c>
      <c r="PC17" s="445">
        <f t="shared" si="212"/>
        <v>0</v>
      </c>
      <c r="PD17" s="443">
        <f t="shared" si="213"/>
        <v>0</v>
      </c>
      <c r="PE17" s="444">
        <f t="shared" si="214"/>
        <v>0</v>
      </c>
      <c r="PF17" s="445">
        <f t="shared" si="215"/>
        <v>0</v>
      </c>
      <c r="PG17" s="443">
        <f t="shared" si="216"/>
        <v>0</v>
      </c>
      <c r="PH17" s="444">
        <f t="shared" si="217"/>
        <v>0</v>
      </c>
      <c r="PI17" s="445">
        <f t="shared" si="218"/>
        <v>0</v>
      </c>
      <c r="PJ17" s="443">
        <f t="shared" si="219"/>
        <v>0</v>
      </c>
      <c r="PK17" s="444">
        <f t="shared" si="220"/>
        <v>0</v>
      </c>
      <c r="PL17" s="445">
        <f t="shared" si="221"/>
        <v>0</v>
      </c>
      <c r="PM17" s="443">
        <f t="shared" si="222"/>
        <v>0</v>
      </c>
      <c r="PN17" s="444">
        <f t="shared" si="223"/>
        <v>0</v>
      </c>
      <c r="PO17" s="445">
        <f t="shared" si="224"/>
        <v>0</v>
      </c>
      <c r="PP17" s="443">
        <f t="shared" si="225"/>
        <v>0</v>
      </c>
      <c r="PQ17" s="444">
        <f t="shared" si="226"/>
        <v>0</v>
      </c>
      <c r="PR17" s="445">
        <f t="shared" si="227"/>
        <v>0</v>
      </c>
      <c r="PS17" s="443">
        <f t="shared" si="228"/>
        <v>0</v>
      </c>
      <c r="PT17" s="444">
        <f t="shared" si="229"/>
        <v>0</v>
      </c>
      <c r="PU17" s="445">
        <f t="shared" si="230"/>
        <v>0</v>
      </c>
      <c r="PV17" s="446">
        <f t="shared" si="231"/>
        <v>0</v>
      </c>
      <c r="PW17" s="447">
        <f t="shared" si="232"/>
        <v>0</v>
      </c>
      <c r="PX17" s="448">
        <f t="shared" si="233"/>
        <v>0</v>
      </c>
      <c r="PY17" s="384"/>
    </row>
    <row r="18" spans="1:441" s="442" customFormat="1" ht="25" x14ac:dyDescent="0.25">
      <c r="A18" s="633" t="s">
        <v>641</v>
      </c>
      <c r="B18" s="889" t="s">
        <v>918</v>
      </c>
      <c r="C18" s="452" t="s">
        <v>644</v>
      </c>
      <c r="D18" s="457" t="s">
        <v>232</v>
      </c>
      <c r="E18" s="436"/>
      <c r="F18" s="446"/>
      <c r="G18" s="788"/>
      <c r="H18" s="788"/>
      <c r="I18" s="788"/>
      <c r="J18" s="788"/>
      <c r="K18" s="449">
        <f t="shared" si="0"/>
        <v>0</v>
      </c>
      <c r="L18" s="450" t="str">
        <f t="shared" si="1"/>
        <v>-</v>
      </c>
      <c r="M18" s="451">
        <f t="shared" si="2"/>
        <v>0</v>
      </c>
      <c r="N18" s="789"/>
      <c r="O18" s="463" t="str">
        <f t="shared" si="3"/>
        <v>-</v>
      </c>
      <c r="P18" s="464">
        <f t="shared" si="4"/>
        <v>0</v>
      </c>
      <c r="Q18" s="446"/>
      <c r="R18" s="788"/>
      <c r="S18" s="788"/>
      <c r="T18" s="788"/>
      <c r="U18" s="788"/>
      <c r="V18" s="449">
        <f t="shared" si="5"/>
        <v>0</v>
      </c>
      <c r="W18" s="450" t="str">
        <f t="shared" si="6"/>
        <v>-</v>
      </c>
      <c r="X18" s="451">
        <f t="shared" si="7"/>
        <v>0</v>
      </c>
      <c r="Y18" s="789"/>
      <c r="Z18" s="463" t="str">
        <f t="shared" si="8"/>
        <v>-</v>
      </c>
      <c r="AA18" s="464">
        <f t="shared" si="9"/>
        <v>0</v>
      </c>
      <c r="AB18" s="446"/>
      <c r="AC18" s="788"/>
      <c r="AD18" s="788"/>
      <c r="AE18" s="788"/>
      <c r="AF18" s="788"/>
      <c r="AG18" s="449">
        <f t="shared" si="10"/>
        <v>0</v>
      </c>
      <c r="AH18" s="450" t="str">
        <f t="shared" si="11"/>
        <v>-</v>
      </c>
      <c r="AI18" s="451">
        <f t="shared" si="12"/>
        <v>0</v>
      </c>
      <c r="AJ18" s="789"/>
      <c r="AK18" s="463" t="str">
        <f t="shared" si="13"/>
        <v>-</v>
      </c>
      <c r="AL18" s="464">
        <f t="shared" si="14"/>
        <v>0</v>
      </c>
      <c r="AM18" s="446"/>
      <c r="AN18" s="788"/>
      <c r="AO18" s="788"/>
      <c r="AP18" s="788"/>
      <c r="AQ18" s="788"/>
      <c r="AR18" s="449">
        <f t="shared" si="15"/>
        <v>0</v>
      </c>
      <c r="AS18" s="450" t="str">
        <f t="shared" si="16"/>
        <v>-</v>
      </c>
      <c r="AT18" s="451">
        <f t="shared" si="17"/>
        <v>0</v>
      </c>
      <c r="AU18" s="789"/>
      <c r="AV18" s="463" t="str">
        <f t="shared" si="18"/>
        <v>-</v>
      </c>
      <c r="AW18" s="464">
        <f t="shared" si="19"/>
        <v>0</v>
      </c>
      <c r="AX18" s="446"/>
      <c r="AY18" s="788"/>
      <c r="AZ18" s="788"/>
      <c r="BA18" s="788"/>
      <c r="BB18" s="788"/>
      <c r="BC18" s="449">
        <f t="shared" si="20"/>
        <v>0</v>
      </c>
      <c r="BD18" s="450" t="str">
        <f t="shared" si="21"/>
        <v>-</v>
      </c>
      <c r="BE18" s="451">
        <f t="shared" si="22"/>
        <v>0</v>
      </c>
      <c r="BF18" s="789"/>
      <c r="BG18" s="463" t="str">
        <f t="shared" si="23"/>
        <v>-</v>
      </c>
      <c r="BH18" s="464">
        <f t="shared" si="24"/>
        <v>0</v>
      </c>
      <c r="BI18" s="446"/>
      <c r="BJ18" s="788"/>
      <c r="BK18" s="788"/>
      <c r="BL18" s="788"/>
      <c r="BM18" s="788"/>
      <c r="BN18" s="449">
        <f t="shared" si="25"/>
        <v>0</v>
      </c>
      <c r="BO18" s="450" t="str">
        <f t="shared" si="26"/>
        <v>-</v>
      </c>
      <c r="BP18" s="451">
        <f t="shared" si="27"/>
        <v>0</v>
      </c>
      <c r="BQ18" s="789"/>
      <c r="BR18" s="463" t="str">
        <f t="shared" si="28"/>
        <v>-</v>
      </c>
      <c r="BS18" s="464">
        <f t="shared" si="29"/>
        <v>0</v>
      </c>
      <c r="BT18" s="446"/>
      <c r="BU18" s="788"/>
      <c r="BV18" s="788"/>
      <c r="BW18" s="788"/>
      <c r="BX18" s="788"/>
      <c r="BY18" s="449">
        <f t="shared" si="30"/>
        <v>0</v>
      </c>
      <c r="BZ18" s="450" t="str">
        <f t="shared" si="31"/>
        <v>-</v>
      </c>
      <c r="CA18" s="451">
        <f t="shared" si="32"/>
        <v>0</v>
      </c>
      <c r="CB18" s="789"/>
      <c r="CC18" s="463" t="str">
        <f t="shared" si="33"/>
        <v>-</v>
      </c>
      <c r="CD18" s="464">
        <f t="shared" si="34"/>
        <v>0</v>
      </c>
      <c r="CE18" s="446"/>
      <c r="CF18" s="788"/>
      <c r="CG18" s="788"/>
      <c r="CH18" s="788"/>
      <c r="CI18" s="788"/>
      <c r="CJ18" s="449">
        <f t="shared" si="35"/>
        <v>0</v>
      </c>
      <c r="CK18" s="450" t="str">
        <f t="shared" si="36"/>
        <v>-</v>
      </c>
      <c r="CL18" s="451">
        <f t="shared" si="37"/>
        <v>0</v>
      </c>
      <c r="CM18" s="789"/>
      <c r="CN18" s="463" t="str">
        <f t="shared" si="38"/>
        <v>-</v>
      </c>
      <c r="CO18" s="464">
        <f t="shared" si="39"/>
        <v>0</v>
      </c>
      <c r="CP18" s="446"/>
      <c r="CQ18" s="788"/>
      <c r="CR18" s="788"/>
      <c r="CS18" s="788"/>
      <c r="CT18" s="788"/>
      <c r="CU18" s="449">
        <f t="shared" si="40"/>
        <v>0</v>
      </c>
      <c r="CV18" s="450" t="str">
        <f t="shared" si="41"/>
        <v>-</v>
      </c>
      <c r="CW18" s="451">
        <f t="shared" si="42"/>
        <v>0</v>
      </c>
      <c r="CX18" s="789"/>
      <c r="CY18" s="463" t="str">
        <f t="shared" si="43"/>
        <v>-</v>
      </c>
      <c r="CZ18" s="464">
        <f t="shared" si="44"/>
        <v>0</v>
      </c>
      <c r="DA18" s="446"/>
      <c r="DB18" s="788"/>
      <c r="DC18" s="788"/>
      <c r="DD18" s="788"/>
      <c r="DE18" s="788"/>
      <c r="DF18" s="449">
        <f t="shared" si="45"/>
        <v>0</v>
      </c>
      <c r="DG18" s="450" t="str">
        <f t="shared" si="46"/>
        <v>-</v>
      </c>
      <c r="DH18" s="451">
        <f t="shared" si="47"/>
        <v>0</v>
      </c>
      <c r="DI18" s="789"/>
      <c r="DJ18" s="463" t="str">
        <f t="shared" si="48"/>
        <v>-</v>
      </c>
      <c r="DK18" s="464">
        <f t="shared" si="49"/>
        <v>0</v>
      </c>
      <c r="DL18" s="446"/>
      <c r="DM18" s="788"/>
      <c r="DN18" s="788"/>
      <c r="DO18" s="788"/>
      <c r="DP18" s="788"/>
      <c r="DQ18" s="449">
        <f t="shared" si="50"/>
        <v>0</v>
      </c>
      <c r="DR18" s="450" t="str">
        <f t="shared" si="51"/>
        <v>-</v>
      </c>
      <c r="DS18" s="451">
        <f t="shared" si="52"/>
        <v>0</v>
      </c>
      <c r="DT18" s="789"/>
      <c r="DU18" s="463" t="str">
        <f t="shared" si="53"/>
        <v>-</v>
      </c>
      <c r="DV18" s="464">
        <f t="shared" si="54"/>
        <v>0</v>
      </c>
      <c r="DW18" s="613">
        <f t="shared" si="234"/>
        <v>0</v>
      </c>
      <c r="DX18" s="605">
        <f t="shared" si="234"/>
        <v>0</v>
      </c>
      <c r="DY18" s="605">
        <f t="shared" si="235"/>
        <v>0</v>
      </c>
      <c r="DZ18" s="605">
        <f t="shared" si="236"/>
        <v>0</v>
      </c>
      <c r="EA18" s="605">
        <f t="shared" si="237"/>
        <v>0</v>
      </c>
      <c r="EB18" s="611">
        <f t="shared" si="238"/>
        <v>0</v>
      </c>
      <c r="EC18" s="617" t="str">
        <f t="shared" si="239"/>
        <v>-</v>
      </c>
      <c r="ED18" s="618">
        <f t="shared" si="240"/>
        <v>0</v>
      </c>
      <c r="EE18" s="615">
        <f t="shared" si="241"/>
        <v>0</v>
      </c>
      <c r="EF18" s="619" t="str">
        <f t="shared" si="242"/>
        <v>-</v>
      </c>
      <c r="EG18" s="620">
        <f t="shared" si="243"/>
        <v>0</v>
      </c>
      <c r="EH18" s="602" t="s">
        <v>775</v>
      </c>
      <c r="EI18" s="446"/>
      <c r="EJ18" s="438"/>
      <c r="EK18" s="438"/>
      <c r="EL18" s="438"/>
      <c r="EM18" s="438"/>
      <c r="EN18" s="449">
        <f t="shared" si="66"/>
        <v>0</v>
      </c>
      <c r="EO18" s="450" t="str">
        <f t="shared" si="67"/>
        <v>-</v>
      </c>
      <c r="EP18" s="451">
        <f t="shared" si="68"/>
        <v>0</v>
      </c>
      <c r="EQ18" s="460"/>
      <c r="ER18" s="463" t="str">
        <f t="shared" si="69"/>
        <v>-</v>
      </c>
      <c r="ES18" s="464">
        <f t="shared" si="70"/>
        <v>0</v>
      </c>
      <c r="ET18" s="446"/>
      <c r="EU18" s="438"/>
      <c r="EV18" s="438"/>
      <c r="EW18" s="438"/>
      <c r="EX18" s="438"/>
      <c r="EY18" s="449">
        <f t="shared" si="71"/>
        <v>0</v>
      </c>
      <c r="EZ18" s="450" t="str">
        <f t="shared" si="72"/>
        <v>-</v>
      </c>
      <c r="FA18" s="451">
        <f t="shared" si="73"/>
        <v>0</v>
      </c>
      <c r="FB18" s="460"/>
      <c r="FC18" s="463" t="str">
        <f t="shared" si="74"/>
        <v>-</v>
      </c>
      <c r="FD18" s="464">
        <f t="shared" si="75"/>
        <v>0</v>
      </c>
      <c r="FE18" s="446"/>
      <c r="FF18" s="438"/>
      <c r="FG18" s="438"/>
      <c r="FH18" s="438"/>
      <c r="FI18" s="438"/>
      <c r="FJ18" s="449">
        <f t="shared" si="76"/>
        <v>0</v>
      </c>
      <c r="FK18" s="450" t="str">
        <f t="shared" si="77"/>
        <v>-</v>
      </c>
      <c r="FL18" s="451">
        <f t="shared" si="78"/>
        <v>0</v>
      </c>
      <c r="FM18" s="460"/>
      <c r="FN18" s="463" t="str">
        <f t="shared" si="79"/>
        <v>-</v>
      </c>
      <c r="FO18" s="464">
        <f t="shared" si="80"/>
        <v>0</v>
      </c>
      <c r="FP18" s="446"/>
      <c r="FQ18" s="438"/>
      <c r="FR18" s="438"/>
      <c r="FS18" s="438"/>
      <c r="FT18" s="438"/>
      <c r="FU18" s="449">
        <f t="shared" si="81"/>
        <v>0</v>
      </c>
      <c r="FV18" s="450" t="str">
        <f t="shared" si="82"/>
        <v>-</v>
      </c>
      <c r="FW18" s="451">
        <f t="shared" si="83"/>
        <v>0</v>
      </c>
      <c r="FX18" s="460"/>
      <c r="FY18" s="463" t="str">
        <f t="shared" si="84"/>
        <v>-</v>
      </c>
      <c r="FZ18" s="464">
        <f t="shared" si="85"/>
        <v>0</v>
      </c>
      <c r="GA18" s="446"/>
      <c r="GB18" s="438"/>
      <c r="GC18" s="438"/>
      <c r="GD18" s="438"/>
      <c r="GE18" s="438"/>
      <c r="GF18" s="449">
        <f t="shared" si="86"/>
        <v>0</v>
      </c>
      <c r="GG18" s="450" t="str">
        <f t="shared" si="87"/>
        <v>-</v>
      </c>
      <c r="GH18" s="451">
        <f t="shared" si="88"/>
        <v>0</v>
      </c>
      <c r="GI18" s="460"/>
      <c r="GJ18" s="463" t="str">
        <f t="shared" si="89"/>
        <v>-</v>
      </c>
      <c r="GK18" s="464">
        <f t="shared" si="90"/>
        <v>0</v>
      </c>
      <c r="GL18" s="446"/>
      <c r="GM18" s="438"/>
      <c r="GN18" s="438"/>
      <c r="GO18" s="438"/>
      <c r="GP18" s="438"/>
      <c r="GQ18" s="449">
        <f t="shared" si="91"/>
        <v>0</v>
      </c>
      <c r="GR18" s="450" t="str">
        <f t="shared" si="92"/>
        <v>-</v>
      </c>
      <c r="GS18" s="451">
        <f t="shared" si="93"/>
        <v>0</v>
      </c>
      <c r="GT18" s="460"/>
      <c r="GU18" s="463" t="str">
        <f t="shared" si="94"/>
        <v>-</v>
      </c>
      <c r="GV18" s="464">
        <f t="shared" si="95"/>
        <v>0</v>
      </c>
      <c r="GW18" s="446"/>
      <c r="GX18" s="438"/>
      <c r="GY18" s="438"/>
      <c r="GZ18" s="438"/>
      <c r="HA18" s="438"/>
      <c r="HB18" s="449">
        <f t="shared" si="96"/>
        <v>0</v>
      </c>
      <c r="HC18" s="450" t="str">
        <f t="shared" si="97"/>
        <v>-</v>
      </c>
      <c r="HD18" s="451">
        <f t="shared" si="98"/>
        <v>0</v>
      </c>
      <c r="HE18" s="460"/>
      <c r="HF18" s="463" t="str">
        <f t="shared" si="99"/>
        <v>-</v>
      </c>
      <c r="HG18" s="464">
        <f t="shared" si="100"/>
        <v>0</v>
      </c>
      <c r="HH18" s="446"/>
      <c r="HI18" s="438"/>
      <c r="HJ18" s="438"/>
      <c r="HK18" s="438"/>
      <c r="HL18" s="438"/>
      <c r="HM18" s="449">
        <f t="shared" si="101"/>
        <v>0</v>
      </c>
      <c r="HN18" s="450" t="str">
        <f t="shared" si="102"/>
        <v>-</v>
      </c>
      <c r="HO18" s="451">
        <f t="shared" si="103"/>
        <v>0</v>
      </c>
      <c r="HP18" s="460"/>
      <c r="HQ18" s="463" t="str">
        <f t="shared" si="104"/>
        <v>-</v>
      </c>
      <c r="HR18" s="464">
        <f t="shared" si="105"/>
        <v>0</v>
      </c>
      <c r="HS18" s="446"/>
      <c r="HT18" s="438"/>
      <c r="HU18" s="438"/>
      <c r="HV18" s="438"/>
      <c r="HW18" s="438"/>
      <c r="HX18" s="449">
        <f t="shared" si="106"/>
        <v>0</v>
      </c>
      <c r="HY18" s="450" t="str">
        <f t="shared" si="107"/>
        <v>-</v>
      </c>
      <c r="HZ18" s="451">
        <f t="shared" si="108"/>
        <v>0</v>
      </c>
      <c r="IA18" s="460"/>
      <c r="IB18" s="463" t="str">
        <f t="shared" si="109"/>
        <v>-</v>
      </c>
      <c r="IC18" s="464">
        <f t="shared" si="110"/>
        <v>0</v>
      </c>
      <c r="ID18" s="446"/>
      <c r="IE18" s="438"/>
      <c r="IF18" s="438"/>
      <c r="IG18" s="438"/>
      <c r="IH18" s="438"/>
      <c r="II18" s="449">
        <f t="shared" si="111"/>
        <v>0</v>
      </c>
      <c r="IJ18" s="450" t="str">
        <f t="shared" si="112"/>
        <v>-</v>
      </c>
      <c r="IK18" s="451">
        <f t="shared" si="113"/>
        <v>0</v>
      </c>
      <c r="IL18" s="460"/>
      <c r="IM18" s="463" t="str">
        <f t="shared" si="114"/>
        <v>-</v>
      </c>
      <c r="IN18" s="464">
        <f t="shared" si="115"/>
        <v>0</v>
      </c>
      <c r="IO18" s="446"/>
      <c r="IP18" s="438"/>
      <c r="IQ18" s="438"/>
      <c r="IR18" s="438"/>
      <c r="IS18" s="438"/>
      <c r="IT18" s="449">
        <f t="shared" si="116"/>
        <v>0</v>
      </c>
      <c r="IU18" s="450" t="str">
        <f t="shared" si="117"/>
        <v>-</v>
      </c>
      <c r="IV18" s="451">
        <f t="shared" si="118"/>
        <v>0</v>
      </c>
      <c r="IW18" s="460"/>
      <c r="IX18" s="463" t="str">
        <f t="shared" si="119"/>
        <v>-</v>
      </c>
      <c r="IY18" s="464">
        <f t="shared" si="120"/>
        <v>0</v>
      </c>
      <c r="IZ18" s="613">
        <f t="shared" ref="IZ18:IZ34" si="255">EI18+ET18+FE18+FP18+GA18+GL18+GW18+HH18+HS18+ID18+IO18</f>
        <v>0</v>
      </c>
      <c r="JA18" s="605">
        <f t="shared" ref="JA18:JA34" si="256">EJ18+EU18+FF18+FQ18+GB18+GM18+GX18+HI18+HT18+IE18+IP18</f>
        <v>0</v>
      </c>
      <c r="JB18" s="605">
        <f t="shared" ref="JB18:JB34" si="257">EK18+EV18+FG18+FR18+GC18+GN18+GY18+HJ18+HU18+IF18+IQ18</f>
        <v>0</v>
      </c>
      <c r="JC18" s="605">
        <f t="shared" ref="JC18:JC34" si="258">EL18+EW18+FH18+FS18+GD18+GO18+GZ18+HK18+HV18+IG18+IR18</f>
        <v>0</v>
      </c>
      <c r="JD18" s="605">
        <f t="shared" ref="JD18:JD34" si="259">EM18+EX18+FI18+FT18+GE18+GP18+HA18+HL18+HW18+IH18+IS18</f>
        <v>0</v>
      </c>
      <c r="JE18" s="611">
        <f t="shared" ref="JE18:JE35" si="260">SUM(JA18:JD18)</f>
        <v>0</v>
      </c>
      <c r="JF18" s="617" t="str">
        <f t="shared" ref="JF18:JF36" si="261">IFERROR(JE18/IZ18,"-")</f>
        <v>-</v>
      </c>
      <c r="JG18" s="618">
        <f t="shared" ref="JG18:JG35" si="262">IFERROR(JE18-IZ18,0)</f>
        <v>0</v>
      </c>
      <c r="JH18" s="615">
        <f t="shared" ref="JH18:JH34" si="263">EQ18+FB18+FM18+FX18+GI18+GT18+HE18+HP18+IA18+IL18+IW18</f>
        <v>0</v>
      </c>
      <c r="JI18" s="619" t="str">
        <f t="shared" ref="JI18:JI36" si="264">IFERROR(JH18/IZ18,"-")</f>
        <v>-</v>
      </c>
      <c r="JJ18" s="620">
        <f t="shared" ref="JJ18:JJ36" si="265">IFERROR(JH18-IZ18,0)</f>
        <v>0</v>
      </c>
      <c r="JK18" s="602" t="s">
        <v>775</v>
      </c>
      <c r="JL18" s="446"/>
      <c r="JM18" s="438"/>
      <c r="JN18" s="438"/>
      <c r="JO18" s="438"/>
      <c r="JP18" s="438"/>
      <c r="JQ18" s="449">
        <f t="shared" si="132"/>
        <v>0</v>
      </c>
      <c r="JR18" s="450" t="str">
        <f t="shared" si="133"/>
        <v>-</v>
      </c>
      <c r="JS18" s="451">
        <f t="shared" si="134"/>
        <v>0</v>
      </c>
      <c r="JT18" s="460"/>
      <c r="JU18" s="463" t="str">
        <f t="shared" si="135"/>
        <v>-</v>
      </c>
      <c r="JV18" s="464">
        <f t="shared" si="136"/>
        <v>0</v>
      </c>
      <c r="JW18" s="446"/>
      <c r="JX18" s="438"/>
      <c r="JY18" s="438"/>
      <c r="JZ18" s="438"/>
      <c r="KA18" s="438"/>
      <c r="KB18" s="449">
        <f t="shared" si="137"/>
        <v>0</v>
      </c>
      <c r="KC18" s="450" t="str">
        <f t="shared" si="138"/>
        <v>-</v>
      </c>
      <c r="KD18" s="451">
        <f t="shared" si="139"/>
        <v>0</v>
      </c>
      <c r="KE18" s="460"/>
      <c r="KF18" s="463" t="str">
        <f t="shared" si="140"/>
        <v>-</v>
      </c>
      <c r="KG18" s="464">
        <f t="shared" si="141"/>
        <v>0</v>
      </c>
      <c r="KH18" s="446"/>
      <c r="KI18" s="438"/>
      <c r="KJ18" s="438"/>
      <c r="KK18" s="438"/>
      <c r="KL18" s="438"/>
      <c r="KM18" s="449">
        <f t="shared" si="142"/>
        <v>0</v>
      </c>
      <c r="KN18" s="450" t="str">
        <f t="shared" si="143"/>
        <v>-</v>
      </c>
      <c r="KO18" s="451">
        <f t="shared" si="144"/>
        <v>0</v>
      </c>
      <c r="KP18" s="460"/>
      <c r="KQ18" s="463" t="str">
        <f t="shared" si="145"/>
        <v>-</v>
      </c>
      <c r="KR18" s="464">
        <f t="shared" si="146"/>
        <v>0</v>
      </c>
      <c r="KS18" s="446"/>
      <c r="KT18" s="438"/>
      <c r="KU18" s="438"/>
      <c r="KV18" s="438"/>
      <c r="KW18" s="438"/>
      <c r="KX18" s="449">
        <f t="shared" si="147"/>
        <v>0</v>
      </c>
      <c r="KY18" s="450" t="str">
        <f t="shared" si="148"/>
        <v>-</v>
      </c>
      <c r="KZ18" s="451">
        <f t="shared" si="149"/>
        <v>0</v>
      </c>
      <c r="LA18" s="460"/>
      <c r="LB18" s="463" t="str">
        <f t="shared" si="150"/>
        <v>-</v>
      </c>
      <c r="LC18" s="464">
        <f t="shared" si="151"/>
        <v>0</v>
      </c>
      <c r="LD18" s="446"/>
      <c r="LE18" s="438"/>
      <c r="LF18" s="438"/>
      <c r="LG18" s="438"/>
      <c r="LH18" s="438"/>
      <c r="LI18" s="449">
        <f t="shared" si="152"/>
        <v>0</v>
      </c>
      <c r="LJ18" s="450" t="str">
        <f t="shared" si="153"/>
        <v>-</v>
      </c>
      <c r="LK18" s="451">
        <f t="shared" si="154"/>
        <v>0</v>
      </c>
      <c r="LL18" s="460"/>
      <c r="LM18" s="463" t="str">
        <f t="shared" si="155"/>
        <v>-</v>
      </c>
      <c r="LN18" s="464">
        <f t="shared" si="156"/>
        <v>0</v>
      </c>
      <c r="LO18" s="446"/>
      <c r="LP18" s="438"/>
      <c r="LQ18" s="438"/>
      <c r="LR18" s="438"/>
      <c r="LS18" s="438"/>
      <c r="LT18" s="449">
        <f t="shared" si="157"/>
        <v>0</v>
      </c>
      <c r="LU18" s="450" t="str">
        <f t="shared" si="158"/>
        <v>-</v>
      </c>
      <c r="LV18" s="451">
        <f t="shared" si="159"/>
        <v>0</v>
      </c>
      <c r="LW18" s="460"/>
      <c r="LX18" s="463" t="str">
        <f t="shared" si="160"/>
        <v>-</v>
      </c>
      <c r="LY18" s="464">
        <f t="shared" si="161"/>
        <v>0</v>
      </c>
      <c r="LZ18" s="446"/>
      <c r="MA18" s="438"/>
      <c r="MB18" s="438"/>
      <c r="MC18" s="438"/>
      <c r="MD18" s="438"/>
      <c r="ME18" s="449">
        <f t="shared" si="162"/>
        <v>0</v>
      </c>
      <c r="MF18" s="450" t="str">
        <f t="shared" si="163"/>
        <v>-</v>
      </c>
      <c r="MG18" s="451">
        <f t="shared" si="164"/>
        <v>0</v>
      </c>
      <c r="MH18" s="460"/>
      <c r="MI18" s="463" t="str">
        <f t="shared" si="165"/>
        <v>-</v>
      </c>
      <c r="MJ18" s="464">
        <f t="shared" si="166"/>
        <v>0</v>
      </c>
      <c r="MK18" s="446"/>
      <c r="ML18" s="438"/>
      <c r="MM18" s="438"/>
      <c r="MN18" s="438"/>
      <c r="MO18" s="438"/>
      <c r="MP18" s="449">
        <f t="shared" si="167"/>
        <v>0</v>
      </c>
      <c r="MQ18" s="450" t="str">
        <f t="shared" si="168"/>
        <v>-</v>
      </c>
      <c r="MR18" s="451">
        <f t="shared" si="169"/>
        <v>0</v>
      </c>
      <c r="MS18" s="460"/>
      <c r="MT18" s="463" t="str">
        <f t="shared" si="170"/>
        <v>-</v>
      </c>
      <c r="MU18" s="464">
        <f t="shared" si="171"/>
        <v>0</v>
      </c>
      <c r="MV18" s="446"/>
      <c r="MW18" s="438"/>
      <c r="MX18" s="438"/>
      <c r="MY18" s="438"/>
      <c r="MZ18" s="438"/>
      <c r="NA18" s="449">
        <f t="shared" si="172"/>
        <v>0</v>
      </c>
      <c r="NB18" s="450" t="str">
        <f t="shared" si="173"/>
        <v>-</v>
      </c>
      <c r="NC18" s="451">
        <f t="shared" si="174"/>
        <v>0</v>
      </c>
      <c r="ND18" s="460"/>
      <c r="NE18" s="463" t="str">
        <f t="shared" si="175"/>
        <v>-</v>
      </c>
      <c r="NF18" s="464">
        <f t="shared" si="176"/>
        <v>0</v>
      </c>
      <c r="NG18" s="446"/>
      <c r="NH18" s="438"/>
      <c r="NI18" s="438"/>
      <c r="NJ18" s="438"/>
      <c r="NK18" s="438"/>
      <c r="NL18" s="449">
        <f t="shared" si="177"/>
        <v>0</v>
      </c>
      <c r="NM18" s="450" t="str">
        <f t="shared" si="178"/>
        <v>-</v>
      </c>
      <c r="NN18" s="451">
        <f t="shared" si="179"/>
        <v>0</v>
      </c>
      <c r="NO18" s="460"/>
      <c r="NP18" s="463" t="str">
        <f t="shared" si="180"/>
        <v>-</v>
      </c>
      <c r="NQ18" s="464">
        <f t="shared" si="181"/>
        <v>0</v>
      </c>
      <c r="NR18" s="446"/>
      <c r="NS18" s="438"/>
      <c r="NT18" s="438"/>
      <c r="NU18" s="438"/>
      <c r="NV18" s="438"/>
      <c r="NW18" s="449">
        <f t="shared" si="182"/>
        <v>0</v>
      </c>
      <c r="NX18" s="450" t="str">
        <f t="shared" si="183"/>
        <v>-</v>
      </c>
      <c r="NY18" s="451">
        <f t="shared" si="184"/>
        <v>0</v>
      </c>
      <c r="NZ18" s="460"/>
      <c r="OA18" s="463" t="str">
        <f t="shared" si="185"/>
        <v>-</v>
      </c>
      <c r="OB18" s="464">
        <f t="shared" si="186"/>
        <v>0</v>
      </c>
      <c r="OC18" s="613">
        <f t="shared" si="244"/>
        <v>0</v>
      </c>
      <c r="OD18" s="605">
        <f t="shared" si="245"/>
        <v>0</v>
      </c>
      <c r="OE18" s="605">
        <f t="shared" si="246"/>
        <v>0</v>
      </c>
      <c r="OF18" s="605">
        <f t="shared" si="247"/>
        <v>0</v>
      </c>
      <c r="OG18" s="605">
        <f t="shared" si="248"/>
        <v>0</v>
      </c>
      <c r="OH18" s="611">
        <f t="shared" si="249"/>
        <v>0</v>
      </c>
      <c r="OI18" s="617" t="str">
        <f t="shared" si="250"/>
        <v>-</v>
      </c>
      <c r="OJ18" s="618">
        <f t="shared" si="251"/>
        <v>0</v>
      </c>
      <c r="OK18" s="615">
        <f t="shared" si="252"/>
        <v>0</v>
      </c>
      <c r="OL18" s="619" t="str">
        <f t="shared" si="253"/>
        <v>-</v>
      </c>
      <c r="OM18" s="620">
        <f t="shared" si="254"/>
        <v>0</v>
      </c>
      <c r="ON18" s="602" t="s">
        <v>775</v>
      </c>
      <c r="OO18" s="443">
        <f t="shared" si="198"/>
        <v>0</v>
      </c>
      <c r="OP18" s="444">
        <f t="shared" si="199"/>
        <v>0</v>
      </c>
      <c r="OQ18" s="445">
        <f t="shared" si="200"/>
        <v>0</v>
      </c>
      <c r="OR18" s="443">
        <f t="shared" si="201"/>
        <v>0</v>
      </c>
      <c r="OS18" s="444">
        <f t="shared" si="202"/>
        <v>0</v>
      </c>
      <c r="OT18" s="445">
        <f t="shared" si="203"/>
        <v>0</v>
      </c>
      <c r="OU18" s="443">
        <f t="shared" si="204"/>
        <v>0</v>
      </c>
      <c r="OV18" s="444">
        <f t="shared" si="205"/>
        <v>0</v>
      </c>
      <c r="OW18" s="445">
        <f t="shared" si="206"/>
        <v>0</v>
      </c>
      <c r="OX18" s="443">
        <f t="shared" si="207"/>
        <v>0</v>
      </c>
      <c r="OY18" s="444">
        <f t="shared" si="208"/>
        <v>0</v>
      </c>
      <c r="OZ18" s="445">
        <f t="shared" si="209"/>
        <v>0</v>
      </c>
      <c r="PA18" s="443">
        <f t="shared" si="210"/>
        <v>0</v>
      </c>
      <c r="PB18" s="444">
        <f t="shared" si="211"/>
        <v>0</v>
      </c>
      <c r="PC18" s="445">
        <f t="shared" si="212"/>
        <v>0</v>
      </c>
      <c r="PD18" s="443">
        <f t="shared" si="213"/>
        <v>0</v>
      </c>
      <c r="PE18" s="444">
        <f t="shared" si="214"/>
        <v>0</v>
      </c>
      <c r="PF18" s="445">
        <f t="shared" si="215"/>
        <v>0</v>
      </c>
      <c r="PG18" s="443">
        <f t="shared" si="216"/>
        <v>0</v>
      </c>
      <c r="PH18" s="444">
        <f t="shared" si="217"/>
        <v>0</v>
      </c>
      <c r="PI18" s="445">
        <f t="shared" si="218"/>
        <v>0</v>
      </c>
      <c r="PJ18" s="443">
        <f t="shared" si="219"/>
        <v>0</v>
      </c>
      <c r="PK18" s="444">
        <f t="shared" si="220"/>
        <v>0</v>
      </c>
      <c r="PL18" s="445">
        <f t="shared" si="221"/>
        <v>0</v>
      </c>
      <c r="PM18" s="443">
        <f t="shared" si="222"/>
        <v>0</v>
      </c>
      <c r="PN18" s="444">
        <f t="shared" si="223"/>
        <v>0</v>
      </c>
      <c r="PO18" s="445">
        <f t="shared" si="224"/>
        <v>0</v>
      </c>
      <c r="PP18" s="443">
        <f t="shared" si="225"/>
        <v>0</v>
      </c>
      <c r="PQ18" s="444">
        <f t="shared" si="226"/>
        <v>0</v>
      </c>
      <c r="PR18" s="445">
        <f t="shared" si="227"/>
        <v>0</v>
      </c>
      <c r="PS18" s="443">
        <f t="shared" si="228"/>
        <v>0</v>
      </c>
      <c r="PT18" s="444">
        <f t="shared" si="229"/>
        <v>0</v>
      </c>
      <c r="PU18" s="445">
        <f t="shared" si="230"/>
        <v>0</v>
      </c>
      <c r="PV18" s="446">
        <f t="shared" si="231"/>
        <v>0</v>
      </c>
      <c r="PW18" s="447">
        <f t="shared" si="232"/>
        <v>0</v>
      </c>
      <c r="PX18" s="448">
        <f t="shared" si="233"/>
        <v>0</v>
      </c>
      <c r="PY18" s="384"/>
    </row>
    <row r="19" spans="1:441" s="442" customFormat="1" ht="25" x14ac:dyDescent="0.25">
      <c r="A19" s="633" t="s">
        <v>642</v>
      </c>
      <c r="B19" s="889" t="s">
        <v>919</v>
      </c>
      <c r="C19" s="452" t="s">
        <v>221</v>
      </c>
      <c r="D19" s="457" t="s">
        <v>232</v>
      </c>
      <c r="E19" s="436"/>
      <c r="F19" s="446"/>
      <c r="G19" s="788"/>
      <c r="H19" s="788"/>
      <c r="I19" s="788"/>
      <c r="J19" s="788"/>
      <c r="K19" s="449">
        <f t="shared" si="0"/>
        <v>0</v>
      </c>
      <c r="L19" s="450" t="str">
        <f t="shared" si="1"/>
        <v>-</v>
      </c>
      <c r="M19" s="451">
        <f t="shared" si="2"/>
        <v>0</v>
      </c>
      <c r="N19" s="789"/>
      <c r="O19" s="463" t="str">
        <f t="shared" si="3"/>
        <v>-</v>
      </c>
      <c r="P19" s="464">
        <f t="shared" si="4"/>
        <v>0</v>
      </c>
      <c r="Q19" s="446"/>
      <c r="R19" s="788"/>
      <c r="S19" s="788"/>
      <c r="T19" s="788"/>
      <c r="U19" s="788"/>
      <c r="V19" s="449">
        <f t="shared" si="5"/>
        <v>0</v>
      </c>
      <c r="W19" s="450" t="str">
        <f t="shared" si="6"/>
        <v>-</v>
      </c>
      <c r="X19" s="451">
        <f t="shared" si="7"/>
        <v>0</v>
      </c>
      <c r="Y19" s="789"/>
      <c r="Z19" s="463" t="str">
        <f t="shared" si="8"/>
        <v>-</v>
      </c>
      <c r="AA19" s="464">
        <f t="shared" si="9"/>
        <v>0</v>
      </c>
      <c r="AB19" s="446"/>
      <c r="AC19" s="788"/>
      <c r="AD19" s="788"/>
      <c r="AE19" s="788"/>
      <c r="AF19" s="788"/>
      <c r="AG19" s="449">
        <f t="shared" si="10"/>
        <v>0</v>
      </c>
      <c r="AH19" s="450" t="str">
        <f t="shared" si="11"/>
        <v>-</v>
      </c>
      <c r="AI19" s="451">
        <f t="shared" si="12"/>
        <v>0</v>
      </c>
      <c r="AJ19" s="789"/>
      <c r="AK19" s="463" t="str">
        <f t="shared" si="13"/>
        <v>-</v>
      </c>
      <c r="AL19" s="464">
        <f t="shared" si="14"/>
        <v>0</v>
      </c>
      <c r="AM19" s="446"/>
      <c r="AN19" s="788"/>
      <c r="AO19" s="788"/>
      <c r="AP19" s="788"/>
      <c r="AQ19" s="788"/>
      <c r="AR19" s="449">
        <f t="shared" si="15"/>
        <v>0</v>
      </c>
      <c r="AS19" s="450" t="str">
        <f t="shared" si="16"/>
        <v>-</v>
      </c>
      <c r="AT19" s="451">
        <f t="shared" si="17"/>
        <v>0</v>
      </c>
      <c r="AU19" s="789"/>
      <c r="AV19" s="463" t="str">
        <f t="shared" si="18"/>
        <v>-</v>
      </c>
      <c r="AW19" s="464">
        <f t="shared" si="19"/>
        <v>0</v>
      </c>
      <c r="AX19" s="446"/>
      <c r="AY19" s="788"/>
      <c r="AZ19" s="788"/>
      <c r="BA19" s="788"/>
      <c r="BB19" s="788"/>
      <c r="BC19" s="449">
        <f t="shared" si="20"/>
        <v>0</v>
      </c>
      <c r="BD19" s="450" t="str">
        <f t="shared" si="21"/>
        <v>-</v>
      </c>
      <c r="BE19" s="451">
        <f t="shared" si="22"/>
        <v>0</v>
      </c>
      <c r="BF19" s="789"/>
      <c r="BG19" s="463" t="str">
        <f t="shared" si="23"/>
        <v>-</v>
      </c>
      <c r="BH19" s="464">
        <f t="shared" si="24"/>
        <v>0</v>
      </c>
      <c r="BI19" s="446"/>
      <c r="BJ19" s="788"/>
      <c r="BK19" s="788"/>
      <c r="BL19" s="788"/>
      <c r="BM19" s="788"/>
      <c r="BN19" s="449">
        <f t="shared" si="25"/>
        <v>0</v>
      </c>
      <c r="BO19" s="450" t="str">
        <f t="shared" si="26"/>
        <v>-</v>
      </c>
      <c r="BP19" s="451">
        <f t="shared" si="27"/>
        <v>0</v>
      </c>
      <c r="BQ19" s="789"/>
      <c r="BR19" s="463" t="str">
        <f t="shared" si="28"/>
        <v>-</v>
      </c>
      <c r="BS19" s="464">
        <f t="shared" si="29"/>
        <v>0</v>
      </c>
      <c r="BT19" s="446"/>
      <c r="BU19" s="788"/>
      <c r="BV19" s="788"/>
      <c r="BW19" s="788"/>
      <c r="BX19" s="788"/>
      <c r="BY19" s="449">
        <f t="shared" si="30"/>
        <v>0</v>
      </c>
      <c r="BZ19" s="450" t="str">
        <f t="shared" si="31"/>
        <v>-</v>
      </c>
      <c r="CA19" s="451">
        <f t="shared" si="32"/>
        <v>0</v>
      </c>
      <c r="CB19" s="789"/>
      <c r="CC19" s="463" t="str">
        <f t="shared" si="33"/>
        <v>-</v>
      </c>
      <c r="CD19" s="464">
        <f t="shared" si="34"/>
        <v>0</v>
      </c>
      <c r="CE19" s="446"/>
      <c r="CF19" s="788"/>
      <c r="CG19" s="788"/>
      <c r="CH19" s="788"/>
      <c r="CI19" s="788"/>
      <c r="CJ19" s="449">
        <f t="shared" si="35"/>
        <v>0</v>
      </c>
      <c r="CK19" s="450" t="str">
        <f t="shared" si="36"/>
        <v>-</v>
      </c>
      <c r="CL19" s="451">
        <f t="shared" si="37"/>
        <v>0</v>
      </c>
      <c r="CM19" s="789"/>
      <c r="CN19" s="463" t="str">
        <f t="shared" si="38"/>
        <v>-</v>
      </c>
      <c r="CO19" s="464">
        <f t="shared" si="39"/>
        <v>0</v>
      </c>
      <c r="CP19" s="446"/>
      <c r="CQ19" s="788"/>
      <c r="CR19" s="788"/>
      <c r="CS19" s="788"/>
      <c r="CT19" s="788"/>
      <c r="CU19" s="449">
        <f t="shared" si="40"/>
        <v>0</v>
      </c>
      <c r="CV19" s="450" t="str">
        <f t="shared" si="41"/>
        <v>-</v>
      </c>
      <c r="CW19" s="451">
        <f t="shared" si="42"/>
        <v>0</v>
      </c>
      <c r="CX19" s="789"/>
      <c r="CY19" s="463" t="str">
        <f t="shared" si="43"/>
        <v>-</v>
      </c>
      <c r="CZ19" s="464">
        <f t="shared" si="44"/>
        <v>0</v>
      </c>
      <c r="DA19" s="446"/>
      <c r="DB19" s="788"/>
      <c r="DC19" s="788"/>
      <c r="DD19" s="788"/>
      <c r="DE19" s="788"/>
      <c r="DF19" s="449">
        <f t="shared" si="45"/>
        <v>0</v>
      </c>
      <c r="DG19" s="450" t="str">
        <f t="shared" si="46"/>
        <v>-</v>
      </c>
      <c r="DH19" s="451">
        <f t="shared" si="47"/>
        <v>0</v>
      </c>
      <c r="DI19" s="789"/>
      <c r="DJ19" s="463" t="str">
        <f t="shared" si="48"/>
        <v>-</v>
      </c>
      <c r="DK19" s="464">
        <f t="shared" si="49"/>
        <v>0</v>
      </c>
      <c r="DL19" s="446"/>
      <c r="DM19" s="788"/>
      <c r="DN19" s="788"/>
      <c r="DO19" s="788"/>
      <c r="DP19" s="788"/>
      <c r="DQ19" s="449">
        <f t="shared" si="50"/>
        <v>0</v>
      </c>
      <c r="DR19" s="450" t="str">
        <f t="shared" si="51"/>
        <v>-</v>
      </c>
      <c r="DS19" s="451">
        <f t="shared" si="52"/>
        <v>0</v>
      </c>
      <c r="DT19" s="789"/>
      <c r="DU19" s="463" t="str">
        <f t="shared" si="53"/>
        <v>-</v>
      </c>
      <c r="DV19" s="464">
        <f t="shared" si="54"/>
        <v>0</v>
      </c>
      <c r="DW19" s="613">
        <f t="shared" si="234"/>
        <v>0</v>
      </c>
      <c r="DX19" s="605">
        <f t="shared" si="234"/>
        <v>0</v>
      </c>
      <c r="DY19" s="605">
        <f t="shared" si="235"/>
        <v>0</v>
      </c>
      <c r="DZ19" s="605">
        <f t="shared" si="236"/>
        <v>0</v>
      </c>
      <c r="EA19" s="605">
        <f t="shared" si="237"/>
        <v>0</v>
      </c>
      <c r="EB19" s="611">
        <f t="shared" si="238"/>
        <v>0</v>
      </c>
      <c r="EC19" s="617" t="str">
        <f t="shared" si="239"/>
        <v>-</v>
      </c>
      <c r="ED19" s="618">
        <f t="shared" si="240"/>
        <v>0</v>
      </c>
      <c r="EE19" s="615">
        <f t="shared" si="241"/>
        <v>0</v>
      </c>
      <c r="EF19" s="619" t="str">
        <f t="shared" si="242"/>
        <v>-</v>
      </c>
      <c r="EG19" s="620">
        <f t="shared" si="243"/>
        <v>0</v>
      </c>
      <c r="EH19" s="602" t="s">
        <v>775</v>
      </c>
      <c r="EI19" s="446"/>
      <c r="EJ19" s="438"/>
      <c r="EK19" s="438"/>
      <c r="EL19" s="438"/>
      <c r="EM19" s="438"/>
      <c r="EN19" s="449">
        <f t="shared" si="66"/>
        <v>0</v>
      </c>
      <c r="EO19" s="450" t="str">
        <f t="shared" si="67"/>
        <v>-</v>
      </c>
      <c r="EP19" s="451">
        <f t="shared" si="68"/>
        <v>0</v>
      </c>
      <c r="EQ19" s="460"/>
      <c r="ER19" s="463" t="str">
        <f t="shared" si="69"/>
        <v>-</v>
      </c>
      <c r="ES19" s="464">
        <f t="shared" si="70"/>
        <v>0</v>
      </c>
      <c r="ET19" s="446"/>
      <c r="EU19" s="438"/>
      <c r="EV19" s="438"/>
      <c r="EW19" s="438"/>
      <c r="EX19" s="438"/>
      <c r="EY19" s="449">
        <f t="shared" si="71"/>
        <v>0</v>
      </c>
      <c r="EZ19" s="450" t="str">
        <f t="shared" si="72"/>
        <v>-</v>
      </c>
      <c r="FA19" s="451">
        <f t="shared" si="73"/>
        <v>0</v>
      </c>
      <c r="FB19" s="460"/>
      <c r="FC19" s="463" t="str">
        <f t="shared" si="74"/>
        <v>-</v>
      </c>
      <c r="FD19" s="464">
        <f t="shared" si="75"/>
        <v>0</v>
      </c>
      <c r="FE19" s="446"/>
      <c r="FF19" s="438"/>
      <c r="FG19" s="438"/>
      <c r="FH19" s="438"/>
      <c r="FI19" s="438"/>
      <c r="FJ19" s="449">
        <f t="shared" si="76"/>
        <v>0</v>
      </c>
      <c r="FK19" s="450" t="str">
        <f t="shared" si="77"/>
        <v>-</v>
      </c>
      <c r="FL19" s="451">
        <f t="shared" si="78"/>
        <v>0</v>
      </c>
      <c r="FM19" s="460"/>
      <c r="FN19" s="463" t="str">
        <f t="shared" si="79"/>
        <v>-</v>
      </c>
      <c r="FO19" s="464">
        <f t="shared" si="80"/>
        <v>0</v>
      </c>
      <c r="FP19" s="446"/>
      <c r="FQ19" s="438"/>
      <c r="FR19" s="438"/>
      <c r="FS19" s="438"/>
      <c r="FT19" s="438"/>
      <c r="FU19" s="449">
        <f t="shared" si="81"/>
        <v>0</v>
      </c>
      <c r="FV19" s="450" t="str">
        <f t="shared" si="82"/>
        <v>-</v>
      </c>
      <c r="FW19" s="451">
        <f t="shared" si="83"/>
        <v>0</v>
      </c>
      <c r="FX19" s="460"/>
      <c r="FY19" s="463" t="str">
        <f t="shared" si="84"/>
        <v>-</v>
      </c>
      <c r="FZ19" s="464">
        <f t="shared" si="85"/>
        <v>0</v>
      </c>
      <c r="GA19" s="446"/>
      <c r="GB19" s="438"/>
      <c r="GC19" s="438"/>
      <c r="GD19" s="438"/>
      <c r="GE19" s="438"/>
      <c r="GF19" s="449">
        <f t="shared" si="86"/>
        <v>0</v>
      </c>
      <c r="GG19" s="450" t="str">
        <f t="shared" si="87"/>
        <v>-</v>
      </c>
      <c r="GH19" s="451">
        <f t="shared" si="88"/>
        <v>0</v>
      </c>
      <c r="GI19" s="460"/>
      <c r="GJ19" s="463" t="str">
        <f t="shared" si="89"/>
        <v>-</v>
      </c>
      <c r="GK19" s="464">
        <f t="shared" si="90"/>
        <v>0</v>
      </c>
      <c r="GL19" s="446"/>
      <c r="GM19" s="438"/>
      <c r="GN19" s="438"/>
      <c r="GO19" s="438"/>
      <c r="GP19" s="438"/>
      <c r="GQ19" s="449">
        <f t="shared" si="91"/>
        <v>0</v>
      </c>
      <c r="GR19" s="450" t="str">
        <f t="shared" si="92"/>
        <v>-</v>
      </c>
      <c r="GS19" s="451">
        <f t="shared" si="93"/>
        <v>0</v>
      </c>
      <c r="GT19" s="460"/>
      <c r="GU19" s="463" t="str">
        <f t="shared" si="94"/>
        <v>-</v>
      </c>
      <c r="GV19" s="464">
        <f t="shared" si="95"/>
        <v>0</v>
      </c>
      <c r="GW19" s="446"/>
      <c r="GX19" s="438"/>
      <c r="GY19" s="438"/>
      <c r="GZ19" s="438"/>
      <c r="HA19" s="438"/>
      <c r="HB19" s="449">
        <f t="shared" si="96"/>
        <v>0</v>
      </c>
      <c r="HC19" s="450" t="str">
        <f t="shared" si="97"/>
        <v>-</v>
      </c>
      <c r="HD19" s="451">
        <f t="shared" si="98"/>
        <v>0</v>
      </c>
      <c r="HE19" s="460"/>
      <c r="HF19" s="463" t="str">
        <f t="shared" si="99"/>
        <v>-</v>
      </c>
      <c r="HG19" s="464">
        <f t="shared" si="100"/>
        <v>0</v>
      </c>
      <c r="HH19" s="446"/>
      <c r="HI19" s="438"/>
      <c r="HJ19" s="438"/>
      <c r="HK19" s="438"/>
      <c r="HL19" s="438"/>
      <c r="HM19" s="449">
        <f t="shared" si="101"/>
        <v>0</v>
      </c>
      <c r="HN19" s="450" t="str">
        <f t="shared" si="102"/>
        <v>-</v>
      </c>
      <c r="HO19" s="451">
        <f t="shared" si="103"/>
        <v>0</v>
      </c>
      <c r="HP19" s="460"/>
      <c r="HQ19" s="463" t="str">
        <f t="shared" si="104"/>
        <v>-</v>
      </c>
      <c r="HR19" s="464">
        <f t="shared" si="105"/>
        <v>0</v>
      </c>
      <c r="HS19" s="446"/>
      <c r="HT19" s="438"/>
      <c r="HU19" s="438"/>
      <c r="HV19" s="438"/>
      <c r="HW19" s="438"/>
      <c r="HX19" s="449">
        <f t="shared" si="106"/>
        <v>0</v>
      </c>
      <c r="HY19" s="450" t="str">
        <f t="shared" si="107"/>
        <v>-</v>
      </c>
      <c r="HZ19" s="451">
        <f t="shared" si="108"/>
        <v>0</v>
      </c>
      <c r="IA19" s="460"/>
      <c r="IB19" s="463" t="str">
        <f t="shared" si="109"/>
        <v>-</v>
      </c>
      <c r="IC19" s="464">
        <f t="shared" si="110"/>
        <v>0</v>
      </c>
      <c r="ID19" s="446"/>
      <c r="IE19" s="438"/>
      <c r="IF19" s="438"/>
      <c r="IG19" s="438"/>
      <c r="IH19" s="438"/>
      <c r="II19" s="449">
        <f t="shared" si="111"/>
        <v>0</v>
      </c>
      <c r="IJ19" s="450" t="str">
        <f t="shared" si="112"/>
        <v>-</v>
      </c>
      <c r="IK19" s="451">
        <f t="shared" si="113"/>
        <v>0</v>
      </c>
      <c r="IL19" s="460"/>
      <c r="IM19" s="463" t="str">
        <f t="shared" si="114"/>
        <v>-</v>
      </c>
      <c r="IN19" s="464">
        <f t="shared" si="115"/>
        <v>0</v>
      </c>
      <c r="IO19" s="446"/>
      <c r="IP19" s="438"/>
      <c r="IQ19" s="438"/>
      <c r="IR19" s="438"/>
      <c r="IS19" s="438"/>
      <c r="IT19" s="449">
        <f t="shared" si="116"/>
        <v>0</v>
      </c>
      <c r="IU19" s="450" t="str">
        <f t="shared" si="117"/>
        <v>-</v>
      </c>
      <c r="IV19" s="451">
        <f t="shared" si="118"/>
        <v>0</v>
      </c>
      <c r="IW19" s="460"/>
      <c r="IX19" s="463" t="str">
        <f t="shared" si="119"/>
        <v>-</v>
      </c>
      <c r="IY19" s="464">
        <f t="shared" si="120"/>
        <v>0</v>
      </c>
      <c r="IZ19" s="613">
        <f t="shared" si="255"/>
        <v>0</v>
      </c>
      <c r="JA19" s="605">
        <f t="shared" si="256"/>
        <v>0</v>
      </c>
      <c r="JB19" s="605">
        <f t="shared" si="257"/>
        <v>0</v>
      </c>
      <c r="JC19" s="605">
        <f t="shared" si="258"/>
        <v>0</v>
      </c>
      <c r="JD19" s="605">
        <f t="shared" si="259"/>
        <v>0</v>
      </c>
      <c r="JE19" s="611">
        <f t="shared" si="260"/>
        <v>0</v>
      </c>
      <c r="JF19" s="617" t="str">
        <f t="shared" si="261"/>
        <v>-</v>
      </c>
      <c r="JG19" s="618">
        <f t="shared" si="262"/>
        <v>0</v>
      </c>
      <c r="JH19" s="615">
        <f t="shared" si="263"/>
        <v>0</v>
      </c>
      <c r="JI19" s="619" t="str">
        <f t="shared" si="264"/>
        <v>-</v>
      </c>
      <c r="JJ19" s="620">
        <f t="shared" si="265"/>
        <v>0</v>
      </c>
      <c r="JK19" s="602" t="s">
        <v>775</v>
      </c>
      <c r="JL19" s="446"/>
      <c r="JM19" s="438"/>
      <c r="JN19" s="438"/>
      <c r="JO19" s="438"/>
      <c r="JP19" s="438"/>
      <c r="JQ19" s="449">
        <f t="shared" si="132"/>
        <v>0</v>
      </c>
      <c r="JR19" s="450" t="str">
        <f t="shared" si="133"/>
        <v>-</v>
      </c>
      <c r="JS19" s="451">
        <f t="shared" si="134"/>
        <v>0</v>
      </c>
      <c r="JT19" s="460"/>
      <c r="JU19" s="463" t="str">
        <f t="shared" si="135"/>
        <v>-</v>
      </c>
      <c r="JV19" s="464">
        <f t="shared" si="136"/>
        <v>0</v>
      </c>
      <c r="JW19" s="446"/>
      <c r="JX19" s="438"/>
      <c r="JY19" s="438"/>
      <c r="JZ19" s="438"/>
      <c r="KA19" s="438"/>
      <c r="KB19" s="449">
        <f t="shared" si="137"/>
        <v>0</v>
      </c>
      <c r="KC19" s="450" t="str">
        <f t="shared" si="138"/>
        <v>-</v>
      </c>
      <c r="KD19" s="451">
        <f t="shared" si="139"/>
        <v>0</v>
      </c>
      <c r="KE19" s="460"/>
      <c r="KF19" s="463" t="str">
        <f t="shared" si="140"/>
        <v>-</v>
      </c>
      <c r="KG19" s="464">
        <f t="shared" si="141"/>
        <v>0</v>
      </c>
      <c r="KH19" s="446"/>
      <c r="KI19" s="438"/>
      <c r="KJ19" s="438"/>
      <c r="KK19" s="438"/>
      <c r="KL19" s="438"/>
      <c r="KM19" s="449">
        <f t="shared" si="142"/>
        <v>0</v>
      </c>
      <c r="KN19" s="450" t="str">
        <f t="shared" si="143"/>
        <v>-</v>
      </c>
      <c r="KO19" s="451">
        <f t="shared" si="144"/>
        <v>0</v>
      </c>
      <c r="KP19" s="460"/>
      <c r="KQ19" s="463" t="str">
        <f t="shared" si="145"/>
        <v>-</v>
      </c>
      <c r="KR19" s="464">
        <f t="shared" si="146"/>
        <v>0</v>
      </c>
      <c r="KS19" s="446"/>
      <c r="KT19" s="438"/>
      <c r="KU19" s="438"/>
      <c r="KV19" s="438"/>
      <c r="KW19" s="438"/>
      <c r="KX19" s="449">
        <f t="shared" si="147"/>
        <v>0</v>
      </c>
      <c r="KY19" s="450" t="str">
        <f t="shared" si="148"/>
        <v>-</v>
      </c>
      <c r="KZ19" s="451">
        <f t="shared" si="149"/>
        <v>0</v>
      </c>
      <c r="LA19" s="460"/>
      <c r="LB19" s="463" t="str">
        <f t="shared" si="150"/>
        <v>-</v>
      </c>
      <c r="LC19" s="464">
        <f t="shared" si="151"/>
        <v>0</v>
      </c>
      <c r="LD19" s="446"/>
      <c r="LE19" s="438"/>
      <c r="LF19" s="438"/>
      <c r="LG19" s="438"/>
      <c r="LH19" s="438"/>
      <c r="LI19" s="449">
        <f t="shared" si="152"/>
        <v>0</v>
      </c>
      <c r="LJ19" s="450" t="str">
        <f t="shared" si="153"/>
        <v>-</v>
      </c>
      <c r="LK19" s="451">
        <f t="shared" si="154"/>
        <v>0</v>
      </c>
      <c r="LL19" s="460"/>
      <c r="LM19" s="463" t="str">
        <f t="shared" si="155"/>
        <v>-</v>
      </c>
      <c r="LN19" s="464">
        <f t="shared" si="156"/>
        <v>0</v>
      </c>
      <c r="LO19" s="446"/>
      <c r="LP19" s="438"/>
      <c r="LQ19" s="438"/>
      <c r="LR19" s="438"/>
      <c r="LS19" s="438"/>
      <c r="LT19" s="449">
        <f t="shared" si="157"/>
        <v>0</v>
      </c>
      <c r="LU19" s="450" t="str">
        <f t="shared" si="158"/>
        <v>-</v>
      </c>
      <c r="LV19" s="451">
        <f t="shared" si="159"/>
        <v>0</v>
      </c>
      <c r="LW19" s="460"/>
      <c r="LX19" s="463" t="str">
        <f t="shared" si="160"/>
        <v>-</v>
      </c>
      <c r="LY19" s="464">
        <f t="shared" si="161"/>
        <v>0</v>
      </c>
      <c r="LZ19" s="446"/>
      <c r="MA19" s="438"/>
      <c r="MB19" s="438"/>
      <c r="MC19" s="438"/>
      <c r="MD19" s="438"/>
      <c r="ME19" s="449">
        <f t="shared" si="162"/>
        <v>0</v>
      </c>
      <c r="MF19" s="450" t="str">
        <f t="shared" si="163"/>
        <v>-</v>
      </c>
      <c r="MG19" s="451">
        <f t="shared" si="164"/>
        <v>0</v>
      </c>
      <c r="MH19" s="460"/>
      <c r="MI19" s="463" t="str">
        <f t="shared" si="165"/>
        <v>-</v>
      </c>
      <c r="MJ19" s="464">
        <f t="shared" si="166"/>
        <v>0</v>
      </c>
      <c r="MK19" s="446"/>
      <c r="ML19" s="438"/>
      <c r="MM19" s="438"/>
      <c r="MN19" s="438"/>
      <c r="MO19" s="438"/>
      <c r="MP19" s="449">
        <f t="shared" si="167"/>
        <v>0</v>
      </c>
      <c r="MQ19" s="450" t="str">
        <f t="shared" si="168"/>
        <v>-</v>
      </c>
      <c r="MR19" s="451">
        <f t="shared" si="169"/>
        <v>0</v>
      </c>
      <c r="MS19" s="460"/>
      <c r="MT19" s="463" t="str">
        <f t="shared" si="170"/>
        <v>-</v>
      </c>
      <c r="MU19" s="464">
        <f t="shared" si="171"/>
        <v>0</v>
      </c>
      <c r="MV19" s="446"/>
      <c r="MW19" s="438"/>
      <c r="MX19" s="438"/>
      <c r="MY19" s="438"/>
      <c r="MZ19" s="438"/>
      <c r="NA19" s="449">
        <f t="shared" si="172"/>
        <v>0</v>
      </c>
      <c r="NB19" s="450" t="str">
        <f t="shared" si="173"/>
        <v>-</v>
      </c>
      <c r="NC19" s="451">
        <f t="shared" si="174"/>
        <v>0</v>
      </c>
      <c r="ND19" s="460"/>
      <c r="NE19" s="463" t="str">
        <f t="shared" si="175"/>
        <v>-</v>
      </c>
      <c r="NF19" s="464">
        <f t="shared" si="176"/>
        <v>0</v>
      </c>
      <c r="NG19" s="446"/>
      <c r="NH19" s="438"/>
      <c r="NI19" s="438"/>
      <c r="NJ19" s="438"/>
      <c r="NK19" s="438"/>
      <c r="NL19" s="449">
        <f t="shared" si="177"/>
        <v>0</v>
      </c>
      <c r="NM19" s="450" t="str">
        <f t="shared" si="178"/>
        <v>-</v>
      </c>
      <c r="NN19" s="451">
        <f t="shared" si="179"/>
        <v>0</v>
      </c>
      <c r="NO19" s="460"/>
      <c r="NP19" s="463" t="str">
        <f t="shared" si="180"/>
        <v>-</v>
      </c>
      <c r="NQ19" s="464">
        <f t="shared" si="181"/>
        <v>0</v>
      </c>
      <c r="NR19" s="446"/>
      <c r="NS19" s="438"/>
      <c r="NT19" s="438"/>
      <c r="NU19" s="438"/>
      <c r="NV19" s="438"/>
      <c r="NW19" s="449">
        <f t="shared" si="182"/>
        <v>0</v>
      </c>
      <c r="NX19" s="450" t="str">
        <f t="shared" si="183"/>
        <v>-</v>
      </c>
      <c r="NY19" s="451">
        <f t="shared" si="184"/>
        <v>0</v>
      </c>
      <c r="NZ19" s="460"/>
      <c r="OA19" s="463" t="str">
        <f t="shared" si="185"/>
        <v>-</v>
      </c>
      <c r="OB19" s="464">
        <f t="shared" si="186"/>
        <v>0</v>
      </c>
      <c r="OC19" s="613">
        <f t="shared" si="244"/>
        <v>0</v>
      </c>
      <c r="OD19" s="605">
        <f t="shared" si="245"/>
        <v>0</v>
      </c>
      <c r="OE19" s="605">
        <f t="shared" si="246"/>
        <v>0</v>
      </c>
      <c r="OF19" s="605">
        <f t="shared" si="247"/>
        <v>0</v>
      </c>
      <c r="OG19" s="605">
        <f t="shared" si="248"/>
        <v>0</v>
      </c>
      <c r="OH19" s="611">
        <f t="shared" si="249"/>
        <v>0</v>
      </c>
      <c r="OI19" s="617" t="str">
        <f t="shared" si="250"/>
        <v>-</v>
      </c>
      <c r="OJ19" s="618">
        <f t="shared" si="251"/>
        <v>0</v>
      </c>
      <c r="OK19" s="615">
        <f t="shared" si="252"/>
        <v>0</v>
      </c>
      <c r="OL19" s="619" t="str">
        <f t="shared" si="253"/>
        <v>-</v>
      </c>
      <c r="OM19" s="620">
        <f t="shared" si="254"/>
        <v>0</v>
      </c>
      <c r="ON19" s="602" t="s">
        <v>775</v>
      </c>
      <c r="OO19" s="443">
        <f t="shared" si="198"/>
        <v>0</v>
      </c>
      <c r="OP19" s="444">
        <f t="shared" si="199"/>
        <v>0</v>
      </c>
      <c r="OQ19" s="445">
        <f t="shared" si="200"/>
        <v>0</v>
      </c>
      <c r="OR19" s="443">
        <f t="shared" si="201"/>
        <v>0</v>
      </c>
      <c r="OS19" s="444">
        <f t="shared" si="202"/>
        <v>0</v>
      </c>
      <c r="OT19" s="445">
        <f t="shared" si="203"/>
        <v>0</v>
      </c>
      <c r="OU19" s="443">
        <f t="shared" si="204"/>
        <v>0</v>
      </c>
      <c r="OV19" s="444">
        <f t="shared" si="205"/>
        <v>0</v>
      </c>
      <c r="OW19" s="445">
        <f t="shared" si="206"/>
        <v>0</v>
      </c>
      <c r="OX19" s="443">
        <f t="shared" si="207"/>
        <v>0</v>
      </c>
      <c r="OY19" s="444">
        <f t="shared" si="208"/>
        <v>0</v>
      </c>
      <c r="OZ19" s="445">
        <f t="shared" si="209"/>
        <v>0</v>
      </c>
      <c r="PA19" s="443">
        <f t="shared" si="210"/>
        <v>0</v>
      </c>
      <c r="PB19" s="444">
        <f t="shared" si="211"/>
        <v>0</v>
      </c>
      <c r="PC19" s="445">
        <f t="shared" si="212"/>
        <v>0</v>
      </c>
      <c r="PD19" s="443">
        <f t="shared" si="213"/>
        <v>0</v>
      </c>
      <c r="PE19" s="444">
        <f t="shared" si="214"/>
        <v>0</v>
      </c>
      <c r="PF19" s="445">
        <f t="shared" si="215"/>
        <v>0</v>
      </c>
      <c r="PG19" s="443">
        <f t="shared" si="216"/>
        <v>0</v>
      </c>
      <c r="PH19" s="444">
        <f t="shared" si="217"/>
        <v>0</v>
      </c>
      <c r="PI19" s="445">
        <f t="shared" si="218"/>
        <v>0</v>
      </c>
      <c r="PJ19" s="443">
        <f t="shared" si="219"/>
        <v>0</v>
      </c>
      <c r="PK19" s="444">
        <f t="shared" si="220"/>
        <v>0</v>
      </c>
      <c r="PL19" s="445">
        <f t="shared" si="221"/>
        <v>0</v>
      </c>
      <c r="PM19" s="443">
        <f t="shared" si="222"/>
        <v>0</v>
      </c>
      <c r="PN19" s="444">
        <f t="shared" si="223"/>
        <v>0</v>
      </c>
      <c r="PO19" s="445">
        <f t="shared" si="224"/>
        <v>0</v>
      </c>
      <c r="PP19" s="443">
        <f t="shared" si="225"/>
        <v>0</v>
      </c>
      <c r="PQ19" s="444">
        <f t="shared" si="226"/>
        <v>0</v>
      </c>
      <c r="PR19" s="445">
        <f t="shared" si="227"/>
        <v>0</v>
      </c>
      <c r="PS19" s="443">
        <f t="shared" si="228"/>
        <v>0</v>
      </c>
      <c r="PT19" s="444">
        <f t="shared" si="229"/>
        <v>0</v>
      </c>
      <c r="PU19" s="445">
        <f t="shared" si="230"/>
        <v>0</v>
      </c>
      <c r="PV19" s="446">
        <f t="shared" si="231"/>
        <v>0</v>
      </c>
      <c r="PW19" s="447">
        <f t="shared" si="232"/>
        <v>0</v>
      </c>
      <c r="PX19" s="448">
        <f t="shared" si="233"/>
        <v>0</v>
      </c>
      <c r="PY19" s="384"/>
    </row>
    <row r="20" spans="1:441" s="442" customFormat="1" ht="20.5" x14ac:dyDescent="0.25">
      <c r="A20" s="633" t="s">
        <v>920</v>
      </c>
      <c r="B20" s="889" t="s">
        <v>921</v>
      </c>
      <c r="C20" s="452" t="s">
        <v>217</v>
      </c>
      <c r="D20" s="457" t="s">
        <v>232</v>
      </c>
      <c r="E20" s="436"/>
      <c r="F20" s="446"/>
      <c r="G20" s="788"/>
      <c r="H20" s="788"/>
      <c r="I20" s="788"/>
      <c r="J20" s="788"/>
      <c r="K20" s="449">
        <f t="shared" si="0"/>
        <v>0</v>
      </c>
      <c r="L20" s="450" t="str">
        <f t="shared" si="1"/>
        <v>-</v>
      </c>
      <c r="M20" s="451">
        <f t="shared" si="2"/>
        <v>0</v>
      </c>
      <c r="N20" s="789"/>
      <c r="O20" s="463" t="str">
        <f t="shared" si="3"/>
        <v>-</v>
      </c>
      <c r="P20" s="464">
        <f t="shared" si="4"/>
        <v>0</v>
      </c>
      <c r="Q20" s="446"/>
      <c r="R20" s="788"/>
      <c r="S20" s="788"/>
      <c r="T20" s="788"/>
      <c r="U20" s="788"/>
      <c r="V20" s="449">
        <f t="shared" si="5"/>
        <v>0</v>
      </c>
      <c r="W20" s="450" t="str">
        <f t="shared" si="6"/>
        <v>-</v>
      </c>
      <c r="X20" s="451">
        <f t="shared" si="7"/>
        <v>0</v>
      </c>
      <c r="Y20" s="789"/>
      <c r="Z20" s="463" t="str">
        <f t="shared" si="8"/>
        <v>-</v>
      </c>
      <c r="AA20" s="464">
        <f t="shared" si="9"/>
        <v>0</v>
      </c>
      <c r="AB20" s="446"/>
      <c r="AC20" s="788"/>
      <c r="AD20" s="788"/>
      <c r="AE20" s="788"/>
      <c r="AF20" s="788"/>
      <c r="AG20" s="449">
        <f t="shared" si="10"/>
        <v>0</v>
      </c>
      <c r="AH20" s="450" t="str">
        <f t="shared" si="11"/>
        <v>-</v>
      </c>
      <c r="AI20" s="451">
        <f t="shared" si="12"/>
        <v>0</v>
      </c>
      <c r="AJ20" s="789"/>
      <c r="AK20" s="463" t="str">
        <f t="shared" si="13"/>
        <v>-</v>
      </c>
      <c r="AL20" s="464">
        <f t="shared" si="14"/>
        <v>0</v>
      </c>
      <c r="AM20" s="446"/>
      <c r="AN20" s="788"/>
      <c r="AO20" s="788"/>
      <c r="AP20" s="788"/>
      <c r="AQ20" s="788"/>
      <c r="AR20" s="449">
        <f t="shared" si="15"/>
        <v>0</v>
      </c>
      <c r="AS20" s="450" t="str">
        <f t="shared" si="16"/>
        <v>-</v>
      </c>
      <c r="AT20" s="451">
        <f t="shared" si="17"/>
        <v>0</v>
      </c>
      <c r="AU20" s="789"/>
      <c r="AV20" s="463" t="str">
        <f t="shared" si="18"/>
        <v>-</v>
      </c>
      <c r="AW20" s="464">
        <f t="shared" si="19"/>
        <v>0</v>
      </c>
      <c r="AX20" s="446"/>
      <c r="AY20" s="788"/>
      <c r="AZ20" s="788"/>
      <c r="BA20" s="788"/>
      <c r="BB20" s="788"/>
      <c r="BC20" s="449">
        <f t="shared" si="20"/>
        <v>0</v>
      </c>
      <c r="BD20" s="450" t="str">
        <f t="shared" si="21"/>
        <v>-</v>
      </c>
      <c r="BE20" s="451">
        <f t="shared" si="22"/>
        <v>0</v>
      </c>
      <c r="BF20" s="789"/>
      <c r="BG20" s="463" t="str">
        <f t="shared" si="23"/>
        <v>-</v>
      </c>
      <c r="BH20" s="464">
        <f t="shared" si="24"/>
        <v>0</v>
      </c>
      <c r="BI20" s="446"/>
      <c r="BJ20" s="788"/>
      <c r="BK20" s="788"/>
      <c r="BL20" s="788"/>
      <c r="BM20" s="788"/>
      <c r="BN20" s="449">
        <f t="shared" si="25"/>
        <v>0</v>
      </c>
      <c r="BO20" s="450" t="str">
        <f t="shared" si="26"/>
        <v>-</v>
      </c>
      <c r="BP20" s="451">
        <f t="shared" si="27"/>
        <v>0</v>
      </c>
      <c r="BQ20" s="789"/>
      <c r="BR20" s="463" t="str">
        <f t="shared" si="28"/>
        <v>-</v>
      </c>
      <c r="BS20" s="464">
        <f t="shared" si="29"/>
        <v>0</v>
      </c>
      <c r="BT20" s="446"/>
      <c r="BU20" s="788"/>
      <c r="BV20" s="788"/>
      <c r="BW20" s="788"/>
      <c r="BX20" s="788"/>
      <c r="BY20" s="449">
        <f t="shared" si="30"/>
        <v>0</v>
      </c>
      <c r="BZ20" s="450" t="str">
        <f t="shared" si="31"/>
        <v>-</v>
      </c>
      <c r="CA20" s="451">
        <f t="shared" si="32"/>
        <v>0</v>
      </c>
      <c r="CB20" s="789"/>
      <c r="CC20" s="463" t="str">
        <f t="shared" si="33"/>
        <v>-</v>
      </c>
      <c r="CD20" s="464">
        <f t="shared" si="34"/>
        <v>0</v>
      </c>
      <c r="CE20" s="446"/>
      <c r="CF20" s="788"/>
      <c r="CG20" s="788"/>
      <c r="CH20" s="788"/>
      <c r="CI20" s="788"/>
      <c r="CJ20" s="449">
        <f t="shared" si="35"/>
        <v>0</v>
      </c>
      <c r="CK20" s="450" t="str">
        <f t="shared" si="36"/>
        <v>-</v>
      </c>
      <c r="CL20" s="451">
        <f t="shared" si="37"/>
        <v>0</v>
      </c>
      <c r="CM20" s="789"/>
      <c r="CN20" s="463" t="str">
        <f t="shared" si="38"/>
        <v>-</v>
      </c>
      <c r="CO20" s="464">
        <f t="shared" si="39"/>
        <v>0</v>
      </c>
      <c r="CP20" s="446"/>
      <c r="CQ20" s="788"/>
      <c r="CR20" s="788"/>
      <c r="CS20" s="788"/>
      <c r="CT20" s="788"/>
      <c r="CU20" s="449">
        <f t="shared" si="40"/>
        <v>0</v>
      </c>
      <c r="CV20" s="450" t="str">
        <f t="shared" si="41"/>
        <v>-</v>
      </c>
      <c r="CW20" s="451">
        <f t="shared" si="42"/>
        <v>0</v>
      </c>
      <c r="CX20" s="789"/>
      <c r="CY20" s="463" t="str">
        <f t="shared" si="43"/>
        <v>-</v>
      </c>
      <c r="CZ20" s="464">
        <f t="shared" si="44"/>
        <v>0</v>
      </c>
      <c r="DA20" s="446"/>
      <c r="DB20" s="788"/>
      <c r="DC20" s="788"/>
      <c r="DD20" s="788"/>
      <c r="DE20" s="788"/>
      <c r="DF20" s="449">
        <f t="shared" si="45"/>
        <v>0</v>
      </c>
      <c r="DG20" s="450" t="str">
        <f t="shared" si="46"/>
        <v>-</v>
      </c>
      <c r="DH20" s="451">
        <f t="shared" si="47"/>
        <v>0</v>
      </c>
      <c r="DI20" s="789"/>
      <c r="DJ20" s="463" t="str">
        <f t="shared" si="48"/>
        <v>-</v>
      </c>
      <c r="DK20" s="464">
        <f t="shared" si="49"/>
        <v>0</v>
      </c>
      <c r="DL20" s="446"/>
      <c r="DM20" s="788"/>
      <c r="DN20" s="788"/>
      <c r="DO20" s="788"/>
      <c r="DP20" s="788"/>
      <c r="DQ20" s="449">
        <f t="shared" si="50"/>
        <v>0</v>
      </c>
      <c r="DR20" s="450" t="str">
        <f t="shared" si="51"/>
        <v>-</v>
      </c>
      <c r="DS20" s="451">
        <f t="shared" si="52"/>
        <v>0</v>
      </c>
      <c r="DT20" s="789"/>
      <c r="DU20" s="463" t="str">
        <f t="shared" si="53"/>
        <v>-</v>
      </c>
      <c r="DV20" s="464">
        <f t="shared" si="54"/>
        <v>0</v>
      </c>
      <c r="DW20" s="613">
        <f t="shared" si="234"/>
        <v>0</v>
      </c>
      <c r="DX20" s="605">
        <f t="shared" si="234"/>
        <v>0</v>
      </c>
      <c r="DY20" s="605">
        <f t="shared" si="235"/>
        <v>0</v>
      </c>
      <c r="DZ20" s="605">
        <f t="shared" si="236"/>
        <v>0</v>
      </c>
      <c r="EA20" s="605">
        <f t="shared" si="237"/>
        <v>0</v>
      </c>
      <c r="EB20" s="611">
        <f t="shared" si="238"/>
        <v>0</v>
      </c>
      <c r="EC20" s="617" t="str">
        <f t="shared" si="239"/>
        <v>-</v>
      </c>
      <c r="ED20" s="618">
        <f t="shared" si="240"/>
        <v>0</v>
      </c>
      <c r="EE20" s="615">
        <f t="shared" si="241"/>
        <v>0</v>
      </c>
      <c r="EF20" s="619" t="str">
        <f t="shared" si="242"/>
        <v>-</v>
      </c>
      <c r="EG20" s="620">
        <f t="shared" si="243"/>
        <v>0</v>
      </c>
      <c r="EH20" s="602" t="s">
        <v>775</v>
      </c>
      <c r="EI20" s="446"/>
      <c r="EJ20" s="438"/>
      <c r="EK20" s="438"/>
      <c r="EL20" s="438"/>
      <c r="EM20" s="438"/>
      <c r="EN20" s="449">
        <f t="shared" si="66"/>
        <v>0</v>
      </c>
      <c r="EO20" s="450" t="str">
        <f t="shared" si="67"/>
        <v>-</v>
      </c>
      <c r="EP20" s="451">
        <f t="shared" si="68"/>
        <v>0</v>
      </c>
      <c r="EQ20" s="460"/>
      <c r="ER20" s="463" t="str">
        <f t="shared" si="69"/>
        <v>-</v>
      </c>
      <c r="ES20" s="464">
        <f t="shared" si="70"/>
        <v>0</v>
      </c>
      <c r="ET20" s="446"/>
      <c r="EU20" s="438"/>
      <c r="EV20" s="438"/>
      <c r="EW20" s="438"/>
      <c r="EX20" s="438"/>
      <c r="EY20" s="449">
        <f t="shared" si="71"/>
        <v>0</v>
      </c>
      <c r="EZ20" s="450" t="str">
        <f t="shared" si="72"/>
        <v>-</v>
      </c>
      <c r="FA20" s="451">
        <f t="shared" si="73"/>
        <v>0</v>
      </c>
      <c r="FB20" s="460"/>
      <c r="FC20" s="463" t="str">
        <f t="shared" si="74"/>
        <v>-</v>
      </c>
      <c r="FD20" s="464">
        <f t="shared" si="75"/>
        <v>0</v>
      </c>
      <c r="FE20" s="446"/>
      <c r="FF20" s="438"/>
      <c r="FG20" s="438"/>
      <c r="FH20" s="438"/>
      <c r="FI20" s="438"/>
      <c r="FJ20" s="449">
        <f t="shared" si="76"/>
        <v>0</v>
      </c>
      <c r="FK20" s="450" t="str">
        <f t="shared" si="77"/>
        <v>-</v>
      </c>
      <c r="FL20" s="451">
        <f t="shared" si="78"/>
        <v>0</v>
      </c>
      <c r="FM20" s="460"/>
      <c r="FN20" s="463" t="str">
        <f t="shared" si="79"/>
        <v>-</v>
      </c>
      <c r="FO20" s="464">
        <f t="shared" si="80"/>
        <v>0</v>
      </c>
      <c r="FP20" s="446"/>
      <c r="FQ20" s="438"/>
      <c r="FR20" s="438"/>
      <c r="FS20" s="438"/>
      <c r="FT20" s="438"/>
      <c r="FU20" s="449">
        <f t="shared" si="81"/>
        <v>0</v>
      </c>
      <c r="FV20" s="450" t="str">
        <f t="shared" si="82"/>
        <v>-</v>
      </c>
      <c r="FW20" s="451">
        <f t="shared" si="83"/>
        <v>0</v>
      </c>
      <c r="FX20" s="460"/>
      <c r="FY20" s="463" t="str">
        <f t="shared" si="84"/>
        <v>-</v>
      </c>
      <c r="FZ20" s="464">
        <f t="shared" si="85"/>
        <v>0</v>
      </c>
      <c r="GA20" s="446"/>
      <c r="GB20" s="438"/>
      <c r="GC20" s="438"/>
      <c r="GD20" s="438"/>
      <c r="GE20" s="438"/>
      <c r="GF20" s="449">
        <f t="shared" si="86"/>
        <v>0</v>
      </c>
      <c r="GG20" s="450" t="str">
        <f t="shared" si="87"/>
        <v>-</v>
      </c>
      <c r="GH20" s="451">
        <f t="shared" si="88"/>
        <v>0</v>
      </c>
      <c r="GI20" s="460"/>
      <c r="GJ20" s="463" t="str">
        <f t="shared" si="89"/>
        <v>-</v>
      </c>
      <c r="GK20" s="464">
        <f t="shared" si="90"/>
        <v>0</v>
      </c>
      <c r="GL20" s="446"/>
      <c r="GM20" s="438"/>
      <c r="GN20" s="438"/>
      <c r="GO20" s="438"/>
      <c r="GP20" s="438"/>
      <c r="GQ20" s="449">
        <f t="shared" si="91"/>
        <v>0</v>
      </c>
      <c r="GR20" s="450" t="str">
        <f t="shared" si="92"/>
        <v>-</v>
      </c>
      <c r="GS20" s="451">
        <f t="shared" si="93"/>
        <v>0</v>
      </c>
      <c r="GT20" s="460"/>
      <c r="GU20" s="463" t="str">
        <f t="shared" si="94"/>
        <v>-</v>
      </c>
      <c r="GV20" s="464">
        <f t="shared" si="95"/>
        <v>0</v>
      </c>
      <c r="GW20" s="446"/>
      <c r="GX20" s="438"/>
      <c r="GY20" s="438"/>
      <c r="GZ20" s="438"/>
      <c r="HA20" s="438"/>
      <c r="HB20" s="449">
        <f t="shared" si="96"/>
        <v>0</v>
      </c>
      <c r="HC20" s="450" t="str">
        <f t="shared" si="97"/>
        <v>-</v>
      </c>
      <c r="HD20" s="451">
        <f t="shared" si="98"/>
        <v>0</v>
      </c>
      <c r="HE20" s="460"/>
      <c r="HF20" s="463" t="str">
        <f t="shared" si="99"/>
        <v>-</v>
      </c>
      <c r="HG20" s="464">
        <f t="shared" si="100"/>
        <v>0</v>
      </c>
      <c r="HH20" s="446"/>
      <c r="HI20" s="438"/>
      <c r="HJ20" s="438"/>
      <c r="HK20" s="438"/>
      <c r="HL20" s="438"/>
      <c r="HM20" s="449">
        <f t="shared" si="101"/>
        <v>0</v>
      </c>
      <c r="HN20" s="450" t="str">
        <f t="shared" si="102"/>
        <v>-</v>
      </c>
      <c r="HO20" s="451">
        <f t="shared" si="103"/>
        <v>0</v>
      </c>
      <c r="HP20" s="460"/>
      <c r="HQ20" s="463" t="str">
        <f t="shared" si="104"/>
        <v>-</v>
      </c>
      <c r="HR20" s="464">
        <f t="shared" si="105"/>
        <v>0</v>
      </c>
      <c r="HS20" s="446"/>
      <c r="HT20" s="438"/>
      <c r="HU20" s="438"/>
      <c r="HV20" s="438"/>
      <c r="HW20" s="438"/>
      <c r="HX20" s="449">
        <f t="shared" si="106"/>
        <v>0</v>
      </c>
      <c r="HY20" s="450" t="str">
        <f t="shared" si="107"/>
        <v>-</v>
      </c>
      <c r="HZ20" s="451">
        <f t="shared" si="108"/>
        <v>0</v>
      </c>
      <c r="IA20" s="460"/>
      <c r="IB20" s="463" t="str">
        <f t="shared" si="109"/>
        <v>-</v>
      </c>
      <c r="IC20" s="464">
        <f t="shared" si="110"/>
        <v>0</v>
      </c>
      <c r="ID20" s="446"/>
      <c r="IE20" s="438"/>
      <c r="IF20" s="438"/>
      <c r="IG20" s="438"/>
      <c r="IH20" s="438"/>
      <c r="II20" s="449">
        <f t="shared" si="111"/>
        <v>0</v>
      </c>
      <c r="IJ20" s="450" t="str">
        <f t="shared" si="112"/>
        <v>-</v>
      </c>
      <c r="IK20" s="451">
        <f t="shared" si="113"/>
        <v>0</v>
      </c>
      <c r="IL20" s="460"/>
      <c r="IM20" s="463" t="str">
        <f t="shared" si="114"/>
        <v>-</v>
      </c>
      <c r="IN20" s="464">
        <f t="shared" si="115"/>
        <v>0</v>
      </c>
      <c r="IO20" s="446"/>
      <c r="IP20" s="438"/>
      <c r="IQ20" s="438"/>
      <c r="IR20" s="438"/>
      <c r="IS20" s="438"/>
      <c r="IT20" s="449">
        <f t="shared" si="116"/>
        <v>0</v>
      </c>
      <c r="IU20" s="450" t="str">
        <f t="shared" si="117"/>
        <v>-</v>
      </c>
      <c r="IV20" s="451">
        <f t="shared" si="118"/>
        <v>0</v>
      </c>
      <c r="IW20" s="460"/>
      <c r="IX20" s="463" t="str">
        <f t="shared" si="119"/>
        <v>-</v>
      </c>
      <c r="IY20" s="464">
        <f t="shared" si="120"/>
        <v>0</v>
      </c>
      <c r="IZ20" s="613">
        <f t="shared" si="255"/>
        <v>0</v>
      </c>
      <c r="JA20" s="605">
        <f t="shared" si="256"/>
        <v>0</v>
      </c>
      <c r="JB20" s="605">
        <f t="shared" si="257"/>
        <v>0</v>
      </c>
      <c r="JC20" s="605">
        <f t="shared" si="258"/>
        <v>0</v>
      </c>
      <c r="JD20" s="605">
        <f t="shared" si="259"/>
        <v>0</v>
      </c>
      <c r="JE20" s="611">
        <f t="shared" si="260"/>
        <v>0</v>
      </c>
      <c r="JF20" s="617" t="str">
        <f t="shared" si="261"/>
        <v>-</v>
      </c>
      <c r="JG20" s="618">
        <f t="shared" si="262"/>
        <v>0</v>
      </c>
      <c r="JH20" s="615">
        <f t="shared" si="263"/>
        <v>0</v>
      </c>
      <c r="JI20" s="619" t="str">
        <f t="shared" si="264"/>
        <v>-</v>
      </c>
      <c r="JJ20" s="620">
        <f t="shared" si="265"/>
        <v>0</v>
      </c>
      <c r="JK20" s="602" t="s">
        <v>775</v>
      </c>
      <c r="JL20" s="446"/>
      <c r="JM20" s="438"/>
      <c r="JN20" s="438"/>
      <c r="JO20" s="438"/>
      <c r="JP20" s="438"/>
      <c r="JQ20" s="449">
        <f t="shared" si="132"/>
        <v>0</v>
      </c>
      <c r="JR20" s="450" t="str">
        <f t="shared" si="133"/>
        <v>-</v>
      </c>
      <c r="JS20" s="451">
        <f t="shared" si="134"/>
        <v>0</v>
      </c>
      <c r="JT20" s="460"/>
      <c r="JU20" s="463" t="str">
        <f t="shared" si="135"/>
        <v>-</v>
      </c>
      <c r="JV20" s="464">
        <f t="shared" si="136"/>
        <v>0</v>
      </c>
      <c r="JW20" s="446"/>
      <c r="JX20" s="438"/>
      <c r="JY20" s="438"/>
      <c r="JZ20" s="438"/>
      <c r="KA20" s="438"/>
      <c r="KB20" s="449">
        <f t="shared" si="137"/>
        <v>0</v>
      </c>
      <c r="KC20" s="450" t="str">
        <f t="shared" si="138"/>
        <v>-</v>
      </c>
      <c r="KD20" s="451">
        <f t="shared" si="139"/>
        <v>0</v>
      </c>
      <c r="KE20" s="460"/>
      <c r="KF20" s="463" t="str">
        <f t="shared" si="140"/>
        <v>-</v>
      </c>
      <c r="KG20" s="464">
        <f t="shared" si="141"/>
        <v>0</v>
      </c>
      <c r="KH20" s="446"/>
      <c r="KI20" s="438"/>
      <c r="KJ20" s="438"/>
      <c r="KK20" s="438"/>
      <c r="KL20" s="438"/>
      <c r="KM20" s="449">
        <f t="shared" si="142"/>
        <v>0</v>
      </c>
      <c r="KN20" s="450" t="str">
        <f t="shared" si="143"/>
        <v>-</v>
      </c>
      <c r="KO20" s="451">
        <f t="shared" si="144"/>
        <v>0</v>
      </c>
      <c r="KP20" s="460"/>
      <c r="KQ20" s="463" t="str">
        <f t="shared" si="145"/>
        <v>-</v>
      </c>
      <c r="KR20" s="464">
        <f t="shared" si="146"/>
        <v>0</v>
      </c>
      <c r="KS20" s="446"/>
      <c r="KT20" s="438"/>
      <c r="KU20" s="438"/>
      <c r="KV20" s="438"/>
      <c r="KW20" s="438"/>
      <c r="KX20" s="449">
        <f t="shared" si="147"/>
        <v>0</v>
      </c>
      <c r="KY20" s="450" t="str">
        <f t="shared" si="148"/>
        <v>-</v>
      </c>
      <c r="KZ20" s="451">
        <f t="shared" si="149"/>
        <v>0</v>
      </c>
      <c r="LA20" s="460"/>
      <c r="LB20" s="463" t="str">
        <f t="shared" si="150"/>
        <v>-</v>
      </c>
      <c r="LC20" s="464">
        <f t="shared" si="151"/>
        <v>0</v>
      </c>
      <c r="LD20" s="446"/>
      <c r="LE20" s="438"/>
      <c r="LF20" s="438"/>
      <c r="LG20" s="438"/>
      <c r="LH20" s="438"/>
      <c r="LI20" s="449">
        <f t="shared" si="152"/>
        <v>0</v>
      </c>
      <c r="LJ20" s="450" t="str">
        <f t="shared" si="153"/>
        <v>-</v>
      </c>
      <c r="LK20" s="451">
        <f t="shared" si="154"/>
        <v>0</v>
      </c>
      <c r="LL20" s="460"/>
      <c r="LM20" s="463" t="str">
        <f t="shared" si="155"/>
        <v>-</v>
      </c>
      <c r="LN20" s="464">
        <f t="shared" si="156"/>
        <v>0</v>
      </c>
      <c r="LO20" s="446"/>
      <c r="LP20" s="438"/>
      <c r="LQ20" s="438"/>
      <c r="LR20" s="438"/>
      <c r="LS20" s="438"/>
      <c r="LT20" s="449">
        <f t="shared" si="157"/>
        <v>0</v>
      </c>
      <c r="LU20" s="450" t="str">
        <f t="shared" si="158"/>
        <v>-</v>
      </c>
      <c r="LV20" s="451">
        <f t="shared" si="159"/>
        <v>0</v>
      </c>
      <c r="LW20" s="460"/>
      <c r="LX20" s="463" t="str">
        <f t="shared" si="160"/>
        <v>-</v>
      </c>
      <c r="LY20" s="464">
        <f t="shared" si="161"/>
        <v>0</v>
      </c>
      <c r="LZ20" s="446"/>
      <c r="MA20" s="438"/>
      <c r="MB20" s="438"/>
      <c r="MC20" s="438"/>
      <c r="MD20" s="438"/>
      <c r="ME20" s="449">
        <f t="shared" si="162"/>
        <v>0</v>
      </c>
      <c r="MF20" s="450" t="str">
        <f t="shared" si="163"/>
        <v>-</v>
      </c>
      <c r="MG20" s="451">
        <f t="shared" si="164"/>
        <v>0</v>
      </c>
      <c r="MH20" s="460"/>
      <c r="MI20" s="463" t="str">
        <f t="shared" si="165"/>
        <v>-</v>
      </c>
      <c r="MJ20" s="464">
        <f t="shared" si="166"/>
        <v>0</v>
      </c>
      <c r="MK20" s="446"/>
      <c r="ML20" s="438"/>
      <c r="MM20" s="438"/>
      <c r="MN20" s="438"/>
      <c r="MO20" s="438"/>
      <c r="MP20" s="449">
        <f t="shared" si="167"/>
        <v>0</v>
      </c>
      <c r="MQ20" s="450" t="str">
        <f t="shared" si="168"/>
        <v>-</v>
      </c>
      <c r="MR20" s="451">
        <f t="shared" si="169"/>
        <v>0</v>
      </c>
      <c r="MS20" s="460"/>
      <c r="MT20" s="463" t="str">
        <f t="shared" si="170"/>
        <v>-</v>
      </c>
      <c r="MU20" s="464">
        <f t="shared" si="171"/>
        <v>0</v>
      </c>
      <c r="MV20" s="446"/>
      <c r="MW20" s="438"/>
      <c r="MX20" s="438"/>
      <c r="MY20" s="438"/>
      <c r="MZ20" s="438"/>
      <c r="NA20" s="449">
        <f t="shared" si="172"/>
        <v>0</v>
      </c>
      <c r="NB20" s="450" t="str">
        <f t="shared" si="173"/>
        <v>-</v>
      </c>
      <c r="NC20" s="451">
        <f t="shared" si="174"/>
        <v>0</v>
      </c>
      <c r="ND20" s="460"/>
      <c r="NE20" s="463" t="str">
        <f t="shared" si="175"/>
        <v>-</v>
      </c>
      <c r="NF20" s="464">
        <f t="shared" si="176"/>
        <v>0</v>
      </c>
      <c r="NG20" s="446"/>
      <c r="NH20" s="438"/>
      <c r="NI20" s="438"/>
      <c r="NJ20" s="438"/>
      <c r="NK20" s="438"/>
      <c r="NL20" s="449">
        <f t="shared" si="177"/>
        <v>0</v>
      </c>
      <c r="NM20" s="450" t="str">
        <f t="shared" si="178"/>
        <v>-</v>
      </c>
      <c r="NN20" s="451">
        <f t="shared" si="179"/>
        <v>0</v>
      </c>
      <c r="NO20" s="460"/>
      <c r="NP20" s="463" t="str">
        <f t="shared" si="180"/>
        <v>-</v>
      </c>
      <c r="NQ20" s="464">
        <f t="shared" si="181"/>
        <v>0</v>
      </c>
      <c r="NR20" s="446"/>
      <c r="NS20" s="438"/>
      <c r="NT20" s="438"/>
      <c r="NU20" s="438"/>
      <c r="NV20" s="438"/>
      <c r="NW20" s="449">
        <f t="shared" si="182"/>
        <v>0</v>
      </c>
      <c r="NX20" s="450" t="str">
        <f t="shared" si="183"/>
        <v>-</v>
      </c>
      <c r="NY20" s="451">
        <f t="shared" si="184"/>
        <v>0</v>
      </c>
      <c r="NZ20" s="460"/>
      <c r="OA20" s="463" t="str">
        <f t="shared" si="185"/>
        <v>-</v>
      </c>
      <c r="OB20" s="464">
        <f t="shared" si="186"/>
        <v>0</v>
      </c>
      <c r="OC20" s="613">
        <f t="shared" si="244"/>
        <v>0</v>
      </c>
      <c r="OD20" s="605">
        <f t="shared" si="245"/>
        <v>0</v>
      </c>
      <c r="OE20" s="605">
        <f t="shared" si="246"/>
        <v>0</v>
      </c>
      <c r="OF20" s="605">
        <f t="shared" si="247"/>
        <v>0</v>
      </c>
      <c r="OG20" s="605">
        <f t="shared" si="248"/>
        <v>0</v>
      </c>
      <c r="OH20" s="611">
        <f t="shared" si="249"/>
        <v>0</v>
      </c>
      <c r="OI20" s="617" t="str">
        <f t="shared" si="250"/>
        <v>-</v>
      </c>
      <c r="OJ20" s="618">
        <f t="shared" si="251"/>
        <v>0</v>
      </c>
      <c r="OK20" s="615">
        <f t="shared" si="252"/>
        <v>0</v>
      </c>
      <c r="OL20" s="619" t="str">
        <f t="shared" si="253"/>
        <v>-</v>
      </c>
      <c r="OM20" s="620">
        <f t="shared" si="254"/>
        <v>0</v>
      </c>
      <c r="ON20" s="602" t="s">
        <v>775</v>
      </c>
      <c r="OO20" s="443">
        <f t="shared" si="198"/>
        <v>0</v>
      </c>
      <c r="OP20" s="444">
        <f t="shared" si="199"/>
        <v>0</v>
      </c>
      <c r="OQ20" s="445">
        <f t="shared" si="200"/>
        <v>0</v>
      </c>
      <c r="OR20" s="443">
        <f t="shared" si="201"/>
        <v>0</v>
      </c>
      <c r="OS20" s="444">
        <f t="shared" si="202"/>
        <v>0</v>
      </c>
      <c r="OT20" s="445">
        <f t="shared" si="203"/>
        <v>0</v>
      </c>
      <c r="OU20" s="443">
        <f t="shared" si="204"/>
        <v>0</v>
      </c>
      <c r="OV20" s="444">
        <f t="shared" si="205"/>
        <v>0</v>
      </c>
      <c r="OW20" s="445">
        <f t="shared" si="206"/>
        <v>0</v>
      </c>
      <c r="OX20" s="443">
        <f t="shared" si="207"/>
        <v>0</v>
      </c>
      <c r="OY20" s="444">
        <f t="shared" si="208"/>
        <v>0</v>
      </c>
      <c r="OZ20" s="445">
        <f t="shared" si="209"/>
        <v>0</v>
      </c>
      <c r="PA20" s="443">
        <f t="shared" si="210"/>
        <v>0</v>
      </c>
      <c r="PB20" s="444">
        <f t="shared" si="211"/>
        <v>0</v>
      </c>
      <c r="PC20" s="445">
        <f t="shared" si="212"/>
        <v>0</v>
      </c>
      <c r="PD20" s="443">
        <f t="shared" si="213"/>
        <v>0</v>
      </c>
      <c r="PE20" s="444">
        <f t="shared" si="214"/>
        <v>0</v>
      </c>
      <c r="PF20" s="445">
        <f t="shared" si="215"/>
        <v>0</v>
      </c>
      <c r="PG20" s="443">
        <f t="shared" si="216"/>
        <v>0</v>
      </c>
      <c r="PH20" s="444">
        <f t="shared" si="217"/>
        <v>0</v>
      </c>
      <c r="PI20" s="445">
        <f t="shared" si="218"/>
        <v>0</v>
      </c>
      <c r="PJ20" s="443">
        <f t="shared" si="219"/>
        <v>0</v>
      </c>
      <c r="PK20" s="444">
        <f t="shared" si="220"/>
        <v>0</v>
      </c>
      <c r="PL20" s="445">
        <f t="shared" si="221"/>
        <v>0</v>
      </c>
      <c r="PM20" s="443">
        <f t="shared" si="222"/>
        <v>0</v>
      </c>
      <c r="PN20" s="444">
        <f t="shared" si="223"/>
        <v>0</v>
      </c>
      <c r="PO20" s="445">
        <f t="shared" si="224"/>
        <v>0</v>
      </c>
      <c r="PP20" s="443">
        <f t="shared" si="225"/>
        <v>0</v>
      </c>
      <c r="PQ20" s="444">
        <f t="shared" si="226"/>
        <v>0</v>
      </c>
      <c r="PR20" s="445">
        <f t="shared" si="227"/>
        <v>0</v>
      </c>
      <c r="PS20" s="443">
        <f t="shared" si="228"/>
        <v>0</v>
      </c>
      <c r="PT20" s="444">
        <f t="shared" si="229"/>
        <v>0</v>
      </c>
      <c r="PU20" s="445">
        <f t="shared" si="230"/>
        <v>0</v>
      </c>
      <c r="PV20" s="446">
        <f t="shared" si="231"/>
        <v>0</v>
      </c>
      <c r="PW20" s="447">
        <f t="shared" si="232"/>
        <v>0</v>
      </c>
      <c r="PX20" s="448">
        <f t="shared" si="233"/>
        <v>0</v>
      </c>
      <c r="PY20" s="384"/>
    </row>
    <row r="21" spans="1:441" s="442" customFormat="1" ht="25" x14ac:dyDescent="0.25">
      <c r="A21" s="633" t="s">
        <v>643</v>
      </c>
      <c r="B21" s="889" t="s">
        <v>922</v>
      </c>
      <c r="C21" s="452" t="s">
        <v>444</v>
      </c>
      <c r="D21" s="457" t="s">
        <v>232</v>
      </c>
      <c r="E21" s="436"/>
      <c r="F21" s="446"/>
      <c r="G21" s="788"/>
      <c r="H21" s="788"/>
      <c r="I21" s="788"/>
      <c r="J21" s="788"/>
      <c r="K21" s="449">
        <f t="shared" si="0"/>
        <v>0</v>
      </c>
      <c r="L21" s="450" t="str">
        <f t="shared" si="1"/>
        <v>-</v>
      </c>
      <c r="M21" s="451">
        <f t="shared" si="2"/>
        <v>0</v>
      </c>
      <c r="N21" s="789"/>
      <c r="O21" s="463" t="str">
        <f t="shared" si="3"/>
        <v>-</v>
      </c>
      <c r="P21" s="464">
        <f t="shared" si="4"/>
        <v>0</v>
      </c>
      <c r="Q21" s="446"/>
      <c r="R21" s="788"/>
      <c r="S21" s="788"/>
      <c r="T21" s="788"/>
      <c r="U21" s="788"/>
      <c r="V21" s="449">
        <f t="shared" si="5"/>
        <v>0</v>
      </c>
      <c r="W21" s="450" t="str">
        <f t="shared" si="6"/>
        <v>-</v>
      </c>
      <c r="X21" s="451">
        <f t="shared" si="7"/>
        <v>0</v>
      </c>
      <c r="Y21" s="789"/>
      <c r="Z21" s="463" t="str">
        <f t="shared" si="8"/>
        <v>-</v>
      </c>
      <c r="AA21" s="464">
        <f t="shared" si="9"/>
        <v>0</v>
      </c>
      <c r="AB21" s="446"/>
      <c r="AC21" s="788"/>
      <c r="AD21" s="788"/>
      <c r="AE21" s="788"/>
      <c r="AF21" s="788"/>
      <c r="AG21" s="449">
        <f t="shared" si="10"/>
        <v>0</v>
      </c>
      <c r="AH21" s="450" t="str">
        <f t="shared" si="11"/>
        <v>-</v>
      </c>
      <c r="AI21" s="451">
        <f t="shared" si="12"/>
        <v>0</v>
      </c>
      <c r="AJ21" s="789"/>
      <c r="AK21" s="463" t="str">
        <f t="shared" si="13"/>
        <v>-</v>
      </c>
      <c r="AL21" s="464">
        <f t="shared" si="14"/>
        <v>0</v>
      </c>
      <c r="AM21" s="446"/>
      <c r="AN21" s="788"/>
      <c r="AO21" s="788"/>
      <c r="AP21" s="788"/>
      <c r="AQ21" s="788"/>
      <c r="AR21" s="449">
        <f t="shared" si="15"/>
        <v>0</v>
      </c>
      <c r="AS21" s="450" t="str">
        <f t="shared" si="16"/>
        <v>-</v>
      </c>
      <c r="AT21" s="451">
        <f t="shared" si="17"/>
        <v>0</v>
      </c>
      <c r="AU21" s="789"/>
      <c r="AV21" s="463" t="str">
        <f t="shared" si="18"/>
        <v>-</v>
      </c>
      <c r="AW21" s="464">
        <f t="shared" si="19"/>
        <v>0</v>
      </c>
      <c r="AX21" s="446"/>
      <c r="AY21" s="788"/>
      <c r="AZ21" s="788"/>
      <c r="BA21" s="788"/>
      <c r="BB21" s="788"/>
      <c r="BC21" s="449">
        <f t="shared" si="20"/>
        <v>0</v>
      </c>
      <c r="BD21" s="450" t="str">
        <f t="shared" si="21"/>
        <v>-</v>
      </c>
      <c r="BE21" s="451">
        <f t="shared" si="22"/>
        <v>0</v>
      </c>
      <c r="BF21" s="789"/>
      <c r="BG21" s="463" t="str">
        <f t="shared" si="23"/>
        <v>-</v>
      </c>
      <c r="BH21" s="464">
        <f t="shared" si="24"/>
        <v>0</v>
      </c>
      <c r="BI21" s="446"/>
      <c r="BJ21" s="788"/>
      <c r="BK21" s="788"/>
      <c r="BL21" s="788"/>
      <c r="BM21" s="788"/>
      <c r="BN21" s="449">
        <f t="shared" si="25"/>
        <v>0</v>
      </c>
      <c r="BO21" s="450" t="str">
        <f t="shared" si="26"/>
        <v>-</v>
      </c>
      <c r="BP21" s="451">
        <f t="shared" si="27"/>
        <v>0</v>
      </c>
      <c r="BQ21" s="789"/>
      <c r="BR21" s="463" t="str">
        <f t="shared" si="28"/>
        <v>-</v>
      </c>
      <c r="BS21" s="464">
        <f t="shared" si="29"/>
        <v>0</v>
      </c>
      <c r="BT21" s="446"/>
      <c r="BU21" s="788"/>
      <c r="BV21" s="788"/>
      <c r="BW21" s="788"/>
      <c r="BX21" s="788"/>
      <c r="BY21" s="449">
        <f t="shared" si="30"/>
        <v>0</v>
      </c>
      <c r="BZ21" s="450" t="str">
        <f t="shared" si="31"/>
        <v>-</v>
      </c>
      <c r="CA21" s="451">
        <f t="shared" si="32"/>
        <v>0</v>
      </c>
      <c r="CB21" s="789"/>
      <c r="CC21" s="463" t="str">
        <f t="shared" si="33"/>
        <v>-</v>
      </c>
      <c r="CD21" s="464">
        <f t="shared" si="34"/>
        <v>0</v>
      </c>
      <c r="CE21" s="446"/>
      <c r="CF21" s="788"/>
      <c r="CG21" s="788"/>
      <c r="CH21" s="788"/>
      <c r="CI21" s="788"/>
      <c r="CJ21" s="449">
        <f t="shared" si="35"/>
        <v>0</v>
      </c>
      <c r="CK21" s="450" t="str">
        <f t="shared" si="36"/>
        <v>-</v>
      </c>
      <c r="CL21" s="451">
        <f t="shared" si="37"/>
        <v>0</v>
      </c>
      <c r="CM21" s="789"/>
      <c r="CN21" s="463" t="str">
        <f t="shared" si="38"/>
        <v>-</v>
      </c>
      <c r="CO21" s="464">
        <f t="shared" si="39"/>
        <v>0</v>
      </c>
      <c r="CP21" s="446"/>
      <c r="CQ21" s="788"/>
      <c r="CR21" s="788"/>
      <c r="CS21" s="788"/>
      <c r="CT21" s="788"/>
      <c r="CU21" s="449">
        <f t="shared" si="40"/>
        <v>0</v>
      </c>
      <c r="CV21" s="450" t="str">
        <f t="shared" si="41"/>
        <v>-</v>
      </c>
      <c r="CW21" s="451">
        <f t="shared" si="42"/>
        <v>0</v>
      </c>
      <c r="CX21" s="789"/>
      <c r="CY21" s="463" t="str">
        <f t="shared" si="43"/>
        <v>-</v>
      </c>
      <c r="CZ21" s="464">
        <f t="shared" si="44"/>
        <v>0</v>
      </c>
      <c r="DA21" s="446"/>
      <c r="DB21" s="788"/>
      <c r="DC21" s="788"/>
      <c r="DD21" s="788"/>
      <c r="DE21" s="788"/>
      <c r="DF21" s="449">
        <f t="shared" si="45"/>
        <v>0</v>
      </c>
      <c r="DG21" s="450" t="str">
        <f t="shared" si="46"/>
        <v>-</v>
      </c>
      <c r="DH21" s="451">
        <f t="shared" si="47"/>
        <v>0</v>
      </c>
      <c r="DI21" s="789"/>
      <c r="DJ21" s="463" t="str">
        <f t="shared" si="48"/>
        <v>-</v>
      </c>
      <c r="DK21" s="464">
        <f t="shared" si="49"/>
        <v>0</v>
      </c>
      <c r="DL21" s="446"/>
      <c r="DM21" s="788"/>
      <c r="DN21" s="788"/>
      <c r="DO21" s="788"/>
      <c r="DP21" s="788"/>
      <c r="DQ21" s="449">
        <f t="shared" si="50"/>
        <v>0</v>
      </c>
      <c r="DR21" s="450" t="str">
        <f t="shared" si="51"/>
        <v>-</v>
      </c>
      <c r="DS21" s="451">
        <f t="shared" si="52"/>
        <v>0</v>
      </c>
      <c r="DT21" s="789"/>
      <c r="DU21" s="463" t="str">
        <f t="shared" si="53"/>
        <v>-</v>
      </c>
      <c r="DV21" s="464">
        <f t="shared" si="54"/>
        <v>0</v>
      </c>
      <c r="DW21" s="613">
        <f t="shared" si="234"/>
        <v>0</v>
      </c>
      <c r="DX21" s="605">
        <f t="shared" si="234"/>
        <v>0</v>
      </c>
      <c r="DY21" s="605">
        <f t="shared" si="235"/>
        <v>0</v>
      </c>
      <c r="DZ21" s="605">
        <f t="shared" si="236"/>
        <v>0</v>
      </c>
      <c r="EA21" s="605">
        <f t="shared" si="237"/>
        <v>0</v>
      </c>
      <c r="EB21" s="611">
        <f t="shared" si="238"/>
        <v>0</v>
      </c>
      <c r="EC21" s="617" t="str">
        <f t="shared" si="239"/>
        <v>-</v>
      </c>
      <c r="ED21" s="618">
        <f t="shared" si="240"/>
        <v>0</v>
      </c>
      <c r="EE21" s="615">
        <f t="shared" si="241"/>
        <v>0</v>
      </c>
      <c r="EF21" s="619" t="str">
        <f t="shared" si="242"/>
        <v>-</v>
      </c>
      <c r="EG21" s="620">
        <f t="shared" si="243"/>
        <v>0</v>
      </c>
      <c r="EH21" s="602" t="s">
        <v>775</v>
      </c>
      <c r="EI21" s="446"/>
      <c r="EJ21" s="438"/>
      <c r="EK21" s="438"/>
      <c r="EL21" s="438"/>
      <c r="EM21" s="438"/>
      <c r="EN21" s="449">
        <f t="shared" si="66"/>
        <v>0</v>
      </c>
      <c r="EO21" s="450" t="str">
        <f t="shared" si="67"/>
        <v>-</v>
      </c>
      <c r="EP21" s="451">
        <f t="shared" si="68"/>
        <v>0</v>
      </c>
      <c r="EQ21" s="460"/>
      <c r="ER21" s="463" t="str">
        <f t="shared" si="69"/>
        <v>-</v>
      </c>
      <c r="ES21" s="464">
        <f t="shared" si="70"/>
        <v>0</v>
      </c>
      <c r="ET21" s="446"/>
      <c r="EU21" s="438"/>
      <c r="EV21" s="438"/>
      <c r="EW21" s="438"/>
      <c r="EX21" s="438"/>
      <c r="EY21" s="449">
        <f t="shared" si="71"/>
        <v>0</v>
      </c>
      <c r="EZ21" s="450" t="str">
        <f t="shared" si="72"/>
        <v>-</v>
      </c>
      <c r="FA21" s="451">
        <f t="shared" si="73"/>
        <v>0</v>
      </c>
      <c r="FB21" s="460"/>
      <c r="FC21" s="463" t="str">
        <f t="shared" si="74"/>
        <v>-</v>
      </c>
      <c r="FD21" s="464">
        <f t="shared" si="75"/>
        <v>0</v>
      </c>
      <c r="FE21" s="446"/>
      <c r="FF21" s="438"/>
      <c r="FG21" s="438"/>
      <c r="FH21" s="438"/>
      <c r="FI21" s="438"/>
      <c r="FJ21" s="449">
        <f t="shared" si="76"/>
        <v>0</v>
      </c>
      <c r="FK21" s="450" t="str">
        <f t="shared" si="77"/>
        <v>-</v>
      </c>
      <c r="FL21" s="451">
        <f t="shared" si="78"/>
        <v>0</v>
      </c>
      <c r="FM21" s="460"/>
      <c r="FN21" s="463" t="str">
        <f t="shared" si="79"/>
        <v>-</v>
      </c>
      <c r="FO21" s="464">
        <f t="shared" si="80"/>
        <v>0</v>
      </c>
      <c r="FP21" s="446"/>
      <c r="FQ21" s="438"/>
      <c r="FR21" s="438"/>
      <c r="FS21" s="438"/>
      <c r="FT21" s="438"/>
      <c r="FU21" s="449">
        <f t="shared" si="81"/>
        <v>0</v>
      </c>
      <c r="FV21" s="450" t="str">
        <f t="shared" si="82"/>
        <v>-</v>
      </c>
      <c r="FW21" s="451">
        <f t="shared" si="83"/>
        <v>0</v>
      </c>
      <c r="FX21" s="460"/>
      <c r="FY21" s="463" t="str">
        <f t="shared" si="84"/>
        <v>-</v>
      </c>
      <c r="FZ21" s="464">
        <f t="shared" si="85"/>
        <v>0</v>
      </c>
      <c r="GA21" s="446"/>
      <c r="GB21" s="438"/>
      <c r="GC21" s="438"/>
      <c r="GD21" s="438"/>
      <c r="GE21" s="438"/>
      <c r="GF21" s="449">
        <f t="shared" si="86"/>
        <v>0</v>
      </c>
      <c r="GG21" s="450" t="str">
        <f t="shared" si="87"/>
        <v>-</v>
      </c>
      <c r="GH21" s="451">
        <f t="shared" si="88"/>
        <v>0</v>
      </c>
      <c r="GI21" s="460"/>
      <c r="GJ21" s="463" t="str">
        <f t="shared" si="89"/>
        <v>-</v>
      </c>
      <c r="GK21" s="464">
        <f t="shared" si="90"/>
        <v>0</v>
      </c>
      <c r="GL21" s="446"/>
      <c r="GM21" s="438"/>
      <c r="GN21" s="438"/>
      <c r="GO21" s="438"/>
      <c r="GP21" s="438"/>
      <c r="GQ21" s="449">
        <f t="shared" si="91"/>
        <v>0</v>
      </c>
      <c r="GR21" s="450" t="str">
        <f t="shared" si="92"/>
        <v>-</v>
      </c>
      <c r="GS21" s="451">
        <f t="shared" si="93"/>
        <v>0</v>
      </c>
      <c r="GT21" s="460"/>
      <c r="GU21" s="463" t="str">
        <f t="shared" si="94"/>
        <v>-</v>
      </c>
      <c r="GV21" s="464">
        <f t="shared" si="95"/>
        <v>0</v>
      </c>
      <c r="GW21" s="446"/>
      <c r="GX21" s="438"/>
      <c r="GY21" s="438"/>
      <c r="GZ21" s="438"/>
      <c r="HA21" s="438"/>
      <c r="HB21" s="449">
        <f t="shared" si="96"/>
        <v>0</v>
      </c>
      <c r="HC21" s="450" t="str">
        <f t="shared" si="97"/>
        <v>-</v>
      </c>
      <c r="HD21" s="451">
        <f t="shared" si="98"/>
        <v>0</v>
      </c>
      <c r="HE21" s="460"/>
      <c r="HF21" s="463" t="str">
        <f t="shared" si="99"/>
        <v>-</v>
      </c>
      <c r="HG21" s="464">
        <f t="shared" si="100"/>
        <v>0</v>
      </c>
      <c r="HH21" s="446"/>
      <c r="HI21" s="438"/>
      <c r="HJ21" s="438"/>
      <c r="HK21" s="438"/>
      <c r="HL21" s="438"/>
      <c r="HM21" s="449">
        <f t="shared" si="101"/>
        <v>0</v>
      </c>
      <c r="HN21" s="450" t="str">
        <f t="shared" si="102"/>
        <v>-</v>
      </c>
      <c r="HO21" s="451">
        <f t="shared" si="103"/>
        <v>0</v>
      </c>
      <c r="HP21" s="460"/>
      <c r="HQ21" s="463" t="str">
        <f t="shared" si="104"/>
        <v>-</v>
      </c>
      <c r="HR21" s="464">
        <f t="shared" si="105"/>
        <v>0</v>
      </c>
      <c r="HS21" s="446"/>
      <c r="HT21" s="438"/>
      <c r="HU21" s="438"/>
      <c r="HV21" s="438"/>
      <c r="HW21" s="438"/>
      <c r="HX21" s="449">
        <f t="shared" si="106"/>
        <v>0</v>
      </c>
      <c r="HY21" s="450" t="str">
        <f t="shared" si="107"/>
        <v>-</v>
      </c>
      <c r="HZ21" s="451">
        <f t="shared" si="108"/>
        <v>0</v>
      </c>
      <c r="IA21" s="460"/>
      <c r="IB21" s="463" t="str">
        <f t="shared" si="109"/>
        <v>-</v>
      </c>
      <c r="IC21" s="464">
        <f t="shared" si="110"/>
        <v>0</v>
      </c>
      <c r="ID21" s="446"/>
      <c r="IE21" s="438"/>
      <c r="IF21" s="438"/>
      <c r="IG21" s="438"/>
      <c r="IH21" s="438"/>
      <c r="II21" s="449">
        <f t="shared" si="111"/>
        <v>0</v>
      </c>
      <c r="IJ21" s="450" t="str">
        <f t="shared" si="112"/>
        <v>-</v>
      </c>
      <c r="IK21" s="451">
        <f t="shared" si="113"/>
        <v>0</v>
      </c>
      <c r="IL21" s="460"/>
      <c r="IM21" s="463" t="str">
        <f t="shared" si="114"/>
        <v>-</v>
      </c>
      <c r="IN21" s="464">
        <f t="shared" si="115"/>
        <v>0</v>
      </c>
      <c r="IO21" s="446"/>
      <c r="IP21" s="438"/>
      <c r="IQ21" s="438"/>
      <c r="IR21" s="438"/>
      <c r="IS21" s="438"/>
      <c r="IT21" s="449">
        <f t="shared" si="116"/>
        <v>0</v>
      </c>
      <c r="IU21" s="450" t="str">
        <f t="shared" si="117"/>
        <v>-</v>
      </c>
      <c r="IV21" s="451">
        <f t="shared" si="118"/>
        <v>0</v>
      </c>
      <c r="IW21" s="460"/>
      <c r="IX21" s="463" t="str">
        <f t="shared" si="119"/>
        <v>-</v>
      </c>
      <c r="IY21" s="464">
        <f t="shared" si="120"/>
        <v>0</v>
      </c>
      <c r="IZ21" s="613">
        <f t="shared" si="255"/>
        <v>0</v>
      </c>
      <c r="JA21" s="605">
        <f t="shared" si="256"/>
        <v>0</v>
      </c>
      <c r="JB21" s="605">
        <f t="shared" si="257"/>
        <v>0</v>
      </c>
      <c r="JC21" s="605">
        <f t="shared" si="258"/>
        <v>0</v>
      </c>
      <c r="JD21" s="605">
        <f t="shared" si="259"/>
        <v>0</v>
      </c>
      <c r="JE21" s="611">
        <f t="shared" si="260"/>
        <v>0</v>
      </c>
      <c r="JF21" s="617" t="str">
        <f t="shared" si="261"/>
        <v>-</v>
      </c>
      <c r="JG21" s="618">
        <f t="shared" si="262"/>
        <v>0</v>
      </c>
      <c r="JH21" s="615">
        <f t="shared" si="263"/>
        <v>0</v>
      </c>
      <c r="JI21" s="619" t="str">
        <f t="shared" si="264"/>
        <v>-</v>
      </c>
      <c r="JJ21" s="620">
        <f t="shared" si="265"/>
        <v>0</v>
      </c>
      <c r="JK21" s="602" t="s">
        <v>775</v>
      </c>
      <c r="JL21" s="446"/>
      <c r="JM21" s="438"/>
      <c r="JN21" s="438"/>
      <c r="JO21" s="438"/>
      <c r="JP21" s="438"/>
      <c r="JQ21" s="449">
        <f t="shared" si="132"/>
        <v>0</v>
      </c>
      <c r="JR21" s="450" t="str">
        <f t="shared" si="133"/>
        <v>-</v>
      </c>
      <c r="JS21" s="451">
        <f t="shared" si="134"/>
        <v>0</v>
      </c>
      <c r="JT21" s="460"/>
      <c r="JU21" s="463" t="str">
        <f t="shared" si="135"/>
        <v>-</v>
      </c>
      <c r="JV21" s="464">
        <f t="shared" si="136"/>
        <v>0</v>
      </c>
      <c r="JW21" s="446"/>
      <c r="JX21" s="438"/>
      <c r="JY21" s="438"/>
      <c r="JZ21" s="438"/>
      <c r="KA21" s="438"/>
      <c r="KB21" s="449">
        <f t="shared" si="137"/>
        <v>0</v>
      </c>
      <c r="KC21" s="450" t="str">
        <f t="shared" si="138"/>
        <v>-</v>
      </c>
      <c r="KD21" s="451">
        <f t="shared" si="139"/>
        <v>0</v>
      </c>
      <c r="KE21" s="460"/>
      <c r="KF21" s="463" t="str">
        <f t="shared" si="140"/>
        <v>-</v>
      </c>
      <c r="KG21" s="464">
        <f t="shared" si="141"/>
        <v>0</v>
      </c>
      <c r="KH21" s="446"/>
      <c r="KI21" s="438"/>
      <c r="KJ21" s="438"/>
      <c r="KK21" s="438"/>
      <c r="KL21" s="438"/>
      <c r="KM21" s="449">
        <f t="shared" si="142"/>
        <v>0</v>
      </c>
      <c r="KN21" s="450" t="str">
        <f t="shared" si="143"/>
        <v>-</v>
      </c>
      <c r="KO21" s="451">
        <f t="shared" si="144"/>
        <v>0</v>
      </c>
      <c r="KP21" s="460"/>
      <c r="KQ21" s="463" t="str">
        <f t="shared" si="145"/>
        <v>-</v>
      </c>
      <c r="KR21" s="464">
        <f t="shared" si="146"/>
        <v>0</v>
      </c>
      <c r="KS21" s="446"/>
      <c r="KT21" s="438"/>
      <c r="KU21" s="438"/>
      <c r="KV21" s="438"/>
      <c r="KW21" s="438"/>
      <c r="KX21" s="449">
        <f t="shared" si="147"/>
        <v>0</v>
      </c>
      <c r="KY21" s="450" t="str">
        <f t="shared" si="148"/>
        <v>-</v>
      </c>
      <c r="KZ21" s="451">
        <f t="shared" si="149"/>
        <v>0</v>
      </c>
      <c r="LA21" s="460"/>
      <c r="LB21" s="463" t="str">
        <f t="shared" si="150"/>
        <v>-</v>
      </c>
      <c r="LC21" s="464">
        <f t="shared" si="151"/>
        <v>0</v>
      </c>
      <c r="LD21" s="446"/>
      <c r="LE21" s="438"/>
      <c r="LF21" s="438"/>
      <c r="LG21" s="438"/>
      <c r="LH21" s="438"/>
      <c r="LI21" s="449">
        <f t="shared" si="152"/>
        <v>0</v>
      </c>
      <c r="LJ21" s="450" t="str">
        <f t="shared" si="153"/>
        <v>-</v>
      </c>
      <c r="LK21" s="451">
        <f t="shared" si="154"/>
        <v>0</v>
      </c>
      <c r="LL21" s="460"/>
      <c r="LM21" s="463" t="str">
        <f t="shared" si="155"/>
        <v>-</v>
      </c>
      <c r="LN21" s="464">
        <f t="shared" si="156"/>
        <v>0</v>
      </c>
      <c r="LO21" s="446"/>
      <c r="LP21" s="438"/>
      <c r="LQ21" s="438"/>
      <c r="LR21" s="438"/>
      <c r="LS21" s="438"/>
      <c r="LT21" s="449">
        <f t="shared" si="157"/>
        <v>0</v>
      </c>
      <c r="LU21" s="450" t="str">
        <f t="shared" si="158"/>
        <v>-</v>
      </c>
      <c r="LV21" s="451">
        <f t="shared" si="159"/>
        <v>0</v>
      </c>
      <c r="LW21" s="460"/>
      <c r="LX21" s="463" t="str">
        <f t="shared" si="160"/>
        <v>-</v>
      </c>
      <c r="LY21" s="464">
        <f t="shared" si="161"/>
        <v>0</v>
      </c>
      <c r="LZ21" s="446"/>
      <c r="MA21" s="438"/>
      <c r="MB21" s="438"/>
      <c r="MC21" s="438"/>
      <c r="MD21" s="438"/>
      <c r="ME21" s="449">
        <f t="shared" si="162"/>
        <v>0</v>
      </c>
      <c r="MF21" s="450" t="str">
        <f t="shared" si="163"/>
        <v>-</v>
      </c>
      <c r="MG21" s="451">
        <f t="shared" si="164"/>
        <v>0</v>
      </c>
      <c r="MH21" s="460"/>
      <c r="MI21" s="463" t="str">
        <f t="shared" si="165"/>
        <v>-</v>
      </c>
      <c r="MJ21" s="464">
        <f t="shared" si="166"/>
        <v>0</v>
      </c>
      <c r="MK21" s="446"/>
      <c r="ML21" s="438"/>
      <c r="MM21" s="438"/>
      <c r="MN21" s="438"/>
      <c r="MO21" s="438"/>
      <c r="MP21" s="449">
        <f t="shared" si="167"/>
        <v>0</v>
      </c>
      <c r="MQ21" s="450" t="str">
        <f t="shared" si="168"/>
        <v>-</v>
      </c>
      <c r="MR21" s="451">
        <f t="shared" si="169"/>
        <v>0</v>
      </c>
      <c r="MS21" s="460"/>
      <c r="MT21" s="463" t="str">
        <f t="shared" si="170"/>
        <v>-</v>
      </c>
      <c r="MU21" s="464">
        <f t="shared" si="171"/>
        <v>0</v>
      </c>
      <c r="MV21" s="446"/>
      <c r="MW21" s="438"/>
      <c r="MX21" s="438"/>
      <c r="MY21" s="438"/>
      <c r="MZ21" s="438"/>
      <c r="NA21" s="449">
        <f t="shared" si="172"/>
        <v>0</v>
      </c>
      <c r="NB21" s="450" t="str">
        <f t="shared" si="173"/>
        <v>-</v>
      </c>
      <c r="NC21" s="451">
        <f t="shared" si="174"/>
        <v>0</v>
      </c>
      <c r="ND21" s="460"/>
      <c r="NE21" s="463" t="str">
        <f t="shared" si="175"/>
        <v>-</v>
      </c>
      <c r="NF21" s="464">
        <f t="shared" si="176"/>
        <v>0</v>
      </c>
      <c r="NG21" s="446"/>
      <c r="NH21" s="438"/>
      <c r="NI21" s="438"/>
      <c r="NJ21" s="438"/>
      <c r="NK21" s="438"/>
      <c r="NL21" s="449">
        <f t="shared" si="177"/>
        <v>0</v>
      </c>
      <c r="NM21" s="450" t="str">
        <f t="shared" si="178"/>
        <v>-</v>
      </c>
      <c r="NN21" s="451">
        <f t="shared" si="179"/>
        <v>0</v>
      </c>
      <c r="NO21" s="460"/>
      <c r="NP21" s="463" t="str">
        <f t="shared" si="180"/>
        <v>-</v>
      </c>
      <c r="NQ21" s="464">
        <f t="shared" si="181"/>
        <v>0</v>
      </c>
      <c r="NR21" s="446"/>
      <c r="NS21" s="438"/>
      <c r="NT21" s="438"/>
      <c r="NU21" s="438"/>
      <c r="NV21" s="438"/>
      <c r="NW21" s="449">
        <f t="shared" si="182"/>
        <v>0</v>
      </c>
      <c r="NX21" s="450" t="str">
        <f t="shared" si="183"/>
        <v>-</v>
      </c>
      <c r="NY21" s="451">
        <f t="shared" si="184"/>
        <v>0</v>
      </c>
      <c r="NZ21" s="460"/>
      <c r="OA21" s="463" t="str">
        <f t="shared" si="185"/>
        <v>-</v>
      </c>
      <c r="OB21" s="464">
        <f t="shared" si="186"/>
        <v>0</v>
      </c>
      <c r="OC21" s="613">
        <f t="shared" si="244"/>
        <v>0</v>
      </c>
      <c r="OD21" s="605">
        <f t="shared" si="245"/>
        <v>0</v>
      </c>
      <c r="OE21" s="605">
        <f t="shared" si="246"/>
        <v>0</v>
      </c>
      <c r="OF21" s="605">
        <f t="shared" si="247"/>
        <v>0</v>
      </c>
      <c r="OG21" s="605">
        <f t="shared" si="248"/>
        <v>0</v>
      </c>
      <c r="OH21" s="611">
        <f t="shared" si="249"/>
        <v>0</v>
      </c>
      <c r="OI21" s="617" t="str">
        <f t="shared" si="250"/>
        <v>-</v>
      </c>
      <c r="OJ21" s="618">
        <f t="shared" si="251"/>
        <v>0</v>
      </c>
      <c r="OK21" s="615">
        <f t="shared" si="252"/>
        <v>0</v>
      </c>
      <c r="OL21" s="619" t="str">
        <f t="shared" si="253"/>
        <v>-</v>
      </c>
      <c r="OM21" s="620">
        <f t="shared" si="254"/>
        <v>0</v>
      </c>
      <c r="ON21" s="602" t="s">
        <v>775</v>
      </c>
      <c r="OO21" s="443">
        <f t="shared" si="198"/>
        <v>0</v>
      </c>
      <c r="OP21" s="444">
        <f t="shared" si="199"/>
        <v>0</v>
      </c>
      <c r="OQ21" s="445">
        <f t="shared" si="200"/>
        <v>0</v>
      </c>
      <c r="OR21" s="443">
        <f t="shared" si="201"/>
        <v>0</v>
      </c>
      <c r="OS21" s="444">
        <f t="shared" si="202"/>
        <v>0</v>
      </c>
      <c r="OT21" s="445">
        <f t="shared" si="203"/>
        <v>0</v>
      </c>
      <c r="OU21" s="443">
        <f t="shared" si="204"/>
        <v>0</v>
      </c>
      <c r="OV21" s="444">
        <f t="shared" si="205"/>
        <v>0</v>
      </c>
      <c r="OW21" s="445">
        <f t="shared" si="206"/>
        <v>0</v>
      </c>
      <c r="OX21" s="443">
        <f t="shared" si="207"/>
        <v>0</v>
      </c>
      <c r="OY21" s="444">
        <f t="shared" si="208"/>
        <v>0</v>
      </c>
      <c r="OZ21" s="445">
        <f t="shared" si="209"/>
        <v>0</v>
      </c>
      <c r="PA21" s="443">
        <f t="shared" si="210"/>
        <v>0</v>
      </c>
      <c r="PB21" s="444">
        <f t="shared" si="211"/>
        <v>0</v>
      </c>
      <c r="PC21" s="445">
        <f t="shared" si="212"/>
        <v>0</v>
      </c>
      <c r="PD21" s="443">
        <f t="shared" si="213"/>
        <v>0</v>
      </c>
      <c r="PE21" s="444">
        <f t="shared" si="214"/>
        <v>0</v>
      </c>
      <c r="PF21" s="445">
        <f t="shared" si="215"/>
        <v>0</v>
      </c>
      <c r="PG21" s="443">
        <f t="shared" si="216"/>
        <v>0</v>
      </c>
      <c r="PH21" s="444">
        <f t="shared" si="217"/>
        <v>0</v>
      </c>
      <c r="PI21" s="445">
        <f t="shared" si="218"/>
        <v>0</v>
      </c>
      <c r="PJ21" s="443">
        <f t="shared" si="219"/>
        <v>0</v>
      </c>
      <c r="PK21" s="444">
        <f t="shared" si="220"/>
        <v>0</v>
      </c>
      <c r="PL21" s="445">
        <f t="shared" si="221"/>
        <v>0</v>
      </c>
      <c r="PM21" s="443">
        <f t="shared" si="222"/>
        <v>0</v>
      </c>
      <c r="PN21" s="444">
        <f t="shared" si="223"/>
        <v>0</v>
      </c>
      <c r="PO21" s="445">
        <f t="shared" si="224"/>
        <v>0</v>
      </c>
      <c r="PP21" s="443">
        <f t="shared" si="225"/>
        <v>0</v>
      </c>
      <c r="PQ21" s="444">
        <f t="shared" si="226"/>
        <v>0</v>
      </c>
      <c r="PR21" s="445">
        <f t="shared" si="227"/>
        <v>0</v>
      </c>
      <c r="PS21" s="443">
        <f t="shared" si="228"/>
        <v>0</v>
      </c>
      <c r="PT21" s="444">
        <f t="shared" si="229"/>
        <v>0</v>
      </c>
      <c r="PU21" s="445">
        <f t="shared" si="230"/>
        <v>0</v>
      </c>
      <c r="PV21" s="446">
        <f t="shared" si="231"/>
        <v>0</v>
      </c>
      <c r="PW21" s="447">
        <f t="shared" si="232"/>
        <v>0</v>
      </c>
      <c r="PX21" s="448">
        <f t="shared" si="233"/>
        <v>0</v>
      </c>
      <c r="PY21" s="384"/>
    </row>
    <row r="22" spans="1:441" s="442" customFormat="1" ht="20.5" x14ac:dyDescent="0.25">
      <c r="A22" s="635" t="s">
        <v>784</v>
      </c>
      <c r="B22" s="603" t="s">
        <v>784</v>
      </c>
      <c r="C22" s="604" t="s">
        <v>728</v>
      </c>
      <c r="D22" s="457" t="s">
        <v>430</v>
      </c>
      <c r="E22" s="436"/>
      <c r="F22" s="446"/>
      <c r="G22" s="788"/>
      <c r="H22" s="788"/>
      <c r="I22" s="788"/>
      <c r="J22" s="788"/>
      <c r="K22" s="449">
        <f t="shared" si="0"/>
        <v>0</v>
      </c>
      <c r="L22" s="450" t="str">
        <f t="shared" si="1"/>
        <v>-</v>
      </c>
      <c r="M22" s="451">
        <f t="shared" si="2"/>
        <v>0</v>
      </c>
      <c r="N22" s="789"/>
      <c r="O22" s="463" t="str">
        <f t="shared" si="3"/>
        <v>-</v>
      </c>
      <c r="P22" s="464">
        <f t="shared" si="4"/>
        <v>0</v>
      </c>
      <c r="Q22" s="446"/>
      <c r="R22" s="788"/>
      <c r="S22" s="788"/>
      <c r="T22" s="788"/>
      <c r="U22" s="788"/>
      <c r="V22" s="449">
        <f t="shared" si="5"/>
        <v>0</v>
      </c>
      <c r="W22" s="450" t="str">
        <f t="shared" si="6"/>
        <v>-</v>
      </c>
      <c r="X22" s="451">
        <f t="shared" si="7"/>
        <v>0</v>
      </c>
      <c r="Y22" s="789"/>
      <c r="Z22" s="463" t="str">
        <f t="shared" si="8"/>
        <v>-</v>
      </c>
      <c r="AA22" s="464">
        <f t="shared" si="9"/>
        <v>0</v>
      </c>
      <c r="AB22" s="446"/>
      <c r="AC22" s="788"/>
      <c r="AD22" s="788"/>
      <c r="AE22" s="788"/>
      <c r="AF22" s="788"/>
      <c r="AG22" s="449">
        <f t="shared" si="10"/>
        <v>0</v>
      </c>
      <c r="AH22" s="450" t="str">
        <f t="shared" si="11"/>
        <v>-</v>
      </c>
      <c r="AI22" s="451">
        <f t="shared" si="12"/>
        <v>0</v>
      </c>
      <c r="AJ22" s="789"/>
      <c r="AK22" s="463" t="str">
        <f t="shared" si="13"/>
        <v>-</v>
      </c>
      <c r="AL22" s="464">
        <f t="shared" si="14"/>
        <v>0</v>
      </c>
      <c r="AM22" s="446"/>
      <c r="AN22" s="788"/>
      <c r="AO22" s="788"/>
      <c r="AP22" s="788"/>
      <c r="AQ22" s="788"/>
      <c r="AR22" s="449">
        <f t="shared" si="15"/>
        <v>0</v>
      </c>
      <c r="AS22" s="450" t="str">
        <f t="shared" si="16"/>
        <v>-</v>
      </c>
      <c r="AT22" s="451">
        <f t="shared" si="17"/>
        <v>0</v>
      </c>
      <c r="AU22" s="789"/>
      <c r="AV22" s="463" t="str">
        <f t="shared" si="18"/>
        <v>-</v>
      </c>
      <c r="AW22" s="464">
        <f t="shared" si="19"/>
        <v>0</v>
      </c>
      <c r="AX22" s="446"/>
      <c r="AY22" s="788"/>
      <c r="AZ22" s="788"/>
      <c r="BA22" s="788"/>
      <c r="BB22" s="788"/>
      <c r="BC22" s="449">
        <f t="shared" si="20"/>
        <v>0</v>
      </c>
      <c r="BD22" s="450" t="str">
        <f t="shared" si="21"/>
        <v>-</v>
      </c>
      <c r="BE22" s="451">
        <f t="shared" si="22"/>
        <v>0</v>
      </c>
      <c r="BF22" s="789"/>
      <c r="BG22" s="463" t="str">
        <f t="shared" si="23"/>
        <v>-</v>
      </c>
      <c r="BH22" s="464">
        <f t="shared" si="24"/>
        <v>0</v>
      </c>
      <c r="BI22" s="446"/>
      <c r="BJ22" s="788"/>
      <c r="BK22" s="788"/>
      <c r="BL22" s="788"/>
      <c r="BM22" s="788"/>
      <c r="BN22" s="449">
        <f t="shared" si="25"/>
        <v>0</v>
      </c>
      <c r="BO22" s="450" t="str">
        <f t="shared" si="26"/>
        <v>-</v>
      </c>
      <c r="BP22" s="451">
        <f t="shared" si="27"/>
        <v>0</v>
      </c>
      <c r="BQ22" s="789"/>
      <c r="BR22" s="463" t="str">
        <f t="shared" si="28"/>
        <v>-</v>
      </c>
      <c r="BS22" s="464">
        <f t="shared" si="29"/>
        <v>0</v>
      </c>
      <c r="BT22" s="446"/>
      <c r="BU22" s="788"/>
      <c r="BV22" s="788"/>
      <c r="BW22" s="788"/>
      <c r="BX22" s="788"/>
      <c r="BY22" s="449">
        <f t="shared" si="30"/>
        <v>0</v>
      </c>
      <c r="BZ22" s="450" t="str">
        <f t="shared" si="31"/>
        <v>-</v>
      </c>
      <c r="CA22" s="451">
        <f t="shared" si="32"/>
        <v>0</v>
      </c>
      <c r="CB22" s="789"/>
      <c r="CC22" s="463" t="str">
        <f t="shared" si="33"/>
        <v>-</v>
      </c>
      <c r="CD22" s="464">
        <f t="shared" si="34"/>
        <v>0</v>
      </c>
      <c r="CE22" s="446"/>
      <c r="CF22" s="788"/>
      <c r="CG22" s="788"/>
      <c r="CH22" s="788"/>
      <c r="CI22" s="788"/>
      <c r="CJ22" s="449">
        <f t="shared" si="35"/>
        <v>0</v>
      </c>
      <c r="CK22" s="450" t="str">
        <f t="shared" si="36"/>
        <v>-</v>
      </c>
      <c r="CL22" s="451">
        <f t="shared" si="37"/>
        <v>0</v>
      </c>
      <c r="CM22" s="789"/>
      <c r="CN22" s="463" t="str">
        <f t="shared" si="38"/>
        <v>-</v>
      </c>
      <c r="CO22" s="464">
        <f t="shared" si="39"/>
        <v>0</v>
      </c>
      <c r="CP22" s="446"/>
      <c r="CQ22" s="788"/>
      <c r="CR22" s="788"/>
      <c r="CS22" s="788"/>
      <c r="CT22" s="788"/>
      <c r="CU22" s="449">
        <f t="shared" si="40"/>
        <v>0</v>
      </c>
      <c r="CV22" s="450" t="str">
        <f t="shared" si="41"/>
        <v>-</v>
      </c>
      <c r="CW22" s="451">
        <f t="shared" si="42"/>
        <v>0</v>
      </c>
      <c r="CX22" s="789"/>
      <c r="CY22" s="463" t="str">
        <f t="shared" si="43"/>
        <v>-</v>
      </c>
      <c r="CZ22" s="464">
        <f t="shared" si="44"/>
        <v>0</v>
      </c>
      <c r="DA22" s="446"/>
      <c r="DB22" s="788"/>
      <c r="DC22" s="788"/>
      <c r="DD22" s="788"/>
      <c r="DE22" s="788"/>
      <c r="DF22" s="449">
        <f t="shared" si="45"/>
        <v>0</v>
      </c>
      <c r="DG22" s="450" t="str">
        <f t="shared" si="46"/>
        <v>-</v>
      </c>
      <c r="DH22" s="451">
        <f t="shared" si="47"/>
        <v>0</v>
      </c>
      <c r="DI22" s="789"/>
      <c r="DJ22" s="463" t="str">
        <f t="shared" si="48"/>
        <v>-</v>
      </c>
      <c r="DK22" s="464">
        <f t="shared" si="49"/>
        <v>0</v>
      </c>
      <c r="DL22" s="446"/>
      <c r="DM22" s="788"/>
      <c r="DN22" s="788"/>
      <c r="DO22" s="788"/>
      <c r="DP22" s="788"/>
      <c r="DQ22" s="449">
        <f t="shared" si="50"/>
        <v>0</v>
      </c>
      <c r="DR22" s="450" t="str">
        <f t="shared" si="51"/>
        <v>-</v>
      </c>
      <c r="DS22" s="451">
        <f t="shared" si="52"/>
        <v>0</v>
      </c>
      <c r="DT22" s="789"/>
      <c r="DU22" s="463" t="str">
        <f t="shared" si="53"/>
        <v>-</v>
      </c>
      <c r="DV22" s="464">
        <f t="shared" si="54"/>
        <v>0</v>
      </c>
      <c r="DW22" s="613">
        <f t="shared" si="234"/>
        <v>0</v>
      </c>
      <c r="DX22" s="605">
        <f t="shared" si="234"/>
        <v>0</v>
      </c>
      <c r="DY22" s="605">
        <f t="shared" si="235"/>
        <v>0</v>
      </c>
      <c r="DZ22" s="605">
        <f t="shared" si="236"/>
        <v>0</v>
      </c>
      <c r="EA22" s="605">
        <f t="shared" si="237"/>
        <v>0</v>
      </c>
      <c r="EB22" s="611">
        <f t="shared" si="238"/>
        <v>0</v>
      </c>
      <c r="EC22" s="617" t="str">
        <f t="shared" si="239"/>
        <v>-</v>
      </c>
      <c r="ED22" s="618">
        <f t="shared" si="240"/>
        <v>0</v>
      </c>
      <c r="EE22" s="615">
        <f t="shared" si="241"/>
        <v>0</v>
      </c>
      <c r="EF22" s="619" t="str">
        <f t="shared" si="242"/>
        <v>-</v>
      </c>
      <c r="EG22" s="620">
        <f t="shared" si="243"/>
        <v>0</v>
      </c>
      <c r="EH22" s="602" t="s">
        <v>775</v>
      </c>
      <c r="EI22" s="446"/>
      <c r="EJ22" s="438"/>
      <c r="EK22" s="438"/>
      <c r="EL22" s="438"/>
      <c r="EM22" s="438"/>
      <c r="EN22" s="449">
        <f t="shared" si="66"/>
        <v>0</v>
      </c>
      <c r="EO22" s="450" t="str">
        <f t="shared" si="67"/>
        <v>-</v>
      </c>
      <c r="EP22" s="451">
        <f t="shared" si="68"/>
        <v>0</v>
      </c>
      <c r="EQ22" s="460"/>
      <c r="ER22" s="463" t="str">
        <f t="shared" si="69"/>
        <v>-</v>
      </c>
      <c r="ES22" s="464">
        <f t="shared" si="70"/>
        <v>0</v>
      </c>
      <c r="ET22" s="446"/>
      <c r="EU22" s="438"/>
      <c r="EV22" s="438"/>
      <c r="EW22" s="438"/>
      <c r="EX22" s="438"/>
      <c r="EY22" s="449">
        <f t="shared" si="71"/>
        <v>0</v>
      </c>
      <c r="EZ22" s="450" t="str">
        <f t="shared" si="72"/>
        <v>-</v>
      </c>
      <c r="FA22" s="451">
        <f t="shared" si="73"/>
        <v>0</v>
      </c>
      <c r="FB22" s="460"/>
      <c r="FC22" s="463" t="str">
        <f t="shared" si="74"/>
        <v>-</v>
      </c>
      <c r="FD22" s="464">
        <f t="shared" si="75"/>
        <v>0</v>
      </c>
      <c r="FE22" s="446"/>
      <c r="FF22" s="438"/>
      <c r="FG22" s="438"/>
      <c r="FH22" s="438"/>
      <c r="FI22" s="438"/>
      <c r="FJ22" s="449">
        <f t="shared" si="76"/>
        <v>0</v>
      </c>
      <c r="FK22" s="450" t="str">
        <f t="shared" si="77"/>
        <v>-</v>
      </c>
      <c r="FL22" s="451">
        <f t="shared" si="78"/>
        <v>0</v>
      </c>
      <c r="FM22" s="460"/>
      <c r="FN22" s="463" t="str">
        <f t="shared" si="79"/>
        <v>-</v>
      </c>
      <c r="FO22" s="464">
        <f t="shared" si="80"/>
        <v>0</v>
      </c>
      <c r="FP22" s="446"/>
      <c r="FQ22" s="438"/>
      <c r="FR22" s="438"/>
      <c r="FS22" s="438"/>
      <c r="FT22" s="438"/>
      <c r="FU22" s="449">
        <f t="shared" si="81"/>
        <v>0</v>
      </c>
      <c r="FV22" s="450" t="str">
        <f t="shared" si="82"/>
        <v>-</v>
      </c>
      <c r="FW22" s="451">
        <f t="shared" si="83"/>
        <v>0</v>
      </c>
      <c r="FX22" s="460"/>
      <c r="FY22" s="463" t="str">
        <f t="shared" si="84"/>
        <v>-</v>
      </c>
      <c r="FZ22" s="464">
        <f t="shared" si="85"/>
        <v>0</v>
      </c>
      <c r="GA22" s="446"/>
      <c r="GB22" s="438"/>
      <c r="GC22" s="438"/>
      <c r="GD22" s="438"/>
      <c r="GE22" s="438"/>
      <c r="GF22" s="449">
        <f t="shared" si="86"/>
        <v>0</v>
      </c>
      <c r="GG22" s="450" t="str">
        <f t="shared" si="87"/>
        <v>-</v>
      </c>
      <c r="GH22" s="451">
        <f t="shared" si="88"/>
        <v>0</v>
      </c>
      <c r="GI22" s="460"/>
      <c r="GJ22" s="463" t="str">
        <f t="shared" si="89"/>
        <v>-</v>
      </c>
      <c r="GK22" s="464">
        <f t="shared" si="90"/>
        <v>0</v>
      </c>
      <c r="GL22" s="446"/>
      <c r="GM22" s="438"/>
      <c r="GN22" s="438"/>
      <c r="GO22" s="438"/>
      <c r="GP22" s="438"/>
      <c r="GQ22" s="449">
        <f t="shared" si="91"/>
        <v>0</v>
      </c>
      <c r="GR22" s="450" t="str">
        <f t="shared" si="92"/>
        <v>-</v>
      </c>
      <c r="GS22" s="451">
        <f t="shared" si="93"/>
        <v>0</v>
      </c>
      <c r="GT22" s="460"/>
      <c r="GU22" s="463" t="str">
        <f t="shared" si="94"/>
        <v>-</v>
      </c>
      <c r="GV22" s="464">
        <f t="shared" si="95"/>
        <v>0</v>
      </c>
      <c r="GW22" s="446"/>
      <c r="GX22" s="438"/>
      <c r="GY22" s="438"/>
      <c r="GZ22" s="438"/>
      <c r="HA22" s="438"/>
      <c r="HB22" s="449">
        <f t="shared" si="96"/>
        <v>0</v>
      </c>
      <c r="HC22" s="450" t="str">
        <f t="shared" si="97"/>
        <v>-</v>
      </c>
      <c r="HD22" s="451">
        <f t="shared" si="98"/>
        <v>0</v>
      </c>
      <c r="HE22" s="460"/>
      <c r="HF22" s="463" t="str">
        <f t="shared" si="99"/>
        <v>-</v>
      </c>
      <c r="HG22" s="464">
        <f t="shared" si="100"/>
        <v>0</v>
      </c>
      <c r="HH22" s="446"/>
      <c r="HI22" s="438"/>
      <c r="HJ22" s="438"/>
      <c r="HK22" s="438"/>
      <c r="HL22" s="438"/>
      <c r="HM22" s="449">
        <f t="shared" si="101"/>
        <v>0</v>
      </c>
      <c r="HN22" s="450" t="str">
        <f t="shared" si="102"/>
        <v>-</v>
      </c>
      <c r="HO22" s="451">
        <f t="shared" si="103"/>
        <v>0</v>
      </c>
      <c r="HP22" s="460"/>
      <c r="HQ22" s="463" t="str">
        <f t="shared" si="104"/>
        <v>-</v>
      </c>
      <c r="HR22" s="464">
        <f t="shared" si="105"/>
        <v>0</v>
      </c>
      <c r="HS22" s="446"/>
      <c r="HT22" s="438"/>
      <c r="HU22" s="438"/>
      <c r="HV22" s="438"/>
      <c r="HW22" s="438"/>
      <c r="HX22" s="449">
        <f t="shared" si="106"/>
        <v>0</v>
      </c>
      <c r="HY22" s="450" t="str">
        <f t="shared" si="107"/>
        <v>-</v>
      </c>
      <c r="HZ22" s="451">
        <f t="shared" si="108"/>
        <v>0</v>
      </c>
      <c r="IA22" s="460"/>
      <c r="IB22" s="463" t="str">
        <f t="shared" si="109"/>
        <v>-</v>
      </c>
      <c r="IC22" s="464">
        <f t="shared" si="110"/>
        <v>0</v>
      </c>
      <c r="ID22" s="446"/>
      <c r="IE22" s="438"/>
      <c r="IF22" s="438"/>
      <c r="IG22" s="438"/>
      <c r="IH22" s="438"/>
      <c r="II22" s="449">
        <f t="shared" si="111"/>
        <v>0</v>
      </c>
      <c r="IJ22" s="450" t="str">
        <f t="shared" si="112"/>
        <v>-</v>
      </c>
      <c r="IK22" s="451">
        <f t="shared" si="113"/>
        <v>0</v>
      </c>
      <c r="IL22" s="460"/>
      <c r="IM22" s="463" t="str">
        <f t="shared" si="114"/>
        <v>-</v>
      </c>
      <c r="IN22" s="464">
        <f t="shared" si="115"/>
        <v>0</v>
      </c>
      <c r="IO22" s="446"/>
      <c r="IP22" s="438"/>
      <c r="IQ22" s="438"/>
      <c r="IR22" s="438"/>
      <c r="IS22" s="438"/>
      <c r="IT22" s="449">
        <f t="shared" si="116"/>
        <v>0</v>
      </c>
      <c r="IU22" s="450" t="str">
        <f t="shared" si="117"/>
        <v>-</v>
      </c>
      <c r="IV22" s="451">
        <f t="shared" si="118"/>
        <v>0</v>
      </c>
      <c r="IW22" s="460"/>
      <c r="IX22" s="463" t="str">
        <f t="shared" si="119"/>
        <v>-</v>
      </c>
      <c r="IY22" s="464">
        <f t="shared" si="120"/>
        <v>0</v>
      </c>
      <c r="IZ22" s="613">
        <f t="shared" si="255"/>
        <v>0</v>
      </c>
      <c r="JA22" s="605">
        <f t="shared" si="256"/>
        <v>0</v>
      </c>
      <c r="JB22" s="605">
        <f t="shared" si="257"/>
        <v>0</v>
      </c>
      <c r="JC22" s="605">
        <f t="shared" si="258"/>
        <v>0</v>
      </c>
      <c r="JD22" s="605">
        <f t="shared" si="259"/>
        <v>0</v>
      </c>
      <c r="JE22" s="611">
        <f t="shared" si="260"/>
        <v>0</v>
      </c>
      <c r="JF22" s="617" t="str">
        <f t="shared" si="261"/>
        <v>-</v>
      </c>
      <c r="JG22" s="618">
        <f t="shared" si="262"/>
        <v>0</v>
      </c>
      <c r="JH22" s="615">
        <f t="shared" si="263"/>
        <v>0</v>
      </c>
      <c r="JI22" s="619" t="str">
        <f t="shared" si="264"/>
        <v>-</v>
      </c>
      <c r="JJ22" s="620">
        <f t="shared" si="265"/>
        <v>0</v>
      </c>
      <c r="JK22" s="602" t="s">
        <v>775</v>
      </c>
      <c r="JL22" s="446"/>
      <c r="JM22" s="438"/>
      <c r="JN22" s="438"/>
      <c r="JO22" s="438"/>
      <c r="JP22" s="438"/>
      <c r="JQ22" s="449">
        <f t="shared" si="132"/>
        <v>0</v>
      </c>
      <c r="JR22" s="450" t="str">
        <f t="shared" si="133"/>
        <v>-</v>
      </c>
      <c r="JS22" s="451">
        <f t="shared" si="134"/>
        <v>0</v>
      </c>
      <c r="JT22" s="460"/>
      <c r="JU22" s="463" t="str">
        <f t="shared" si="135"/>
        <v>-</v>
      </c>
      <c r="JV22" s="464">
        <f t="shared" si="136"/>
        <v>0</v>
      </c>
      <c r="JW22" s="446"/>
      <c r="JX22" s="438"/>
      <c r="JY22" s="438"/>
      <c r="JZ22" s="438"/>
      <c r="KA22" s="438"/>
      <c r="KB22" s="449">
        <f t="shared" si="137"/>
        <v>0</v>
      </c>
      <c r="KC22" s="450" t="str">
        <f t="shared" si="138"/>
        <v>-</v>
      </c>
      <c r="KD22" s="451">
        <f t="shared" si="139"/>
        <v>0</v>
      </c>
      <c r="KE22" s="460"/>
      <c r="KF22" s="463" t="str">
        <f t="shared" si="140"/>
        <v>-</v>
      </c>
      <c r="KG22" s="464">
        <f t="shared" si="141"/>
        <v>0</v>
      </c>
      <c r="KH22" s="446"/>
      <c r="KI22" s="438"/>
      <c r="KJ22" s="438"/>
      <c r="KK22" s="438"/>
      <c r="KL22" s="438"/>
      <c r="KM22" s="449">
        <f t="shared" si="142"/>
        <v>0</v>
      </c>
      <c r="KN22" s="450" t="str">
        <f t="shared" si="143"/>
        <v>-</v>
      </c>
      <c r="KO22" s="451">
        <f t="shared" si="144"/>
        <v>0</v>
      </c>
      <c r="KP22" s="460"/>
      <c r="KQ22" s="463" t="str">
        <f t="shared" si="145"/>
        <v>-</v>
      </c>
      <c r="KR22" s="464">
        <f t="shared" si="146"/>
        <v>0</v>
      </c>
      <c r="KS22" s="446"/>
      <c r="KT22" s="438"/>
      <c r="KU22" s="438"/>
      <c r="KV22" s="438"/>
      <c r="KW22" s="438"/>
      <c r="KX22" s="449">
        <f t="shared" si="147"/>
        <v>0</v>
      </c>
      <c r="KY22" s="450" t="str">
        <f t="shared" si="148"/>
        <v>-</v>
      </c>
      <c r="KZ22" s="451">
        <f t="shared" si="149"/>
        <v>0</v>
      </c>
      <c r="LA22" s="460"/>
      <c r="LB22" s="463" t="str">
        <f t="shared" si="150"/>
        <v>-</v>
      </c>
      <c r="LC22" s="464">
        <f t="shared" si="151"/>
        <v>0</v>
      </c>
      <c r="LD22" s="446"/>
      <c r="LE22" s="438"/>
      <c r="LF22" s="438"/>
      <c r="LG22" s="438"/>
      <c r="LH22" s="438"/>
      <c r="LI22" s="449">
        <f t="shared" si="152"/>
        <v>0</v>
      </c>
      <c r="LJ22" s="450" t="str">
        <f t="shared" si="153"/>
        <v>-</v>
      </c>
      <c r="LK22" s="451">
        <f t="shared" si="154"/>
        <v>0</v>
      </c>
      <c r="LL22" s="460"/>
      <c r="LM22" s="463" t="str">
        <f t="shared" si="155"/>
        <v>-</v>
      </c>
      <c r="LN22" s="464">
        <f t="shared" si="156"/>
        <v>0</v>
      </c>
      <c r="LO22" s="446"/>
      <c r="LP22" s="438"/>
      <c r="LQ22" s="438"/>
      <c r="LR22" s="438"/>
      <c r="LS22" s="438"/>
      <c r="LT22" s="449">
        <f t="shared" si="157"/>
        <v>0</v>
      </c>
      <c r="LU22" s="450" t="str">
        <f t="shared" si="158"/>
        <v>-</v>
      </c>
      <c r="LV22" s="451">
        <f t="shared" si="159"/>
        <v>0</v>
      </c>
      <c r="LW22" s="460"/>
      <c r="LX22" s="463" t="str">
        <f t="shared" si="160"/>
        <v>-</v>
      </c>
      <c r="LY22" s="464">
        <f t="shared" si="161"/>
        <v>0</v>
      </c>
      <c r="LZ22" s="446"/>
      <c r="MA22" s="438"/>
      <c r="MB22" s="438"/>
      <c r="MC22" s="438"/>
      <c r="MD22" s="438"/>
      <c r="ME22" s="449">
        <f t="shared" si="162"/>
        <v>0</v>
      </c>
      <c r="MF22" s="450" t="str">
        <f t="shared" si="163"/>
        <v>-</v>
      </c>
      <c r="MG22" s="451">
        <f t="shared" si="164"/>
        <v>0</v>
      </c>
      <c r="MH22" s="460"/>
      <c r="MI22" s="463" t="str">
        <f t="shared" si="165"/>
        <v>-</v>
      </c>
      <c r="MJ22" s="464">
        <f t="shared" si="166"/>
        <v>0</v>
      </c>
      <c r="MK22" s="446"/>
      <c r="ML22" s="438"/>
      <c r="MM22" s="438"/>
      <c r="MN22" s="438"/>
      <c r="MO22" s="438"/>
      <c r="MP22" s="449">
        <f t="shared" si="167"/>
        <v>0</v>
      </c>
      <c r="MQ22" s="450" t="str">
        <f t="shared" si="168"/>
        <v>-</v>
      </c>
      <c r="MR22" s="451">
        <f t="shared" si="169"/>
        <v>0</v>
      </c>
      <c r="MS22" s="460"/>
      <c r="MT22" s="463" t="str">
        <f t="shared" si="170"/>
        <v>-</v>
      </c>
      <c r="MU22" s="464">
        <f t="shared" si="171"/>
        <v>0</v>
      </c>
      <c r="MV22" s="446"/>
      <c r="MW22" s="438"/>
      <c r="MX22" s="438"/>
      <c r="MY22" s="438"/>
      <c r="MZ22" s="438"/>
      <c r="NA22" s="449">
        <f t="shared" si="172"/>
        <v>0</v>
      </c>
      <c r="NB22" s="450" t="str">
        <f t="shared" si="173"/>
        <v>-</v>
      </c>
      <c r="NC22" s="451">
        <f t="shared" si="174"/>
        <v>0</v>
      </c>
      <c r="ND22" s="460"/>
      <c r="NE22" s="463" t="str">
        <f t="shared" si="175"/>
        <v>-</v>
      </c>
      <c r="NF22" s="464">
        <f t="shared" si="176"/>
        <v>0</v>
      </c>
      <c r="NG22" s="446"/>
      <c r="NH22" s="438"/>
      <c r="NI22" s="438"/>
      <c r="NJ22" s="438"/>
      <c r="NK22" s="438"/>
      <c r="NL22" s="449">
        <f t="shared" si="177"/>
        <v>0</v>
      </c>
      <c r="NM22" s="450" t="str">
        <f t="shared" si="178"/>
        <v>-</v>
      </c>
      <c r="NN22" s="451">
        <f t="shared" si="179"/>
        <v>0</v>
      </c>
      <c r="NO22" s="460"/>
      <c r="NP22" s="463" t="str">
        <f t="shared" si="180"/>
        <v>-</v>
      </c>
      <c r="NQ22" s="464">
        <f t="shared" si="181"/>
        <v>0</v>
      </c>
      <c r="NR22" s="446"/>
      <c r="NS22" s="438"/>
      <c r="NT22" s="438"/>
      <c r="NU22" s="438"/>
      <c r="NV22" s="438"/>
      <c r="NW22" s="449">
        <f t="shared" si="182"/>
        <v>0</v>
      </c>
      <c r="NX22" s="450" t="str">
        <f t="shared" si="183"/>
        <v>-</v>
      </c>
      <c r="NY22" s="451">
        <f t="shared" si="184"/>
        <v>0</v>
      </c>
      <c r="NZ22" s="460"/>
      <c r="OA22" s="463" t="str">
        <f t="shared" si="185"/>
        <v>-</v>
      </c>
      <c r="OB22" s="464">
        <f t="shared" si="186"/>
        <v>0</v>
      </c>
      <c r="OC22" s="613">
        <f t="shared" si="244"/>
        <v>0</v>
      </c>
      <c r="OD22" s="605">
        <f t="shared" si="245"/>
        <v>0</v>
      </c>
      <c r="OE22" s="605">
        <f t="shared" si="246"/>
        <v>0</v>
      </c>
      <c r="OF22" s="605">
        <f t="shared" si="247"/>
        <v>0</v>
      </c>
      <c r="OG22" s="605">
        <f t="shared" si="248"/>
        <v>0</v>
      </c>
      <c r="OH22" s="611">
        <f t="shared" si="249"/>
        <v>0</v>
      </c>
      <c r="OI22" s="617" t="str">
        <f t="shared" si="250"/>
        <v>-</v>
      </c>
      <c r="OJ22" s="618">
        <f t="shared" si="251"/>
        <v>0</v>
      </c>
      <c r="OK22" s="615">
        <f t="shared" si="252"/>
        <v>0</v>
      </c>
      <c r="OL22" s="619" t="str">
        <f t="shared" si="253"/>
        <v>-</v>
      </c>
      <c r="OM22" s="620">
        <f t="shared" si="254"/>
        <v>0</v>
      </c>
      <c r="ON22" s="602" t="s">
        <v>775</v>
      </c>
      <c r="OO22" s="443">
        <f t="shared" si="198"/>
        <v>0</v>
      </c>
      <c r="OP22" s="444">
        <f t="shared" si="199"/>
        <v>0</v>
      </c>
      <c r="OQ22" s="445">
        <f t="shared" si="200"/>
        <v>0</v>
      </c>
      <c r="OR22" s="443">
        <f t="shared" si="201"/>
        <v>0</v>
      </c>
      <c r="OS22" s="444">
        <f t="shared" si="202"/>
        <v>0</v>
      </c>
      <c r="OT22" s="445">
        <f t="shared" si="203"/>
        <v>0</v>
      </c>
      <c r="OU22" s="443">
        <f t="shared" si="204"/>
        <v>0</v>
      </c>
      <c r="OV22" s="444">
        <f t="shared" si="205"/>
        <v>0</v>
      </c>
      <c r="OW22" s="445">
        <f t="shared" si="206"/>
        <v>0</v>
      </c>
      <c r="OX22" s="443">
        <f t="shared" si="207"/>
        <v>0</v>
      </c>
      <c r="OY22" s="444">
        <f t="shared" si="208"/>
        <v>0</v>
      </c>
      <c r="OZ22" s="445">
        <f t="shared" si="209"/>
        <v>0</v>
      </c>
      <c r="PA22" s="443">
        <f t="shared" si="210"/>
        <v>0</v>
      </c>
      <c r="PB22" s="444">
        <f t="shared" si="211"/>
        <v>0</v>
      </c>
      <c r="PC22" s="445">
        <f t="shared" si="212"/>
        <v>0</v>
      </c>
      <c r="PD22" s="443">
        <f t="shared" si="213"/>
        <v>0</v>
      </c>
      <c r="PE22" s="444">
        <f t="shared" si="214"/>
        <v>0</v>
      </c>
      <c r="PF22" s="445">
        <f t="shared" si="215"/>
        <v>0</v>
      </c>
      <c r="PG22" s="443">
        <f t="shared" si="216"/>
        <v>0</v>
      </c>
      <c r="PH22" s="444">
        <f t="shared" si="217"/>
        <v>0</v>
      </c>
      <c r="PI22" s="445">
        <f t="shared" si="218"/>
        <v>0</v>
      </c>
      <c r="PJ22" s="443">
        <f t="shared" si="219"/>
        <v>0</v>
      </c>
      <c r="PK22" s="444">
        <f t="shared" si="220"/>
        <v>0</v>
      </c>
      <c r="PL22" s="445">
        <f t="shared" si="221"/>
        <v>0</v>
      </c>
      <c r="PM22" s="443">
        <f t="shared" si="222"/>
        <v>0</v>
      </c>
      <c r="PN22" s="444">
        <f t="shared" si="223"/>
        <v>0</v>
      </c>
      <c r="PO22" s="445">
        <f t="shared" si="224"/>
        <v>0</v>
      </c>
      <c r="PP22" s="443">
        <f t="shared" si="225"/>
        <v>0</v>
      </c>
      <c r="PQ22" s="444">
        <f t="shared" si="226"/>
        <v>0</v>
      </c>
      <c r="PR22" s="445">
        <f t="shared" si="227"/>
        <v>0</v>
      </c>
      <c r="PS22" s="443">
        <f t="shared" si="228"/>
        <v>0</v>
      </c>
      <c r="PT22" s="444">
        <f t="shared" si="229"/>
        <v>0</v>
      </c>
      <c r="PU22" s="445">
        <f t="shared" si="230"/>
        <v>0</v>
      </c>
      <c r="PV22" s="446">
        <f t="shared" si="231"/>
        <v>0</v>
      </c>
      <c r="PW22" s="447">
        <f t="shared" si="232"/>
        <v>0</v>
      </c>
      <c r="PX22" s="448">
        <f t="shared" si="233"/>
        <v>0</v>
      </c>
      <c r="PY22" s="384"/>
    </row>
    <row r="23" spans="1:441" s="442" customFormat="1" ht="20.5" x14ac:dyDescent="0.25">
      <c r="A23" s="635" t="s">
        <v>784</v>
      </c>
      <c r="B23" s="603" t="s">
        <v>784</v>
      </c>
      <c r="C23" s="604" t="s">
        <v>728</v>
      </c>
      <c r="D23" s="457" t="s">
        <v>430</v>
      </c>
      <c r="E23" s="436"/>
      <c r="F23" s="446"/>
      <c r="G23" s="788"/>
      <c r="H23" s="788"/>
      <c r="I23" s="788"/>
      <c r="J23" s="788"/>
      <c r="K23" s="449">
        <f t="shared" si="0"/>
        <v>0</v>
      </c>
      <c r="L23" s="450" t="str">
        <f t="shared" si="1"/>
        <v>-</v>
      </c>
      <c r="M23" s="451">
        <f t="shared" si="2"/>
        <v>0</v>
      </c>
      <c r="N23" s="789"/>
      <c r="O23" s="463" t="str">
        <f t="shared" si="3"/>
        <v>-</v>
      </c>
      <c r="P23" s="464">
        <f t="shared" si="4"/>
        <v>0</v>
      </c>
      <c r="Q23" s="446"/>
      <c r="R23" s="788"/>
      <c r="S23" s="788"/>
      <c r="T23" s="788"/>
      <c r="U23" s="788"/>
      <c r="V23" s="449">
        <f t="shared" si="5"/>
        <v>0</v>
      </c>
      <c r="W23" s="450" t="str">
        <f t="shared" si="6"/>
        <v>-</v>
      </c>
      <c r="X23" s="451">
        <f t="shared" si="7"/>
        <v>0</v>
      </c>
      <c r="Y23" s="789"/>
      <c r="Z23" s="463" t="str">
        <f t="shared" si="8"/>
        <v>-</v>
      </c>
      <c r="AA23" s="464">
        <f t="shared" si="9"/>
        <v>0</v>
      </c>
      <c r="AB23" s="446"/>
      <c r="AC23" s="788"/>
      <c r="AD23" s="788"/>
      <c r="AE23" s="788"/>
      <c r="AF23" s="788"/>
      <c r="AG23" s="449">
        <f t="shared" si="10"/>
        <v>0</v>
      </c>
      <c r="AH23" s="450" t="str">
        <f t="shared" si="11"/>
        <v>-</v>
      </c>
      <c r="AI23" s="451">
        <f t="shared" si="12"/>
        <v>0</v>
      </c>
      <c r="AJ23" s="789"/>
      <c r="AK23" s="463" t="str">
        <f t="shared" si="13"/>
        <v>-</v>
      </c>
      <c r="AL23" s="464">
        <f t="shared" si="14"/>
        <v>0</v>
      </c>
      <c r="AM23" s="446"/>
      <c r="AN23" s="788"/>
      <c r="AO23" s="788"/>
      <c r="AP23" s="788"/>
      <c r="AQ23" s="788"/>
      <c r="AR23" s="449">
        <f t="shared" si="15"/>
        <v>0</v>
      </c>
      <c r="AS23" s="450" t="str">
        <f t="shared" si="16"/>
        <v>-</v>
      </c>
      <c r="AT23" s="451">
        <f t="shared" si="17"/>
        <v>0</v>
      </c>
      <c r="AU23" s="789"/>
      <c r="AV23" s="463" t="str">
        <f t="shared" si="18"/>
        <v>-</v>
      </c>
      <c r="AW23" s="464">
        <f t="shared" si="19"/>
        <v>0</v>
      </c>
      <c r="AX23" s="446"/>
      <c r="AY23" s="788"/>
      <c r="AZ23" s="788"/>
      <c r="BA23" s="788"/>
      <c r="BB23" s="788"/>
      <c r="BC23" s="449">
        <f t="shared" si="20"/>
        <v>0</v>
      </c>
      <c r="BD23" s="450" t="str">
        <f t="shared" si="21"/>
        <v>-</v>
      </c>
      <c r="BE23" s="451">
        <f t="shared" si="22"/>
        <v>0</v>
      </c>
      <c r="BF23" s="789"/>
      <c r="BG23" s="463" t="str">
        <f t="shared" si="23"/>
        <v>-</v>
      </c>
      <c r="BH23" s="464">
        <f t="shared" si="24"/>
        <v>0</v>
      </c>
      <c r="BI23" s="446"/>
      <c r="BJ23" s="788"/>
      <c r="BK23" s="788"/>
      <c r="BL23" s="788"/>
      <c r="BM23" s="788"/>
      <c r="BN23" s="449">
        <f t="shared" si="25"/>
        <v>0</v>
      </c>
      <c r="BO23" s="450" t="str">
        <f t="shared" si="26"/>
        <v>-</v>
      </c>
      <c r="BP23" s="451">
        <f t="shared" si="27"/>
        <v>0</v>
      </c>
      <c r="BQ23" s="789"/>
      <c r="BR23" s="463" t="str">
        <f t="shared" si="28"/>
        <v>-</v>
      </c>
      <c r="BS23" s="464">
        <f t="shared" si="29"/>
        <v>0</v>
      </c>
      <c r="BT23" s="446"/>
      <c r="BU23" s="788"/>
      <c r="BV23" s="788"/>
      <c r="BW23" s="788"/>
      <c r="BX23" s="788"/>
      <c r="BY23" s="449">
        <f t="shared" si="30"/>
        <v>0</v>
      </c>
      <c r="BZ23" s="450" t="str">
        <f t="shared" si="31"/>
        <v>-</v>
      </c>
      <c r="CA23" s="451">
        <f t="shared" si="32"/>
        <v>0</v>
      </c>
      <c r="CB23" s="789"/>
      <c r="CC23" s="463" t="str">
        <f t="shared" si="33"/>
        <v>-</v>
      </c>
      <c r="CD23" s="464">
        <f t="shared" si="34"/>
        <v>0</v>
      </c>
      <c r="CE23" s="446"/>
      <c r="CF23" s="788"/>
      <c r="CG23" s="788"/>
      <c r="CH23" s="788"/>
      <c r="CI23" s="788"/>
      <c r="CJ23" s="449">
        <f t="shared" si="35"/>
        <v>0</v>
      </c>
      <c r="CK23" s="450" t="str">
        <f t="shared" si="36"/>
        <v>-</v>
      </c>
      <c r="CL23" s="451">
        <f t="shared" si="37"/>
        <v>0</v>
      </c>
      <c r="CM23" s="789"/>
      <c r="CN23" s="463" t="str">
        <f t="shared" si="38"/>
        <v>-</v>
      </c>
      <c r="CO23" s="464">
        <f t="shared" si="39"/>
        <v>0</v>
      </c>
      <c r="CP23" s="446"/>
      <c r="CQ23" s="788"/>
      <c r="CR23" s="788"/>
      <c r="CS23" s="788"/>
      <c r="CT23" s="788"/>
      <c r="CU23" s="449">
        <f t="shared" si="40"/>
        <v>0</v>
      </c>
      <c r="CV23" s="450" t="str">
        <f t="shared" si="41"/>
        <v>-</v>
      </c>
      <c r="CW23" s="451">
        <f t="shared" si="42"/>
        <v>0</v>
      </c>
      <c r="CX23" s="789"/>
      <c r="CY23" s="463" t="str">
        <f t="shared" si="43"/>
        <v>-</v>
      </c>
      <c r="CZ23" s="464">
        <f t="shared" si="44"/>
        <v>0</v>
      </c>
      <c r="DA23" s="446"/>
      <c r="DB23" s="788"/>
      <c r="DC23" s="788"/>
      <c r="DD23" s="788"/>
      <c r="DE23" s="788"/>
      <c r="DF23" s="449">
        <f t="shared" si="45"/>
        <v>0</v>
      </c>
      <c r="DG23" s="450" t="str">
        <f t="shared" si="46"/>
        <v>-</v>
      </c>
      <c r="DH23" s="451">
        <f t="shared" si="47"/>
        <v>0</v>
      </c>
      <c r="DI23" s="789"/>
      <c r="DJ23" s="463" t="str">
        <f t="shared" si="48"/>
        <v>-</v>
      </c>
      <c r="DK23" s="464">
        <f t="shared" si="49"/>
        <v>0</v>
      </c>
      <c r="DL23" s="446"/>
      <c r="DM23" s="788"/>
      <c r="DN23" s="788"/>
      <c r="DO23" s="788"/>
      <c r="DP23" s="788"/>
      <c r="DQ23" s="449">
        <f t="shared" si="50"/>
        <v>0</v>
      </c>
      <c r="DR23" s="450" t="str">
        <f t="shared" si="51"/>
        <v>-</v>
      </c>
      <c r="DS23" s="451">
        <f t="shared" si="52"/>
        <v>0</v>
      </c>
      <c r="DT23" s="789"/>
      <c r="DU23" s="463" t="str">
        <f t="shared" si="53"/>
        <v>-</v>
      </c>
      <c r="DV23" s="464">
        <f t="shared" si="54"/>
        <v>0</v>
      </c>
      <c r="DW23" s="613">
        <f t="shared" si="234"/>
        <v>0</v>
      </c>
      <c r="DX23" s="605">
        <f t="shared" si="234"/>
        <v>0</v>
      </c>
      <c r="DY23" s="605">
        <f t="shared" si="235"/>
        <v>0</v>
      </c>
      <c r="DZ23" s="605">
        <f t="shared" si="236"/>
        <v>0</v>
      </c>
      <c r="EA23" s="605">
        <f t="shared" si="237"/>
        <v>0</v>
      </c>
      <c r="EB23" s="611">
        <f t="shared" si="238"/>
        <v>0</v>
      </c>
      <c r="EC23" s="617" t="str">
        <f t="shared" si="239"/>
        <v>-</v>
      </c>
      <c r="ED23" s="618">
        <f t="shared" si="240"/>
        <v>0</v>
      </c>
      <c r="EE23" s="615">
        <f t="shared" si="241"/>
        <v>0</v>
      </c>
      <c r="EF23" s="619" t="str">
        <f t="shared" si="242"/>
        <v>-</v>
      </c>
      <c r="EG23" s="620">
        <f t="shared" si="243"/>
        <v>0</v>
      </c>
      <c r="EH23" s="602" t="s">
        <v>775</v>
      </c>
      <c r="EI23" s="446"/>
      <c r="EJ23" s="438"/>
      <c r="EK23" s="438"/>
      <c r="EL23" s="438"/>
      <c r="EM23" s="438"/>
      <c r="EN23" s="449">
        <f t="shared" si="66"/>
        <v>0</v>
      </c>
      <c r="EO23" s="450" t="str">
        <f t="shared" si="67"/>
        <v>-</v>
      </c>
      <c r="EP23" s="451">
        <f t="shared" si="68"/>
        <v>0</v>
      </c>
      <c r="EQ23" s="460"/>
      <c r="ER23" s="463" t="str">
        <f t="shared" si="69"/>
        <v>-</v>
      </c>
      <c r="ES23" s="464">
        <f t="shared" si="70"/>
        <v>0</v>
      </c>
      <c r="ET23" s="446"/>
      <c r="EU23" s="438"/>
      <c r="EV23" s="438"/>
      <c r="EW23" s="438"/>
      <c r="EX23" s="438"/>
      <c r="EY23" s="449">
        <f t="shared" si="71"/>
        <v>0</v>
      </c>
      <c r="EZ23" s="450" t="str">
        <f t="shared" si="72"/>
        <v>-</v>
      </c>
      <c r="FA23" s="451">
        <f t="shared" si="73"/>
        <v>0</v>
      </c>
      <c r="FB23" s="460"/>
      <c r="FC23" s="463" t="str">
        <f t="shared" si="74"/>
        <v>-</v>
      </c>
      <c r="FD23" s="464">
        <f t="shared" si="75"/>
        <v>0</v>
      </c>
      <c r="FE23" s="446"/>
      <c r="FF23" s="438"/>
      <c r="FG23" s="438"/>
      <c r="FH23" s="438"/>
      <c r="FI23" s="438"/>
      <c r="FJ23" s="449">
        <f t="shared" si="76"/>
        <v>0</v>
      </c>
      <c r="FK23" s="450" t="str">
        <f t="shared" si="77"/>
        <v>-</v>
      </c>
      <c r="FL23" s="451">
        <f t="shared" si="78"/>
        <v>0</v>
      </c>
      <c r="FM23" s="460"/>
      <c r="FN23" s="463" t="str">
        <f t="shared" si="79"/>
        <v>-</v>
      </c>
      <c r="FO23" s="464">
        <f t="shared" si="80"/>
        <v>0</v>
      </c>
      <c r="FP23" s="446"/>
      <c r="FQ23" s="438"/>
      <c r="FR23" s="438"/>
      <c r="FS23" s="438"/>
      <c r="FT23" s="438"/>
      <c r="FU23" s="449">
        <f t="shared" si="81"/>
        <v>0</v>
      </c>
      <c r="FV23" s="450" t="str">
        <f t="shared" si="82"/>
        <v>-</v>
      </c>
      <c r="FW23" s="451">
        <f t="shared" si="83"/>
        <v>0</v>
      </c>
      <c r="FX23" s="460"/>
      <c r="FY23" s="463" t="str">
        <f t="shared" si="84"/>
        <v>-</v>
      </c>
      <c r="FZ23" s="464">
        <f t="shared" si="85"/>
        <v>0</v>
      </c>
      <c r="GA23" s="446"/>
      <c r="GB23" s="438"/>
      <c r="GC23" s="438"/>
      <c r="GD23" s="438"/>
      <c r="GE23" s="438"/>
      <c r="GF23" s="449">
        <f t="shared" si="86"/>
        <v>0</v>
      </c>
      <c r="GG23" s="450" t="str">
        <f t="shared" si="87"/>
        <v>-</v>
      </c>
      <c r="GH23" s="451">
        <f t="shared" si="88"/>
        <v>0</v>
      </c>
      <c r="GI23" s="460"/>
      <c r="GJ23" s="463" t="str">
        <f t="shared" si="89"/>
        <v>-</v>
      </c>
      <c r="GK23" s="464">
        <f t="shared" si="90"/>
        <v>0</v>
      </c>
      <c r="GL23" s="446"/>
      <c r="GM23" s="438"/>
      <c r="GN23" s="438"/>
      <c r="GO23" s="438"/>
      <c r="GP23" s="438"/>
      <c r="GQ23" s="449">
        <f t="shared" si="91"/>
        <v>0</v>
      </c>
      <c r="GR23" s="450" t="str">
        <f t="shared" si="92"/>
        <v>-</v>
      </c>
      <c r="GS23" s="451">
        <f t="shared" si="93"/>
        <v>0</v>
      </c>
      <c r="GT23" s="460"/>
      <c r="GU23" s="463" t="str">
        <f t="shared" si="94"/>
        <v>-</v>
      </c>
      <c r="GV23" s="464">
        <f t="shared" si="95"/>
        <v>0</v>
      </c>
      <c r="GW23" s="446"/>
      <c r="GX23" s="438"/>
      <c r="GY23" s="438"/>
      <c r="GZ23" s="438"/>
      <c r="HA23" s="438"/>
      <c r="HB23" s="449">
        <f t="shared" si="96"/>
        <v>0</v>
      </c>
      <c r="HC23" s="450" t="str">
        <f t="shared" si="97"/>
        <v>-</v>
      </c>
      <c r="HD23" s="451">
        <f t="shared" si="98"/>
        <v>0</v>
      </c>
      <c r="HE23" s="460"/>
      <c r="HF23" s="463" t="str">
        <f t="shared" si="99"/>
        <v>-</v>
      </c>
      <c r="HG23" s="464">
        <f t="shared" si="100"/>
        <v>0</v>
      </c>
      <c r="HH23" s="446"/>
      <c r="HI23" s="438"/>
      <c r="HJ23" s="438"/>
      <c r="HK23" s="438"/>
      <c r="HL23" s="438"/>
      <c r="HM23" s="449">
        <f t="shared" si="101"/>
        <v>0</v>
      </c>
      <c r="HN23" s="450" t="str">
        <f t="shared" si="102"/>
        <v>-</v>
      </c>
      <c r="HO23" s="451">
        <f t="shared" si="103"/>
        <v>0</v>
      </c>
      <c r="HP23" s="460"/>
      <c r="HQ23" s="463" t="str">
        <f t="shared" si="104"/>
        <v>-</v>
      </c>
      <c r="HR23" s="464">
        <f t="shared" si="105"/>
        <v>0</v>
      </c>
      <c r="HS23" s="446"/>
      <c r="HT23" s="438"/>
      <c r="HU23" s="438"/>
      <c r="HV23" s="438"/>
      <c r="HW23" s="438"/>
      <c r="HX23" s="449">
        <f t="shared" si="106"/>
        <v>0</v>
      </c>
      <c r="HY23" s="450" t="str">
        <f t="shared" si="107"/>
        <v>-</v>
      </c>
      <c r="HZ23" s="451">
        <f t="shared" si="108"/>
        <v>0</v>
      </c>
      <c r="IA23" s="460"/>
      <c r="IB23" s="463" t="str">
        <f t="shared" si="109"/>
        <v>-</v>
      </c>
      <c r="IC23" s="464">
        <f t="shared" si="110"/>
        <v>0</v>
      </c>
      <c r="ID23" s="446"/>
      <c r="IE23" s="438"/>
      <c r="IF23" s="438"/>
      <c r="IG23" s="438"/>
      <c r="IH23" s="438"/>
      <c r="II23" s="449">
        <f t="shared" si="111"/>
        <v>0</v>
      </c>
      <c r="IJ23" s="450" t="str">
        <f t="shared" si="112"/>
        <v>-</v>
      </c>
      <c r="IK23" s="451">
        <f t="shared" si="113"/>
        <v>0</v>
      </c>
      <c r="IL23" s="460"/>
      <c r="IM23" s="463" t="str">
        <f t="shared" si="114"/>
        <v>-</v>
      </c>
      <c r="IN23" s="464">
        <f t="shared" si="115"/>
        <v>0</v>
      </c>
      <c r="IO23" s="446"/>
      <c r="IP23" s="438"/>
      <c r="IQ23" s="438"/>
      <c r="IR23" s="438"/>
      <c r="IS23" s="438"/>
      <c r="IT23" s="449">
        <f t="shared" si="116"/>
        <v>0</v>
      </c>
      <c r="IU23" s="450" t="str">
        <f t="shared" si="117"/>
        <v>-</v>
      </c>
      <c r="IV23" s="451">
        <f t="shared" si="118"/>
        <v>0</v>
      </c>
      <c r="IW23" s="460"/>
      <c r="IX23" s="463" t="str">
        <f t="shared" si="119"/>
        <v>-</v>
      </c>
      <c r="IY23" s="464">
        <f t="shared" si="120"/>
        <v>0</v>
      </c>
      <c r="IZ23" s="613">
        <f t="shared" si="255"/>
        <v>0</v>
      </c>
      <c r="JA23" s="605">
        <f t="shared" si="256"/>
        <v>0</v>
      </c>
      <c r="JB23" s="605">
        <f t="shared" si="257"/>
        <v>0</v>
      </c>
      <c r="JC23" s="605">
        <f t="shared" si="258"/>
        <v>0</v>
      </c>
      <c r="JD23" s="605">
        <f t="shared" si="259"/>
        <v>0</v>
      </c>
      <c r="JE23" s="611">
        <f t="shared" si="260"/>
        <v>0</v>
      </c>
      <c r="JF23" s="617" t="str">
        <f t="shared" si="261"/>
        <v>-</v>
      </c>
      <c r="JG23" s="618">
        <f t="shared" si="262"/>
        <v>0</v>
      </c>
      <c r="JH23" s="615">
        <f t="shared" si="263"/>
        <v>0</v>
      </c>
      <c r="JI23" s="619" t="str">
        <f t="shared" si="264"/>
        <v>-</v>
      </c>
      <c r="JJ23" s="620">
        <f t="shared" si="265"/>
        <v>0</v>
      </c>
      <c r="JK23" s="602" t="s">
        <v>775</v>
      </c>
      <c r="JL23" s="446"/>
      <c r="JM23" s="438"/>
      <c r="JN23" s="438"/>
      <c r="JO23" s="438"/>
      <c r="JP23" s="438"/>
      <c r="JQ23" s="449">
        <f t="shared" si="132"/>
        <v>0</v>
      </c>
      <c r="JR23" s="450" t="str">
        <f t="shared" si="133"/>
        <v>-</v>
      </c>
      <c r="JS23" s="451">
        <f t="shared" si="134"/>
        <v>0</v>
      </c>
      <c r="JT23" s="460"/>
      <c r="JU23" s="463" t="str">
        <f t="shared" si="135"/>
        <v>-</v>
      </c>
      <c r="JV23" s="464">
        <f t="shared" si="136"/>
        <v>0</v>
      </c>
      <c r="JW23" s="446"/>
      <c r="JX23" s="438"/>
      <c r="JY23" s="438"/>
      <c r="JZ23" s="438"/>
      <c r="KA23" s="438"/>
      <c r="KB23" s="449">
        <f t="shared" si="137"/>
        <v>0</v>
      </c>
      <c r="KC23" s="450" t="str">
        <f t="shared" si="138"/>
        <v>-</v>
      </c>
      <c r="KD23" s="451">
        <f t="shared" si="139"/>
        <v>0</v>
      </c>
      <c r="KE23" s="460"/>
      <c r="KF23" s="463" t="str">
        <f t="shared" si="140"/>
        <v>-</v>
      </c>
      <c r="KG23" s="464">
        <f t="shared" si="141"/>
        <v>0</v>
      </c>
      <c r="KH23" s="446"/>
      <c r="KI23" s="438"/>
      <c r="KJ23" s="438"/>
      <c r="KK23" s="438"/>
      <c r="KL23" s="438"/>
      <c r="KM23" s="449">
        <f t="shared" si="142"/>
        <v>0</v>
      </c>
      <c r="KN23" s="450" t="str">
        <f t="shared" si="143"/>
        <v>-</v>
      </c>
      <c r="KO23" s="451">
        <f t="shared" si="144"/>
        <v>0</v>
      </c>
      <c r="KP23" s="460"/>
      <c r="KQ23" s="463" t="str">
        <f t="shared" si="145"/>
        <v>-</v>
      </c>
      <c r="KR23" s="464">
        <f t="shared" si="146"/>
        <v>0</v>
      </c>
      <c r="KS23" s="446"/>
      <c r="KT23" s="438"/>
      <c r="KU23" s="438"/>
      <c r="KV23" s="438"/>
      <c r="KW23" s="438"/>
      <c r="KX23" s="449">
        <f t="shared" si="147"/>
        <v>0</v>
      </c>
      <c r="KY23" s="450" t="str">
        <f t="shared" si="148"/>
        <v>-</v>
      </c>
      <c r="KZ23" s="451">
        <f t="shared" si="149"/>
        <v>0</v>
      </c>
      <c r="LA23" s="460"/>
      <c r="LB23" s="463" t="str">
        <f t="shared" si="150"/>
        <v>-</v>
      </c>
      <c r="LC23" s="464">
        <f t="shared" si="151"/>
        <v>0</v>
      </c>
      <c r="LD23" s="446"/>
      <c r="LE23" s="438"/>
      <c r="LF23" s="438"/>
      <c r="LG23" s="438"/>
      <c r="LH23" s="438"/>
      <c r="LI23" s="449">
        <f t="shared" si="152"/>
        <v>0</v>
      </c>
      <c r="LJ23" s="450" t="str">
        <f t="shared" si="153"/>
        <v>-</v>
      </c>
      <c r="LK23" s="451">
        <f t="shared" si="154"/>
        <v>0</v>
      </c>
      <c r="LL23" s="460"/>
      <c r="LM23" s="463" t="str">
        <f t="shared" si="155"/>
        <v>-</v>
      </c>
      <c r="LN23" s="464">
        <f t="shared" si="156"/>
        <v>0</v>
      </c>
      <c r="LO23" s="446"/>
      <c r="LP23" s="438"/>
      <c r="LQ23" s="438"/>
      <c r="LR23" s="438"/>
      <c r="LS23" s="438"/>
      <c r="LT23" s="449">
        <f t="shared" si="157"/>
        <v>0</v>
      </c>
      <c r="LU23" s="450" t="str">
        <f t="shared" si="158"/>
        <v>-</v>
      </c>
      <c r="LV23" s="451">
        <f t="shared" si="159"/>
        <v>0</v>
      </c>
      <c r="LW23" s="460"/>
      <c r="LX23" s="463" t="str">
        <f t="shared" si="160"/>
        <v>-</v>
      </c>
      <c r="LY23" s="464">
        <f t="shared" si="161"/>
        <v>0</v>
      </c>
      <c r="LZ23" s="446"/>
      <c r="MA23" s="438"/>
      <c r="MB23" s="438"/>
      <c r="MC23" s="438"/>
      <c r="MD23" s="438"/>
      <c r="ME23" s="449">
        <f t="shared" si="162"/>
        <v>0</v>
      </c>
      <c r="MF23" s="450" t="str">
        <f t="shared" si="163"/>
        <v>-</v>
      </c>
      <c r="MG23" s="451">
        <f t="shared" si="164"/>
        <v>0</v>
      </c>
      <c r="MH23" s="460"/>
      <c r="MI23" s="463" t="str">
        <f t="shared" si="165"/>
        <v>-</v>
      </c>
      <c r="MJ23" s="464">
        <f t="shared" si="166"/>
        <v>0</v>
      </c>
      <c r="MK23" s="446"/>
      <c r="ML23" s="438"/>
      <c r="MM23" s="438"/>
      <c r="MN23" s="438"/>
      <c r="MO23" s="438"/>
      <c r="MP23" s="449">
        <f t="shared" si="167"/>
        <v>0</v>
      </c>
      <c r="MQ23" s="450" t="str">
        <f t="shared" si="168"/>
        <v>-</v>
      </c>
      <c r="MR23" s="451">
        <f t="shared" si="169"/>
        <v>0</v>
      </c>
      <c r="MS23" s="460"/>
      <c r="MT23" s="463" t="str">
        <f t="shared" si="170"/>
        <v>-</v>
      </c>
      <c r="MU23" s="464">
        <f t="shared" si="171"/>
        <v>0</v>
      </c>
      <c r="MV23" s="446"/>
      <c r="MW23" s="438"/>
      <c r="MX23" s="438"/>
      <c r="MY23" s="438"/>
      <c r="MZ23" s="438"/>
      <c r="NA23" s="449">
        <f t="shared" si="172"/>
        <v>0</v>
      </c>
      <c r="NB23" s="450" t="str">
        <f t="shared" si="173"/>
        <v>-</v>
      </c>
      <c r="NC23" s="451">
        <f t="shared" si="174"/>
        <v>0</v>
      </c>
      <c r="ND23" s="460"/>
      <c r="NE23" s="463" t="str">
        <f t="shared" si="175"/>
        <v>-</v>
      </c>
      <c r="NF23" s="464">
        <f t="shared" si="176"/>
        <v>0</v>
      </c>
      <c r="NG23" s="446"/>
      <c r="NH23" s="438"/>
      <c r="NI23" s="438"/>
      <c r="NJ23" s="438"/>
      <c r="NK23" s="438"/>
      <c r="NL23" s="449">
        <f t="shared" si="177"/>
        <v>0</v>
      </c>
      <c r="NM23" s="450" t="str">
        <f t="shared" si="178"/>
        <v>-</v>
      </c>
      <c r="NN23" s="451">
        <f t="shared" si="179"/>
        <v>0</v>
      </c>
      <c r="NO23" s="460"/>
      <c r="NP23" s="463" t="str">
        <f t="shared" si="180"/>
        <v>-</v>
      </c>
      <c r="NQ23" s="464">
        <f t="shared" si="181"/>
        <v>0</v>
      </c>
      <c r="NR23" s="446"/>
      <c r="NS23" s="438"/>
      <c r="NT23" s="438"/>
      <c r="NU23" s="438"/>
      <c r="NV23" s="438"/>
      <c r="NW23" s="449">
        <f t="shared" si="182"/>
        <v>0</v>
      </c>
      <c r="NX23" s="450" t="str">
        <f t="shared" si="183"/>
        <v>-</v>
      </c>
      <c r="NY23" s="451">
        <f t="shared" si="184"/>
        <v>0</v>
      </c>
      <c r="NZ23" s="460"/>
      <c r="OA23" s="463" t="str">
        <f t="shared" si="185"/>
        <v>-</v>
      </c>
      <c r="OB23" s="464">
        <f t="shared" si="186"/>
        <v>0</v>
      </c>
      <c r="OC23" s="613">
        <f t="shared" si="244"/>
        <v>0</v>
      </c>
      <c r="OD23" s="605">
        <f t="shared" si="245"/>
        <v>0</v>
      </c>
      <c r="OE23" s="605">
        <f t="shared" si="246"/>
        <v>0</v>
      </c>
      <c r="OF23" s="605">
        <f t="shared" si="247"/>
        <v>0</v>
      </c>
      <c r="OG23" s="605">
        <f t="shared" si="248"/>
        <v>0</v>
      </c>
      <c r="OH23" s="611">
        <f t="shared" si="249"/>
        <v>0</v>
      </c>
      <c r="OI23" s="617" t="str">
        <f t="shared" si="250"/>
        <v>-</v>
      </c>
      <c r="OJ23" s="618">
        <f t="shared" si="251"/>
        <v>0</v>
      </c>
      <c r="OK23" s="615">
        <f t="shared" si="252"/>
        <v>0</v>
      </c>
      <c r="OL23" s="619" t="str">
        <f t="shared" si="253"/>
        <v>-</v>
      </c>
      <c r="OM23" s="620">
        <f t="shared" si="254"/>
        <v>0</v>
      </c>
      <c r="ON23" s="602" t="s">
        <v>775</v>
      </c>
      <c r="OO23" s="443">
        <f t="shared" si="198"/>
        <v>0</v>
      </c>
      <c r="OP23" s="444">
        <f t="shared" si="199"/>
        <v>0</v>
      </c>
      <c r="OQ23" s="445">
        <f t="shared" si="200"/>
        <v>0</v>
      </c>
      <c r="OR23" s="443">
        <f t="shared" si="201"/>
        <v>0</v>
      </c>
      <c r="OS23" s="444">
        <f t="shared" si="202"/>
        <v>0</v>
      </c>
      <c r="OT23" s="445">
        <f t="shared" si="203"/>
        <v>0</v>
      </c>
      <c r="OU23" s="443">
        <f t="shared" si="204"/>
        <v>0</v>
      </c>
      <c r="OV23" s="444">
        <f t="shared" si="205"/>
        <v>0</v>
      </c>
      <c r="OW23" s="445">
        <f t="shared" si="206"/>
        <v>0</v>
      </c>
      <c r="OX23" s="443">
        <f t="shared" si="207"/>
        <v>0</v>
      </c>
      <c r="OY23" s="444">
        <f t="shared" si="208"/>
        <v>0</v>
      </c>
      <c r="OZ23" s="445">
        <f t="shared" si="209"/>
        <v>0</v>
      </c>
      <c r="PA23" s="443">
        <f t="shared" si="210"/>
        <v>0</v>
      </c>
      <c r="PB23" s="444">
        <f t="shared" si="211"/>
        <v>0</v>
      </c>
      <c r="PC23" s="445">
        <f t="shared" si="212"/>
        <v>0</v>
      </c>
      <c r="PD23" s="443">
        <f t="shared" si="213"/>
        <v>0</v>
      </c>
      <c r="PE23" s="444">
        <f t="shared" si="214"/>
        <v>0</v>
      </c>
      <c r="PF23" s="445">
        <f t="shared" si="215"/>
        <v>0</v>
      </c>
      <c r="PG23" s="443">
        <f t="shared" si="216"/>
        <v>0</v>
      </c>
      <c r="PH23" s="444">
        <f t="shared" si="217"/>
        <v>0</v>
      </c>
      <c r="PI23" s="445">
        <f t="shared" si="218"/>
        <v>0</v>
      </c>
      <c r="PJ23" s="443">
        <f t="shared" si="219"/>
        <v>0</v>
      </c>
      <c r="PK23" s="444">
        <f t="shared" si="220"/>
        <v>0</v>
      </c>
      <c r="PL23" s="445">
        <f t="shared" si="221"/>
        <v>0</v>
      </c>
      <c r="PM23" s="443">
        <f t="shared" si="222"/>
        <v>0</v>
      </c>
      <c r="PN23" s="444">
        <f t="shared" si="223"/>
        <v>0</v>
      </c>
      <c r="PO23" s="445">
        <f t="shared" si="224"/>
        <v>0</v>
      </c>
      <c r="PP23" s="443">
        <f t="shared" si="225"/>
        <v>0</v>
      </c>
      <c r="PQ23" s="444">
        <f t="shared" si="226"/>
        <v>0</v>
      </c>
      <c r="PR23" s="445">
        <f t="shared" si="227"/>
        <v>0</v>
      </c>
      <c r="PS23" s="443">
        <f t="shared" si="228"/>
        <v>0</v>
      </c>
      <c r="PT23" s="444">
        <f t="shared" si="229"/>
        <v>0</v>
      </c>
      <c r="PU23" s="445">
        <f t="shared" si="230"/>
        <v>0</v>
      </c>
      <c r="PV23" s="446">
        <f t="shared" si="231"/>
        <v>0</v>
      </c>
      <c r="PW23" s="447">
        <f t="shared" si="232"/>
        <v>0</v>
      </c>
      <c r="PX23" s="448">
        <f t="shared" si="233"/>
        <v>0</v>
      </c>
      <c r="PY23" s="384"/>
    </row>
    <row r="24" spans="1:441" s="442" customFormat="1" ht="20.5" x14ac:dyDescent="0.25">
      <c r="A24" s="635" t="s">
        <v>784</v>
      </c>
      <c r="B24" s="603" t="s">
        <v>784</v>
      </c>
      <c r="C24" s="604" t="s">
        <v>728</v>
      </c>
      <c r="D24" s="457" t="s">
        <v>430</v>
      </c>
      <c r="E24" s="436"/>
      <c r="F24" s="446"/>
      <c r="G24" s="788"/>
      <c r="H24" s="788"/>
      <c r="I24" s="788"/>
      <c r="J24" s="788"/>
      <c r="K24" s="449">
        <f t="shared" si="0"/>
        <v>0</v>
      </c>
      <c r="L24" s="450" t="str">
        <f t="shared" si="1"/>
        <v>-</v>
      </c>
      <c r="M24" s="451">
        <f t="shared" si="2"/>
        <v>0</v>
      </c>
      <c r="N24" s="789"/>
      <c r="O24" s="463" t="str">
        <f t="shared" si="3"/>
        <v>-</v>
      </c>
      <c r="P24" s="464">
        <f t="shared" si="4"/>
        <v>0</v>
      </c>
      <c r="Q24" s="446"/>
      <c r="R24" s="788"/>
      <c r="S24" s="788"/>
      <c r="T24" s="788"/>
      <c r="U24" s="788"/>
      <c r="V24" s="449">
        <f t="shared" si="5"/>
        <v>0</v>
      </c>
      <c r="W24" s="450" t="str">
        <f t="shared" si="6"/>
        <v>-</v>
      </c>
      <c r="X24" s="451">
        <f t="shared" si="7"/>
        <v>0</v>
      </c>
      <c r="Y24" s="789"/>
      <c r="Z24" s="463" t="str">
        <f t="shared" si="8"/>
        <v>-</v>
      </c>
      <c r="AA24" s="464">
        <f t="shared" si="9"/>
        <v>0</v>
      </c>
      <c r="AB24" s="446"/>
      <c r="AC24" s="788"/>
      <c r="AD24" s="788"/>
      <c r="AE24" s="788"/>
      <c r="AF24" s="788"/>
      <c r="AG24" s="449">
        <f t="shared" si="10"/>
        <v>0</v>
      </c>
      <c r="AH24" s="450" t="str">
        <f t="shared" si="11"/>
        <v>-</v>
      </c>
      <c r="AI24" s="451">
        <f t="shared" si="12"/>
        <v>0</v>
      </c>
      <c r="AJ24" s="789"/>
      <c r="AK24" s="463" t="str">
        <f t="shared" si="13"/>
        <v>-</v>
      </c>
      <c r="AL24" s="464">
        <f t="shared" si="14"/>
        <v>0</v>
      </c>
      <c r="AM24" s="446"/>
      <c r="AN24" s="788"/>
      <c r="AO24" s="788"/>
      <c r="AP24" s="788"/>
      <c r="AQ24" s="788"/>
      <c r="AR24" s="449">
        <f t="shared" si="15"/>
        <v>0</v>
      </c>
      <c r="AS24" s="450" t="str">
        <f t="shared" si="16"/>
        <v>-</v>
      </c>
      <c r="AT24" s="451">
        <f t="shared" si="17"/>
        <v>0</v>
      </c>
      <c r="AU24" s="789"/>
      <c r="AV24" s="463" t="str">
        <f t="shared" si="18"/>
        <v>-</v>
      </c>
      <c r="AW24" s="464">
        <f t="shared" si="19"/>
        <v>0</v>
      </c>
      <c r="AX24" s="446"/>
      <c r="AY24" s="788"/>
      <c r="AZ24" s="788"/>
      <c r="BA24" s="788"/>
      <c r="BB24" s="788"/>
      <c r="BC24" s="449">
        <f t="shared" si="20"/>
        <v>0</v>
      </c>
      <c r="BD24" s="450" t="str">
        <f t="shared" si="21"/>
        <v>-</v>
      </c>
      <c r="BE24" s="451">
        <f t="shared" si="22"/>
        <v>0</v>
      </c>
      <c r="BF24" s="789"/>
      <c r="BG24" s="463" t="str">
        <f t="shared" si="23"/>
        <v>-</v>
      </c>
      <c r="BH24" s="464">
        <f t="shared" si="24"/>
        <v>0</v>
      </c>
      <c r="BI24" s="446"/>
      <c r="BJ24" s="788"/>
      <c r="BK24" s="788"/>
      <c r="BL24" s="788"/>
      <c r="BM24" s="788"/>
      <c r="BN24" s="449">
        <f t="shared" si="25"/>
        <v>0</v>
      </c>
      <c r="BO24" s="450" t="str">
        <f t="shared" si="26"/>
        <v>-</v>
      </c>
      <c r="BP24" s="451">
        <f t="shared" si="27"/>
        <v>0</v>
      </c>
      <c r="BQ24" s="789"/>
      <c r="BR24" s="463" t="str">
        <f t="shared" si="28"/>
        <v>-</v>
      </c>
      <c r="BS24" s="464">
        <f t="shared" si="29"/>
        <v>0</v>
      </c>
      <c r="BT24" s="446"/>
      <c r="BU24" s="788"/>
      <c r="BV24" s="788"/>
      <c r="BW24" s="788"/>
      <c r="BX24" s="788"/>
      <c r="BY24" s="449">
        <f t="shared" si="30"/>
        <v>0</v>
      </c>
      <c r="BZ24" s="450" t="str">
        <f t="shared" si="31"/>
        <v>-</v>
      </c>
      <c r="CA24" s="451">
        <f t="shared" si="32"/>
        <v>0</v>
      </c>
      <c r="CB24" s="789"/>
      <c r="CC24" s="463" t="str">
        <f t="shared" si="33"/>
        <v>-</v>
      </c>
      <c r="CD24" s="464">
        <f t="shared" si="34"/>
        <v>0</v>
      </c>
      <c r="CE24" s="446"/>
      <c r="CF24" s="788"/>
      <c r="CG24" s="788"/>
      <c r="CH24" s="788"/>
      <c r="CI24" s="788"/>
      <c r="CJ24" s="449">
        <f t="shared" si="35"/>
        <v>0</v>
      </c>
      <c r="CK24" s="450" t="str">
        <f t="shared" si="36"/>
        <v>-</v>
      </c>
      <c r="CL24" s="451">
        <f t="shared" si="37"/>
        <v>0</v>
      </c>
      <c r="CM24" s="789"/>
      <c r="CN24" s="463" t="str">
        <f t="shared" si="38"/>
        <v>-</v>
      </c>
      <c r="CO24" s="464">
        <f t="shared" si="39"/>
        <v>0</v>
      </c>
      <c r="CP24" s="446"/>
      <c r="CQ24" s="788"/>
      <c r="CR24" s="788"/>
      <c r="CS24" s="788"/>
      <c r="CT24" s="788"/>
      <c r="CU24" s="449">
        <f t="shared" si="40"/>
        <v>0</v>
      </c>
      <c r="CV24" s="450" t="str">
        <f t="shared" si="41"/>
        <v>-</v>
      </c>
      <c r="CW24" s="451">
        <f t="shared" si="42"/>
        <v>0</v>
      </c>
      <c r="CX24" s="789"/>
      <c r="CY24" s="463" t="str">
        <f t="shared" si="43"/>
        <v>-</v>
      </c>
      <c r="CZ24" s="464">
        <f t="shared" si="44"/>
        <v>0</v>
      </c>
      <c r="DA24" s="446"/>
      <c r="DB24" s="788"/>
      <c r="DC24" s="788"/>
      <c r="DD24" s="788"/>
      <c r="DE24" s="788"/>
      <c r="DF24" s="449">
        <f t="shared" si="45"/>
        <v>0</v>
      </c>
      <c r="DG24" s="450" t="str">
        <f t="shared" si="46"/>
        <v>-</v>
      </c>
      <c r="DH24" s="451">
        <f t="shared" si="47"/>
        <v>0</v>
      </c>
      <c r="DI24" s="789"/>
      <c r="DJ24" s="463" t="str">
        <f t="shared" si="48"/>
        <v>-</v>
      </c>
      <c r="DK24" s="464">
        <f t="shared" si="49"/>
        <v>0</v>
      </c>
      <c r="DL24" s="446"/>
      <c r="DM24" s="788"/>
      <c r="DN24" s="788"/>
      <c r="DO24" s="788"/>
      <c r="DP24" s="788"/>
      <c r="DQ24" s="449">
        <f t="shared" si="50"/>
        <v>0</v>
      </c>
      <c r="DR24" s="450" t="str">
        <f t="shared" si="51"/>
        <v>-</v>
      </c>
      <c r="DS24" s="451">
        <f t="shared" si="52"/>
        <v>0</v>
      </c>
      <c r="DT24" s="789"/>
      <c r="DU24" s="463" t="str">
        <f t="shared" si="53"/>
        <v>-</v>
      </c>
      <c r="DV24" s="464">
        <f t="shared" si="54"/>
        <v>0</v>
      </c>
      <c r="DW24" s="613">
        <f t="shared" si="234"/>
        <v>0</v>
      </c>
      <c r="DX24" s="605">
        <f t="shared" si="234"/>
        <v>0</v>
      </c>
      <c r="DY24" s="605">
        <f t="shared" si="235"/>
        <v>0</v>
      </c>
      <c r="DZ24" s="605">
        <f t="shared" si="236"/>
        <v>0</v>
      </c>
      <c r="EA24" s="605">
        <f t="shared" si="237"/>
        <v>0</v>
      </c>
      <c r="EB24" s="611">
        <f t="shared" si="238"/>
        <v>0</v>
      </c>
      <c r="EC24" s="617" t="str">
        <f t="shared" si="239"/>
        <v>-</v>
      </c>
      <c r="ED24" s="618">
        <f t="shared" si="240"/>
        <v>0</v>
      </c>
      <c r="EE24" s="615">
        <f t="shared" si="241"/>
        <v>0</v>
      </c>
      <c r="EF24" s="619" t="str">
        <f t="shared" si="242"/>
        <v>-</v>
      </c>
      <c r="EG24" s="620">
        <f t="shared" si="243"/>
        <v>0</v>
      </c>
      <c r="EH24" s="602" t="s">
        <v>775</v>
      </c>
      <c r="EI24" s="446"/>
      <c r="EJ24" s="438"/>
      <c r="EK24" s="438"/>
      <c r="EL24" s="438"/>
      <c r="EM24" s="438"/>
      <c r="EN24" s="449">
        <f t="shared" si="66"/>
        <v>0</v>
      </c>
      <c r="EO24" s="450" t="str">
        <f t="shared" si="67"/>
        <v>-</v>
      </c>
      <c r="EP24" s="451">
        <f t="shared" si="68"/>
        <v>0</v>
      </c>
      <c r="EQ24" s="460"/>
      <c r="ER24" s="463" t="str">
        <f t="shared" si="69"/>
        <v>-</v>
      </c>
      <c r="ES24" s="464">
        <f t="shared" si="70"/>
        <v>0</v>
      </c>
      <c r="ET24" s="446"/>
      <c r="EU24" s="438"/>
      <c r="EV24" s="438"/>
      <c r="EW24" s="438"/>
      <c r="EX24" s="438"/>
      <c r="EY24" s="449">
        <f t="shared" si="71"/>
        <v>0</v>
      </c>
      <c r="EZ24" s="450" t="str">
        <f t="shared" si="72"/>
        <v>-</v>
      </c>
      <c r="FA24" s="451">
        <f t="shared" si="73"/>
        <v>0</v>
      </c>
      <c r="FB24" s="460"/>
      <c r="FC24" s="463" t="str">
        <f t="shared" si="74"/>
        <v>-</v>
      </c>
      <c r="FD24" s="464">
        <f t="shared" si="75"/>
        <v>0</v>
      </c>
      <c r="FE24" s="446"/>
      <c r="FF24" s="438"/>
      <c r="FG24" s="438"/>
      <c r="FH24" s="438"/>
      <c r="FI24" s="438"/>
      <c r="FJ24" s="449">
        <f t="shared" si="76"/>
        <v>0</v>
      </c>
      <c r="FK24" s="450" t="str">
        <f t="shared" si="77"/>
        <v>-</v>
      </c>
      <c r="FL24" s="451">
        <f t="shared" si="78"/>
        <v>0</v>
      </c>
      <c r="FM24" s="460"/>
      <c r="FN24" s="463" t="str">
        <f t="shared" si="79"/>
        <v>-</v>
      </c>
      <c r="FO24" s="464">
        <f t="shared" si="80"/>
        <v>0</v>
      </c>
      <c r="FP24" s="446"/>
      <c r="FQ24" s="438"/>
      <c r="FR24" s="438"/>
      <c r="FS24" s="438"/>
      <c r="FT24" s="438"/>
      <c r="FU24" s="449">
        <f t="shared" si="81"/>
        <v>0</v>
      </c>
      <c r="FV24" s="450" t="str">
        <f t="shared" si="82"/>
        <v>-</v>
      </c>
      <c r="FW24" s="451">
        <f t="shared" si="83"/>
        <v>0</v>
      </c>
      <c r="FX24" s="460"/>
      <c r="FY24" s="463" t="str">
        <f t="shared" si="84"/>
        <v>-</v>
      </c>
      <c r="FZ24" s="464">
        <f t="shared" si="85"/>
        <v>0</v>
      </c>
      <c r="GA24" s="446"/>
      <c r="GB24" s="438"/>
      <c r="GC24" s="438"/>
      <c r="GD24" s="438"/>
      <c r="GE24" s="438"/>
      <c r="GF24" s="449">
        <f t="shared" si="86"/>
        <v>0</v>
      </c>
      <c r="GG24" s="450" t="str">
        <f t="shared" si="87"/>
        <v>-</v>
      </c>
      <c r="GH24" s="451">
        <f t="shared" si="88"/>
        <v>0</v>
      </c>
      <c r="GI24" s="460"/>
      <c r="GJ24" s="463" t="str">
        <f t="shared" si="89"/>
        <v>-</v>
      </c>
      <c r="GK24" s="464">
        <f t="shared" si="90"/>
        <v>0</v>
      </c>
      <c r="GL24" s="446"/>
      <c r="GM24" s="438"/>
      <c r="GN24" s="438"/>
      <c r="GO24" s="438"/>
      <c r="GP24" s="438"/>
      <c r="GQ24" s="449">
        <f t="shared" si="91"/>
        <v>0</v>
      </c>
      <c r="GR24" s="450" t="str">
        <f t="shared" si="92"/>
        <v>-</v>
      </c>
      <c r="GS24" s="451">
        <f t="shared" si="93"/>
        <v>0</v>
      </c>
      <c r="GT24" s="460"/>
      <c r="GU24" s="463" t="str">
        <f t="shared" si="94"/>
        <v>-</v>
      </c>
      <c r="GV24" s="464">
        <f t="shared" si="95"/>
        <v>0</v>
      </c>
      <c r="GW24" s="446"/>
      <c r="GX24" s="438"/>
      <c r="GY24" s="438"/>
      <c r="GZ24" s="438"/>
      <c r="HA24" s="438"/>
      <c r="HB24" s="449">
        <f t="shared" si="96"/>
        <v>0</v>
      </c>
      <c r="HC24" s="450" t="str">
        <f t="shared" si="97"/>
        <v>-</v>
      </c>
      <c r="HD24" s="451">
        <f t="shared" si="98"/>
        <v>0</v>
      </c>
      <c r="HE24" s="460"/>
      <c r="HF24" s="463" t="str">
        <f t="shared" si="99"/>
        <v>-</v>
      </c>
      <c r="HG24" s="464">
        <f t="shared" si="100"/>
        <v>0</v>
      </c>
      <c r="HH24" s="446"/>
      <c r="HI24" s="438"/>
      <c r="HJ24" s="438"/>
      <c r="HK24" s="438"/>
      <c r="HL24" s="438"/>
      <c r="HM24" s="449">
        <f t="shared" si="101"/>
        <v>0</v>
      </c>
      <c r="HN24" s="450" t="str">
        <f t="shared" si="102"/>
        <v>-</v>
      </c>
      <c r="HO24" s="451">
        <f t="shared" si="103"/>
        <v>0</v>
      </c>
      <c r="HP24" s="460"/>
      <c r="HQ24" s="463" t="str">
        <f t="shared" si="104"/>
        <v>-</v>
      </c>
      <c r="HR24" s="464">
        <f t="shared" si="105"/>
        <v>0</v>
      </c>
      <c r="HS24" s="446"/>
      <c r="HT24" s="438"/>
      <c r="HU24" s="438"/>
      <c r="HV24" s="438"/>
      <c r="HW24" s="438"/>
      <c r="HX24" s="449">
        <f t="shared" si="106"/>
        <v>0</v>
      </c>
      <c r="HY24" s="450" t="str">
        <f t="shared" si="107"/>
        <v>-</v>
      </c>
      <c r="HZ24" s="451">
        <f t="shared" si="108"/>
        <v>0</v>
      </c>
      <c r="IA24" s="460"/>
      <c r="IB24" s="463" t="str">
        <f t="shared" si="109"/>
        <v>-</v>
      </c>
      <c r="IC24" s="464">
        <f t="shared" si="110"/>
        <v>0</v>
      </c>
      <c r="ID24" s="446"/>
      <c r="IE24" s="438"/>
      <c r="IF24" s="438"/>
      <c r="IG24" s="438"/>
      <c r="IH24" s="438"/>
      <c r="II24" s="449">
        <f t="shared" si="111"/>
        <v>0</v>
      </c>
      <c r="IJ24" s="450" t="str">
        <f t="shared" si="112"/>
        <v>-</v>
      </c>
      <c r="IK24" s="451">
        <f t="shared" si="113"/>
        <v>0</v>
      </c>
      <c r="IL24" s="460"/>
      <c r="IM24" s="463" t="str">
        <f t="shared" si="114"/>
        <v>-</v>
      </c>
      <c r="IN24" s="464">
        <f t="shared" si="115"/>
        <v>0</v>
      </c>
      <c r="IO24" s="446"/>
      <c r="IP24" s="438"/>
      <c r="IQ24" s="438"/>
      <c r="IR24" s="438"/>
      <c r="IS24" s="438"/>
      <c r="IT24" s="449">
        <f t="shared" si="116"/>
        <v>0</v>
      </c>
      <c r="IU24" s="450" t="str">
        <f t="shared" si="117"/>
        <v>-</v>
      </c>
      <c r="IV24" s="451">
        <f t="shared" si="118"/>
        <v>0</v>
      </c>
      <c r="IW24" s="460"/>
      <c r="IX24" s="463" t="str">
        <f t="shared" si="119"/>
        <v>-</v>
      </c>
      <c r="IY24" s="464">
        <f t="shared" si="120"/>
        <v>0</v>
      </c>
      <c r="IZ24" s="613">
        <f t="shared" si="255"/>
        <v>0</v>
      </c>
      <c r="JA24" s="605">
        <f t="shared" si="256"/>
        <v>0</v>
      </c>
      <c r="JB24" s="605">
        <f t="shared" si="257"/>
        <v>0</v>
      </c>
      <c r="JC24" s="605">
        <f t="shared" si="258"/>
        <v>0</v>
      </c>
      <c r="JD24" s="605">
        <f t="shared" si="259"/>
        <v>0</v>
      </c>
      <c r="JE24" s="611">
        <f t="shared" si="260"/>
        <v>0</v>
      </c>
      <c r="JF24" s="617" t="str">
        <f t="shared" si="261"/>
        <v>-</v>
      </c>
      <c r="JG24" s="618">
        <f t="shared" si="262"/>
        <v>0</v>
      </c>
      <c r="JH24" s="615">
        <f t="shared" si="263"/>
        <v>0</v>
      </c>
      <c r="JI24" s="619" t="str">
        <f t="shared" si="264"/>
        <v>-</v>
      </c>
      <c r="JJ24" s="620">
        <f t="shared" si="265"/>
        <v>0</v>
      </c>
      <c r="JK24" s="602" t="s">
        <v>775</v>
      </c>
      <c r="JL24" s="446"/>
      <c r="JM24" s="438"/>
      <c r="JN24" s="438"/>
      <c r="JO24" s="438"/>
      <c r="JP24" s="438"/>
      <c r="JQ24" s="449">
        <f t="shared" si="132"/>
        <v>0</v>
      </c>
      <c r="JR24" s="450" t="str">
        <f t="shared" si="133"/>
        <v>-</v>
      </c>
      <c r="JS24" s="451">
        <f t="shared" si="134"/>
        <v>0</v>
      </c>
      <c r="JT24" s="460"/>
      <c r="JU24" s="463" t="str">
        <f t="shared" si="135"/>
        <v>-</v>
      </c>
      <c r="JV24" s="464">
        <f t="shared" si="136"/>
        <v>0</v>
      </c>
      <c r="JW24" s="446"/>
      <c r="JX24" s="438"/>
      <c r="JY24" s="438"/>
      <c r="JZ24" s="438"/>
      <c r="KA24" s="438"/>
      <c r="KB24" s="449">
        <f t="shared" si="137"/>
        <v>0</v>
      </c>
      <c r="KC24" s="450" t="str">
        <f t="shared" si="138"/>
        <v>-</v>
      </c>
      <c r="KD24" s="451">
        <f t="shared" si="139"/>
        <v>0</v>
      </c>
      <c r="KE24" s="460"/>
      <c r="KF24" s="463" t="str">
        <f t="shared" si="140"/>
        <v>-</v>
      </c>
      <c r="KG24" s="464">
        <f t="shared" si="141"/>
        <v>0</v>
      </c>
      <c r="KH24" s="446"/>
      <c r="KI24" s="438"/>
      <c r="KJ24" s="438"/>
      <c r="KK24" s="438"/>
      <c r="KL24" s="438"/>
      <c r="KM24" s="449">
        <f t="shared" si="142"/>
        <v>0</v>
      </c>
      <c r="KN24" s="450" t="str">
        <f t="shared" si="143"/>
        <v>-</v>
      </c>
      <c r="KO24" s="451">
        <f t="shared" si="144"/>
        <v>0</v>
      </c>
      <c r="KP24" s="460"/>
      <c r="KQ24" s="463" t="str">
        <f t="shared" si="145"/>
        <v>-</v>
      </c>
      <c r="KR24" s="464">
        <f t="shared" si="146"/>
        <v>0</v>
      </c>
      <c r="KS24" s="446"/>
      <c r="KT24" s="438"/>
      <c r="KU24" s="438"/>
      <c r="KV24" s="438"/>
      <c r="KW24" s="438"/>
      <c r="KX24" s="449">
        <f t="shared" si="147"/>
        <v>0</v>
      </c>
      <c r="KY24" s="450" t="str">
        <f t="shared" si="148"/>
        <v>-</v>
      </c>
      <c r="KZ24" s="451">
        <f t="shared" si="149"/>
        <v>0</v>
      </c>
      <c r="LA24" s="460"/>
      <c r="LB24" s="463" t="str">
        <f t="shared" si="150"/>
        <v>-</v>
      </c>
      <c r="LC24" s="464">
        <f t="shared" si="151"/>
        <v>0</v>
      </c>
      <c r="LD24" s="446"/>
      <c r="LE24" s="438"/>
      <c r="LF24" s="438"/>
      <c r="LG24" s="438"/>
      <c r="LH24" s="438"/>
      <c r="LI24" s="449">
        <f t="shared" si="152"/>
        <v>0</v>
      </c>
      <c r="LJ24" s="450" t="str">
        <f t="shared" si="153"/>
        <v>-</v>
      </c>
      <c r="LK24" s="451">
        <f t="shared" si="154"/>
        <v>0</v>
      </c>
      <c r="LL24" s="460"/>
      <c r="LM24" s="463" t="str">
        <f t="shared" si="155"/>
        <v>-</v>
      </c>
      <c r="LN24" s="464">
        <f t="shared" si="156"/>
        <v>0</v>
      </c>
      <c r="LO24" s="446"/>
      <c r="LP24" s="438"/>
      <c r="LQ24" s="438"/>
      <c r="LR24" s="438"/>
      <c r="LS24" s="438"/>
      <c r="LT24" s="449">
        <f t="shared" si="157"/>
        <v>0</v>
      </c>
      <c r="LU24" s="450" t="str">
        <f t="shared" si="158"/>
        <v>-</v>
      </c>
      <c r="LV24" s="451">
        <f t="shared" si="159"/>
        <v>0</v>
      </c>
      <c r="LW24" s="460"/>
      <c r="LX24" s="463" t="str">
        <f t="shared" si="160"/>
        <v>-</v>
      </c>
      <c r="LY24" s="464">
        <f t="shared" si="161"/>
        <v>0</v>
      </c>
      <c r="LZ24" s="446"/>
      <c r="MA24" s="438"/>
      <c r="MB24" s="438"/>
      <c r="MC24" s="438"/>
      <c r="MD24" s="438"/>
      <c r="ME24" s="449">
        <f t="shared" si="162"/>
        <v>0</v>
      </c>
      <c r="MF24" s="450" t="str">
        <f t="shared" si="163"/>
        <v>-</v>
      </c>
      <c r="MG24" s="451">
        <f t="shared" si="164"/>
        <v>0</v>
      </c>
      <c r="MH24" s="460"/>
      <c r="MI24" s="463" t="str">
        <f t="shared" si="165"/>
        <v>-</v>
      </c>
      <c r="MJ24" s="464">
        <f t="shared" si="166"/>
        <v>0</v>
      </c>
      <c r="MK24" s="446"/>
      <c r="ML24" s="438"/>
      <c r="MM24" s="438"/>
      <c r="MN24" s="438"/>
      <c r="MO24" s="438"/>
      <c r="MP24" s="449">
        <f t="shared" si="167"/>
        <v>0</v>
      </c>
      <c r="MQ24" s="450" t="str">
        <f t="shared" si="168"/>
        <v>-</v>
      </c>
      <c r="MR24" s="451">
        <f t="shared" si="169"/>
        <v>0</v>
      </c>
      <c r="MS24" s="460"/>
      <c r="MT24" s="463" t="str">
        <f t="shared" si="170"/>
        <v>-</v>
      </c>
      <c r="MU24" s="464">
        <f t="shared" si="171"/>
        <v>0</v>
      </c>
      <c r="MV24" s="446"/>
      <c r="MW24" s="438"/>
      <c r="MX24" s="438"/>
      <c r="MY24" s="438"/>
      <c r="MZ24" s="438"/>
      <c r="NA24" s="449">
        <f t="shared" si="172"/>
        <v>0</v>
      </c>
      <c r="NB24" s="450" t="str">
        <f t="shared" si="173"/>
        <v>-</v>
      </c>
      <c r="NC24" s="451">
        <f t="shared" si="174"/>
        <v>0</v>
      </c>
      <c r="ND24" s="460"/>
      <c r="NE24" s="463" t="str">
        <f t="shared" si="175"/>
        <v>-</v>
      </c>
      <c r="NF24" s="464">
        <f t="shared" si="176"/>
        <v>0</v>
      </c>
      <c r="NG24" s="446"/>
      <c r="NH24" s="438"/>
      <c r="NI24" s="438"/>
      <c r="NJ24" s="438"/>
      <c r="NK24" s="438"/>
      <c r="NL24" s="449">
        <f t="shared" si="177"/>
        <v>0</v>
      </c>
      <c r="NM24" s="450" t="str">
        <f t="shared" si="178"/>
        <v>-</v>
      </c>
      <c r="NN24" s="451">
        <f t="shared" si="179"/>
        <v>0</v>
      </c>
      <c r="NO24" s="460"/>
      <c r="NP24" s="463" t="str">
        <f t="shared" si="180"/>
        <v>-</v>
      </c>
      <c r="NQ24" s="464">
        <f t="shared" si="181"/>
        <v>0</v>
      </c>
      <c r="NR24" s="446"/>
      <c r="NS24" s="438"/>
      <c r="NT24" s="438"/>
      <c r="NU24" s="438"/>
      <c r="NV24" s="438"/>
      <c r="NW24" s="449">
        <f t="shared" si="182"/>
        <v>0</v>
      </c>
      <c r="NX24" s="450" t="str">
        <f t="shared" si="183"/>
        <v>-</v>
      </c>
      <c r="NY24" s="451">
        <f t="shared" si="184"/>
        <v>0</v>
      </c>
      <c r="NZ24" s="460"/>
      <c r="OA24" s="463" t="str">
        <f t="shared" si="185"/>
        <v>-</v>
      </c>
      <c r="OB24" s="464">
        <f t="shared" si="186"/>
        <v>0</v>
      </c>
      <c r="OC24" s="613">
        <f t="shared" si="244"/>
        <v>0</v>
      </c>
      <c r="OD24" s="605">
        <f t="shared" si="245"/>
        <v>0</v>
      </c>
      <c r="OE24" s="605">
        <f t="shared" si="246"/>
        <v>0</v>
      </c>
      <c r="OF24" s="605">
        <f t="shared" si="247"/>
        <v>0</v>
      </c>
      <c r="OG24" s="605">
        <f t="shared" si="248"/>
        <v>0</v>
      </c>
      <c r="OH24" s="611">
        <f t="shared" si="249"/>
        <v>0</v>
      </c>
      <c r="OI24" s="617" t="str">
        <f t="shared" si="250"/>
        <v>-</v>
      </c>
      <c r="OJ24" s="618">
        <f t="shared" si="251"/>
        <v>0</v>
      </c>
      <c r="OK24" s="615">
        <f t="shared" si="252"/>
        <v>0</v>
      </c>
      <c r="OL24" s="619" t="str">
        <f t="shared" si="253"/>
        <v>-</v>
      </c>
      <c r="OM24" s="620">
        <f t="shared" si="254"/>
        <v>0</v>
      </c>
      <c r="ON24" s="602" t="s">
        <v>775</v>
      </c>
      <c r="OO24" s="443">
        <f t="shared" si="198"/>
        <v>0</v>
      </c>
      <c r="OP24" s="444">
        <f t="shared" si="199"/>
        <v>0</v>
      </c>
      <c r="OQ24" s="445">
        <f t="shared" si="200"/>
        <v>0</v>
      </c>
      <c r="OR24" s="443">
        <f t="shared" si="201"/>
        <v>0</v>
      </c>
      <c r="OS24" s="444">
        <f t="shared" si="202"/>
        <v>0</v>
      </c>
      <c r="OT24" s="445">
        <f t="shared" si="203"/>
        <v>0</v>
      </c>
      <c r="OU24" s="443">
        <f t="shared" si="204"/>
        <v>0</v>
      </c>
      <c r="OV24" s="444">
        <f t="shared" si="205"/>
        <v>0</v>
      </c>
      <c r="OW24" s="445">
        <f t="shared" si="206"/>
        <v>0</v>
      </c>
      <c r="OX24" s="443">
        <f t="shared" si="207"/>
        <v>0</v>
      </c>
      <c r="OY24" s="444">
        <f t="shared" si="208"/>
        <v>0</v>
      </c>
      <c r="OZ24" s="445">
        <f t="shared" si="209"/>
        <v>0</v>
      </c>
      <c r="PA24" s="443">
        <f t="shared" si="210"/>
        <v>0</v>
      </c>
      <c r="PB24" s="444">
        <f t="shared" si="211"/>
        <v>0</v>
      </c>
      <c r="PC24" s="445">
        <f t="shared" si="212"/>
        <v>0</v>
      </c>
      <c r="PD24" s="443">
        <f t="shared" si="213"/>
        <v>0</v>
      </c>
      <c r="PE24" s="444">
        <f t="shared" si="214"/>
        <v>0</v>
      </c>
      <c r="PF24" s="445">
        <f t="shared" si="215"/>
        <v>0</v>
      </c>
      <c r="PG24" s="443">
        <f t="shared" si="216"/>
        <v>0</v>
      </c>
      <c r="PH24" s="444">
        <f t="shared" si="217"/>
        <v>0</v>
      </c>
      <c r="PI24" s="445">
        <f t="shared" si="218"/>
        <v>0</v>
      </c>
      <c r="PJ24" s="443">
        <f t="shared" si="219"/>
        <v>0</v>
      </c>
      <c r="PK24" s="444">
        <f t="shared" si="220"/>
        <v>0</v>
      </c>
      <c r="PL24" s="445">
        <f t="shared" si="221"/>
        <v>0</v>
      </c>
      <c r="PM24" s="443">
        <f t="shared" si="222"/>
        <v>0</v>
      </c>
      <c r="PN24" s="444">
        <f t="shared" si="223"/>
        <v>0</v>
      </c>
      <c r="PO24" s="445">
        <f t="shared" si="224"/>
        <v>0</v>
      </c>
      <c r="PP24" s="443">
        <f t="shared" si="225"/>
        <v>0</v>
      </c>
      <c r="PQ24" s="444">
        <f t="shared" si="226"/>
        <v>0</v>
      </c>
      <c r="PR24" s="445">
        <f t="shared" si="227"/>
        <v>0</v>
      </c>
      <c r="PS24" s="443">
        <f t="shared" si="228"/>
        <v>0</v>
      </c>
      <c r="PT24" s="444">
        <f t="shared" si="229"/>
        <v>0</v>
      </c>
      <c r="PU24" s="445">
        <f t="shared" si="230"/>
        <v>0</v>
      </c>
      <c r="PV24" s="446">
        <f t="shared" si="231"/>
        <v>0</v>
      </c>
      <c r="PW24" s="447">
        <f t="shared" si="232"/>
        <v>0</v>
      </c>
      <c r="PX24" s="448">
        <f t="shared" si="233"/>
        <v>0</v>
      </c>
      <c r="PY24" s="384"/>
    </row>
    <row r="25" spans="1:441" s="442" customFormat="1" ht="20.5" x14ac:dyDescent="0.25">
      <c r="A25" s="635" t="s">
        <v>784</v>
      </c>
      <c r="B25" s="603" t="s">
        <v>784</v>
      </c>
      <c r="C25" s="604" t="s">
        <v>728</v>
      </c>
      <c r="D25" s="457" t="s">
        <v>430</v>
      </c>
      <c r="E25" s="436"/>
      <c r="F25" s="446"/>
      <c r="G25" s="788"/>
      <c r="H25" s="788"/>
      <c r="I25" s="788"/>
      <c r="J25" s="788"/>
      <c r="K25" s="449">
        <f t="shared" si="0"/>
        <v>0</v>
      </c>
      <c r="L25" s="450" t="str">
        <f t="shared" si="1"/>
        <v>-</v>
      </c>
      <c r="M25" s="451">
        <f t="shared" si="2"/>
        <v>0</v>
      </c>
      <c r="N25" s="789"/>
      <c r="O25" s="463" t="str">
        <f t="shared" si="3"/>
        <v>-</v>
      </c>
      <c r="P25" s="464">
        <f t="shared" si="4"/>
        <v>0</v>
      </c>
      <c r="Q25" s="446"/>
      <c r="R25" s="788"/>
      <c r="S25" s="788"/>
      <c r="T25" s="788"/>
      <c r="U25" s="788"/>
      <c r="V25" s="449">
        <f t="shared" si="5"/>
        <v>0</v>
      </c>
      <c r="W25" s="450" t="str">
        <f t="shared" si="6"/>
        <v>-</v>
      </c>
      <c r="X25" s="451">
        <f t="shared" si="7"/>
        <v>0</v>
      </c>
      <c r="Y25" s="789"/>
      <c r="Z25" s="463" t="str">
        <f t="shared" si="8"/>
        <v>-</v>
      </c>
      <c r="AA25" s="464">
        <f t="shared" si="9"/>
        <v>0</v>
      </c>
      <c r="AB25" s="446"/>
      <c r="AC25" s="788"/>
      <c r="AD25" s="788"/>
      <c r="AE25" s="788"/>
      <c r="AF25" s="788"/>
      <c r="AG25" s="449">
        <f t="shared" si="10"/>
        <v>0</v>
      </c>
      <c r="AH25" s="450" t="str">
        <f t="shared" si="11"/>
        <v>-</v>
      </c>
      <c r="AI25" s="451">
        <f t="shared" si="12"/>
        <v>0</v>
      </c>
      <c r="AJ25" s="789"/>
      <c r="AK25" s="463" t="str">
        <f t="shared" si="13"/>
        <v>-</v>
      </c>
      <c r="AL25" s="464">
        <f t="shared" si="14"/>
        <v>0</v>
      </c>
      <c r="AM25" s="446"/>
      <c r="AN25" s="788"/>
      <c r="AO25" s="788"/>
      <c r="AP25" s="788"/>
      <c r="AQ25" s="788"/>
      <c r="AR25" s="449">
        <f t="shared" si="15"/>
        <v>0</v>
      </c>
      <c r="AS25" s="450" t="str">
        <f t="shared" si="16"/>
        <v>-</v>
      </c>
      <c r="AT25" s="451">
        <f t="shared" si="17"/>
        <v>0</v>
      </c>
      <c r="AU25" s="789"/>
      <c r="AV25" s="463" t="str">
        <f t="shared" si="18"/>
        <v>-</v>
      </c>
      <c r="AW25" s="464">
        <f t="shared" si="19"/>
        <v>0</v>
      </c>
      <c r="AX25" s="446"/>
      <c r="AY25" s="788"/>
      <c r="AZ25" s="788"/>
      <c r="BA25" s="788"/>
      <c r="BB25" s="788"/>
      <c r="BC25" s="449">
        <f t="shared" si="20"/>
        <v>0</v>
      </c>
      <c r="BD25" s="450" t="str">
        <f t="shared" si="21"/>
        <v>-</v>
      </c>
      <c r="BE25" s="451">
        <f t="shared" si="22"/>
        <v>0</v>
      </c>
      <c r="BF25" s="789"/>
      <c r="BG25" s="463" t="str">
        <f t="shared" si="23"/>
        <v>-</v>
      </c>
      <c r="BH25" s="464">
        <f t="shared" si="24"/>
        <v>0</v>
      </c>
      <c r="BI25" s="446"/>
      <c r="BJ25" s="788"/>
      <c r="BK25" s="788"/>
      <c r="BL25" s="788"/>
      <c r="BM25" s="788"/>
      <c r="BN25" s="449">
        <f t="shared" si="25"/>
        <v>0</v>
      </c>
      <c r="BO25" s="450" t="str">
        <f t="shared" si="26"/>
        <v>-</v>
      </c>
      <c r="BP25" s="451">
        <f t="shared" si="27"/>
        <v>0</v>
      </c>
      <c r="BQ25" s="789"/>
      <c r="BR25" s="463" t="str">
        <f t="shared" si="28"/>
        <v>-</v>
      </c>
      <c r="BS25" s="464">
        <f t="shared" si="29"/>
        <v>0</v>
      </c>
      <c r="BT25" s="446"/>
      <c r="BU25" s="788"/>
      <c r="BV25" s="788"/>
      <c r="BW25" s="788"/>
      <c r="BX25" s="788"/>
      <c r="BY25" s="449">
        <f t="shared" si="30"/>
        <v>0</v>
      </c>
      <c r="BZ25" s="450" t="str">
        <f t="shared" si="31"/>
        <v>-</v>
      </c>
      <c r="CA25" s="451">
        <f t="shared" si="32"/>
        <v>0</v>
      </c>
      <c r="CB25" s="789"/>
      <c r="CC25" s="463" t="str">
        <f t="shared" si="33"/>
        <v>-</v>
      </c>
      <c r="CD25" s="464">
        <f t="shared" si="34"/>
        <v>0</v>
      </c>
      <c r="CE25" s="446"/>
      <c r="CF25" s="788"/>
      <c r="CG25" s="788"/>
      <c r="CH25" s="788"/>
      <c r="CI25" s="788"/>
      <c r="CJ25" s="449">
        <f t="shared" si="35"/>
        <v>0</v>
      </c>
      <c r="CK25" s="450" t="str">
        <f t="shared" si="36"/>
        <v>-</v>
      </c>
      <c r="CL25" s="451">
        <f t="shared" si="37"/>
        <v>0</v>
      </c>
      <c r="CM25" s="789"/>
      <c r="CN25" s="463" t="str">
        <f t="shared" si="38"/>
        <v>-</v>
      </c>
      <c r="CO25" s="464">
        <f t="shared" si="39"/>
        <v>0</v>
      </c>
      <c r="CP25" s="446"/>
      <c r="CQ25" s="788"/>
      <c r="CR25" s="788"/>
      <c r="CS25" s="788"/>
      <c r="CT25" s="788"/>
      <c r="CU25" s="449">
        <f t="shared" si="40"/>
        <v>0</v>
      </c>
      <c r="CV25" s="450" t="str">
        <f t="shared" si="41"/>
        <v>-</v>
      </c>
      <c r="CW25" s="451">
        <f t="shared" si="42"/>
        <v>0</v>
      </c>
      <c r="CX25" s="789"/>
      <c r="CY25" s="463" t="str">
        <f t="shared" si="43"/>
        <v>-</v>
      </c>
      <c r="CZ25" s="464">
        <f t="shared" si="44"/>
        <v>0</v>
      </c>
      <c r="DA25" s="446"/>
      <c r="DB25" s="788"/>
      <c r="DC25" s="788"/>
      <c r="DD25" s="788"/>
      <c r="DE25" s="788"/>
      <c r="DF25" s="449">
        <f t="shared" si="45"/>
        <v>0</v>
      </c>
      <c r="DG25" s="450" t="str">
        <f t="shared" si="46"/>
        <v>-</v>
      </c>
      <c r="DH25" s="451">
        <f t="shared" si="47"/>
        <v>0</v>
      </c>
      <c r="DI25" s="789"/>
      <c r="DJ25" s="463" t="str">
        <f t="shared" si="48"/>
        <v>-</v>
      </c>
      <c r="DK25" s="464">
        <f t="shared" si="49"/>
        <v>0</v>
      </c>
      <c r="DL25" s="446"/>
      <c r="DM25" s="788"/>
      <c r="DN25" s="788"/>
      <c r="DO25" s="788"/>
      <c r="DP25" s="788"/>
      <c r="DQ25" s="449">
        <f t="shared" si="50"/>
        <v>0</v>
      </c>
      <c r="DR25" s="450" t="str">
        <f t="shared" si="51"/>
        <v>-</v>
      </c>
      <c r="DS25" s="451">
        <f t="shared" si="52"/>
        <v>0</v>
      </c>
      <c r="DT25" s="789"/>
      <c r="DU25" s="463" t="str">
        <f t="shared" si="53"/>
        <v>-</v>
      </c>
      <c r="DV25" s="464">
        <f t="shared" si="54"/>
        <v>0</v>
      </c>
      <c r="DW25" s="613">
        <f t="shared" si="234"/>
        <v>0</v>
      </c>
      <c r="DX25" s="605">
        <f t="shared" si="234"/>
        <v>0</v>
      </c>
      <c r="DY25" s="605">
        <f t="shared" si="235"/>
        <v>0</v>
      </c>
      <c r="DZ25" s="605">
        <f t="shared" si="236"/>
        <v>0</v>
      </c>
      <c r="EA25" s="605">
        <f t="shared" si="237"/>
        <v>0</v>
      </c>
      <c r="EB25" s="611">
        <f t="shared" si="238"/>
        <v>0</v>
      </c>
      <c r="EC25" s="617" t="str">
        <f t="shared" si="239"/>
        <v>-</v>
      </c>
      <c r="ED25" s="618">
        <f t="shared" si="240"/>
        <v>0</v>
      </c>
      <c r="EE25" s="615">
        <f t="shared" si="241"/>
        <v>0</v>
      </c>
      <c r="EF25" s="619" t="str">
        <f t="shared" si="242"/>
        <v>-</v>
      </c>
      <c r="EG25" s="620">
        <f t="shared" si="243"/>
        <v>0</v>
      </c>
      <c r="EH25" s="602" t="s">
        <v>775</v>
      </c>
      <c r="EI25" s="446"/>
      <c r="EJ25" s="438"/>
      <c r="EK25" s="438"/>
      <c r="EL25" s="438"/>
      <c r="EM25" s="438"/>
      <c r="EN25" s="449">
        <f t="shared" si="66"/>
        <v>0</v>
      </c>
      <c r="EO25" s="450" t="str">
        <f t="shared" si="67"/>
        <v>-</v>
      </c>
      <c r="EP25" s="451">
        <f t="shared" si="68"/>
        <v>0</v>
      </c>
      <c r="EQ25" s="460"/>
      <c r="ER25" s="463" t="str">
        <f t="shared" si="69"/>
        <v>-</v>
      </c>
      <c r="ES25" s="464">
        <f t="shared" si="70"/>
        <v>0</v>
      </c>
      <c r="ET25" s="446"/>
      <c r="EU25" s="438"/>
      <c r="EV25" s="438"/>
      <c r="EW25" s="438"/>
      <c r="EX25" s="438"/>
      <c r="EY25" s="449">
        <f t="shared" si="71"/>
        <v>0</v>
      </c>
      <c r="EZ25" s="450" t="str">
        <f t="shared" si="72"/>
        <v>-</v>
      </c>
      <c r="FA25" s="451">
        <f t="shared" si="73"/>
        <v>0</v>
      </c>
      <c r="FB25" s="460"/>
      <c r="FC25" s="463" t="str">
        <f t="shared" si="74"/>
        <v>-</v>
      </c>
      <c r="FD25" s="464">
        <f t="shared" si="75"/>
        <v>0</v>
      </c>
      <c r="FE25" s="446"/>
      <c r="FF25" s="438"/>
      <c r="FG25" s="438"/>
      <c r="FH25" s="438"/>
      <c r="FI25" s="438"/>
      <c r="FJ25" s="449">
        <f t="shared" si="76"/>
        <v>0</v>
      </c>
      <c r="FK25" s="450" t="str">
        <f t="shared" si="77"/>
        <v>-</v>
      </c>
      <c r="FL25" s="451">
        <f t="shared" si="78"/>
        <v>0</v>
      </c>
      <c r="FM25" s="460"/>
      <c r="FN25" s="463" t="str">
        <f t="shared" si="79"/>
        <v>-</v>
      </c>
      <c r="FO25" s="464">
        <f t="shared" si="80"/>
        <v>0</v>
      </c>
      <c r="FP25" s="446"/>
      <c r="FQ25" s="438"/>
      <c r="FR25" s="438"/>
      <c r="FS25" s="438"/>
      <c r="FT25" s="438"/>
      <c r="FU25" s="449">
        <f t="shared" si="81"/>
        <v>0</v>
      </c>
      <c r="FV25" s="450" t="str">
        <f t="shared" si="82"/>
        <v>-</v>
      </c>
      <c r="FW25" s="451">
        <f t="shared" si="83"/>
        <v>0</v>
      </c>
      <c r="FX25" s="460"/>
      <c r="FY25" s="463" t="str">
        <f t="shared" si="84"/>
        <v>-</v>
      </c>
      <c r="FZ25" s="464">
        <f t="shared" si="85"/>
        <v>0</v>
      </c>
      <c r="GA25" s="446"/>
      <c r="GB25" s="438"/>
      <c r="GC25" s="438"/>
      <c r="GD25" s="438"/>
      <c r="GE25" s="438"/>
      <c r="GF25" s="449">
        <f t="shared" si="86"/>
        <v>0</v>
      </c>
      <c r="GG25" s="450" t="str">
        <f t="shared" si="87"/>
        <v>-</v>
      </c>
      <c r="GH25" s="451">
        <f t="shared" si="88"/>
        <v>0</v>
      </c>
      <c r="GI25" s="460"/>
      <c r="GJ25" s="463" t="str">
        <f t="shared" si="89"/>
        <v>-</v>
      </c>
      <c r="GK25" s="464">
        <f t="shared" si="90"/>
        <v>0</v>
      </c>
      <c r="GL25" s="446"/>
      <c r="GM25" s="438"/>
      <c r="GN25" s="438"/>
      <c r="GO25" s="438"/>
      <c r="GP25" s="438"/>
      <c r="GQ25" s="449">
        <f t="shared" si="91"/>
        <v>0</v>
      </c>
      <c r="GR25" s="450" t="str">
        <f t="shared" si="92"/>
        <v>-</v>
      </c>
      <c r="GS25" s="451">
        <f t="shared" si="93"/>
        <v>0</v>
      </c>
      <c r="GT25" s="460"/>
      <c r="GU25" s="463" t="str">
        <f t="shared" si="94"/>
        <v>-</v>
      </c>
      <c r="GV25" s="464">
        <f t="shared" si="95"/>
        <v>0</v>
      </c>
      <c r="GW25" s="446"/>
      <c r="GX25" s="438"/>
      <c r="GY25" s="438"/>
      <c r="GZ25" s="438"/>
      <c r="HA25" s="438"/>
      <c r="HB25" s="449">
        <f t="shared" si="96"/>
        <v>0</v>
      </c>
      <c r="HC25" s="450" t="str">
        <f t="shared" si="97"/>
        <v>-</v>
      </c>
      <c r="HD25" s="451">
        <f t="shared" si="98"/>
        <v>0</v>
      </c>
      <c r="HE25" s="460"/>
      <c r="HF25" s="463" t="str">
        <f t="shared" si="99"/>
        <v>-</v>
      </c>
      <c r="HG25" s="464">
        <f t="shared" si="100"/>
        <v>0</v>
      </c>
      <c r="HH25" s="446"/>
      <c r="HI25" s="438"/>
      <c r="HJ25" s="438"/>
      <c r="HK25" s="438"/>
      <c r="HL25" s="438"/>
      <c r="HM25" s="449">
        <f t="shared" si="101"/>
        <v>0</v>
      </c>
      <c r="HN25" s="450" t="str">
        <f t="shared" si="102"/>
        <v>-</v>
      </c>
      <c r="HO25" s="451">
        <f t="shared" si="103"/>
        <v>0</v>
      </c>
      <c r="HP25" s="460"/>
      <c r="HQ25" s="463" t="str">
        <f t="shared" si="104"/>
        <v>-</v>
      </c>
      <c r="HR25" s="464">
        <f t="shared" si="105"/>
        <v>0</v>
      </c>
      <c r="HS25" s="446"/>
      <c r="HT25" s="438"/>
      <c r="HU25" s="438"/>
      <c r="HV25" s="438"/>
      <c r="HW25" s="438"/>
      <c r="HX25" s="449">
        <f t="shared" si="106"/>
        <v>0</v>
      </c>
      <c r="HY25" s="450" t="str">
        <f t="shared" si="107"/>
        <v>-</v>
      </c>
      <c r="HZ25" s="451">
        <f t="shared" si="108"/>
        <v>0</v>
      </c>
      <c r="IA25" s="460"/>
      <c r="IB25" s="463" t="str">
        <f t="shared" si="109"/>
        <v>-</v>
      </c>
      <c r="IC25" s="464">
        <f t="shared" si="110"/>
        <v>0</v>
      </c>
      <c r="ID25" s="446"/>
      <c r="IE25" s="438"/>
      <c r="IF25" s="438"/>
      <c r="IG25" s="438"/>
      <c r="IH25" s="438"/>
      <c r="II25" s="449">
        <f t="shared" si="111"/>
        <v>0</v>
      </c>
      <c r="IJ25" s="450" t="str">
        <f t="shared" si="112"/>
        <v>-</v>
      </c>
      <c r="IK25" s="451">
        <f t="shared" si="113"/>
        <v>0</v>
      </c>
      <c r="IL25" s="460"/>
      <c r="IM25" s="463" t="str">
        <f t="shared" si="114"/>
        <v>-</v>
      </c>
      <c r="IN25" s="464">
        <f t="shared" si="115"/>
        <v>0</v>
      </c>
      <c r="IO25" s="446"/>
      <c r="IP25" s="438"/>
      <c r="IQ25" s="438"/>
      <c r="IR25" s="438"/>
      <c r="IS25" s="438"/>
      <c r="IT25" s="449">
        <f t="shared" si="116"/>
        <v>0</v>
      </c>
      <c r="IU25" s="450" t="str">
        <f t="shared" si="117"/>
        <v>-</v>
      </c>
      <c r="IV25" s="451">
        <f t="shared" si="118"/>
        <v>0</v>
      </c>
      <c r="IW25" s="460"/>
      <c r="IX25" s="463" t="str">
        <f t="shared" si="119"/>
        <v>-</v>
      </c>
      <c r="IY25" s="464">
        <f t="shared" si="120"/>
        <v>0</v>
      </c>
      <c r="IZ25" s="613">
        <f t="shared" si="255"/>
        <v>0</v>
      </c>
      <c r="JA25" s="605">
        <f t="shared" si="256"/>
        <v>0</v>
      </c>
      <c r="JB25" s="605">
        <f t="shared" si="257"/>
        <v>0</v>
      </c>
      <c r="JC25" s="605">
        <f t="shared" si="258"/>
        <v>0</v>
      </c>
      <c r="JD25" s="605">
        <f t="shared" si="259"/>
        <v>0</v>
      </c>
      <c r="JE25" s="611">
        <f t="shared" si="260"/>
        <v>0</v>
      </c>
      <c r="JF25" s="617" t="str">
        <f t="shared" si="261"/>
        <v>-</v>
      </c>
      <c r="JG25" s="618">
        <f t="shared" si="262"/>
        <v>0</v>
      </c>
      <c r="JH25" s="615">
        <f t="shared" si="263"/>
        <v>0</v>
      </c>
      <c r="JI25" s="619" t="str">
        <f t="shared" si="264"/>
        <v>-</v>
      </c>
      <c r="JJ25" s="620">
        <f t="shared" si="265"/>
        <v>0</v>
      </c>
      <c r="JK25" s="602" t="s">
        <v>775</v>
      </c>
      <c r="JL25" s="446"/>
      <c r="JM25" s="438"/>
      <c r="JN25" s="438"/>
      <c r="JO25" s="438"/>
      <c r="JP25" s="438"/>
      <c r="JQ25" s="449">
        <f t="shared" si="132"/>
        <v>0</v>
      </c>
      <c r="JR25" s="450" t="str">
        <f t="shared" si="133"/>
        <v>-</v>
      </c>
      <c r="JS25" s="451">
        <f t="shared" si="134"/>
        <v>0</v>
      </c>
      <c r="JT25" s="460"/>
      <c r="JU25" s="463" t="str">
        <f t="shared" si="135"/>
        <v>-</v>
      </c>
      <c r="JV25" s="464">
        <f t="shared" si="136"/>
        <v>0</v>
      </c>
      <c r="JW25" s="446"/>
      <c r="JX25" s="438"/>
      <c r="JY25" s="438"/>
      <c r="JZ25" s="438"/>
      <c r="KA25" s="438"/>
      <c r="KB25" s="449">
        <f t="shared" si="137"/>
        <v>0</v>
      </c>
      <c r="KC25" s="450" t="str">
        <f t="shared" si="138"/>
        <v>-</v>
      </c>
      <c r="KD25" s="451">
        <f t="shared" si="139"/>
        <v>0</v>
      </c>
      <c r="KE25" s="460"/>
      <c r="KF25" s="463" t="str">
        <f t="shared" si="140"/>
        <v>-</v>
      </c>
      <c r="KG25" s="464">
        <f t="shared" si="141"/>
        <v>0</v>
      </c>
      <c r="KH25" s="446"/>
      <c r="KI25" s="438"/>
      <c r="KJ25" s="438"/>
      <c r="KK25" s="438"/>
      <c r="KL25" s="438"/>
      <c r="KM25" s="449">
        <f t="shared" si="142"/>
        <v>0</v>
      </c>
      <c r="KN25" s="450" t="str">
        <f t="shared" si="143"/>
        <v>-</v>
      </c>
      <c r="KO25" s="451">
        <f t="shared" si="144"/>
        <v>0</v>
      </c>
      <c r="KP25" s="460"/>
      <c r="KQ25" s="463" t="str">
        <f t="shared" si="145"/>
        <v>-</v>
      </c>
      <c r="KR25" s="464">
        <f t="shared" si="146"/>
        <v>0</v>
      </c>
      <c r="KS25" s="446"/>
      <c r="KT25" s="438"/>
      <c r="KU25" s="438"/>
      <c r="KV25" s="438"/>
      <c r="KW25" s="438"/>
      <c r="KX25" s="449">
        <f t="shared" si="147"/>
        <v>0</v>
      </c>
      <c r="KY25" s="450" t="str">
        <f t="shared" si="148"/>
        <v>-</v>
      </c>
      <c r="KZ25" s="451">
        <f t="shared" si="149"/>
        <v>0</v>
      </c>
      <c r="LA25" s="460"/>
      <c r="LB25" s="463" t="str">
        <f t="shared" si="150"/>
        <v>-</v>
      </c>
      <c r="LC25" s="464">
        <f t="shared" si="151"/>
        <v>0</v>
      </c>
      <c r="LD25" s="446"/>
      <c r="LE25" s="438"/>
      <c r="LF25" s="438"/>
      <c r="LG25" s="438"/>
      <c r="LH25" s="438"/>
      <c r="LI25" s="449">
        <f t="shared" si="152"/>
        <v>0</v>
      </c>
      <c r="LJ25" s="450" t="str">
        <f t="shared" si="153"/>
        <v>-</v>
      </c>
      <c r="LK25" s="451">
        <f t="shared" si="154"/>
        <v>0</v>
      </c>
      <c r="LL25" s="460"/>
      <c r="LM25" s="463" t="str">
        <f t="shared" si="155"/>
        <v>-</v>
      </c>
      <c r="LN25" s="464">
        <f t="shared" si="156"/>
        <v>0</v>
      </c>
      <c r="LO25" s="446"/>
      <c r="LP25" s="438"/>
      <c r="LQ25" s="438"/>
      <c r="LR25" s="438"/>
      <c r="LS25" s="438"/>
      <c r="LT25" s="449">
        <f t="shared" si="157"/>
        <v>0</v>
      </c>
      <c r="LU25" s="450" t="str">
        <f t="shared" si="158"/>
        <v>-</v>
      </c>
      <c r="LV25" s="451">
        <f t="shared" si="159"/>
        <v>0</v>
      </c>
      <c r="LW25" s="460"/>
      <c r="LX25" s="463" t="str">
        <f t="shared" si="160"/>
        <v>-</v>
      </c>
      <c r="LY25" s="464">
        <f t="shared" si="161"/>
        <v>0</v>
      </c>
      <c r="LZ25" s="446"/>
      <c r="MA25" s="438"/>
      <c r="MB25" s="438"/>
      <c r="MC25" s="438"/>
      <c r="MD25" s="438"/>
      <c r="ME25" s="449">
        <f t="shared" si="162"/>
        <v>0</v>
      </c>
      <c r="MF25" s="450" t="str">
        <f t="shared" si="163"/>
        <v>-</v>
      </c>
      <c r="MG25" s="451">
        <f t="shared" si="164"/>
        <v>0</v>
      </c>
      <c r="MH25" s="460"/>
      <c r="MI25" s="463" t="str">
        <f t="shared" si="165"/>
        <v>-</v>
      </c>
      <c r="MJ25" s="464">
        <f t="shared" si="166"/>
        <v>0</v>
      </c>
      <c r="MK25" s="446"/>
      <c r="ML25" s="438"/>
      <c r="MM25" s="438"/>
      <c r="MN25" s="438"/>
      <c r="MO25" s="438"/>
      <c r="MP25" s="449">
        <f t="shared" si="167"/>
        <v>0</v>
      </c>
      <c r="MQ25" s="450" t="str">
        <f t="shared" si="168"/>
        <v>-</v>
      </c>
      <c r="MR25" s="451">
        <f t="shared" si="169"/>
        <v>0</v>
      </c>
      <c r="MS25" s="460"/>
      <c r="MT25" s="463" t="str">
        <f t="shared" si="170"/>
        <v>-</v>
      </c>
      <c r="MU25" s="464">
        <f t="shared" si="171"/>
        <v>0</v>
      </c>
      <c r="MV25" s="446"/>
      <c r="MW25" s="438"/>
      <c r="MX25" s="438"/>
      <c r="MY25" s="438"/>
      <c r="MZ25" s="438"/>
      <c r="NA25" s="449">
        <f t="shared" si="172"/>
        <v>0</v>
      </c>
      <c r="NB25" s="450" t="str">
        <f t="shared" si="173"/>
        <v>-</v>
      </c>
      <c r="NC25" s="451">
        <f t="shared" si="174"/>
        <v>0</v>
      </c>
      <c r="ND25" s="460"/>
      <c r="NE25" s="463" t="str">
        <f t="shared" si="175"/>
        <v>-</v>
      </c>
      <c r="NF25" s="464">
        <f t="shared" si="176"/>
        <v>0</v>
      </c>
      <c r="NG25" s="446"/>
      <c r="NH25" s="438"/>
      <c r="NI25" s="438"/>
      <c r="NJ25" s="438"/>
      <c r="NK25" s="438"/>
      <c r="NL25" s="449">
        <f t="shared" si="177"/>
        <v>0</v>
      </c>
      <c r="NM25" s="450" t="str">
        <f t="shared" si="178"/>
        <v>-</v>
      </c>
      <c r="NN25" s="451">
        <f t="shared" si="179"/>
        <v>0</v>
      </c>
      <c r="NO25" s="460"/>
      <c r="NP25" s="463" t="str">
        <f t="shared" si="180"/>
        <v>-</v>
      </c>
      <c r="NQ25" s="464">
        <f t="shared" si="181"/>
        <v>0</v>
      </c>
      <c r="NR25" s="446"/>
      <c r="NS25" s="438"/>
      <c r="NT25" s="438"/>
      <c r="NU25" s="438"/>
      <c r="NV25" s="438"/>
      <c r="NW25" s="449">
        <f t="shared" si="182"/>
        <v>0</v>
      </c>
      <c r="NX25" s="450" t="str">
        <f t="shared" si="183"/>
        <v>-</v>
      </c>
      <c r="NY25" s="451">
        <f t="shared" si="184"/>
        <v>0</v>
      </c>
      <c r="NZ25" s="460"/>
      <c r="OA25" s="463" t="str">
        <f t="shared" si="185"/>
        <v>-</v>
      </c>
      <c r="OB25" s="464">
        <f t="shared" si="186"/>
        <v>0</v>
      </c>
      <c r="OC25" s="613">
        <f t="shared" si="244"/>
        <v>0</v>
      </c>
      <c r="OD25" s="605">
        <f t="shared" si="245"/>
        <v>0</v>
      </c>
      <c r="OE25" s="605">
        <f t="shared" si="246"/>
        <v>0</v>
      </c>
      <c r="OF25" s="605">
        <f t="shared" si="247"/>
        <v>0</v>
      </c>
      <c r="OG25" s="605">
        <f t="shared" si="248"/>
        <v>0</v>
      </c>
      <c r="OH25" s="611">
        <f t="shared" si="249"/>
        <v>0</v>
      </c>
      <c r="OI25" s="617" t="str">
        <f t="shared" si="250"/>
        <v>-</v>
      </c>
      <c r="OJ25" s="618">
        <f t="shared" si="251"/>
        <v>0</v>
      </c>
      <c r="OK25" s="615">
        <f t="shared" si="252"/>
        <v>0</v>
      </c>
      <c r="OL25" s="619" t="str">
        <f t="shared" si="253"/>
        <v>-</v>
      </c>
      <c r="OM25" s="620">
        <f t="shared" si="254"/>
        <v>0</v>
      </c>
      <c r="ON25" s="602" t="s">
        <v>775</v>
      </c>
      <c r="OO25" s="443">
        <f t="shared" si="198"/>
        <v>0</v>
      </c>
      <c r="OP25" s="444">
        <f t="shared" si="199"/>
        <v>0</v>
      </c>
      <c r="OQ25" s="445">
        <f t="shared" si="200"/>
        <v>0</v>
      </c>
      <c r="OR25" s="443">
        <f t="shared" si="201"/>
        <v>0</v>
      </c>
      <c r="OS25" s="444">
        <f t="shared" si="202"/>
        <v>0</v>
      </c>
      <c r="OT25" s="445">
        <f t="shared" si="203"/>
        <v>0</v>
      </c>
      <c r="OU25" s="443">
        <f t="shared" si="204"/>
        <v>0</v>
      </c>
      <c r="OV25" s="444">
        <f t="shared" si="205"/>
        <v>0</v>
      </c>
      <c r="OW25" s="445">
        <f t="shared" si="206"/>
        <v>0</v>
      </c>
      <c r="OX25" s="443">
        <f t="shared" si="207"/>
        <v>0</v>
      </c>
      <c r="OY25" s="444">
        <f t="shared" si="208"/>
        <v>0</v>
      </c>
      <c r="OZ25" s="445">
        <f t="shared" si="209"/>
        <v>0</v>
      </c>
      <c r="PA25" s="443">
        <f t="shared" si="210"/>
        <v>0</v>
      </c>
      <c r="PB25" s="444">
        <f t="shared" si="211"/>
        <v>0</v>
      </c>
      <c r="PC25" s="445">
        <f t="shared" si="212"/>
        <v>0</v>
      </c>
      <c r="PD25" s="443">
        <f t="shared" si="213"/>
        <v>0</v>
      </c>
      <c r="PE25" s="444">
        <f t="shared" si="214"/>
        <v>0</v>
      </c>
      <c r="PF25" s="445">
        <f t="shared" si="215"/>
        <v>0</v>
      </c>
      <c r="PG25" s="443">
        <f t="shared" si="216"/>
        <v>0</v>
      </c>
      <c r="PH25" s="444">
        <f t="shared" si="217"/>
        <v>0</v>
      </c>
      <c r="PI25" s="445">
        <f t="shared" si="218"/>
        <v>0</v>
      </c>
      <c r="PJ25" s="443">
        <f t="shared" si="219"/>
        <v>0</v>
      </c>
      <c r="PK25" s="444">
        <f t="shared" si="220"/>
        <v>0</v>
      </c>
      <c r="PL25" s="445">
        <f t="shared" si="221"/>
        <v>0</v>
      </c>
      <c r="PM25" s="443">
        <f t="shared" si="222"/>
        <v>0</v>
      </c>
      <c r="PN25" s="444">
        <f t="shared" si="223"/>
        <v>0</v>
      </c>
      <c r="PO25" s="445">
        <f t="shared" si="224"/>
        <v>0</v>
      </c>
      <c r="PP25" s="443">
        <f t="shared" si="225"/>
        <v>0</v>
      </c>
      <c r="PQ25" s="444">
        <f t="shared" si="226"/>
        <v>0</v>
      </c>
      <c r="PR25" s="445">
        <f t="shared" si="227"/>
        <v>0</v>
      </c>
      <c r="PS25" s="443">
        <f t="shared" si="228"/>
        <v>0</v>
      </c>
      <c r="PT25" s="444">
        <f t="shared" si="229"/>
        <v>0</v>
      </c>
      <c r="PU25" s="445">
        <f t="shared" si="230"/>
        <v>0</v>
      </c>
      <c r="PV25" s="446">
        <f t="shared" si="231"/>
        <v>0</v>
      </c>
      <c r="PW25" s="447">
        <f t="shared" si="232"/>
        <v>0</v>
      </c>
      <c r="PX25" s="448">
        <f t="shared" si="233"/>
        <v>0</v>
      </c>
      <c r="PY25" s="384"/>
    </row>
    <row r="26" spans="1:441" s="442" customFormat="1" ht="20.5" x14ac:dyDescent="0.25">
      <c r="A26" s="635" t="s">
        <v>784</v>
      </c>
      <c r="B26" s="603" t="s">
        <v>784</v>
      </c>
      <c r="C26" s="604" t="s">
        <v>728</v>
      </c>
      <c r="D26" s="457" t="s">
        <v>430</v>
      </c>
      <c r="E26" s="436" t="s">
        <v>756</v>
      </c>
      <c r="F26" s="446"/>
      <c r="G26" s="788"/>
      <c r="H26" s="788"/>
      <c r="I26" s="788"/>
      <c r="J26" s="788"/>
      <c r="K26" s="449">
        <f t="shared" si="0"/>
        <v>0</v>
      </c>
      <c r="L26" s="450" t="str">
        <f t="shared" si="1"/>
        <v>-</v>
      </c>
      <c r="M26" s="451">
        <f t="shared" si="2"/>
        <v>0</v>
      </c>
      <c r="N26" s="789"/>
      <c r="O26" s="463" t="str">
        <f t="shared" si="3"/>
        <v>-</v>
      </c>
      <c r="P26" s="464">
        <f t="shared" si="4"/>
        <v>0</v>
      </c>
      <c r="Q26" s="446"/>
      <c r="R26" s="788"/>
      <c r="S26" s="788"/>
      <c r="T26" s="788"/>
      <c r="U26" s="788"/>
      <c r="V26" s="449">
        <f t="shared" si="5"/>
        <v>0</v>
      </c>
      <c r="W26" s="450" t="str">
        <f t="shared" si="6"/>
        <v>-</v>
      </c>
      <c r="X26" s="451">
        <f t="shared" si="7"/>
        <v>0</v>
      </c>
      <c r="Y26" s="789"/>
      <c r="Z26" s="463" t="str">
        <f t="shared" si="8"/>
        <v>-</v>
      </c>
      <c r="AA26" s="464">
        <f t="shared" si="9"/>
        <v>0</v>
      </c>
      <c r="AB26" s="446"/>
      <c r="AC26" s="788"/>
      <c r="AD26" s="788"/>
      <c r="AE26" s="788"/>
      <c r="AF26" s="788"/>
      <c r="AG26" s="449">
        <f t="shared" si="10"/>
        <v>0</v>
      </c>
      <c r="AH26" s="450" t="str">
        <f t="shared" si="11"/>
        <v>-</v>
      </c>
      <c r="AI26" s="451">
        <f t="shared" si="12"/>
        <v>0</v>
      </c>
      <c r="AJ26" s="789"/>
      <c r="AK26" s="463" t="str">
        <f t="shared" si="13"/>
        <v>-</v>
      </c>
      <c r="AL26" s="464">
        <f t="shared" si="14"/>
        <v>0</v>
      </c>
      <c r="AM26" s="446"/>
      <c r="AN26" s="788"/>
      <c r="AO26" s="788"/>
      <c r="AP26" s="788"/>
      <c r="AQ26" s="788"/>
      <c r="AR26" s="449">
        <f t="shared" si="15"/>
        <v>0</v>
      </c>
      <c r="AS26" s="450" t="str">
        <f t="shared" si="16"/>
        <v>-</v>
      </c>
      <c r="AT26" s="451">
        <f t="shared" si="17"/>
        <v>0</v>
      </c>
      <c r="AU26" s="789"/>
      <c r="AV26" s="463" t="str">
        <f t="shared" si="18"/>
        <v>-</v>
      </c>
      <c r="AW26" s="464">
        <f t="shared" si="19"/>
        <v>0</v>
      </c>
      <c r="AX26" s="446"/>
      <c r="AY26" s="788"/>
      <c r="AZ26" s="788"/>
      <c r="BA26" s="788"/>
      <c r="BB26" s="788"/>
      <c r="BC26" s="449">
        <f t="shared" si="20"/>
        <v>0</v>
      </c>
      <c r="BD26" s="450" t="str">
        <f t="shared" si="21"/>
        <v>-</v>
      </c>
      <c r="BE26" s="451">
        <f t="shared" si="22"/>
        <v>0</v>
      </c>
      <c r="BF26" s="789"/>
      <c r="BG26" s="463" t="str">
        <f t="shared" si="23"/>
        <v>-</v>
      </c>
      <c r="BH26" s="464">
        <f t="shared" si="24"/>
        <v>0</v>
      </c>
      <c r="BI26" s="446"/>
      <c r="BJ26" s="788"/>
      <c r="BK26" s="788"/>
      <c r="BL26" s="788"/>
      <c r="BM26" s="788"/>
      <c r="BN26" s="449">
        <f t="shared" si="25"/>
        <v>0</v>
      </c>
      <c r="BO26" s="450" t="str">
        <f t="shared" si="26"/>
        <v>-</v>
      </c>
      <c r="BP26" s="451">
        <f t="shared" si="27"/>
        <v>0</v>
      </c>
      <c r="BQ26" s="789"/>
      <c r="BR26" s="463" t="str">
        <f t="shared" si="28"/>
        <v>-</v>
      </c>
      <c r="BS26" s="464">
        <f t="shared" si="29"/>
        <v>0</v>
      </c>
      <c r="BT26" s="446"/>
      <c r="BU26" s="788"/>
      <c r="BV26" s="788"/>
      <c r="BW26" s="788"/>
      <c r="BX26" s="788"/>
      <c r="BY26" s="449">
        <f t="shared" si="30"/>
        <v>0</v>
      </c>
      <c r="BZ26" s="450" t="str">
        <f t="shared" si="31"/>
        <v>-</v>
      </c>
      <c r="CA26" s="451">
        <f t="shared" si="32"/>
        <v>0</v>
      </c>
      <c r="CB26" s="789"/>
      <c r="CC26" s="463" t="str">
        <f t="shared" si="33"/>
        <v>-</v>
      </c>
      <c r="CD26" s="464">
        <f t="shared" si="34"/>
        <v>0</v>
      </c>
      <c r="CE26" s="446"/>
      <c r="CF26" s="788"/>
      <c r="CG26" s="788"/>
      <c r="CH26" s="788"/>
      <c r="CI26" s="788"/>
      <c r="CJ26" s="449">
        <f t="shared" si="35"/>
        <v>0</v>
      </c>
      <c r="CK26" s="450" t="str">
        <f t="shared" si="36"/>
        <v>-</v>
      </c>
      <c r="CL26" s="451">
        <f t="shared" si="37"/>
        <v>0</v>
      </c>
      <c r="CM26" s="789"/>
      <c r="CN26" s="463" t="str">
        <f t="shared" si="38"/>
        <v>-</v>
      </c>
      <c r="CO26" s="464">
        <f t="shared" si="39"/>
        <v>0</v>
      </c>
      <c r="CP26" s="446"/>
      <c r="CQ26" s="788"/>
      <c r="CR26" s="788"/>
      <c r="CS26" s="788"/>
      <c r="CT26" s="788"/>
      <c r="CU26" s="449">
        <f t="shared" si="40"/>
        <v>0</v>
      </c>
      <c r="CV26" s="450" t="str">
        <f t="shared" si="41"/>
        <v>-</v>
      </c>
      <c r="CW26" s="451">
        <f t="shared" si="42"/>
        <v>0</v>
      </c>
      <c r="CX26" s="789"/>
      <c r="CY26" s="463" t="str">
        <f t="shared" si="43"/>
        <v>-</v>
      </c>
      <c r="CZ26" s="464">
        <f t="shared" si="44"/>
        <v>0</v>
      </c>
      <c r="DA26" s="446"/>
      <c r="DB26" s="788"/>
      <c r="DC26" s="788"/>
      <c r="DD26" s="788"/>
      <c r="DE26" s="788"/>
      <c r="DF26" s="449">
        <f t="shared" si="45"/>
        <v>0</v>
      </c>
      <c r="DG26" s="450" t="str">
        <f t="shared" si="46"/>
        <v>-</v>
      </c>
      <c r="DH26" s="451">
        <f t="shared" si="47"/>
        <v>0</v>
      </c>
      <c r="DI26" s="789"/>
      <c r="DJ26" s="463" t="str">
        <f t="shared" si="48"/>
        <v>-</v>
      </c>
      <c r="DK26" s="464">
        <f t="shared" si="49"/>
        <v>0</v>
      </c>
      <c r="DL26" s="446"/>
      <c r="DM26" s="788"/>
      <c r="DN26" s="788"/>
      <c r="DO26" s="788"/>
      <c r="DP26" s="788"/>
      <c r="DQ26" s="449">
        <f t="shared" si="50"/>
        <v>0</v>
      </c>
      <c r="DR26" s="450" t="str">
        <f t="shared" si="51"/>
        <v>-</v>
      </c>
      <c r="DS26" s="451">
        <f t="shared" si="52"/>
        <v>0</v>
      </c>
      <c r="DT26" s="789"/>
      <c r="DU26" s="463" t="str">
        <f t="shared" si="53"/>
        <v>-</v>
      </c>
      <c r="DV26" s="464">
        <f t="shared" si="54"/>
        <v>0</v>
      </c>
      <c r="DW26" s="613">
        <f t="shared" si="234"/>
        <v>0</v>
      </c>
      <c r="DX26" s="605">
        <f t="shared" si="234"/>
        <v>0</v>
      </c>
      <c r="DY26" s="605">
        <f t="shared" si="235"/>
        <v>0</v>
      </c>
      <c r="DZ26" s="605">
        <f t="shared" si="236"/>
        <v>0</v>
      </c>
      <c r="EA26" s="605">
        <f t="shared" si="237"/>
        <v>0</v>
      </c>
      <c r="EB26" s="611">
        <f t="shared" si="238"/>
        <v>0</v>
      </c>
      <c r="EC26" s="617" t="str">
        <f t="shared" si="239"/>
        <v>-</v>
      </c>
      <c r="ED26" s="618">
        <f t="shared" si="240"/>
        <v>0</v>
      </c>
      <c r="EE26" s="615">
        <f t="shared" si="241"/>
        <v>0</v>
      </c>
      <c r="EF26" s="619" t="str">
        <f t="shared" si="242"/>
        <v>-</v>
      </c>
      <c r="EG26" s="620">
        <f t="shared" si="243"/>
        <v>0</v>
      </c>
      <c r="EH26" s="602" t="s">
        <v>775</v>
      </c>
      <c r="EI26" s="446"/>
      <c r="EJ26" s="438"/>
      <c r="EK26" s="438"/>
      <c r="EL26" s="438"/>
      <c r="EM26" s="438"/>
      <c r="EN26" s="449">
        <f t="shared" si="66"/>
        <v>0</v>
      </c>
      <c r="EO26" s="450" t="str">
        <f t="shared" si="67"/>
        <v>-</v>
      </c>
      <c r="EP26" s="451">
        <f t="shared" si="68"/>
        <v>0</v>
      </c>
      <c r="EQ26" s="460"/>
      <c r="ER26" s="463" t="str">
        <f t="shared" si="69"/>
        <v>-</v>
      </c>
      <c r="ES26" s="464">
        <f t="shared" si="70"/>
        <v>0</v>
      </c>
      <c r="ET26" s="446"/>
      <c r="EU26" s="438"/>
      <c r="EV26" s="438"/>
      <c r="EW26" s="438"/>
      <c r="EX26" s="438"/>
      <c r="EY26" s="449">
        <f t="shared" si="71"/>
        <v>0</v>
      </c>
      <c r="EZ26" s="450" t="str">
        <f t="shared" si="72"/>
        <v>-</v>
      </c>
      <c r="FA26" s="451">
        <f t="shared" si="73"/>
        <v>0</v>
      </c>
      <c r="FB26" s="460"/>
      <c r="FC26" s="463" t="str">
        <f t="shared" si="74"/>
        <v>-</v>
      </c>
      <c r="FD26" s="464">
        <f t="shared" si="75"/>
        <v>0</v>
      </c>
      <c r="FE26" s="446"/>
      <c r="FF26" s="438"/>
      <c r="FG26" s="438"/>
      <c r="FH26" s="438"/>
      <c r="FI26" s="438"/>
      <c r="FJ26" s="449">
        <f t="shared" si="76"/>
        <v>0</v>
      </c>
      <c r="FK26" s="450" t="str">
        <f t="shared" si="77"/>
        <v>-</v>
      </c>
      <c r="FL26" s="451">
        <f t="shared" si="78"/>
        <v>0</v>
      </c>
      <c r="FM26" s="460"/>
      <c r="FN26" s="463" t="str">
        <f t="shared" si="79"/>
        <v>-</v>
      </c>
      <c r="FO26" s="464">
        <f t="shared" si="80"/>
        <v>0</v>
      </c>
      <c r="FP26" s="446"/>
      <c r="FQ26" s="438"/>
      <c r="FR26" s="438"/>
      <c r="FS26" s="438"/>
      <c r="FT26" s="438"/>
      <c r="FU26" s="449">
        <f t="shared" si="81"/>
        <v>0</v>
      </c>
      <c r="FV26" s="450" t="str">
        <f t="shared" si="82"/>
        <v>-</v>
      </c>
      <c r="FW26" s="451">
        <f t="shared" si="83"/>
        <v>0</v>
      </c>
      <c r="FX26" s="460"/>
      <c r="FY26" s="463" t="str">
        <f t="shared" si="84"/>
        <v>-</v>
      </c>
      <c r="FZ26" s="464">
        <f t="shared" si="85"/>
        <v>0</v>
      </c>
      <c r="GA26" s="446"/>
      <c r="GB26" s="438"/>
      <c r="GC26" s="438"/>
      <c r="GD26" s="438"/>
      <c r="GE26" s="438"/>
      <c r="GF26" s="449">
        <f t="shared" si="86"/>
        <v>0</v>
      </c>
      <c r="GG26" s="450" t="str">
        <f t="shared" si="87"/>
        <v>-</v>
      </c>
      <c r="GH26" s="451">
        <f t="shared" si="88"/>
        <v>0</v>
      </c>
      <c r="GI26" s="460"/>
      <c r="GJ26" s="463" t="str">
        <f t="shared" si="89"/>
        <v>-</v>
      </c>
      <c r="GK26" s="464">
        <f t="shared" si="90"/>
        <v>0</v>
      </c>
      <c r="GL26" s="446"/>
      <c r="GM26" s="438"/>
      <c r="GN26" s="438"/>
      <c r="GO26" s="438"/>
      <c r="GP26" s="438"/>
      <c r="GQ26" s="449">
        <f t="shared" si="91"/>
        <v>0</v>
      </c>
      <c r="GR26" s="450" t="str">
        <f t="shared" si="92"/>
        <v>-</v>
      </c>
      <c r="GS26" s="451">
        <f t="shared" si="93"/>
        <v>0</v>
      </c>
      <c r="GT26" s="460"/>
      <c r="GU26" s="463" t="str">
        <f t="shared" si="94"/>
        <v>-</v>
      </c>
      <c r="GV26" s="464">
        <f t="shared" si="95"/>
        <v>0</v>
      </c>
      <c r="GW26" s="446"/>
      <c r="GX26" s="438"/>
      <c r="GY26" s="438"/>
      <c r="GZ26" s="438"/>
      <c r="HA26" s="438"/>
      <c r="HB26" s="449">
        <f t="shared" si="96"/>
        <v>0</v>
      </c>
      <c r="HC26" s="450" t="str">
        <f t="shared" si="97"/>
        <v>-</v>
      </c>
      <c r="HD26" s="451">
        <f t="shared" si="98"/>
        <v>0</v>
      </c>
      <c r="HE26" s="460"/>
      <c r="HF26" s="463" t="str">
        <f t="shared" si="99"/>
        <v>-</v>
      </c>
      <c r="HG26" s="464">
        <f t="shared" si="100"/>
        <v>0</v>
      </c>
      <c r="HH26" s="446"/>
      <c r="HI26" s="438"/>
      <c r="HJ26" s="438"/>
      <c r="HK26" s="438"/>
      <c r="HL26" s="438"/>
      <c r="HM26" s="449">
        <f t="shared" si="101"/>
        <v>0</v>
      </c>
      <c r="HN26" s="450" t="str">
        <f t="shared" si="102"/>
        <v>-</v>
      </c>
      <c r="HO26" s="451">
        <f t="shared" si="103"/>
        <v>0</v>
      </c>
      <c r="HP26" s="460"/>
      <c r="HQ26" s="463" t="str">
        <f t="shared" si="104"/>
        <v>-</v>
      </c>
      <c r="HR26" s="464">
        <f t="shared" si="105"/>
        <v>0</v>
      </c>
      <c r="HS26" s="446"/>
      <c r="HT26" s="438"/>
      <c r="HU26" s="438"/>
      <c r="HV26" s="438"/>
      <c r="HW26" s="438"/>
      <c r="HX26" s="449">
        <f t="shared" si="106"/>
        <v>0</v>
      </c>
      <c r="HY26" s="450" t="str">
        <f t="shared" si="107"/>
        <v>-</v>
      </c>
      <c r="HZ26" s="451">
        <f t="shared" si="108"/>
        <v>0</v>
      </c>
      <c r="IA26" s="460"/>
      <c r="IB26" s="463" t="str">
        <f t="shared" si="109"/>
        <v>-</v>
      </c>
      <c r="IC26" s="464">
        <f t="shared" si="110"/>
        <v>0</v>
      </c>
      <c r="ID26" s="446"/>
      <c r="IE26" s="438"/>
      <c r="IF26" s="438"/>
      <c r="IG26" s="438"/>
      <c r="IH26" s="438"/>
      <c r="II26" s="449">
        <f t="shared" si="111"/>
        <v>0</v>
      </c>
      <c r="IJ26" s="450" t="str">
        <f t="shared" si="112"/>
        <v>-</v>
      </c>
      <c r="IK26" s="451">
        <f t="shared" si="113"/>
        <v>0</v>
      </c>
      <c r="IL26" s="460"/>
      <c r="IM26" s="463" t="str">
        <f t="shared" si="114"/>
        <v>-</v>
      </c>
      <c r="IN26" s="464">
        <f t="shared" si="115"/>
        <v>0</v>
      </c>
      <c r="IO26" s="446"/>
      <c r="IP26" s="438"/>
      <c r="IQ26" s="438"/>
      <c r="IR26" s="438"/>
      <c r="IS26" s="438"/>
      <c r="IT26" s="449">
        <f t="shared" si="116"/>
        <v>0</v>
      </c>
      <c r="IU26" s="450" t="str">
        <f t="shared" si="117"/>
        <v>-</v>
      </c>
      <c r="IV26" s="451">
        <f t="shared" si="118"/>
        <v>0</v>
      </c>
      <c r="IW26" s="460"/>
      <c r="IX26" s="463" t="str">
        <f t="shared" si="119"/>
        <v>-</v>
      </c>
      <c r="IY26" s="464">
        <f t="shared" si="120"/>
        <v>0</v>
      </c>
      <c r="IZ26" s="613">
        <f t="shared" si="255"/>
        <v>0</v>
      </c>
      <c r="JA26" s="605">
        <f t="shared" si="256"/>
        <v>0</v>
      </c>
      <c r="JB26" s="605">
        <f t="shared" si="257"/>
        <v>0</v>
      </c>
      <c r="JC26" s="605">
        <f t="shared" si="258"/>
        <v>0</v>
      </c>
      <c r="JD26" s="605">
        <f t="shared" si="259"/>
        <v>0</v>
      </c>
      <c r="JE26" s="611">
        <f t="shared" si="260"/>
        <v>0</v>
      </c>
      <c r="JF26" s="617" t="str">
        <f t="shared" si="261"/>
        <v>-</v>
      </c>
      <c r="JG26" s="618">
        <f t="shared" si="262"/>
        <v>0</v>
      </c>
      <c r="JH26" s="615">
        <f t="shared" si="263"/>
        <v>0</v>
      </c>
      <c r="JI26" s="619" t="str">
        <f t="shared" si="264"/>
        <v>-</v>
      </c>
      <c r="JJ26" s="620">
        <f t="shared" si="265"/>
        <v>0</v>
      </c>
      <c r="JK26" s="602" t="s">
        <v>775</v>
      </c>
      <c r="JL26" s="446"/>
      <c r="JM26" s="438"/>
      <c r="JN26" s="438"/>
      <c r="JO26" s="438"/>
      <c r="JP26" s="438"/>
      <c r="JQ26" s="449">
        <f t="shared" si="132"/>
        <v>0</v>
      </c>
      <c r="JR26" s="450" t="str">
        <f t="shared" si="133"/>
        <v>-</v>
      </c>
      <c r="JS26" s="451">
        <f t="shared" si="134"/>
        <v>0</v>
      </c>
      <c r="JT26" s="460"/>
      <c r="JU26" s="463" t="str">
        <f t="shared" si="135"/>
        <v>-</v>
      </c>
      <c r="JV26" s="464">
        <f t="shared" si="136"/>
        <v>0</v>
      </c>
      <c r="JW26" s="446"/>
      <c r="JX26" s="438"/>
      <c r="JY26" s="438"/>
      <c r="JZ26" s="438"/>
      <c r="KA26" s="438"/>
      <c r="KB26" s="449">
        <f t="shared" si="137"/>
        <v>0</v>
      </c>
      <c r="KC26" s="450" t="str">
        <f t="shared" si="138"/>
        <v>-</v>
      </c>
      <c r="KD26" s="451">
        <f t="shared" si="139"/>
        <v>0</v>
      </c>
      <c r="KE26" s="460"/>
      <c r="KF26" s="463" t="str">
        <f t="shared" si="140"/>
        <v>-</v>
      </c>
      <c r="KG26" s="464">
        <f t="shared" si="141"/>
        <v>0</v>
      </c>
      <c r="KH26" s="446"/>
      <c r="KI26" s="438"/>
      <c r="KJ26" s="438"/>
      <c r="KK26" s="438"/>
      <c r="KL26" s="438"/>
      <c r="KM26" s="449">
        <f t="shared" si="142"/>
        <v>0</v>
      </c>
      <c r="KN26" s="450" t="str">
        <f t="shared" si="143"/>
        <v>-</v>
      </c>
      <c r="KO26" s="451">
        <f t="shared" si="144"/>
        <v>0</v>
      </c>
      <c r="KP26" s="460"/>
      <c r="KQ26" s="463" t="str">
        <f t="shared" si="145"/>
        <v>-</v>
      </c>
      <c r="KR26" s="464">
        <f t="shared" si="146"/>
        <v>0</v>
      </c>
      <c r="KS26" s="446"/>
      <c r="KT26" s="438"/>
      <c r="KU26" s="438"/>
      <c r="KV26" s="438"/>
      <c r="KW26" s="438"/>
      <c r="KX26" s="449">
        <f t="shared" si="147"/>
        <v>0</v>
      </c>
      <c r="KY26" s="450" t="str">
        <f t="shared" si="148"/>
        <v>-</v>
      </c>
      <c r="KZ26" s="451">
        <f t="shared" si="149"/>
        <v>0</v>
      </c>
      <c r="LA26" s="460"/>
      <c r="LB26" s="463" t="str">
        <f t="shared" si="150"/>
        <v>-</v>
      </c>
      <c r="LC26" s="464">
        <f t="shared" si="151"/>
        <v>0</v>
      </c>
      <c r="LD26" s="446"/>
      <c r="LE26" s="438"/>
      <c r="LF26" s="438"/>
      <c r="LG26" s="438"/>
      <c r="LH26" s="438"/>
      <c r="LI26" s="449">
        <f t="shared" si="152"/>
        <v>0</v>
      </c>
      <c r="LJ26" s="450" t="str">
        <f t="shared" si="153"/>
        <v>-</v>
      </c>
      <c r="LK26" s="451">
        <f t="shared" si="154"/>
        <v>0</v>
      </c>
      <c r="LL26" s="460"/>
      <c r="LM26" s="463" t="str">
        <f t="shared" si="155"/>
        <v>-</v>
      </c>
      <c r="LN26" s="464">
        <f t="shared" si="156"/>
        <v>0</v>
      </c>
      <c r="LO26" s="446"/>
      <c r="LP26" s="438"/>
      <c r="LQ26" s="438"/>
      <c r="LR26" s="438"/>
      <c r="LS26" s="438"/>
      <c r="LT26" s="449">
        <f t="shared" si="157"/>
        <v>0</v>
      </c>
      <c r="LU26" s="450" t="str">
        <f t="shared" si="158"/>
        <v>-</v>
      </c>
      <c r="LV26" s="451">
        <f t="shared" si="159"/>
        <v>0</v>
      </c>
      <c r="LW26" s="460"/>
      <c r="LX26" s="463" t="str">
        <f t="shared" si="160"/>
        <v>-</v>
      </c>
      <c r="LY26" s="464">
        <f t="shared" si="161"/>
        <v>0</v>
      </c>
      <c r="LZ26" s="446"/>
      <c r="MA26" s="438"/>
      <c r="MB26" s="438"/>
      <c r="MC26" s="438"/>
      <c r="MD26" s="438"/>
      <c r="ME26" s="449">
        <f t="shared" si="162"/>
        <v>0</v>
      </c>
      <c r="MF26" s="450" t="str">
        <f t="shared" si="163"/>
        <v>-</v>
      </c>
      <c r="MG26" s="451">
        <f t="shared" si="164"/>
        <v>0</v>
      </c>
      <c r="MH26" s="460"/>
      <c r="MI26" s="463" t="str">
        <f t="shared" si="165"/>
        <v>-</v>
      </c>
      <c r="MJ26" s="464">
        <f t="shared" si="166"/>
        <v>0</v>
      </c>
      <c r="MK26" s="446"/>
      <c r="ML26" s="438"/>
      <c r="MM26" s="438"/>
      <c r="MN26" s="438"/>
      <c r="MO26" s="438"/>
      <c r="MP26" s="449">
        <f t="shared" si="167"/>
        <v>0</v>
      </c>
      <c r="MQ26" s="450" t="str">
        <f t="shared" si="168"/>
        <v>-</v>
      </c>
      <c r="MR26" s="451">
        <f t="shared" si="169"/>
        <v>0</v>
      </c>
      <c r="MS26" s="460"/>
      <c r="MT26" s="463" t="str">
        <f t="shared" si="170"/>
        <v>-</v>
      </c>
      <c r="MU26" s="464">
        <f t="shared" si="171"/>
        <v>0</v>
      </c>
      <c r="MV26" s="446"/>
      <c r="MW26" s="438"/>
      <c r="MX26" s="438"/>
      <c r="MY26" s="438"/>
      <c r="MZ26" s="438"/>
      <c r="NA26" s="449">
        <f t="shared" si="172"/>
        <v>0</v>
      </c>
      <c r="NB26" s="450" t="str">
        <f t="shared" si="173"/>
        <v>-</v>
      </c>
      <c r="NC26" s="451">
        <f t="shared" si="174"/>
        <v>0</v>
      </c>
      <c r="ND26" s="460"/>
      <c r="NE26" s="463" t="str">
        <f t="shared" si="175"/>
        <v>-</v>
      </c>
      <c r="NF26" s="464">
        <f t="shared" si="176"/>
        <v>0</v>
      </c>
      <c r="NG26" s="446"/>
      <c r="NH26" s="438"/>
      <c r="NI26" s="438"/>
      <c r="NJ26" s="438"/>
      <c r="NK26" s="438"/>
      <c r="NL26" s="449">
        <f t="shared" si="177"/>
        <v>0</v>
      </c>
      <c r="NM26" s="450" t="str">
        <f t="shared" si="178"/>
        <v>-</v>
      </c>
      <c r="NN26" s="451">
        <f t="shared" si="179"/>
        <v>0</v>
      </c>
      <c r="NO26" s="460"/>
      <c r="NP26" s="463" t="str">
        <f t="shared" si="180"/>
        <v>-</v>
      </c>
      <c r="NQ26" s="464">
        <f t="shared" si="181"/>
        <v>0</v>
      </c>
      <c r="NR26" s="446"/>
      <c r="NS26" s="438"/>
      <c r="NT26" s="438"/>
      <c r="NU26" s="438"/>
      <c r="NV26" s="438"/>
      <c r="NW26" s="449">
        <f t="shared" si="182"/>
        <v>0</v>
      </c>
      <c r="NX26" s="450" t="str">
        <f t="shared" si="183"/>
        <v>-</v>
      </c>
      <c r="NY26" s="451">
        <f t="shared" si="184"/>
        <v>0</v>
      </c>
      <c r="NZ26" s="460"/>
      <c r="OA26" s="463" t="str">
        <f t="shared" si="185"/>
        <v>-</v>
      </c>
      <c r="OB26" s="464">
        <f t="shared" si="186"/>
        <v>0</v>
      </c>
      <c r="OC26" s="613">
        <f t="shared" si="244"/>
        <v>0</v>
      </c>
      <c r="OD26" s="605">
        <f t="shared" si="245"/>
        <v>0</v>
      </c>
      <c r="OE26" s="605">
        <f t="shared" si="246"/>
        <v>0</v>
      </c>
      <c r="OF26" s="605">
        <f t="shared" si="247"/>
        <v>0</v>
      </c>
      <c r="OG26" s="605">
        <f t="shared" si="248"/>
        <v>0</v>
      </c>
      <c r="OH26" s="611">
        <f t="shared" si="249"/>
        <v>0</v>
      </c>
      <c r="OI26" s="617" t="str">
        <f t="shared" si="250"/>
        <v>-</v>
      </c>
      <c r="OJ26" s="618">
        <f t="shared" si="251"/>
        <v>0</v>
      </c>
      <c r="OK26" s="615">
        <f t="shared" si="252"/>
        <v>0</v>
      </c>
      <c r="OL26" s="619" t="str">
        <f t="shared" si="253"/>
        <v>-</v>
      </c>
      <c r="OM26" s="620">
        <f t="shared" si="254"/>
        <v>0</v>
      </c>
      <c r="ON26" s="602" t="s">
        <v>775</v>
      </c>
      <c r="OO26" s="443">
        <f t="shared" si="198"/>
        <v>0</v>
      </c>
      <c r="OP26" s="444">
        <f t="shared" si="199"/>
        <v>0</v>
      </c>
      <c r="OQ26" s="445">
        <f t="shared" si="200"/>
        <v>0</v>
      </c>
      <c r="OR26" s="443">
        <f t="shared" si="201"/>
        <v>0</v>
      </c>
      <c r="OS26" s="444">
        <f t="shared" si="202"/>
        <v>0</v>
      </c>
      <c r="OT26" s="445">
        <f t="shared" si="203"/>
        <v>0</v>
      </c>
      <c r="OU26" s="443">
        <f t="shared" si="204"/>
        <v>0</v>
      </c>
      <c r="OV26" s="444">
        <f t="shared" si="205"/>
        <v>0</v>
      </c>
      <c r="OW26" s="445">
        <f t="shared" si="206"/>
        <v>0</v>
      </c>
      <c r="OX26" s="443">
        <f t="shared" si="207"/>
        <v>0</v>
      </c>
      <c r="OY26" s="444">
        <f t="shared" si="208"/>
        <v>0</v>
      </c>
      <c r="OZ26" s="445">
        <f t="shared" si="209"/>
        <v>0</v>
      </c>
      <c r="PA26" s="443">
        <f t="shared" si="210"/>
        <v>0</v>
      </c>
      <c r="PB26" s="444">
        <f t="shared" si="211"/>
        <v>0</v>
      </c>
      <c r="PC26" s="445">
        <f t="shared" si="212"/>
        <v>0</v>
      </c>
      <c r="PD26" s="443">
        <f t="shared" si="213"/>
        <v>0</v>
      </c>
      <c r="PE26" s="444">
        <f t="shared" si="214"/>
        <v>0</v>
      </c>
      <c r="PF26" s="445">
        <f t="shared" si="215"/>
        <v>0</v>
      </c>
      <c r="PG26" s="443">
        <f t="shared" si="216"/>
        <v>0</v>
      </c>
      <c r="PH26" s="444">
        <f t="shared" si="217"/>
        <v>0</v>
      </c>
      <c r="PI26" s="445">
        <f t="shared" si="218"/>
        <v>0</v>
      </c>
      <c r="PJ26" s="443">
        <f t="shared" si="219"/>
        <v>0</v>
      </c>
      <c r="PK26" s="444">
        <f t="shared" si="220"/>
        <v>0</v>
      </c>
      <c r="PL26" s="445">
        <f t="shared" si="221"/>
        <v>0</v>
      </c>
      <c r="PM26" s="443">
        <f t="shared" si="222"/>
        <v>0</v>
      </c>
      <c r="PN26" s="444">
        <f t="shared" si="223"/>
        <v>0</v>
      </c>
      <c r="PO26" s="445">
        <f t="shared" si="224"/>
        <v>0</v>
      </c>
      <c r="PP26" s="443">
        <f t="shared" si="225"/>
        <v>0</v>
      </c>
      <c r="PQ26" s="444">
        <f t="shared" si="226"/>
        <v>0</v>
      </c>
      <c r="PR26" s="445">
        <f t="shared" si="227"/>
        <v>0</v>
      </c>
      <c r="PS26" s="443">
        <f t="shared" si="228"/>
        <v>0</v>
      </c>
      <c r="PT26" s="444">
        <f t="shared" si="229"/>
        <v>0</v>
      </c>
      <c r="PU26" s="445">
        <f t="shared" si="230"/>
        <v>0</v>
      </c>
      <c r="PV26" s="446">
        <f t="shared" si="231"/>
        <v>0</v>
      </c>
      <c r="PW26" s="447">
        <f t="shared" si="232"/>
        <v>0</v>
      </c>
      <c r="PX26" s="448">
        <f t="shared" si="233"/>
        <v>0</v>
      </c>
      <c r="PY26" s="384"/>
    </row>
    <row r="27" spans="1:441" s="442" customFormat="1" ht="20.5" x14ac:dyDescent="0.25">
      <c r="A27" s="635" t="s">
        <v>784</v>
      </c>
      <c r="B27" s="603" t="s">
        <v>784</v>
      </c>
      <c r="C27" s="604" t="s">
        <v>728</v>
      </c>
      <c r="D27" s="457" t="s">
        <v>430</v>
      </c>
      <c r="E27" s="436" t="s">
        <v>756</v>
      </c>
      <c r="F27" s="446"/>
      <c r="G27" s="788"/>
      <c r="H27" s="788"/>
      <c r="I27" s="788"/>
      <c r="J27" s="788"/>
      <c r="K27" s="449">
        <f t="shared" si="0"/>
        <v>0</v>
      </c>
      <c r="L27" s="450" t="str">
        <f t="shared" si="1"/>
        <v>-</v>
      </c>
      <c r="M27" s="451">
        <f t="shared" si="2"/>
        <v>0</v>
      </c>
      <c r="N27" s="789"/>
      <c r="O27" s="463" t="str">
        <f t="shared" si="3"/>
        <v>-</v>
      </c>
      <c r="P27" s="464">
        <f t="shared" si="4"/>
        <v>0</v>
      </c>
      <c r="Q27" s="446"/>
      <c r="R27" s="788"/>
      <c r="S27" s="788"/>
      <c r="T27" s="788"/>
      <c r="U27" s="788"/>
      <c r="V27" s="449">
        <f t="shared" si="5"/>
        <v>0</v>
      </c>
      <c r="W27" s="450" t="str">
        <f t="shared" si="6"/>
        <v>-</v>
      </c>
      <c r="X27" s="451">
        <f t="shared" si="7"/>
        <v>0</v>
      </c>
      <c r="Y27" s="789"/>
      <c r="Z27" s="463" t="str">
        <f t="shared" si="8"/>
        <v>-</v>
      </c>
      <c r="AA27" s="464">
        <f t="shared" si="9"/>
        <v>0</v>
      </c>
      <c r="AB27" s="446"/>
      <c r="AC27" s="788"/>
      <c r="AD27" s="788"/>
      <c r="AE27" s="788"/>
      <c r="AF27" s="788"/>
      <c r="AG27" s="449">
        <f t="shared" si="10"/>
        <v>0</v>
      </c>
      <c r="AH27" s="450" t="str">
        <f t="shared" si="11"/>
        <v>-</v>
      </c>
      <c r="AI27" s="451">
        <f t="shared" si="12"/>
        <v>0</v>
      </c>
      <c r="AJ27" s="789"/>
      <c r="AK27" s="463" t="str">
        <f t="shared" si="13"/>
        <v>-</v>
      </c>
      <c r="AL27" s="464">
        <f t="shared" si="14"/>
        <v>0</v>
      </c>
      <c r="AM27" s="446"/>
      <c r="AN27" s="788"/>
      <c r="AO27" s="788"/>
      <c r="AP27" s="788"/>
      <c r="AQ27" s="788"/>
      <c r="AR27" s="449">
        <f t="shared" si="15"/>
        <v>0</v>
      </c>
      <c r="AS27" s="450" t="str">
        <f t="shared" si="16"/>
        <v>-</v>
      </c>
      <c r="AT27" s="451">
        <f t="shared" si="17"/>
        <v>0</v>
      </c>
      <c r="AU27" s="789"/>
      <c r="AV27" s="463" t="str">
        <f t="shared" si="18"/>
        <v>-</v>
      </c>
      <c r="AW27" s="464">
        <f t="shared" si="19"/>
        <v>0</v>
      </c>
      <c r="AX27" s="446"/>
      <c r="AY27" s="788"/>
      <c r="AZ27" s="788"/>
      <c r="BA27" s="788"/>
      <c r="BB27" s="788"/>
      <c r="BC27" s="449">
        <f t="shared" si="20"/>
        <v>0</v>
      </c>
      <c r="BD27" s="450" t="str">
        <f t="shared" si="21"/>
        <v>-</v>
      </c>
      <c r="BE27" s="451">
        <f t="shared" si="22"/>
        <v>0</v>
      </c>
      <c r="BF27" s="789"/>
      <c r="BG27" s="463" t="str">
        <f t="shared" si="23"/>
        <v>-</v>
      </c>
      <c r="BH27" s="464">
        <f t="shared" si="24"/>
        <v>0</v>
      </c>
      <c r="BI27" s="446"/>
      <c r="BJ27" s="788"/>
      <c r="BK27" s="788"/>
      <c r="BL27" s="788"/>
      <c r="BM27" s="788"/>
      <c r="BN27" s="449">
        <f t="shared" si="25"/>
        <v>0</v>
      </c>
      <c r="BO27" s="450" t="str">
        <f t="shared" si="26"/>
        <v>-</v>
      </c>
      <c r="BP27" s="451">
        <f t="shared" si="27"/>
        <v>0</v>
      </c>
      <c r="BQ27" s="789"/>
      <c r="BR27" s="463" t="str">
        <f t="shared" si="28"/>
        <v>-</v>
      </c>
      <c r="BS27" s="464">
        <f t="shared" si="29"/>
        <v>0</v>
      </c>
      <c r="BT27" s="446"/>
      <c r="BU27" s="788"/>
      <c r="BV27" s="788"/>
      <c r="BW27" s="788"/>
      <c r="BX27" s="788"/>
      <c r="BY27" s="449">
        <f t="shared" si="30"/>
        <v>0</v>
      </c>
      <c r="BZ27" s="450" t="str">
        <f t="shared" si="31"/>
        <v>-</v>
      </c>
      <c r="CA27" s="451">
        <f t="shared" si="32"/>
        <v>0</v>
      </c>
      <c r="CB27" s="789"/>
      <c r="CC27" s="463" t="str">
        <f t="shared" si="33"/>
        <v>-</v>
      </c>
      <c r="CD27" s="464">
        <f t="shared" si="34"/>
        <v>0</v>
      </c>
      <c r="CE27" s="446"/>
      <c r="CF27" s="788"/>
      <c r="CG27" s="788"/>
      <c r="CH27" s="788"/>
      <c r="CI27" s="788"/>
      <c r="CJ27" s="449">
        <f t="shared" si="35"/>
        <v>0</v>
      </c>
      <c r="CK27" s="450" t="str">
        <f t="shared" si="36"/>
        <v>-</v>
      </c>
      <c r="CL27" s="451">
        <f t="shared" si="37"/>
        <v>0</v>
      </c>
      <c r="CM27" s="789"/>
      <c r="CN27" s="463" t="str">
        <f t="shared" si="38"/>
        <v>-</v>
      </c>
      <c r="CO27" s="464">
        <f t="shared" si="39"/>
        <v>0</v>
      </c>
      <c r="CP27" s="446"/>
      <c r="CQ27" s="788"/>
      <c r="CR27" s="788"/>
      <c r="CS27" s="788"/>
      <c r="CT27" s="788"/>
      <c r="CU27" s="449">
        <f t="shared" si="40"/>
        <v>0</v>
      </c>
      <c r="CV27" s="450" t="str">
        <f t="shared" si="41"/>
        <v>-</v>
      </c>
      <c r="CW27" s="451">
        <f t="shared" si="42"/>
        <v>0</v>
      </c>
      <c r="CX27" s="789"/>
      <c r="CY27" s="463" t="str">
        <f t="shared" si="43"/>
        <v>-</v>
      </c>
      <c r="CZ27" s="464">
        <f t="shared" si="44"/>
        <v>0</v>
      </c>
      <c r="DA27" s="446"/>
      <c r="DB27" s="788"/>
      <c r="DC27" s="788"/>
      <c r="DD27" s="788"/>
      <c r="DE27" s="788"/>
      <c r="DF27" s="449">
        <f t="shared" si="45"/>
        <v>0</v>
      </c>
      <c r="DG27" s="450" t="str">
        <f t="shared" si="46"/>
        <v>-</v>
      </c>
      <c r="DH27" s="451">
        <f t="shared" si="47"/>
        <v>0</v>
      </c>
      <c r="DI27" s="789"/>
      <c r="DJ27" s="463" t="str">
        <f t="shared" si="48"/>
        <v>-</v>
      </c>
      <c r="DK27" s="464">
        <f t="shared" si="49"/>
        <v>0</v>
      </c>
      <c r="DL27" s="446"/>
      <c r="DM27" s="788"/>
      <c r="DN27" s="788"/>
      <c r="DO27" s="788"/>
      <c r="DP27" s="788"/>
      <c r="DQ27" s="449">
        <f t="shared" si="50"/>
        <v>0</v>
      </c>
      <c r="DR27" s="450" t="str">
        <f t="shared" si="51"/>
        <v>-</v>
      </c>
      <c r="DS27" s="451">
        <f t="shared" si="52"/>
        <v>0</v>
      </c>
      <c r="DT27" s="789"/>
      <c r="DU27" s="463" t="str">
        <f t="shared" si="53"/>
        <v>-</v>
      </c>
      <c r="DV27" s="464">
        <f t="shared" si="54"/>
        <v>0</v>
      </c>
      <c r="DW27" s="613">
        <f t="shared" si="234"/>
        <v>0</v>
      </c>
      <c r="DX27" s="605">
        <f t="shared" si="234"/>
        <v>0</v>
      </c>
      <c r="DY27" s="605">
        <f t="shared" si="235"/>
        <v>0</v>
      </c>
      <c r="DZ27" s="605">
        <f t="shared" si="236"/>
        <v>0</v>
      </c>
      <c r="EA27" s="605">
        <f t="shared" si="237"/>
        <v>0</v>
      </c>
      <c r="EB27" s="611">
        <f t="shared" si="238"/>
        <v>0</v>
      </c>
      <c r="EC27" s="617" t="str">
        <f t="shared" si="239"/>
        <v>-</v>
      </c>
      <c r="ED27" s="618">
        <f t="shared" si="240"/>
        <v>0</v>
      </c>
      <c r="EE27" s="615">
        <f t="shared" si="241"/>
        <v>0</v>
      </c>
      <c r="EF27" s="619" t="str">
        <f t="shared" si="242"/>
        <v>-</v>
      </c>
      <c r="EG27" s="620">
        <f t="shared" si="243"/>
        <v>0</v>
      </c>
      <c r="EH27" s="602" t="s">
        <v>775</v>
      </c>
      <c r="EI27" s="446"/>
      <c r="EJ27" s="438"/>
      <c r="EK27" s="438"/>
      <c r="EL27" s="438"/>
      <c r="EM27" s="438"/>
      <c r="EN27" s="449">
        <f t="shared" si="66"/>
        <v>0</v>
      </c>
      <c r="EO27" s="450" t="str">
        <f t="shared" si="67"/>
        <v>-</v>
      </c>
      <c r="EP27" s="451">
        <f t="shared" si="68"/>
        <v>0</v>
      </c>
      <c r="EQ27" s="460"/>
      <c r="ER27" s="463" t="str">
        <f t="shared" si="69"/>
        <v>-</v>
      </c>
      <c r="ES27" s="464">
        <f t="shared" si="70"/>
        <v>0</v>
      </c>
      <c r="ET27" s="446"/>
      <c r="EU27" s="438"/>
      <c r="EV27" s="438"/>
      <c r="EW27" s="438"/>
      <c r="EX27" s="438"/>
      <c r="EY27" s="449">
        <f t="shared" si="71"/>
        <v>0</v>
      </c>
      <c r="EZ27" s="450" t="str">
        <f t="shared" si="72"/>
        <v>-</v>
      </c>
      <c r="FA27" s="451">
        <f t="shared" si="73"/>
        <v>0</v>
      </c>
      <c r="FB27" s="460"/>
      <c r="FC27" s="463" t="str">
        <f t="shared" si="74"/>
        <v>-</v>
      </c>
      <c r="FD27" s="464">
        <f t="shared" si="75"/>
        <v>0</v>
      </c>
      <c r="FE27" s="446"/>
      <c r="FF27" s="438"/>
      <c r="FG27" s="438"/>
      <c r="FH27" s="438"/>
      <c r="FI27" s="438"/>
      <c r="FJ27" s="449">
        <f t="shared" si="76"/>
        <v>0</v>
      </c>
      <c r="FK27" s="450" t="str">
        <f t="shared" si="77"/>
        <v>-</v>
      </c>
      <c r="FL27" s="451">
        <f t="shared" si="78"/>
        <v>0</v>
      </c>
      <c r="FM27" s="460"/>
      <c r="FN27" s="463" t="str">
        <f t="shared" si="79"/>
        <v>-</v>
      </c>
      <c r="FO27" s="464">
        <f t="shared" si="80"/>
        <v>0</v>
      </c>
      <c r="FP27" s="446"/>
      <c r="FQ27" s="438"/>
      <c r="FR27" s="438"/>
      <c r="FS27" s="438"/>
      <c r="FT27" s="438"/>
      <c r="FU27" s="449">
        <f t="shared" si="81"/>
        <v>0</v>
      </c>
      <c r="FV27" s="450" t="str">
        <f t="shared" si="82"/>
        <v>-</v>
      </c>
      <c r="FW27" s="451">
        <f t="shared" si="83"/>
        <v>0</v>
      </c>
      <c r="FX27" s="460"/>
      <c r="FY27" s="463" t="str">
        <f t="shared" si="84"/>
        <v>-</v>
      </c>
      <c r="FZ27" s="464">
        <f t="shared" si="85"/>
        <v>0</v>
      </c>
      <c r="GA27" s="446"/>
      <c r="GB27" s="438"/>
      <c r="GC27" s="438"/>
      <c r="GD27" s="438"/>
      <c r="GE27" s="438"/>
      <c r="GF27" s="449">
        <f t="shared" si="86"/>
        <v>0</v>
      </c>
      <c r="GG27" s="450" t="str">
        <f t="shared" si="87"/>
        <v>-</v>
      </c>
      <c r="GH27" s="451">
        <f t="shared" si="88"/>
        <v>0</v>
      </c>
      <c r="GI27" s="460"/>
      <c r="GJ27" s="463" t="str">
        <f t="shared" si="89"/>
        <v>-</v>
      </c>
      <c r="GK27" s="464">
        <f t="shared" si="90"/>
        <v>0</v>
      </c>
      <c r="GL27" s="446"/>
      <c r="GM27" s="438"/>
      <c r="GN27" s="438"/>
      <c r="GO27" s="438"/>
      <c r="GP27" s="438"/>
      <c r="GQ27" s="449">
        <f t="shared" si="91"/>
        <v>0</v>
      </c>
      <c r="GR27" s="450" t="str">
        <f t="shared" si="92"/>
        <v>-</v>
      </c>
      <c r="GS27" s="451">
        <f t="shared" si="93"/>
        <v>0</v>
      </c>
      <c r="GT27" s="460"/>
      <c r="GU27" s="463" t="str">
        <f t="shared" si="94"/>
        <v>-</v>
      </c>
      <c r="GV27" s="464">
        <f t="shared" si="95"/>
        <v>0</v>
      </c>
      <c r="GW27" s="446"/>
      <c r="GX27" s="438"/>
      <c r="GY27" s="438"/>
      <c r="GZ27" s="438"/>
      <c r="HA27" s="438"/>
      <c r="HB27" s="449">
        <f t="shared" si="96"/>
        <v>0</v>
      </c>
      <c r="HC27" s="450" t="str">
        <f t="shared" si="97"/>
        <v>-</v>
      </c>
      <c r="HD27" s="451">
        <f t="shared" si="98"/>
        <v>0</v>
      </c>
      <c r="HE27" s="460"/>
      <c r="HF27" s="463" t="str">
        <f t="shared" si="99"/>
        <v>-</v>
      </c>
      <c r="HG27" s="464">
        <f t="shared" si="100"/>
        <v>0</v>
      </c>
      <c r="HH27" s="446"/>
      <c r="HI27" s="438"/>
      <c r="HJ27" s="438"/>
      <c r="HK27" s="438"/>
      <c r="HL27" s="438"/>
      <c r="HM27" s="449">
        <f t="shared" si="101"/>
        <v>0</v>
      </c>
      <c r="HN27" s="450" t="str">
        <f t="shared" si="102"/>
        <v>-</v>
      </c>
      <c r="HO27" s="451">
        <f t="shared" si="103"/>
        <v>0</v>
      </c>
      <c r="HP27" s="460"/>
      <c r="HQ27" s="463" t="str">
        <f t="shared" si="104"/>
        <v>-</v>
      </c>
      <c r="HR27" s="464">
        <f t="shared" si="105"/>
        <v>0</v>
      </c>
      <c r="HS27" s="446"/>
      <c r="HT27" s="438"/>
      <c r="HU27" s="438"/>
      <c r="HV27" s="438"/>
      <c r="HW27" s="438"/>
      <c r="HX27" s="449">
        <f t="shared" si="106"/>
        <v>0</v>
      </c>
      <c r="HY27" s="450" t="str">
        <f t="shared" si="107"/>
        <v>-</v>
      </c>
      <c r="HZ27" s="451">
        <f t="shared" si="108"/>
        <v>0</v>
      </c>
      <c r="IA27" s="460"/>
      <c r="IB27" s="463" t="str">
        <f t="shared" si="109"/>
        <v>-</v>
      </c>
      <c r="IC27" s="464">
        <f t="shared" si="110"/>
        <v>0</v>
      </c>
      <c r="ID27" s="446"/>
      <c r="IE27" s="438"/>
      <c r="IF27" s="438"/>
      <c r="IG27" s="438"/>
      <c r="IH27" s="438"/>
      <c r="II27" s="449">
        <f t="shared" si="111"/>
        <v>0</v>
      </c>
      <c r="IJ27" s="450" t="str">
        <f t="shared" si="112"/>
        <v>-</v>
      </c>
      <c r="IK27" s="451">
        <f t="shared" si="113"/>
        <v>0</v>
      </c>
      <c r="IL27" s="460"/>
      <c r="IM27" s="463" t="str">
        <f t="shared" si="114"/>
        <v>-</v>
      </c>
      <c r="IN27" s="464">
        <f t="shared" si="115"/>
        <v>0</v>
      </c>
      <c r="IO27" s="446"/>
      <c r="IP27" s="438"/>
      <c r="IQ27" s="438"/>
      <c r="IR27" s="438"/>
      <c r="IS27" s="438"/>
      <c r="IT27" s="449">
        <f t="shared" si="116"/>
        <v>0</v>
      </c>
      <c r="IU27" s="450" t="str">
        <f t="shared" si="117"/>
        <v>-</v>
      </c>
      <c r="IV27" s="451">
        <f t="shared" si="118"/>
        <v>0</v>
      </c>
      <c r="IW27" s="460"/>
      <c r="IX27" s="463" t="str">
        <f t="shared" si="119"/>
        <v>-</v>
      </c>
      <c r="IY27" s="464">
        <f t="shared" si="120"/>
        <v>0</v>
      </c>
      <c r="IZ27" s="613">
        <f t="shared" si="255"/>
        <v>0</v>
      </c>
      <c r="JA27" s="605">
        <f t="shared" si="256"/>
        <v>0</v>
      </c>
      <c r="JB27" s="605">
        <f t="shared" si="257"/>
        <v>0</v>
      </c>
      <c r="JC27" s="605">
        <f t="shared" si="258"/>
        <v>0</v>
      </c>
      <c r="JD27" s="605">
        <f t="shared" si="259"/>
        <v>0</v>
      </c>
      <c r="JE27" s="611">
        <f t="shared" si="260"/>
        <v>0</v>
      </c>
      <c r="JF27" s="617" t="str">
        <f t="shared" si="261"/>
        <v>-</v>
      </c>
      <c r="JG27" s="618">
        <f t="shared" si="262"/>
        <v>0</v>
      </c>
      <c r="JH27" s="615">
        <f t="shared" si="263"/>
        <v>0</v>
      </c>
      <c r="JI27" s="619" t="str">
        <f t="shared" si="264"/>
        <v>-</v>
      </c>
      <c r="JJ27" s="620">
        <f t="shared" si="265"/>
        <v>0</v>
      </c>
      <c r="JK27" s="602" t="s">
        <v>775</v>
      </c>
      <c r="JL27" s="446"/>
      <c r="JM27" s="438"/>
      <c r="JN27" s="438"/>
      <c r="JO27" s="438"/>
      <c r="JP27" s="438"/>
      <c r="JQ27" s="449">
        <f t="shared" si="132"/>
        <v>0</v>
      </c>
      <c r="JR27" s="450" t="str">
        <f t="shared" si="133"/>
        <v>-</v>
      </c>
      <c r="JS27" s="451">
        <f t="shared" si="134"/>
        <v>0</v>
      </c>
      <c r="JT27" s="460"/>
      <c r="JU27" s="463" t="str">
        <f t="shared" si="135"/>
        <v>-</v>
      </c>
      <c r="JV27" s="464">
        <f t="shared" si="136"/>
        <v>0</v>
      </c>
      <c r="JW27" s="446"/>
      <c r="JX27" s="438"/>
      <c r="JY27" s="438"/>
      <c r="JZ27" s="438"/>
      <c r="KA27" s="438"/>
      <c r="KB27" s="449">
        <f t="shared" si="137"/>
        <v>0</v>
      </c>
      <c r="KC27" s="450" t="str">
        <f t="shared" si="138"/>
        <v>-</v>
      </c>
      <c r="KD27" s="451">
        <f t="shared" si="139"/>
        <v>0</v>
      </c>
      <c r="KE27" s="460"/>
      <c r="KF27" s="463" t="str">
        <f t="shared" si="140"/>
        <v>-</v>
      </c>
      <c r="KG27" s="464">
        <f t="shared" si="141"/>
        <v>0</v>
      </c>
      <c r="KH27" s="446"/>
      <c r="KI27" s="438"/>
      <c r="KJ27" s="438"/>
      <c r="KK27" s="438"/>
      <c r="KL27" s="438"/>
      <c r="KM27" s="449">
        <f t="shared" si="142"/>
        <v>0</v>
      </c>
      <c r="KN27" s="450" t="str">
        <f t="shared" si="143"/>
        <v>-</v>
      </c>
      <c r="KO27" s="451">
        <f t="shared" si="144"/>
        <v>0</v>
      </c>
      <c r="KP27" s="460"/>
      <c r="KQ27" s="463" t="str">
        <f t="shared" si="145"/>
        <v>-</v>
      </c>
      <c r="KR27" s="464">
        <f t="shared" si="146"/>
        <v>0</v>
      </c>
      <c r="KS27" s="446"/>
      <c r="KT27" s="438"/>
      <c r="KU27" s="438"/>
      <c r="KV27" s="438"/>
      <c r="KW27" s="438"/>
      <c r="KX27" s="449">
        <f t="shared" si="147"/>
        <v>0</v>
      </c>
      <c r="KY27" s="450" t="str">
        <f t="shared" si="148"/>
        <v>-</v>
      </c>
      <c r="KZ27" s="451">
        <f t="shared" si="149"/>
        <v>0</v>
      </c>
      <c r="LA27" s="460"/>
      <c r="LB27" s="463" t="str">
        <f t="shared" si="150"/>
        <v>-</v>
      </c>
      <c r="LC27" s="464">
        <f t="shared" si="151"/>
        <v>0</v>
      </c>
      <c r="LD27" s="446"/>
      <c r="LE27" s="438"/>
      <c r="LF27" s="438"/>
      <c r="LG27" s="438"/>
      <c r="LH27" s="438"/>
      <c r="LI27" s="449">
        <f t="shared" si="152"/>
        <v>0</v>
      </c>
      <c r="LJ27" s="450" t="str">
        <f t="shared" si="153"/>
        <v>-</v>
      </c>
      <c r="LK27" s="451">
        <f t="shared" si="154"/>
        <v>0</v>
      </c>
      <c r="LL27" s="460"/>
      <c r="LM27" s="463" t="str">
        <f t="shared" si="155"/>
        <v>-</v>
      </c>
      <c r="LN27" s="464">
        <f t="shared" si="156"/>
        <v>0</v>
      </c>
      <c r="LO27" s="446"/>
      <c r="LP27" s="438"/>
      <c r="LQ27" s="438"/>
      <c r="LR27" s="438"/>
      <c r="LS27" s="438"/>
      <c r="LT27" s="449">
        <f t="shared" si="157"/>
        <v>0</v>
      </c>
      <c r="LU27" s="450" t="str">
        <f t="shared" si="158"/>
        <v>-</v>
      </c>
      <c r="LV27" s="451">
        <f t="shared" si="159"/>
        <v>0</v>
      </c>
      <c r="LW27" s="460"/>
      <c r="LX27" s="463" t="str">
        <f t="shared" si="160"/>
        <v>-</v>
      </c>
      <c r="LY27" s="464">
        <f t="shared" si="161"/>
        <v>0</v>
      </c>
      <c r="LZ27" s="446"/>
      <c r="MA27" s="438"/>
      <c r="MB27" s="438"/>
      <c r="MC27" s="438"/>
      <c r="MD27" s="438"/>
      <c r="ME27" s="449">
        <f t="shared" si="162"/>
        <v>0</v>
      </c>
      <c r="MF27" s="450" t="str">
        <f t="shared" si="163"/>
        <v>-</v>
      </c>
      <c r="MG27" s="451">
        <f t="shared" si="164"/>
        <v>0</v>
      </c>
      <c r="MH27" s="460"/>
      <c r="MI27" s="463" t="str">
        <f t="shared" si="165"/>
        <v>-</v>
      </c>
      <c r="MJ27" s="464">
        <f t="shared" si="166"/>
        <v>0</v>
      </c>
      <c r="MK27" s="446"/>
      <c r="ML27" s="438"/>
      <c r="MM27" s="438"/>
      <c r="MN27" s="438"/>
      <c r="MO27" s="438"/>
      <c r="MP27" s="449">
        <f t="shared" si="167"/>
        <v>0</v>
      </c>
      <c r="MQ27" s="450" t="str">
        <f t="shared" si="168"/>
        <v>-</v>
      </c>
      <c r="MR27" s="451">
        <f t="shared" si="169"/>
        <v>0</v>
      </c>
      <c r="MS27" s="460"/>
      <c r="MT27" s="463" t="str">
        <f t="shared" si="170"/>
        <v>-</v>
      </c>
      <c r="MU27" s="464">
        <f t="shared" si="171"/>
        <v>0</v>
      </c>
      <c r="MV27" s="446"/>
      <c r="MW27" s="438"/>
      <c r="MX27" s="438"/>
      <c r="MY27" s="438"/>
      <c r="MZ27" s="438"/>
      <c r="NA27" s="449">
        <f t="shared" si="172"/>
        <v>0</v>
      </c>
      <c r="NB27" s="450" t="str">
        <f t="shared" si="173"/>
        <v>-</v>
      </c>
      <c r="NC27" s="451">
        <f t="shared" si="174"/>
        <v>0</v>
      </c>
      <c r="ND27" s="460"/>
      <c r="NE27" s="463" t="str">
        <f t="shared" si="175"/>
        <v>-</v>
      </c>
      <c r="NF27" s="464">
        <f t="shared" si="176"/>
        <v>0</v>
      </c>
      <c r="NG27" s="446"/>
      <c r="NH27" s="438"/>
      <c r="NI27" s="438"/>
      <c r="NJ27" s="438"/>
      <c r="NK27" s="438"/>
      <c r="NL27" s="449">
        <f t="shared" si="177"/>
        <v>0</v>
      </c>
      <c r="NM27" s="450" t="str">
        <f t="shared" si="178"/>
        <v>-</v>
      </c>
      <c r="NN27" s="451">
        <f t="shared" si="179"/>
        <v>0</v>
      </c>
      <c r="NO27" s="460"/>
      <c r="NP27" s="463" t="str">
        <f t="shared" si="180"/>
        <v>-</v>
      </c>
      <c r="NQ27" s="464">
        <f t="shared" si="181"/>
        <v>0</v>
      </c>
      <c r="NR27" s="446"/>
      <c r="NS27" s="438"/>
      <c r="NT27" s="438"/>
      <c r="NU27" s="438"/>
      <c r="NV27" s="438"/>
      <c r="NW27" s="449">
        <f t="shared" si="182"/>
        <v>0</v>
      </c>
      <c r="NX27" s="450" t="str">
        <f t="shared" si="183"/>
        <v>-</v>
      </c>
      <c r="NY27" s="451">
        <f t="shared" si="184"/>
        <v>0</v>
      </c>
      <c r="NZ27" s="460"/>
      <c r="OA27" s="463" t="str">
        <f t="shared" si="185"/>
        <v>-</v>
      </c>
      <c r="OB27" s="464">
        <f t="shared" si="186"/>
        <v>0</v>
      </c>
      <c r="OC27" s="613">
        <f t="shared" si="244"/>
        <v>0</v>
      </c>
      <c r="OD27" s="605">
        <f t="shared" si="245"/>
        <v>0</v>
      </c>
      <c r="OE27" s="605">
        <f t="shared" si="246"/>
        <v>0</v>
      </c>
      <c r="OF27" s="605">
        <f t="shared" si="247"/>
        <v>0</v>
      </c>
      <c r="OG27" s="605">
        <f t="shared" si="248"/>
        <v>0</v>
      </c>
      <c r="OH27" s="611">
        <f t="shared" si="249"/>
        <v>0</v>
      </c>
      <c r="OI27" s="617" t="str">
        <f t="shared" si="250"/>
        <v>-</v>
      </c>
      <c r="OJ27" s="618">
        <f t="shared" si="251"/>
        <v>0</v>
      </c>
      <c r="OK27" s="615">
        <f t="shared" si="252"/>
        <v>0</v>
      </c>
      <c r="OL27" s="619" t="str">
        <f t="shared" si="253"/>
        <v>-</v>
      </c>
      <c r="OM27" s="620">
        <f t="shared" si="254"/>
        <v>0</v>
      </c>
      <c r="ON27" s="602" t="s">
        <v>775</v>
      </c>
      <c r="OO27" s="443">
        <f t="shared" si="198"/>
        <v>0</v>
      </c>
      <c r="OP27" s="444">
        <f t="shared" si="199"/>
        <v>0</v>
      </c>
      <c r="OQ27" s="445">
        <f t="shared" si="200"/>
        <v>0</v>
      </c>
      <c r="OR27" s="443">
        <f t="shared" si="201"/>
        <v>0</v>
      </c>
      <c r="OS27" s="444">
        <f t="shared" si="202"/>
        <v>0</v>
      </c>
      <c r="OT27" s="445">
        <f t="shared" si="203"/>
        <v>0</v>
      </c>
      <c r="OU27" s="443">
        <f t="shared" si="204"/>
        <v>0</v>
      </c>
      <c r="OV27" s="444">
        <f t="shared" si="205"/>
        <v>0</v>
      </c>
      <c r="OW27" s="445">
        <f t="shared" si="206"/>
        <v>0</v>
      </c>
      <c r="OX27" s="443">
        <f t="shared" si="207"/>
        <v>0</v>
      </c>
      <c r="OY27" s="444">
        <f t="shared" si="208"/>
        <v>0</v>
      </c>
      <c r="OZ27" s="445">
        <f t="shared" si="209"/>
        <v>0</v>
      </c>
      <c r="PA27" s="443">
        <f t="shared" si="210"/>
        <v>0</v>
      </c>
      <c r="PB27" s="444">
        <f t="shared" si="211"/>
        <v>0</v>
      </c>
      <c r="PC27" s="445">
        <f t="shared" si="212"/>
        <v>0</v>
      </c>
      <c r="PD27" s="443">
        <f t="shared" si="213"/>
        <v>0</v>
      </c>
      <c r="PE27" s="444">
        <f t="shared" si="214"/>
        <v>0</v>
      </c>
      <c r="PF27" s="445">
        <f t="shared" si="215"/>
        <v>0</v>
      </c>
      <c r="PG27" s="443">
        <f t="shared" si="216"/>
        <v>0</v>
      </c>
      <c r="PH27" s="444">
        <f t="shared" si="217"/>
        <v>0</v>
      </c>
      <c r="PI27" s="445">
        <f t="shared" si="218"/>
        <v>0</v>
      </c>
      <c r="PJ27" s="443">
        <f t="shared" si="219"/>
        <v>0</v>
      </c>
      <c r="PK27" s="444">
        <f t="shared" si="220"/>
        <v>0</v>
      </c>
      <c r="PL27" s="445">
        <f t="shared" si="221"/>
        <v>0</v>
      </c>
      <c r="PM27" s="443">
        <f t="shared" si="222"/>
        <v>0</v>
      </c>
      <c r="PN27" s="444">
        <f t="shared" si="223"/>
        <v>0</v>
      </c>
      <c r="PO27" s="445">
        <f t="shared" si="224"/>
        <v>0</v>
      </c>
      <c r="PP27" s="443">
        <f t="shared" si="225"/>
        <v>0</v>
      </c>
      <c r="PQ27" s="444">
        <f t="shared" si="226"/>
        <v>0</v>
      </c>
      <c r="PR27" s="445">
        <f t="shared" si="227"/>
        <v>0</v>
      </c>
      <c r="PS27" s="443">
        <f t="shared" si="228"/>
        <v>0</v>
      </c>
      <c r="PT27" s="444">
        <f t="shared" si="229"/>
        <v>0</v>
      </c>
      <c r="PU27" s="445">
        <f t="shared" si="230"/>
        <v>0</v>
      </c>
      <c r="PV27" s="446">
        <f t="shared" si="231"/>
        <v>0</v>
      </c>
      <c r="PW27" s="447">
        <f t="shared" si="232"/>
        <v>0</v>
      </c>
      <c r="PX27" s="448">
        <f t="shared" si="233"/>
        <v>0</v>
      </c>
      <c r="PY27" s="384"/>
    </row>
    <row r="28" spans="1:441" s="442" customFormat="1" ht="20.5" x14ac:dyDescent="0.25">
      <c r="A28" s="635" t="s">
        <v>784</v>
      </c>
      <c r="B28" s="603" t="s">
        <v>784</v>
      </c>
      <c r="C28" s="604" t="s">
        <v>728</v>
      </c>
      <c r="D28" s="457" t="s">
        <v>430</v>
      </c>
      <c r="E28" s="436" t="s">
        <v>756</v>
      </c>
      <c r="F28" s="446"/>
      <c r="G28" s="788"/>
      <c r="H28" s="788"/>
      <c r="I28" s="788"/>
      <c r="J28" s="788"/>
      <c r="K28" s="449">
        <f t="shared" si="0"/>
        <v>0</v>
      </c>
      <c r="L28" s="450" t="str">
        <f t="shared" si="1"/>
        <v>-</v>
      </c>
      <c r="M28" s="451">
        <f t="shared" si="2"/>
        <v>0</v>
      </c>
      <c r="N28" s="789"/>
      <c r="O28" s="463" t="str">
        <f t="shared" si="3"/>
        <v>-</v>
      </c>
      <c r="P28" s="464">
        <f t="shared" si="4"/>
        <v>0</v>
      </c>
      <c r="Q28" s="446"/>
      <c r="R28" s="788"/>
      <c r="S28" s="788"/>
      <c r="T28" s="788"/>
      <c r="U28" s="788"/>
      <c r="V28" s="449">
        <f t="shared" si="5"/>
        <v>0</v>
      </c>
      <c r="W28" s="450" t="str">
        <f t="shared" si="6"/>
        <v>-</v>
      </c>
      <c r="X28" s="451">
        <f t="shared" si="7"/>
        <v>0</v>
      </c>
      <c r="Y28" s="789"/>
      <c r="Z28" s="463" t="str">
        <f t="shared" si="8"/>
        <v>-</v>
      </c>
      <c r="AA28" s="464">
        <f t="shared" si="9"/>
        <v>0</v>
      </c>
      <c r="AB28" s="446"/>
      <c r="AC28" s="788"/>
      <c r="AD28" s="788"/>
      <c r="AE28" s="788"/>
      <c r="AF28" s="788"/>
      <c r="AG28" s="449">
        <f t="shared" si="10"/>
        <v>0</v>
      </c>
      <c r="AH28" s="450" t="str">
        <f t="shared" si="11"/>
        <v>-</v>
      </c>
      <c r="AI28" s="451">
        <f t="shared" si="12"/>
        <v>0</v>
      </c>
      <c r="AJ28" s="789"/>
      <c r="AK28" s="463" t="str">
        <f t="shared" si="13"/>
        <v>-</v>
      </c>
      <c r="AL28" s="464">
        <f t="shared" si="14"/>
        <v>0</v>
      </c>
      <c r="AM28" s="446"/>
      <c r="AN28" s="788"/>
      <c r="AO28" s="788"/>
      <c r="AP28" s="788"/>
      <c r="AQ28" s="788"/>
      <c r="AR28" s="449">
        <f t="shared" si="15"/>
        <v>0</v>
      </c>
      <c r="AS28" s="450" t="str">
        <f t="shared" si="16"/>
        <v>-</v>
      </c>
      <c r="AT28" s="451">
        <f t="shared" si="17"/>
        <v>0</v>
      </c>
      <c r="AU28" s="789"/>
      <c r="AV28" s="463" t="str">
        <f t="shared" si="18"/>
        <v>-</v>
      </c>
      <c r="AW28" s="464">
        <f t="shared" si="19"/>
        <v>0</v>
      </c>
      <c r="AX28" s="446"/>
      <c r="AY28" s="788"/>
      <c r="AZ28" s="788"/>
      <c r="BA28" s="788"/>
      <c r="BB28" s="788"/>
      <c r="BC28" s="449">
        <f t="shared" si="20"/>
        <v>0</v>
      </c>
      <c r="BD28" s="450" t="str">
        <f t="shared" si="21"/>
        <v>-</v>
      </c>
      <c r="BE28" s="451">
        <f t="shared" si="22"/>
        <v>0</v>
      </c>
      <c r="BF28" s="789"/>
      <c r="BG28" s="463" t="str">
        <f t="shared" si="23"/>
        <v>-</v>
      </c>
      <c r="BH28" s="464">
        <f t="shared" si="24"/>
        <v>0</v>
      </c>
      <c r="BI28" s="446"/>
      <c r="BJ28" s="788"/>
      <c r="BK28" s="788"/>
      <c r="BL28" s="788"/>
      <c r="BM28" s="788"/>
      <c r="BN28" s="449">
        <f t="shared" si="25"/>
        <v>0</v>
      </c>
      <c r="BO28" s="450" t="str">
        <f t="shared" si="26"/>
        <v>-</v>
      </c>
      <c r="BP28" s="451">
        <f t="shared" si="27"/>
        <v>0</v>
      </c>
      <c r="BQ28" s="789"/>
      <c r="BR28" s="463" t="str">
        <f t="shared" si="28"/>
        <v>-</v>
      </c>
      <c r="BS28" s="464">
        <f t="shared" si="29"/>
        <v>0</v>
      </c>
      <c r="BT28" s="446"/>
      <c r="BU28" s="788"/>
      <c r="BV28" s="788"/>
      <c r="BW28" s="788"/>
      <c r="BX28" s="788"/>
      <c r="BY28" s="449">
        <f t="shared" si="30"/>
        <v>0</v>
      </c>
      <c r="BZ28" s="450" t="str">
        <f t="shared" si="31"/>
        <v>-</v>
      </c>
      <c r="CA28" s="451">
        <f t="shared" si="32"/>
        <v>0</v>
      </c>
      <c r="CB28" s="789"/>
      <c r="CC28" s="463" t="str">
        <f t="shared" si="33"/>
        <v>-</v>
      </c>
      <c r="CD28" s="464">
        <f t="shared" si="34"/>
        <v>0</v>
      </c>
      <c r="CE28" s="446"/>
      <c r="CF28" s="788"/>
      <c r="CG28" s="788"/>
      <c r="CH28" s="788"/>
      <c r="CI28" s="788"/>
      <c r="CJ28" s="449">
        <f t="shared" si="35"/>
        <v>0</v>
      </c>
      <c r="CK28" s="450" t="str">
        <f t="shared" si="36"/>
        <v>-</v>
      </c>
      <c r="CL28" s="451">
        <f t="shared" si="37"/>
        <v>0</v>
      </c>
      <c r="CM28" s="789"/>
      <c r="CN28" s="463" t="str">
        <f t="shared" si="38"/>
        <v>-</v>
      </c>
      <c r="CO28" s="464">
        <f t="shared" si="39"/>
        <v>0</v>
      </c>
      <c r="CP28" s="446"/>
      <c r="CQ28" s="788"/>
      <c r="CR28" s="788"/>
      <c r="CS28" s="788"/>
      <c r="CT28" s="788"/>
      <c r="CU28" s="449">
        <f t="shared" si="40"/>
        <v>0</v>
      </c>
      <c r="CV28" s="450" t="str">
        <f t="shared" si="41"/>
        <v>-</v>
      </c>
      <c r="CW28" s="451">
        <f t="shared" si="42"/>
        <v>0</v>
      </c>
      <c r="CX28" s="789"/>
      <c r="CY28" s="463" t="str">
        <f t="shared" si="43"/>
        <v>-</v>
      </c>
      <c r="CZ28" s="464">
        <f t="shared" si="44"/>
        <v>0</v>
      </c>
      <c r="DA28" s="446"/>
      <c r="DB28" s="788"/>
      <c r="DC28" s="788"/>
      <c r="DD28" s="788"/>
      <c r="DE28" s="788"/>
      <c r="DF28" s="449">
        <f t="shared" si="45"/>
        <v>0</v>
      </c>
      <c r="DG28" s="450" t="str">
        <f t="shared" si="46"/>
        <v>-</v>
      </c>
      <c r="DH28" s="451">
        <f t="shared" si="47"/>
        <v>0</v>
      </c>
      <c r="DI28" s="789"/>
      <c r="DJ28" s="463" t="str">
        <f t="shared" si="48"/>
        <v>-</v>
      </c>
      <c r="DK28" s="464">
        <f t="shared" si="49"/>
        <v>0</v>
      </c>
      <c r="DL28" s="446"/>
      <c r="DM28" s="788"/>
      <c r="DN28" s="788"/>
      <c r="DO28" s="788"/>
      <c r="DP28" s="788"/>
      <c r="DQ28" s="449">
        <f t="shared" si="50"/>
        <v>0</v>
      </c>
      <c r="DR28" s="450" t="str">
        <f t="shared" si="51"/>
        <v>-</v>
      </c>
      <c r="DS28" s="451">
        <f t="shared" si="52"/>
        <v>0</v>
      </c>
      <c r="DT28" s="789"/>
      <c r="DU28" s="463" t="str">
        <f t="shared" si="53"/>
        <v>-</v>
      </c>
      <c r="DV28" s="464">
        <f t="shared" si="54"/>
        <v>0</v>
      </c>
      <c r="DW28" s="613">
        <f t="shared" si="234"/>
        <v>0</v>
      </c>
      <c r="DX28" s="605">
        <f t="shared" si="234"/>
        <v>0</v>
      </c>
      <c r="DY28" s="605">
        <f t="shared" si="235"/>
        <v>0</v>
      </c>
      <c r="DZ28" s="605">
        <f t="shared" si="236"/>
        <v>0</v>
      </c>
      <c r="EA28" s="605">
        <f t="shared" si="237"/>
        <v>0</v>
      </c>
      <c r="EB28" s="611">
        <f t="shared" si="238"/>
        <v>0</v>
      </c>
      <c r="EC28" s="617" t="str">
        <f t="shared" si="239"/>
        <v>-</v>
      </c>
      <c r="ED28" s="618">
        <f t="shared" si="240"/>
        <v>0</v>
      </c>
      <c r="EE28" s="615">
        <f t="shared" si="241"/>
        <v>0</v>
      </c>
      <c r="EF28" s="619" t="str">
        <f t="shared" si="242"/>
        <v>-</v>
      </c>
      <c r="EG28" s="620">
        <f t="shared" si="243"/>
        <v>0</v>
      </c>
      <c r="EH28" s="602" t="s">
        <v>775</v>
      </c>
      <c r="EI28" s="446"/>
      <c r="EJ28" s="438"/>
      <c r="EK28" s="438"/>
      <c r="EL28" s="438"/>
      <c r="EM28" s="438"/>
      <c r="EN28" s="449">
        <f t="shared" si="66"/>
        <v>0</v>
      </c>
      <c r="EO28" s="450" t="str">
        <f t="shared" si="67"/>
        <v>-</v>
      </c>
      <c r="EP28" s="451">
        <f t="shared" si="68"/>
        <v>0</v>
      </c>
      <c r="EQ28" s="460"/>
      <c r="ER28" s="463" t="str">
        <f t="shared" si="69"/>
        <v>-</v>
      </c>
      <c r="ES28" s="464">
        <f t="shared" si="70"/>
        <v>0</v>
      </c>
      <c r="ET28" s="446"/>
      <c r="EU28" s="438"/>
      <c r="EV28" s="438"/>
      <c r="EW28" s="438"/>
      <c r="EX28" s="438"/>
      <c r="EY28" s="449">
        <f t="shared" si="71"/>
        <v>0</v>
      </c>
      <c r="EZ28" s="450" t="str">
        <f t="shared" si="72"/>
        <v>-</v>
      </c>
      <c r="FA28" s="451">
        <f t="shared" si="73"/>
        <v>0</v>
      </c>
      <c r="FB28" s="460"/>
      <c r="FC28" s="463" t="str">
        <f t="shared" si="74"/>
        <v>-</v>
      </c>
      <c r="FD28" s="464">
        <f t="shared" si="75"/>
        <v>0</v>
      </c>
      <c r="FE28" s="446"/>
      <c r="FF28" s="438"/>
      <c r="FG28" s="438"/>
      <c r="FH28" s="438"/>
      <c r="FI28" s="438"/>
      <c r="FJ28" s="449">
        <f t="shared" si="76"/>
        <v>0</v>
      </c>
      <c r="FK28" s="450" t="str">
        <f t="shared" si="77"/>
        <v>-</v>
      </c>
      <c r="FL28" s="451">
        <f t="shared" si="78"/>
        <v>0</v>
      </c>
      <c r="FM28" s="460"/>
      <c r="FN28" s="463" t="str">
        <f t="shared" si="79"/>
        <v>-</v>
      </c>
      <c r="FO28" s="464">
        <f t="shared" si="80"/>
        <v>0</v>
      </c>
      <c r="FP28" s="446"/>
      <c r="FQ28" s="438"/>
      <c r="FR28" s="438"/>
      <c r="FS28" s="438"/>
      <c r="FT28" s="438"/>
      <c r="FU28" s="449">
        <f t="shared" si="81"/>
        <v>0</v>
      </c>
      <c r="FV28" s="450" t="str">
        <f t="shared" si="82"/>
        <v>-</v>
      </c>
      <c r="FW28" s="451">
        <f t="shared" si="83"/>
        <v>0</v>
      </c>
      <c r="FX28" s="460"/>
      <c r="FY28" s="463" t="str">
        <f t="shared" si="84"/>
        <v>-</v>
      </c>
      <c r="FZ28" s="464">
        <f t="shared" si="85"/>
        <v>0</v>
      </c>
      <c r="GA28" s="446"/>
      <c r="GB28" s="438"/>
      <c r="GC28" s="438"/>
      <c r="GD28" s="438"/>
      <c r="GE28" s="438"/>
      <c r="GF28" s="449">
        <f t="shared" si="86"/>
        <v>0</v>
      </c>
      <c r="GG28" s="450" t="str">
        <f t="shared" si="87"/>
        <v>-</v>
      </c>
      <c r="GH28" s="451">
        <f t="shared" si="88"/>
        <v>0</v>
      </c>
      <c r="GI28" s="460"/>
      <c r="GJ28" s="463" t="str">
        <f t="shared" si="89"/>
        <v>-</v>
      </c>
      <c r="GK28" s="464">
        <f t="shared" si="90"/>
        <v>0</v>
      </c>
      <c r="GL28" s="446"/>
      <c r="GM28" s="438"/>
      <c r="GN28" s="438"/>
      <c r="GO28" s="438"/>
      <c r="GP28" s="438"/>
      <c r="GQ28" s="449">
        <f t="shared" si="91"/>
        <v>0</v>
      </c>
      <c r="GR28" s="450" t="str">
        <f t="shared" si="92"/>
        <v>-</v>
      </c>
      <c r="GS28" s="451">
        <f t="shared" si="93"/>
        <v>0</v>
      </c>
      <c r="GT28" s="460"/>
      <c r="GU28" s="463" t="str">
        <f t="shared" si="94"/>
        <v>-</v>
      </c>
      <c r="GV28" s="464">
        <f t="shared" si="95"/>
        <v>0</v>
      </c>
      <c r="GW28" s="446"/>
      <c r="GX28" s="438"/>
      <c r="GY28" s="438"/>
      <c r="GZ28" s="438"/>
      <c r="HA28" s="438"/>
      <c r="HB28" s="449">
        <f t="shared" si="96"/>
        <v>0</v>
      </c>
      <c r="HC28" s="450" t="str">
        <f t="shared" si="97"/>
        <v>-</v>
      </c>
      <c r="HD28" s="451">
        <f t="shared" si="98"/>
        <v>0</v>
      </c>
      <c r="HE28" s="460"/>
      <c r="HF28" s="463" t="str">
        <f t="shared" si="99"/>
        <v>-</v>
      </c>
      <c r="HG28" s="464">
        <f t="shared" si="100"/>
        <v>0</v>
      </c>
      <c r="HH28" s="446"/>
      <c r="HI28" s="438"/>
      <c r="HJ28" s="438"/>
      <c r="HK28" s="438"/>
      <c r="HL28" s="438"/>
      <c r="HM28" s="449">
        <f t="shared" si="101"/>
        <v>0</v>
      </c>
      <c r="HN28" s="450" t="str">
        <f t="shared" si="102"/>
        <v>-</v>
      </c>
      <c r="HO28" s="451">
        <f t="shared" si="103"/>
        <v>0</v>
      </c>
      <c r="HP28" s="460"/>
      <c r="HQ28" s="463" t="str">
        <f t="shared" si="104"/>
        <v>-</v>
      </c>
      <c r="HR28" s="464">
        <f t="shared" si="105"/>
        <v>0</v>
      </c>
      <c r="HS28" s="446"/>
      <c r="HT28" s="438"/>
      <c r="HU28" s="438"/>
      <c r="HV28" s="438"/>
      <c r="HW28" s="438"/>
      <c r="HX28" s="449">
        <f t="shared" si="106"/>
        <v>0</v>
      </c>
      <c r="HY28" s="450" t="str">
        <f t="shared" si="107"/>
        <v>-</v>
      </c>
      <c r="HZ28" s="451">
        <f t="shared" si="108"/>
        <v>0</v>
      </c>
      <c r="IA28" s="460"/>
      <c r="IB28" s="463" t="str">
        <f t="shared" si="109"/>
        <v>-</v>
      </c>
      <c r="IC28" s="464">
        <f t="shared" si="110"/>
        <v>0</v>
      </c>
      <c r="ID28" s="446"/>
      <c r="IE28" s="438"/>
      <c r="IF28" s="438"/>
      <c r="IG28" s="438"/>
      <c r="IH28" s="438"/>
      <c r="II28" s="449">
        <f t="shared" si="111"/>
        <v>0</v>
      </c>
      <c r="IJ28" s="450" t="str">
        <f t="shared" si="112"/>
        <v>-</v>
      </c>
      <c r="IK28" s="451">
        <f t="shared" si="113"/>
        <v>0</v>
      </c>
      <c r="IL28" s="460"/>
      <c r="IM28" s="463" t="str">
        <f t="shared" si="114"/>
        <v>-</v>
      </c>
      <c r="IN28" s="464">
        <f t="shared" si="115"/>
        <v>0</v>
      </c>
      <c r="IO28" s="446"/>
      <c r="IP28" s="438"/>
      <c r="IQ28" s="438"/>
      <c r="IR28" s="438"/>
      <c r="IS28" s="438"/>
      <c r="IT28" s="449">
        <f t="shared" si="116"/>
        <v>0</v>
      </c>
      <c r="IU28" s="450" t="str">
        <f t="shared" si="117"/>
        <v>-</v>
      </c>
      <c r="IV28" s="451">
        <f t="shared" si="118"/>
        <v>0</v>
      </c>
      <c r="IW28" s="460"/>
      <c r="IX28" s="463" t="str">
        <f t="shared" si="119"/>
        <v>-</v>
      </c>
      <c r="IY28" s="464">
        <f t="shared" si="120"/>
        <v>0</v>
      </c>
      <c r="IZ28" s="613">
        <f t="shared" si="255"/>
        <v>0</v>
      </c>
      <c r="JA28" s="605">
        <f t="shared" si="256"/>
        <v>0</v>
      </c>
      <c r="JB28" s="605">
        <f t="shared" si="257"/>
        <v>0</v>
      </c>
      <c r="JC28" s="605">
        <f t="shared" si="258"/>
        <v>0</v>
      </c>
      <c r="JD28" s="605">
        <f t="shared" si="259"/>
        <v>0</v>
      </c>
      <c r="JE28" s="611">
        <f t="shared" si="260"/>
        <v>0</v>
      </c>
      <c r="JF28" s="617" t="str">
        <f t="shared" si="261"/>
        <v>-</v>
      </c>
      <c r="JG28" s="618">
        <f t="shared" si="262"/>
        <v>0</v>
      </c>
      <c r="JH28" s="615">
        <f t="shared" si="263"/>
        <v>0</v>
      </c>
      <c r="JI28" s="619" t="str">
        <f t="shared" si="264"/>
        <v>-</v>
      </c>
      <c r="JJ28" s="620">
        <f t="shared" si="265"/>
        <v>0</v>
      </c>
      <c r="JK28" s="602" t="s">
        <v>775</v>
      </c>
      <c r="JL28" s="446"/>
      <c r="JM28" s="438"/>
      <c r="JN28" s="438"/>
      <c r="JO28" s="438"/>
      <c r="JP28" s="438"/>
      <c r="JQ28" s="449">
        <f t="shared" si="132"/>
        <v>0</v>
      </c>
      <c r="JR28" s="450" t="str">
        <f t="shared" si="133"/>
        <v>-</v>
      </c>
      <c r="JS28" s="451">
        <f t="shared" si="134"/>
        <v>0</v>
      </c>
      <c r="JT28" s="460"/>
      <c r="JU28" s="463" t="str">
        <f t="shared" si="135"/>
        <v>-</v>
      </c>
      <c r="JV28" s="464">
        <f t="shared" si="136"/>
        <v>0</v>
      </c>
      <c r="JW28" s="446"/>
      <c r="JX28" s="438"/>
      <c r="JY28" s="438"/>
      <c r="JZ28" s="438"/>
      <c r="KA28" s="438"/>
      <c r="KB28" s="449">
        <f t="shared" si="137"/>
        <v>0</v>
      </c>
      <c r="KC28" s="450" t="str">
        <f t="shared" si="138"/>
        <v>-</v>
      </c>
      <c r="KD28" s="451">
        <f t="shared" si="139"/>
        <v>0</v>
      </c>
      <c r="KE28" s="460"/>
      <c r="KF28" s="463" t="str">
        <f t="shared" si="140"/>
        <v>-</v>
      </c>
      <c r="KG28" s="464">
        <f t="shared" si="141"/>
        <v>0</v>
      </c>
      <c r="KH28" s="446"/>
      <c r="KI28" s="438"/>
      <c r="KJ28" s="438"/>
      <c r="KK28" s="438"/>
      <c r="KL28" s="438"/>
      <c r="KM28" s="449">
        <f t="shared" si="142"/>
        <v>0</v>
      </c>
      <c r="KN28" s="450" t="str">
        <f t="shared" si="143"/>
        <v>-</v>
      </c>
      <c r="KO28" s="451">
        <f t="shared" si="144"/>
        <v>0</v>
      </c>
      <c r="KP28" s="460"/>
      <c r="KQ28" s="463" t="str">
        <f t="shared" si="145"/>
        <v>-</v>
      </c>
      <c r="KR28" s="464">
        <f t="shared" si="146"/>
        <v>0</v>
      </c>
      <c r="KS28" s="446"/>
      <c r="KT28" s="438"/>
      <c r="KU28" s="438"/>
      <c r="KV28" s="438"/>
      <c r="KW28" s="438"/>
      <c r="KX28" s="449">
        <f t="shared" si="147"/>
        <v>0</v>
      </c>
      <c r="KY28" s="450" t="str">
        <f t="shared" si="148"/>
        <v>-</v>
      </c>
      <c r="KZ28" s="451">
        <f t="shared" si="149"/>
        <v>0</v>
      </c>
      <c r="LA28" s="460"/>
      <c r="LB28" s="463" t="str">
        <f t="shared" si="150"/>
        <v>-</v>
      </c>
      <c r="LC28" s="464">
        <f t="shared" si="151"/>
        <v>0</v>
      </c>
      <c r="LD28" s="446"/>
      <c r="LE28" s="438"/>
      <c r="LF28" s="438"/>
      <c r="LG28" s="438"/>
      <c r="LH28" s="438"/>
      <c r="LI28" s="449">
        <f t="shared" si="152"/>
        <v>0</v>
      </c>
      <c r="LJ28" s="450" t="str">
        <f t="shared" si="153"/>
        <v>-</v>
      </c>
      <c r="LK28" s="451">
        <f t="shared" si="154"/>
        <v>0</v>
      </c>
      <c r="LL28" s="460"/>
      <c r="LM28" s="463" t="str">
        <f t="shared" si="155"/>
        <v>-</v>
      </c>
      <c r="LN28" s="464">
        <f t="shared" si="156"/>
        <v>0</v>
      </c>
      <c r="LO28" s="446"/>
      <c r="LP28" s="438"/>
      <c r="LQ28" s="438"/>
      <c r="LR28" s="438"/>
      <c r="LS28" s="438"/>
      <c r="LT28" s="449">
        <f t="shared" si="157"/>
        <v>0</v>
      </c>
      <c r="LU28" s="450" t="str">
        <f t="shared" si="158"/>
        <v>-</v>
      </c>
      <c r="LV28" s="451">
        <f t="shared" si="159"/>
        <v>0</v>
      </c>
      <c r="LW28" s="460"/>
      <c r="LX28" s="463" t="str">
        <f t="shared" si="160"/>
        <v>-</v>
      </c>
      <c r="LY28" s="464">
        <f t="shared" si="161"/>
        <v>0</v>
      </c>
      <c r="LZ28" s="446"/>
      <c r="MA28" s="438"/>
      <c r="MB28" s="438"/>
      <c r="MC28" s="438"/>
      <c r="MD28" s="438"/>
      <c r="ME28" s="449">
        <f t="shared" si="162"/>
        <v>0</v>
      </c>
      <c r="MF28" s="450" t="str">
        <f t="shared" si="163"/>
        <v>-</v>
      </c>
      <c r="MG28" s="451">
        <f t="shared" si="164"/>
        <v>0</v>
      </c>
      <c r="MH28" s="460"/>
      <c r="MI28" s="463" t="str">
        <f t="shared" si="165"/>
        <v>-</v>
      </c>
      <c r="MJ28" s="464">
        <f t="shared" si="166"/>
        <v>0</v>
      </c>
      <c r="MK28" s="446"/>
      <c r="ML28" s="438"/>
      <c r="MM28" s="438"/>
      <c r="MN28" s="438"/>
      <c r="MO28" s="438"/>
      <c r="MP28" s="449">
        <f t="shared" si="167"/>
        <v>0</v>
      </c>
      <c r="MQ28" s="450" t="str">
        <f t="shared" si="168"/>
        <v>-</v>
      </c>
      <c r="MR28" s="451">
        <f t="shared" si="169"/>
        <v>0</v>
      </c>
      <c r="MS28" s="460"/>
      <c r="MT28" s="463" t="str">
        <f t="shared" si="170"/>
        <v>-</v>
      </c>
      <c r="MU28" s="464">
        <f t="shared" si="171"/>
        <v>0</v>
      </c>
      <c r="MV28" s="446"/>
      <c r="MW28" s="438"/>
      <c r="MX28" s="438"/>
      <c r="MY28" s="438"/>
      <c r="MZ28" s="438"/>
      <c r="NA28" s="449">
        <f t="shared" si="172"/>
        <v>0</v>
      </c>
      <c r="NB28" s="450" t="str">
        <f t="shared" si="173"/>
        <v>-</v>
      </c>
      <c r="NC28" s="451">
        <f t="shared" si="174"/>
        <v>0</v>
      </c>
      <c r="ND28" s="460"/>
      <c r="NE28" s="463" t="str">
        <f t="shared" si="175"/>
        <v>-</v>
      </c>
      <c r="NF28" s="464">
        <f t="shared" si="176"/>
        <v>0</v>
      </c>
      <c r="NG28" s="446"/>
      <c r="NH28" s="438"/>
      <c r="NI28" s="438"/>
      <c r="NJ28" s="438"/>
      <c r="NK28" s="438"/>
      <c r="NL28" s="449">
        <f t="shared" si="177"/>
        <v>0</v>
      </c>
      <c r="NM28" s="450" t="str">
        <f t="shared" si="178"/>
        <v>-</v>
      </c>
      <c r="NN28" s="451">
        <f t="shared" si="179"/>
        <v>0</v>
      </c>
      <c r="NO28" s="460"/>
      <c r="NP28" s="463" t="str">
        <f t="shared" si="180"/>
        <v>-</v>
      </c>
      <c r="NQ28" s="464">
        <f t="shared" si="181"/>
        <v>0</v>
      </c>
      <c r="NR28" s="446"/>
      <c r="NS28" s="438"/>
      <c r="NT28" s="438"/>
      <c r="NU28" s="438"/>
      <c r="NV28" s="438"/>
      <c r="NW28" s="449">
        <f t="shared" si="182"/>
        <v>0</v>
      </c>
      <c r="NX28" s="450" t="str">
        <f t="shared" si="183"/>
        <v>-</v>
      </c>
      <c r="NY28" s="451">
        <f t="shared" si="184"/>
        <v>0</v>
      </c>
      <c r="NZ28" s="460"/>
      <c r="OA28" s="463" t="str">
        <f t="shared" si="185"/>
        <v>-</v>
      </c>
      <c r="OB28" s="464">
        <f t="shared" si="186"/>
        <v>0</v>
      </c>
      <c r="OC28" s="613">
        <f t="shared" si="244"/>
        <v>0</v>
      </c>
      <c r="OD28" s="605">
        <f t="shared" si="245"/>
        <v>0</v>
      </c>
      <c r="OE28" s="605">
        <f t="shared" si="246"/>
        <v>0</v>
      </c>
      <c r="OF28" s="605">
        <f t="shared" si="247"/>
        <v>0</v>
      </c>
      <c r="OG28" s="605">
        <f t="shared" si="248"/>
        <v>0</v>
      </c>
      <c r="OH28" s="611">
        <f t="shared" si="249"/>
        <v>0</v>
      </c>
      <c r="OI28" s="617" t="str">
        <f t="shared" si="250"/>
        <v>-</v>
      </c>
      <c r="OJ28" s="618">
        <f t="shared" si="251"/>
        <v>0</v>
      </c>
      <c r="OK28" s="615">
        <f t="shared" si="252"/>
        <v>0</v>
      </c>
      <c r="OL28" s="619" t="str">
        <f t="shared" si="253"/>
        <v>-</v>
      </c>
      <c r="OM28" s="620">
        <f t="shared" si="254"/>
        <v>0</v>
      </c>
      <c r="ON28" s="602" t="s">
        <v>775</v>
      </c>
      <c r="OO28" s="443">
        <f t="shared" si="198"/>
        <v>0</v>
      </c>
      <c r="OP28" s="444">
        <f t="shared" si="199"/>
        <v>0</v>
      </c>
      <c r="OQ28" s="445">
        <f t="shared" si="200"/>
        <v>0</v>
      </c>
      <c r="OR28" s="443">
        <f t="shared" si="201"/>
        <v>0</v>
      </c>
      <c r="OS28" s="444">
        <f t="shared" si="202"/>
        <v>0</v>
      </c>
      <c r="OT28" s="445">
        <f t="shared" si="203"/>
        <v>0</v>
      </c>
      <c r="OU28" s="443">
        <f t="shared" si="204"/>
        <v>0</v>
      </c>
      <c r="OV28" s="444">
        <f t="shared" si="205"/>
        <v>0</v>
      </c>
      <c r="OW28" s="445">
        <f t="shared" si="206"/>
        <v>0</v>
      </c>
      <c r="OX28" s="443">
        <f t="shared" si="207"/>
        <v>0</v>
      </c>
      <c r="OY28" s="444">
        <f t="shared" si="208"/>
        <v>0</v>
      </c>
      <c r="OZ28" s="445">
        <f t="shared" si="209"/>
        <v>0</v>
      </c>
      <c r="PA28" s="443">
        <f t="shared" si="210"/>
        <v>0</v>
      </c>
      <c r="PB28" s="444">
        <f t="shared" si="211"/>
        <v>0</v>
      </c>
      <c r="PC28" s="445">
        <f t="shared" si="212"/>
        <v>0</v>
      </c>
      <c r="PD28" s="443">
        <f t="shared" si="213"/>
        <v>0</v>
      </c>
      <c r="PE28" s="444">
        <f t="shared" si="214"/>
        <v>0</v>
      </c>
      <c r="PF28" s="445">
        <f t="shared" si="215"/>
        <v>0</v>
      </c>
      <c r="PG28" s="443">
        <f t="shared" si="216"/>
        <v>0</v>
      </c>
      <c r="PH28" s="444">
        <f t="shared" si="217"/>
        <v>0</v>
      </c>
      <c r="PI28" s="445">
        <f t="shared" si="218"/>
        <v>0</v>
      </c>
      <c r="PJ28" s="443">
        <f t="shared" si="219"/>
        <v>0</v>
      </c>
      <c r="PK28" s="444">
        <f t="shared" si="220"/>
        <v>0</v>
      </c>
      <c r="PL28" s="445">
        <f t="shared" si="221"/>
        <v>0</v>
      </c>
      <c r="PM28" s="443">
        <f t="shared" si="222"/>
        <v>0</v>
      </c>
      <c r="PN28" s="444">
        <f t="shared" si="223"/>
        <v>0</v>
      </c>
      <c r="PO28" s="445">
        <f t="shared" si="224"/>
        <v>0</v>
      </c>
      <c r="PP28" s="443">
        <f t="shared" si="225"/>
        <v>0</v>
      </c>
      <c r="PQ28" s="444">
        <f t="shared" si="226"/>
        <v>0</v>
      </c>
      <c r="PR28" s="445">
        <f t="shared" si="227"/>
        <v>0</v>
      </c>
      <c r="PS28" s="443">
        <f t="shared" si="228"/>
        <v>0</v>
      </c>
      <c r="PT28" s="444">
        <f t="shared" si="229"/>
        <v>0</v>
      </c>
      <c r="PU28" s="445">
        <f t="shared" si="230"/>
        <v>0</v>
      </c>
      <c r="PV28" s="446">
        <f t="shared" si="231"/>
        <v>0</v>
      </c>
      <c r="PW28" s="447">
        <f t="shared" si="232"/>
        <v>0</v>
      </c>
      <c r="PX28" s="448">
        <f t="shared" si="233"/>
        <v>0</v>
      </c>
      <c r="PY28" s="384"/>
    </row>
    <row r="29" spans="1:441" s="442" customFormat="1" ht="20.5" x14ac:dyDescent="0.25">
      <c r="A29" s="635" t="s">
        <v>784</v>
      </c>
      <c r="B29" s="603" t="s">
        <v>784</v>
      </c>
      <c r="C29" s="604" t="s">
        <v>728</v>
      </c>
      <c r="D29" s="457" t="s">
        <v>430</v>
      </c>
      <c r="E29" s="436" t="s">
        <v>756</v>
      </c>
      <c r="F29" s="446"/>
      <c r="G29" s="788"/>
      <c r="H29" s="788"/>
      <c r="I29" s="788"/>
      <c r="J29" s="788"/>
      <c r="K29" s="449">
        <f t="shared" si="0"/>
        <v>0</v>
      </c>
      <c r="L29" s="450" t="str">
        <f t="shared" si="1"/>
        <v>-</v>
      </c>
      <c r="M29" s="451">
        <f t="shared" si="2"/>
        <v>0</v>
      </c>
      <c r="N29" s="789"/>
      <c r="O29" s="463" t="str">
        <f t="shared" si="3"/>
        <v>-</v>
      </c>
      <c r="P29" s="464">
        <f t="shared" si="4"/>
        <v>0</v>
      </c>
      <c r="Q29" s="446"/>
      <c r="R29" s="788"/>
      <c r="S29" s="788"/>
      <c r="T29" s="788"/>
      <c r="U29" s="788"/>
      <c r="V29" s="449">
        <f t="shared" si="5"/>
        <v>0</v>
      </c>
      <c r="W29" s="450" t="str">
        <f t="shared" si="6"/>
        <v>-</v>
      </c>
      <c r="X29" s="451">
        <f t="shared" si="7"/>
        <v>0</v>
      </c>
      <c r="Y29" s="789"/>
      <c r="Z29" s="463" t="str">
        <f t="shared" si="8"/>
        <v>-</v>
      </c>
      <c r="AA29" s="464">
        <f t="shared" si="9"/>
        <v>0</v>
      </c>
      <c r="AB29" s="446"/>
      <c r="AC29" s="788"/>
      <c r="AD29" s="788"/>
      <c r="AE29" s="788"/>
      <c r="AF29" s="788"/>
      <c r="AG29" s="449">
        <f t="shared" si="10"/>
        <v>0</v>
      </c>
      <c r="AH29" s="450" t="str">
        <f t="shared" si="11"/>
        <v>-</v>
      </c>
      <c r="AI29" s="451">
        <f t="shared" si="12"/>
        <v>0</v>
      </c>
      <c r="AJ29" s="789"/>
      <c r="AK29" s="463" t="str">
        <f t="shared" si="13"/>
        <v>-</v>
      </c>
      <c r="AL29" s="464">
        <f t="shared" si="14"/>
        <v>0</v>
      </c>
      <c r="AM29" s="446"/>
      <c r="AN29" s="788"/>
      <c r="AO29" s="788"/>
      <c r="AP29" s="788"/>
      <c r="AQ29" s="788"/>
      <c r="AR29" s="449">
        <f t="shared" si="15"/>
        <v>0</v>
      </c>
      <c r="AS29" s="450" t="str">
        <f t="shared" si="16"/>
        <v>-</v>
      </c>
      <c r="AT29" s="451">
        <f t="shared" si="17"/>
        <v>0</v>
      </c>
      <c r="AU29" s="789"/>
      <c r="AV29" s="463" t="str">
        <f t="shared" si="18"/>
        <v>-</v>
      </c>
      <c r="AW29" s="464">
        <f t="shared" si="19"/>
        <v>0</v>
      </c>
      <c r="AX29" s="446"/>
      <c r="AY29" s="788"/>
      <c r="AZ29" s="788"/>
      <c r="BA29" s="788"/>
      <c r="BB29" s="788"/>
      <c r="BC29" s="449">
        <f t="shared" si="20"/>
        <v>0</v>
      </c>
      <c r="BD29" s="450" t="str">
        <f t="shared" si="21"/>
        <v>-</v>
      </c>
      <c r="BE29" s="451">
        <f t="shared" si="22"/>
        <v>0</v>
      </c>
      <c r="BF29" s="789"/>
      <c r="BG29" s="463" t="str">
        <f t="shared" si="23"/>
        <v>-</v>
      </c>
      <c r="BH29" s="464">
        <f t="shared" si="24"/>
        <v>0</v>
      </c>
      <c r="BI29" s="446"/>
      <c r="BJ29" s="788"/>
      <c r="BK29" s="788"/>
      <c r="BL29" s="788"/>
      <c r="BM29" s="788"/>
      <c r="BN29" s="449">
        <f t="shared" si="25"/>
        <v>0</v>
      </c>
      <c r="BO29" s="450" t="str">
        <f t="shared" si="26"/>
        <v>-</v>
      </c>
      <c r="BP29" s="451">
        <f t="shared" si="27"/>
        <v>0</v>
      </c>
      <c r="BQ29" s="789"/>
      <c r="BR29" s="463" t="str">
        <f t="shared" si="28"/>
        <v>-</v>
      </c>
      <c r="BS29" s="464">
        <f t="shared" si="29"/>
        <v>0</v>
      </c>
      <c r="BT29" s="446"/>
      <c r="BU29" s="788"/>
      <c r="BV29" s="788"/>
      <c r="BW29" s="788"/>
      <c r="BX29" s="788"/>
      <c r="BY29" s="449">
        <f t="shared" si="30"/>
        <v>0</v>
      </c>
      <c r="BZ29" s="450" t="str">
        <f t="shared" si="31"/>
        <v>-</v>
      </c>
      <c r="CA29" s="451">
        <f t="shared" si="32"/>
        <v>0</v>
      </c>
      <c r="CB29" s="789"/>
      <c r="CC29" s="463" t="str">
        <f t="shared" si="33"/>
        <v>-</v>
      </c>
      <c r="CD29" s="464">
        <f t="shared" si="34"/>
        <v>0</v>
      </c>
      <c r="CE29" s="446"/>
      <c r="CF29" s="788"/>
      <c r="CG29" s="788"/>
      <c r="CH29" s="788"/>
      <c r="CI29" s="788"/>
      <c r="CJ29" s="449">
        <f t="shared" si="35"/>
        <v>0</v>
      </c>
      <c r="CK29" s="450" t="str">
        <f t="shared" si="36"/>
        <v>-</v>
      </c>
      <c r="CL29" s="451">
        <f t="shared" si="37"/>
        <v>0</v>
      </c>
      <c r="CM29" s="789"/>
      <c r="CN29" s="463" t="str">
        <f t="shared" si="38"/>
        <v>-</v>
      </c>
      <c r="CO29" s="464">
        <f t="shared" si="39"/>
        <v>0</v>
      </c>
      <c r="CP29" s="446"/>
      <c r="CQ29" s="788"/>
      <c r="CR29" s="788"/>
      <c r="CS29" s="788"/>
      <c r="CT29" s="788"/>
      <c r="CU29" s="449">
        <f t="shared" si="40"/>
        <v>0</v>
      </c>
      <c r="CV29" s="450" t="str">
        <f t="shared" si="41"/>
        <v>-</v>
      </c>
      <c r="CW29" s="451">
        <f t="shared" si="42"/>
        <v>0</v>
      </c>
      <c r="CX29" s="789"/>
      <c r="CY29" s="463" t="str">
        <f t="shared" si="43"/>
        <v>-</v>
      </c>
      <c r="CZ29" s="464">
        <f t="shared" si="44"/>
        <v>0</v>
      </c>
      <c r="DA29" s="446"/>
      <c r="DB29" s="788"/>
      <c r="DC29" s="788"/>
      <c r="DD29" s="788"/>
      <c r="DE29" s="788"/>
      <c r="DF29" s="449">
        <f t="shared" si="45"/>
        <v>0</v>
      </c>
      <c r="DG29" s="450" t="str">
        <f t="shared" si="46"/>
        <v>-</v>
      </c>
      <c r="DH29" s="451">
        <f t="shared" si="47"/>
        <v>0</v>
      </c>
      <c r="DI29" s="789"/>
      <c r="DJ29" s="463" t="str">
        <f t="shared" si="48"/>
        <v>-</v>
      </c>
      <c r="DK29" s="464">
        <f t="shared" si="49"/>
        <v>0</v>
      </c>
      <c r="DL29" s="446"/>
      <c r="DM29" s="788"/>
      <c r="DN29" s="788"/>
      <c r="DO29" s="788"/>
      <c r="DP29" s="788"/>
      <c r="DQ29" s="449">
        <f t="shared" si="50"/>
        <v>0</v>
      </c>
      <c r="DR29" s="450" t="str">
        <f t="shared" si="51"/>
        <v>-</v>
      </c>
      <c r="DS29" s="451">
        <f t="shared" si="52"/>
        <v>0</v>
      </c>
      <c r="DT29" s="789"/>
      <c r="DU29" s="463" t="str">
        <f t="shared" si="53"/>
        <v>-</v>
      </c>
      <c r="DV29" s="464">
        <f t="shared" si="54"/>
        <v>0</v>
      </c>
      <c r="DW29" s="613">
        <f t="shared" si="234"/>
        <v>0</v>
      </c>
      <c r="DX29" s="605">
        <f t="shared" si="234"/>
        <v>0</v>
      </c>
      <c r="DY29" s="605">
        <f t="shared" si="235"/>
        <v>0</v>
      </c>
      <c r="DZ29" s="605">
        <f t="shared" si="236"/>
        <v>0</v>
      </c>
      <c r="EA29" s="605">
        <f t="shared" si="237"/>
        <v>0</v>
      </c>
      <c r="EB29" s="611">
        <f t="shared" si="238"/>
        <v>0</v>
      </c>
      <c r="EC29" s="617" t="str">
        <f t="shared" si="239"/>
        <v>-</v>
      </c>
      <c r="ED29" s="618">
        <f t="shared" si="240"/>
        <v>0</v>
      </c>
      <c r="EE29" s="615">
        <f t="shared" si="241"/>
        <v>0</v>
      </c>
      <c r="EF29" s="619" t="str">
        <f t="shared" si="242"/>
        <v>-</v>
      </c>
      <c r="EG29" s="620">
        <f t="shared" si="243"/>
        <v>0</v>
      </c>
      <c r="EH29" s="602" t="s">
        <v>775</v>
      </c>
      <c r="EI29" s="446"/>
      <c r="EJ29" s="438"/>
      <c r="EK29" s="438"/>
      <c r="EL29" s="438"/>
      <c r="EM29" s="438"/>
      <c r="EN29" s="449">
        <f t="shared" si="66"/>
        <v>0</v>
      </c>
      <c r="EO29" s="450" t="str">
        <f t="shared" si="67"/>
        <v>-</v>
      </c>
      <c r="EP29" s="451">
        <f t="shared" si="68"/>
        <v>0</v>
      </c>
      <c r="EQ29" s="460"/>
      <c r="ER29" s="463" t="str">
        <f t="shared" si="69"/>
        <v>-</v>
      </c>
      <c r="ES29" s="464">
        <f t="shared" si="70"/>
        <v>0</v>
      </c>
      <c r="ET29" s="446"/>
      <c r="EU29" s="438"/>
      <c r="EV29" s="438"/>
      <c r="EW29" s="438"/>
      <c r="EX29" s="438"/>
      <c r="EY29" s="449">
        <f t="shared" si="71"/>
        <v>0</v>
      </c>
      <c r="EZ29" s="450" t="str">
        <f t="shared" si="72"/>
        <v>-</v>
      </c>
      <c r="FA29" s="451">
        <f t="shared" si="73"/>
        <v>0</v>
      </c>
      <c r="FB29" s="460"/>
      <c r="FC29" s="463" t="str">
        <f t="shared" si="74"/>
        <v>-</v>
      </c>
      <c r="FD29" s="464">
        <f t="shared" si="75"/>
        <v>0</v>
      </c>
      <c r="FE29" s="446"/>
      <c r="FF29" s="438"/>
      <c r="FG29" s="438"/>
      <c r="FH29" s="438"/>
      <c r="FI29" s="438"/>
      <c r="FJ29" s="449">
        <f t="shared" si="76"/>
        <v>0</v>
      </c>
      <c r="FK29" s="450" t="str">
        <f t="shared" si="77"/>
        <v>-</v>
      </c>
      <c r="FL29" s="451">
        <f t="shared" si="78"/>
        <v>0</v>
      </c>
      <c r="FM29" s="460"/>
      <c r="FN29" s="463" t="str">
        <f t="shared" si="79"/>
        <v>-</v>
      </c>
      <c r="FO29" s="464">
        <f t="shared" si="80"/>
        <v>0</v>
      </c>
      <c r="FP29" s="446"/>
      <c r="FQ29" s="438"/>
      <c r="FR29" s="438"/>
      <c r="FS29" s="438"/>
      <c r="FT29" s="438"/>
      <c r="FU29" s="449">
        <f t="shared" si="81"/>
        <v>0</v>
      </c>
      <c r="FV29" s="450" t="str">
        <f t="shared" si="82"/>
        <v>-</v>
      </c>
      <c r="FW29" s="451">
        <f t="shared" si="83"/>
        <v>0</v>
      </c>
      <c r="FX29" s="460"/>
      <c r="FY29" s="463" t="str">
        <f t="shared" si="84"/>
        <v>-</v>
      </c>
      <c r="FZ29" s="464">
        <f t="shared" si="85"/>
        <v>0</v>
      </c>
      <c r="GA29" s="446"/>
      <c r="GB29" s="438"/>
      <c r="GC29" s="438"/>
      <c r="GD29" s="438"/>
      <c r="GE29" s="438"/>
      <c r="GF29" s="449">
        <f t="shared" si="86"/>
        <v>0</v>
      </c>
      <c r="GG29" s="450" t="str">
        <f t="shared" si="87"/>
        <v>-</v>
      </c>
      <c r="GH29" s="451">
        <f t="shared" si="88"/>
        <v>0</v>
      </c>
      <c r="GI29" s="460"/>
      <c r="GJ29" s="463" t="str">
        <f t="shared" si="89"/>
        <v>-</v>
      </c>
      <c r="GK29" s="464">
        <f t="shared" si="90"/>
        <v>0</v>
      </c>
      <c r="GL29" s="446"/>
      <c r="GM29" s="438"/>
      <c r="GN29" s="438"/>
      <c r="GO29" s="438"/>
      <c r="GP29" s="438"/>
      <c r="GQ29" s="449">
        <f t="shared" si="91"/>
        <v>0</v>
      </c>
      <c r="GR29" s="450" t="str">
        <f t="shared" si="92"/>
        <v>-</v>
      </c>
      <c r="GS29" s="451">
        <f t="shared" si="93"/>
        <v>0</v>
      </c>
      <c r="GT29" s="460"/>
      <c r="GU29" s="463" t="str">
        <f t="shared" si="94"/>
        <v>-</v>
      </c>
      <c r="GV29" s="464">
        <f t="shared" si="95"/>
        <v>0</v>
      </c>
      <c r="GW29" s="446"/>
      <c r="GX29" s="438"/>
      <c r="GY29" s="438"/>
      <c r="GZ29" s="438"/>
      <c r="HA29" s="438"/>
      <c r="HB29" s="449">
        <f t="shared" si="96"/>
        <v>0</v>
      </c>
      <c r="HC29" s="450" t="str">
        <f t="shared" si="97"/>
        <v>-</v>
      </c>
      <c r="HD29" s="451">
        <f t="shared" si="98"/>
        <v>0</v>
      </c>
      <c r="HE29" s="460"/>
      <c r="HF29" s="463" t="str">
        <f t="shared" si="99"/>
        <v>-</v>
      </c>
      <c r="HG29" s="464">
        <f t="shared" si="100"/>
        <v>0</v>
      </c>
      <c r="HH29" s="446"/>
      <c r="HI29" s="438"/>
      <c r="HJ29" s="438"/>
      <c r="HK29" s="438"/>
      <c r="HL29" s="438"/>
      <c r="HM29" s="449">
        <f t="shared" si="101"/>
        <v>0</v>
      </c>
      <c r="HN29" s="450" t="str">
        <f t="shared" si="102"/>
        <v>-</v>
      </c>
      <c r="HO29" s="451">
        <f t="shared" si="103"/>
        <v>0</v>
      </c>
      <c r="HP29" s="460"/>
      <c r="HQ29" s="463" t="str">
        <f t="shared" si="104"/>
        <v>-</v>
      </c>
      <c r="HR29" s="464">
        <f t="shared" si="105"/>
        <v>0</v>
      </c>
      <c r="HS29" s="446"/>
      <c r="HT29" s="438"/>
      <c r="HU29" s="438"/>
      <c r="HV29" s="438"/>
      <c r="HW29" s="438"/>
      <c r="HX29" s="449">
        <f t="shared" si="106"/>
        <v>0</v>
      </c>
      <c r="HY29" s="450" t="str">
        <f t="shared" si="107"/>
        <v>-</v>
      </c>
      <c r="HZ29" s="451">
        <f t="shared" si="108"/>
        <v>0</v>
      </c>
      <c r="IA29" s="460"/>
      <c r="IB29" s="463" t="str">
        <f t="shared" si="109"/>
        <v>-</v>
      </c>
      <c r="IC29" s="464">
        <f t="shared" si="110"/>
        <v>0</v>
      </c>
      <c r="ID29" s="446"/>
      <c r="IE29" s="438"/>
      <c r="IF29" s="438"/>
      <c r="IG29" s="438"/>
      <c r="IH29" s="438"/>
      <c r="II29" s="449">
        <f t="shared" si="111"/>
        <v>0</v>
      </c>
      <c r="IJ29" s="450" t="str">
        <f t="shared" si="112"/>
        <v>-</v>
      </c>
      <c r="IK29" s="451">
        <f t="shared" si="113"/>
        <v>0</v>
      </c>
      <c r="IL29" s="460"/>
      <c r="IM29" s="463" t="str">
        <f t="shared" si="114"/>
        <v>-</v>
      </c>
      <c r="IN29" s="464">
        <f t="shared" si="115"/>
        <v>0</v>
      </c>
      <c r="IO29" s="446"/>
      <c r="IP29" s="438"/>
      <c r="IQ29" s="438"/>
      <c r="IR29" s="438"/>
      <c r="IS29" s="438"/>
      <c r="IT29" s="449">
        <f t="shared" si="116"/>
        <v>0</v>
      </c>
      <c r="IU29" s="450" t="str">
        <f t="shared" si="117"/>
        <v>-</v>
      </c>
      <c r="IV29" s="451">
        <f t="shared" si="118"/>
        <v>0</v>
      </c>
      <c r="IW29" s="460"/>
      <c r="IX29" s="463" t="str">
        <f t="shared" si="119"/>
        <v>-</v>
      </c>
      <c r="IY29" s="464">
        <f t="shared" si="120"/>
        <v>0</v>
      </c>
      <c r="IZ29" s="613">
        <f t="shared" si="255"/>
        <v>0</v>
      </c>
      <c r="JA29" s="605">
        <f t="shared" si="256"/>
        <v>0</v>
      </c>
      <c r="JB29" s="605">
        <f t="shared" si="257"/>
        <v>0</v>
      </c>
      <c r="JC29" s="605">
        <f t="shared" si="258"/>
        <v>0</v>
      </c>
      <c r="JD29" s="605">
        <f t="shared" si="259"/>
        <v>0</v>
      </c>
      <c r="JE29" s="611">
        <f t="shared" si="260"/>
        <v>0</v>
      </c>
      <c r="JF29" s="617" t="str">
        <f t="shared" si="261"/>
        <v>-</v>
      </c>
      <c r="JG29" s="618">
        <f t="shared" si="262"/>
        <v>0</v>
      </c>
      <c r="JH29" s="615">
        <f t="shared" si="263"/>
        <v>0</v>
      </c>
      <c r="JI29" s="619" t="str">
        <f t="shared" si="264"/>
        <v>-</v>
      </c>
      <c r="JJ29" s="620">
        <f t="shared" si="265"/>
        <v>0</v>
      </c>
      <c r="JK29" s="602" t="s">
        <v>775</v>
      </c>
      <c r="JL29" s="446"/>
      <c r="JM29" s="438"/>
      <c r="JN29" s="438"/>
      <c r="JO29" s="438"/>
      <c r="JP29" s="438"/>
      <c r="JQ29" s="449">
        <f t="shared" si="132"/>
        <v>0</v>
      </c>
      <c r="JR29" s="450" t="str">
        <f t="shared" si="133"/>
        <v>-</v>
      </c>
      <c r="JS29" s="451">
        <f t="shared" si="134"/>
        <v>0</v>
      </c>
      <c r="JT29" s="460"/>
      <c r="JU29" s="463" t="str">
        <f t="shared" si="135"/>
        <v>-</v>
      </c>
      <c r="JV29" s="464">
        <f t="shared" si="136"/>
        <v>0</v>
      </c>
      <c r="JW29" s="446"/>
      <c r="JX29" s="438"/>
      <c r="JY29" s="438"/>
      <c r="JZ29" s="438"/>
      <c r="KA29" s="438"/>
      <c r="KB29" s="449">
        <f t="shared" si="137"/>
        <v>0</v>
      </c>
      <c r="KC29" s="450" t="str">
        <f t="shared" si="138"/>
        <v>-</v>
      </c>
      <c r="KD29" s="451">
        <f t="shared" si="139"/>
        <v>0</v>
      </c>
      <c r="KE29" s="460"/>
      <c r="KF29" s="463" t="str">
        <f t="shared" si="140"/>
        <v>-</v>
      </c>
      <c r="KG29" s="464">
        <f t="shared" si="141"/>
        <v>0</v>
      </c>
      <c r="KH29" s="446"/>
      <c r="KI29" s="438"/>
      <c r="KJ29" s="438"/>
      <c r="KK29" s="438"/>
      <c r="KL29" s="438"/>
      <c r="KM29" s="449">
        <f t="shared" si="142"/>
        <v>0</v>
      </c>
      <c r="KN29" s="450" t="str">
        <f t="shared" si="143"/>
        <v>-</v>
      </c>
      <c r="KO29" s="451">
        <f t="shared" si="144"/>
        <v>0</v>
      </c>
      <c r="KP29" s="460"/>
      <c r="KQ29" s="463" t="str">
        <f t="shared" si="145"/>
        <v>-</v>
      </c>
      <c r="KR29" s="464">
        <f t="shared" si="146"/>
        <v>0</v>
      </c>
      <c r="KS29" s="446"/>
      <c r="KT29" s="438"/>
      <c r="KU29" s="438"/>
      <c r="KV29" s="438"/>
      <c r="KW29" s="438"/>
      <c r="KX29" s="449">
        <f t="shared" si="147"/>
        <v>0</v>
      </c>
      <c r="KY29" s="450" t="str">
        <f t="shared" si="148"/>
        <v>-</v>
      </c>
      <c r="KZ29" s="451">
        <f t="shared" si="149"/>
        <v>0</v>
      </c>
      <c r="LA29" s="460"/>
      <c r="LB29" s="463" t="str">
        <f t="shared" si="150"/>
        <v>-</v>
      </c>
      <c r="LC29" s="464">
        <f t="shared" si="151"/>
        <v>0</v>
      </c>
      <c r="LD29" s="446"/>
      <c r="LE29" s="438"/>
      <c r="LF29" s="438"/>
      <c r="LG29" s="438"/>
      <c r="LH29" s="438"/>
      <c r="LI29" s="449">
        <f t="shared" si="152"/>
        <v>0</v>
      </c>
      <c r="LJ29" s="450" t="str">
        <f t="shared" si="153"/>
        <v>-</v>
      </c>
      <c r="LK29" s="451">
        <f t="shared" si="154"/>
        <v>0</v>
      </c>
      <c r="LL29" s="460"/>
      <c r="LM29" s="463" t="str">
        <f t="shared" si="155"/>
        <v>-</v>
      </c>
      <c r="LN29" s="464">
        <f t="shared" si="156"/>
        <v>0</v>
      </c>
      <c r="LO29" s="446"/>
      <c r="LP29" s="438"/>
      <c r="LQ29" s="438"/>
      <c r="LR29" s="438"/>
      <c r="LS29" s="438"/>
      <c r="LT29" s="449">
        <f t="shared" si="157"/>
        <v>0</v>
      </c>
      <c r="LU29" s="450" t="str">
        <f t="shared" si="158"/>
        <v>-</v>
      </c>
      <c r="LV29" s="451">
        <f t="shared" si="159"/>
        <v>0</v>
      </c>
      <c r="LW29" s="460"/>
      <c r="LX29" s="463" t="str">
        <f t="shared" si="160"/>
        <v>-</v>
      </c>
      <c r="LY29" s="464">
        <f t="shared" si="161"/>
        <v>0</v>
      </c>
      <c r="LZ29" s="446"/>
      <c r="MA29" s="438"/>
      <c r="MB29" s="438"/>
      <c r="MC29" s="438"/>
      <c r="MD29" s="438"/>
      <c r="ME29" s="449">
        <f t="shared" si="162"/>
        <v>0</v>
      </c>
      <c r="MF29" s="450" t="str">
        <f t="shared" si="163"/>
        <v>-</v>
      </c>
      <c r="MG29" s="451">
        <f t="shared" si="164"/>
        <v>0</v>
      </c>
      <c r="MH29" s="460"/>
      <c r="MI29" s="463" t="str">
        <f t="shared" si="165"/>
        <v>-</v>
      </c>
      <c r="MJ29" s="464">
        <f t="shared" si="166"/>
        <v>0</v>
      </c>
      <c r="MK29" s="446"/>
      <c r="ML29" s="438"/>
      <c r="MM29" s="438"/>
      <c r="MN29" s="438"/>
      <c r="MO29" s="438"/>
      <c r="MP29" s="449">
        <f t="shared" si="167"/>
        <v>0</v>
      </c>
      <c r="MQ29" s="450" t="str">
        <f t="shared" si="168"/>
        <v>-</v>
      </c>
      <c r="MR29" s="451">
        <f t="shared" si="169"/>
        <v>0</v>
      </c>
      <c r="MS29" s="460"/>
      <c r="MT29" s="463" t="str">
        <f t="shared" si="170"/>
        <v>-</v>
      </c>
      <c r="MU29" s="464">
        <f t="shared" si="171"/>
        <v>0</v>
      </c>
      <c r="MV29" s="446"/>
      <c r="MW29" s="438"/>
      <c r="MX29" s="438"/>
      <c r="MY29" s="438"/>
      <c r="MZ29" s="438"/>
      <c r="NA29" s="449">
        <f t="shared" si="172"/>
        <v>0</v>
      </c>
      <c r="NB29" s="450" t="str">
        <f t="shared" si="173"/>
        <v>-</v>
      </c>
      <c r="NC29" s="451">
        <f t="shared" si="174"/>
        <v>0</v>
      </c>
      <c r="ND29" s="460"/>
      <c r="NE29" s="463" t="str">
        <f t="shared" si="175"/>
        <v>-</v>
      </c>
      <c r="NF29" s="464">
        <f t="shared" si="176"/>
        <v>0</v>
      </c>
      <c r="NG29" s="446"/>
      <c r="NH29" s="438"/>
      <c r="NI29" s="438"/>
      <c r="NJ29" s="438"/>
      <c r="NK29" s="438"/>
      <c r="NL29" s="449">
        <f t="shared" si="177"/>
        <v>0</v>
      </c>
      <c r="NM29" s="450" t="str">
        <f t="shared" si="178"/>
        <v>-</v>
      </c>
      <c r="NN29" s="451">
        <f t="shared" si="179"/>
        <v>0</v>
      </c>
      <c r="NO29" s="460"/>
      <c r="NP29" s="463" t="str">
        <f t="shared" si="180"/>
        <v>-</v>
      </c>
      <c r="NQ29" s="464">
        <f t="shared" si="181"/>
        <v>0</v>
      </c>
      <c r="NR29" s="446"/>
      <c r="NS29" s="438"/>
      <c r="NT29" s="438"/>
      <c r="NU29" s="438"/>
      <c r="NV29" s="438"/>
      <c r="NW29" s="449">
        <f t="shared" si="182"/>
        <v>0</v>
      </c>
      <c r="NX29" s="450" t="str">
        <f t="shared" si="183"/>
        <v>-</v>
      </c>
      <c r="NY29" s="451">
        <f t="shared" si="184"/>
        <v>0</v>
      </c>
      <c r="NZ29" s="460"/>
      <c r="OA29" s="463" t="str">
        <f t="shared" si="185"/>
        <v>-</v>
      </c>
      <c r="OB29" s="464">
        <f t="shared" si="186"/>
        <v>0</v>
      </c>
      <c r="OC29" s="613">
        <f t="shared" si="244"/>
        <v>0</v>
      </c>
      <c r="OD29" s="605">
        <f t="shared" si="245"/>
        <v>0</v>
      </c>
      <c r="OE29" s="605">
        <f t="shared" si="246"/>
        <v>0</v>
      </c>
      <c r="OF29" s="605">
        <f t="shared" si="247"/>
        <v>0</v>
      </c>
      <c r="OG29" s="605">
        <f t="shared" si="248"/>
        <v>0</v>
      </c>
      <c r="OH29" s="611">
        <f t="shared" si="249"/>
        <v>0</v>
      </c>
      <c r="OI29" s="617" t="str">
        <f t="shared" si="250"/>
        <v>-</v>
      </c>
      <c r="OJ29" s="618">
        <f t="shared" si="251"/>
        <v>0</v>
      </c>
      <c r="OK29" s="615">
        <f t="shared" si="252"/>
        <v>0</v>
      </c>
      <c r="OL29" s="619" t="str">
        <f t="shared" si="253"/>
        <v>-</v>
      </c>
      <c r="OM29" s="620">
        <f t="shared" si="254"/>
        <v>0</v>
      </c>
      <c r="ON29" s="602" t="s">
        <v>775</v>
      </c>
      <c r="OO29" s="443">
        <f t="shared" si="198"/>
        <v>0</v>
      </c>
      <c r="OP29" s="444">
        <f t="shared" si="199"/>
        <v>0</v>
      </c>
      <c r="OQ29" s="445">
        <f t="shared" si="200"/>
        <v>0</v>
      </c>
      <c r="OR29" s="443">
        <f t="shared" si="201"/>
        <v>0</v>
      </c>
      <c r="OS29" s="444">
        <f t="shared" si="202"/>
        <v>0</v>
      </c>
      <c r="OT29" s="445">
        <f t="shared" si="203"/>
        <v>0</v>
      </c>
      <c r="OU29" s="443">
        <f t="shared" si="204"/>
        <v>0</v>
      </c>
      <c r="OV29" s="444">
        <f t="shared" si="205"/>
        <v>0</v>
      </c>
      <c r="OW29" s="445">
        <f t="shared" si="206"/>
        <v>0</v>
      </c>
      <c r="OX29" s="443">
        <f t="shared" si="207"/>
        <v>0</v>
      </c>
      <c r="OY29" s="444">
        <f t="shared" si="208"/>
        <v>0</v>
      </c>
      <c r="OZ29" s="445">
        <f t="shared" si="209"/>
        <v>0</v>
      </c>
      <c r="PA29" s="443">
        <f t="shared" si="210"/>
        <v>0</v>
      </c>
      <c r="PB29" s="444">
        <f t="shared" si="211"/>
        <v>0</v>
      </c>
      <c r="PC29" s="445">
        <f t="shared" si="212"/>
        <v>0</v>
      </c>
      <c r="PD29" s="443">
        <f t="shared" si="213"/>
        <v>0</v>
      </c>
      <c r="PE29" s="444">
        <f t="shared" si="214"/>
        <v>0</v>
      </c>
      <c r="PF29" s="445">
        <f t="shared" si="215"/>
        <v>0</v>
      </c>
      <c r="PG29" s="443">
        <f t="shared" si="216"/>
        <v>0</v>
      </c>
      <c r="PH29" s="444">
        <f t="shared" si="217"/>
        <v>0</v>
      </c>
      <c r="PI29" s="445">
        <f t="shared" si="218"/>
        <v>0</v>
      </c>
      <c r="PJ29" s="443">
        <f t="shared" si="219"/>
        <v>0</v>
      </c>
      <c r="PK29" s="444">
        <f t="shared" si="220"/>
        <v>0</v>
      </c>
      <c r="PL29" s="445">
        <f t="shared" si="221"/>
        <v>0</v>
      </c>
      <c r="PM29" s="443">
        <f t="shared" si="222"/>
        <v>0</v>
      </c>
      <c r="PN29" s="444">
        <f t="shared" si="223"/>
        <v>0</v>
      </c>
      <c r="PO29" s="445">
        <f t="shared" si="224"/>
        <v>0</v>
      </c>
      <c r="PP29" s="443">
        <f t="shared" si="225"/>
        <v>0</v>
      </c>
      <c r="PQ29" s="444">
        <f t="shared" si="226"/>
        <v>0</v>
      </c>
      <c r="PR29" s="445">
        <f t="shared" si="227"/>
        <v>0</v>
      </c>
      <c r="PS29" s="443">
        <f t="shared" si="228"/>
        <v>0</v>
      </c>
      <c r="PT29" s="444">
        <f t="shared" si="229"/>
        <v>0</v>
      </c>
      <c r="PU29" s="445">
        <f t="shared" si="230"/>
        <v>0</v>
      </c>
      <c r="PV29" s="446">
        <f t="shared" si="231"/>
        <v>0</v>
      </c>
      <c r="PW29" s="447">
        <f t="shared" si="232"/>
        <v>0</v>
      </c>
      <c r="PX29" s="448">
        <f t="shared" si="233"/>
        <v>0</v>
      </c>
      <c r="PY29" s="384"/>
    </row>
    <row r="30" spans="1:441" s="442" customFormat="1" ht="20.5" x14ac:dyDescent="0.25">
      <c r="A30" s="635" t="s">
        <v>784</v>
      </c>
      <c r="B30" s="603" t="s">
        <v>784</v>
      </c>
      <c r="C30" s="604" t="s">
        <v>728</v>
      </c>
      <c r="D30" s="457" t="s">
        <v>430</v>
      </c>
      <c r="E30" s="436" t="s">
        <v>756</v>
      </c>
      <c r="F30" s="446"/>
      <c r="G30" s="788"/>
      <c r="H30" s="788"/>
      <c r="I30" s="788"/>
      <c r="J30" s="788"/>
      <c r="K30" s="449">
        <f t="shared" si="0"/>
        <v>0</v>
      </c>
      <c r="L30" s="450" t="str">
        <f t="shared" si="1"/>
        <v>-</v>
      </c>
      <c r="M30" s="451">
        <f t="shared" si="2"/>
        <v>0</v>
      </c>
      <c r="N30" s="789"/>
      <c r="O30" s="463" t="str">
        <f t="shared" si="3"/>
        <v>-</v>
      </c>
      <c r="P30" s="464">
        <f t="shared" si="4"/>
        <v>0</v>
      </c>
      <c r="Q30" s="446"/>
      <c r="R30" s="788"/>
      <c r="S30" s="788"/>
      <c r="T30" s="788"/>
      <c r="U30" s="788"/>
      <c r="V30" s="449">
        <f t="shared" si="5"/>
        <v>0</v>
      </c>
      <c r="W30" s="450" t="str">
        <f t="shared" si="6"/>
        <v>-</v>
      </c>
      <c r="X30" s="451">
        <f t="shared" si="7"/>
        <v>0</v>
      </c>
      <c r="Y30" s="789"/>
      <c r="Z30" s="463" t="str">
        <f t="shared" si="8"/>
        <v>-</v>
      </c>
      <c r="AA30" s="464">
        <f t="shared" si="9"/>
        <v>0</v>
      </c>
      <c r="AB30" s="446"/>
      <c r="AC30" s="788"/>
      <c r="AD30" s="788"/>
      <c r="AE30" s="788"/>
      <c r="AF30" s="788"/>
      <c r="AG30" s="449">
        <f t="shared" si="10"/>
        <v>0</v>
      </c>
      <c r="AH30" s="450" t="str">
        <f t="shared" si="11"/>
        <v>-</v>
      </c>
      <c r="AI30" s="451">
        <f t="shared" si="12"/>
        <v>0</v>
      </c>
      <c r="AJ30" s="789"/>
      <c r="AK30" s="463" t="str">
        <f t="shared" si="13"/>
        <v>-</v>
      </c>
      <c r="AL30" s="464">
        <f t="shared" si="14"/>
        <v>0</v>
      </c>
      <c r="AM30" s="446"/>
      <c r="AN30" s="788"/>
      <c r="AO30" s="788"/>
      <c r="AP30" s="788"/>
      <c r="AQ30" s="788"/>
      <c r="AR30" s="449">
        <f t="shared" si="15"/>
        <v>0</v>
      </c>
      <c r="AS30" s="450" t="str">
        <f t="shared" si="16"/>
        <v>-</v>
      </c>
      <c r="AT30" s="451">
        <f t="shared" si="17"/>
        <v>0</v>
      </c>
      <c r="AU30" s="789"/>
      <c r="AV30" s="463" t="str">
        <f t="shared" si="18"/>
        <v>-</v>
      </c>
      <c r="AW30" s="464">
        <f t="shared" si="19"/>
        <v>0</v>
      </c>
      <c r="AX30" s="446"/>
      <c r="AY30" s="788"/>
      <c r="AZ30" s="788"/>
      <c r="BA30" s="788"/>
      <c r="BB30" s="788"/>
      <c r="BC30" s="449">
        <f t="shared" si="20"/>
        <v>0</v>
      </c>
      <c r="BD30" s="450" t="str">
        <f t="shared" si="21"/>
        <v>-</v>
      </c>
      <c r="BE30" s="451">
        <f t="shared" si="22"/>
        <v>0</v>
      </c>
      <c r="BF30" s="789"/>
      <c r="BG30" s="463" t="str">
        <f t="shared" si="23"/>
        <v>-</v>
      </c>
      <c r="BH30" s="464">
        <f t="shared" si="24"/>
        <v>0</v>
      </c>
      <c r="BI30" s="446"/>
      <c r="BJ30" s="788"/>
      <c r="BK30" s="788"/>
      <c r="BL30" s="788"/>
      <c r="BM30" s="788"/>
      <c r="BN30" s="449">
        <f t="shared" si="25"/>
        <v>0</v>
      </c>
      <c r="BO30" s="450" t="str">
        <f t="shared" si="26"/>
        <v>-</v>
      </c>
      <c r="BP30" s="451">
        <f t="shared" si="27"/>
        <v>0</v>
      </c>
      <c r="BQ30" s="789"/>
      <c r="BR30" s="463" t="str">
        <f t="shared" si="28"/>
        <v>-</v>
      </c>
      <c r="BS30" s="464">
        <f t="shared" si="29"/>
        <v>0</v>
      </c>
      <c r="BT30" s="446"/>
      <c r="BU30" s="788"/>
      <c r="BV30" s="788"/>
      <c r="BW30" s="788"/>
      <c r="BX30" s="788"/>
      <c r="BY30" s="449">
        <f t="shared" si="30"/>
        <v>0</v>
      </c>
      <c r="BZ30" s="450" t="str">
        <f t="shared" si="31"/>
        <v>-</v>
      </c>
      <c r="CA30" s="451">
        <f t="shared" si="32"/>
        <v>0</v>
      </c>
      <c r="CB30" s="789"/>
      <c r="CC30" s="463" t="str">
        <f t="shared" si="33"/>
        <v>-</v>
      </c>
      <c r="CD30" s="464">
        <f t="shared" si="34"/>
        <v>0</v>
      </c>
      <c r="CE30" s="446"/>
      <c r="CF30" s="788"/>
      <c r="CG30" s="788"/>
      <c r="CH30" s="788"/>
      <c r="CI30" s="788"/>
      <c r="CJ30" s="449">
        <f t="shared" si="35"/>
        <v>0</v>
      </c>
      <c r="CK30" s="450" t="str">
        <f t="shared" si="36"/>
        <v>-</v>
      </c>
      <c r="CL30" s="451">
        <f t="shared" si="37"/>
        <v>0</v>
      </c>
      <c r="CM30" s="789"/>
      <c r="CN30" s="463" t="str">
        <f t="shared" si="38"/>
        <v>-</v>
      </c>
      <c r="CO30" s="464">
        <f t="shared" si="39"/>
        <v>0</v>
      </c>
      <c r="CP30" s="446"/>
      <c r="CQ30" s="788"/>
      <c r="CR30" s="788"/>
      <c r="CS30" s="788"/>
      <c r="CT30" s="788"/>
      <c r="CU30" s="449">
        <f t="shared" si="40"/>
        <v>0</v>
      </c>
      <c r="CV30" s="450" t="str">
        <f t="shared" si="41"/>
        <v>-</v>
      </c>
      <c r="CW30" s="451">
        <f t="shared" si="42"/>
        <v>0</v>
      </c>
      <c r="CX30" s="789"/>
      <c r="CY30" s="463" t="str">
        <f t="shared" si="43"/>
        <v>-</v>
      </c>
      <c r="CZ30" s="464">
        <f t="shared" si="44"/>
        <v>0</v>
      </c>
      <c r="DA30" s="446"/>
      <c r="DB30" s="788"/>
      <c r="DC30" s="788"/>
      <c r="DD30" s="788"/>
      <c r="DE30" s="788"/>
      <c r="DF30" s="449">
        <f t="shared" si="45"/>
        <v>0</v>
      </c>
      <c r="DG30" s="450" t="str">
        <f t="shared" si="46"/>
        <v>-</v>
      </c>
      <c r="DH30" s="451">
        <f t="shared" si="47"/>
        <v>0</v>
      </c>
      <c r="DI30" s="789"/>
      <c r="DJ30" s="463" t="str">
        <f t="shared" si="48"/>
        <v>-</v>
      </c>
      <c r="DK30" s="464">
        <f t="shared" si="49"/>
        <v>0</v>
      </c>
      <c r="DL30" s="446"/>
      <c r="DM30" s="788"/>
      <c r="DN30" s="788"/>
      <c r="DO30" s="788"/>
      <c r="DP30" s="788"/>
      <c r="DQ30" s="449">
        <f t="shared" si="50"/>
        <v>0</v>
      </c>
      <c r="DR30" s="450" t="str">
        <f t="shared" si="51"/>
        <v>-</v>
      </c>
      <c r="DS30" s="451">
        <f t="shared" si="52"/>
        <v>0</v>
      </c>
      <c r="DT30" s="789"/>
      <c r="DU30" s="463" t="str">
        <f t="shared" si="53"/>
        <v>-</v>
      </c>
      <c r="DV30" s="464">
        <f t="shared" si="54"/>
        <v>0</v>
      </c>
      <c r="DW30" s="613">
        <f t="shared" si="234"/>
        <v>0</v>
      </c>
      <c r="DX30" s="605">
        <f t="shared" si="234"/>
        <v>0</v>
      </c>
      <c r="DY30" s="605">
        <f t="shared" si="235"/>
        <v>0</v>
      </c>
      <c r="DZ30" s="605">
        <f t="shared" si="236"/>
        <v>0</v>
      </c>
      <c r="EA30" s="605">
        <f t="shared" si="237"/>
        <v>0</v>
      </c>
      <c r="EB30" s="611">
        <f t="shared" si="238"/>
        <v>0</v>
      </c>
      <c r="EC30" s="617" t="str">
        <f t="shared" si="239"/>
        <v>-</v>
      </c>
      <c r="ED30" s="618">
        <f t="shared" si="240"/>
        <v>0</v>
      </c>
      <c r="EE30" s="615">
        <f t="shared" si="241"/>
        <v>0</v>
      </c>
      <c r="EF30" s="619" t="str">
        <f t="shared" si="242"/>
        <v>-</v>
      </c>
      <c r="EG30" s="620">
        <f t="shared" si="243"/>
        <v>0</v>
      </c>
      <c r="EH30" s="602" t="s">
        <v>775</v>
      </c>
      <c r="EI30" s="446"/>
      <c r="EJ30" s="438"/>
      <c r="EK30" s="438"/>
      <c r="EL30" s="438"/>
      <c r="EM30" s="438"/>
      <c r="EN30" s="449">
        <f t="shared" si="66"/>
        <v>0</v>
      </c>
      <c r="EO30" s="450" t="str">
        <f t="shared" si="67"/>
        <v>-</v>
      </c>
      <c r="EP30" s="451">
        <f t="shared" si="68"/>
        <v>0</v>
      </c>
      <c r="EQ30" s="460"/>
      <c r="ER30" s="463" t="str">
        <f t="shared" si="69"/>
        <v>-</v>
      </c>
      <c r="ES30" s="464">
        <f t="shared" si="70"/>
        <v>0</v>
      </c>
      <c r="ET30" s="446"/>
      <c r="EU30" s="438"/>
      <c r="EV30" s="438"/>
      <c r="EW30" s="438"/>
      <c r="EX30" s="438"/>
      <c r="EY30" s="449">
        <f t="shared" si="71"/>
        <v>0</v>
      </c>
      <c r="EZ30" s="450" t="str">
        <f t="shared" si="72"/>
        <v>-</v>
      </c>
      <c r="FA30" s="451">
        <f t="shared" si="73"/>
        <v>0</v>
      </c>
      <c r="FB30" s="460"/>
      <c r="FC30" s="463" t="str">
        <f t="shared" si="74"/>
        <v>-</v>
      </c>
      <c r="FD30" s="464">
        <f t="shared" si="75"/>
        <v>0</v>
      </c>
      <c r="FE30" s="446"/>
      <c r="FF30" s="438"/>
      <c r="FG30" s="438"/>
      <c r="FH30" s="438"/>
      <c r="FI30" s="438"/>
      <c r="FJ30" s="449">
        <f t="shared" si="76"/>
        <v>0</v>
      </c>
      <c r="FK30" s="450" t="str">
        <f t="shared" si="77"/>
        <v>-</v>
      </c>
      <c r="FL30" s="451">
        <f t="shared" si="78"/>
        <v>0</v>
      </c>
      <c r="FM30" s="460"/>
      <c r="FN30" s="463" t="str">
        <f t="shared" si="79"/>
        <v>-</v>
      </c>
      <c r="FO30" s="464">
        <f t="shared" si="80"/>
        <v>0</v>
      </c>
      <c r="FP30" s="446"/>
      <c r="FQ30" s="438"/>
      <c r="FR30" s="438"/>
      <c r="FS30" s="438"/>
      <c r="FT30" s="438"/>
      <c r="FU30" s="449">
        <f t="shared" si="81"/>
        <v>0</v>
      </c>
      <c r="FV30" s="450" t="str">
        <f t="shared" si="82"/>
        <v>-</v>
      </c>
      <c r="FW30" s="451">
        <f t="shared" si="83"/>
        <v>0</v>
      </c>
      <c r="FX30" s="460"/>
      <c r="FY30" s="463" t="str">
        <f t="shared" si="84"/>
        <v>-</v>
      </c>
      <c r="FZ30" s="464">
        <f t="shared" si="85"/>
        <v>0</v>
      </c>
      <c r="GA30" s="446"/>
      <c r="GB30" s="438"/>
      <c r="GC30" s="438"/>
      <c r="GD30" s="438"/>
      <c r="GE30" s="438"/>
      <c r="GF30" s="449">
        <f t="shared" si="86"/>
        <v>0</v>
      </c>
      <c r="GG30" s="450" t="str">
        <f t="shared" si="87"/>
        <v>-</v>
      </c>
      <c r="GH30" s="451">
        <f t="shared" si="88"/>
        <v>0</v>
      </c>
      <c r="GI30" s="460"/>
      <c r="GJ30" s="463" t="str">
        <f t="shared" si="89"/>
        <v>-</v>
      </c>
      <c r="GK30" s="464">
        <f t="shared" si="90"/>
        <v>0</v>
      </c>
      <c r="GL30" s="446"/>
      <c r="GM30" s="438"/>
      <c r="GN30" s="438"/>
      <c r="GO30" s="438"/>
      <c r="GP30" s="438"/>
      <c r="GQ30" s="449">
        <f t="shared" si="91"/>
        <v>0</v>
      </c>
      <c r="GR30" s="450" t="str">
        <f t="shared" si="92"/>
        <v>-</v>
      </c>
      <c r="GS30" s="451">
        <f t="shared" si="93"/>
        <v>0</v>
      </c>
      <c r="GT30" s="460"/>
      <c r="GU30" s="463" t="str">
        <f t="shared" si="94"/>
        <v>-</v>
      </c>
      <c r="GV30" s="464">
        <f t="shared" si="95"/>
        <v>0</v>
      </c>
      <c r="GW30" s="446"/>
      <c r="GX30" s="438"/>
      <c r="GY30" s="438"/>
      <c r="GZ30" s="438"/>
      <c r="HA30" s="438"/>
      <c r="HB30" s="449">
        <f t="shared" si="96"/>
        <v>0</v>
      </c>
      <c r="HC30" s="450" t="str">
        <f t="shared" si="97"/>
        <v>-</v>
      </c>
      <c r="HD30" s="451">
        <f t="shared" si="98"/>
        <v>0</v>
      </c>
      <c r="HE30" s="460"/>
      <c r="HF30" s="463" t="str">
        <f t="shared" si="99"/>
        <v>-</v>
      </c>
      <c r="HG30" s="464">
        <f t="shared" si="100"/>
        <v>0</v>
      </c>
      <c r="HH30" s="446"/>
      <c r="HI30" s="438"/>
      <c r="HJ30" s="438"/>
      <c r="HK30" s="438"/>
      <c r="HL30" s="438"/>
      <c r="HM30" s="449">
        <f t="shared" si="101"/>
        <v>0</v>
      </c>
      <c r="HN30" s="450" t="str">
        <f t="shared" si="102"/>
        <v>-</v>
      </c>
      <c r="HO30" s="451">
        <f t="shared" si="103"/>
        <v>0</v>
      </c>
      <c r="HP30" s="460"/>
      <c r="HQ30" s="463" t="str">
        <f t="shared" si="104"/>
        <v>-</v>
      </c>
      <c r="HR30" s="464">
        <f t="shared" si="105"/>
        <v>0</v>
      </c>
      <c r="HS30" s="446"/>
      <c r="HT30" s="438"/>
      <c r="HU30" s="438"/>
      <c r="HV30" s="438"/>
      <c r="HW30" s="438"/>
      <c r="HX30" s="449">
        <f t="shared" si="106"/>
        <v>0</v>
      </c>
      <c r="HY30" s="450" t="str">
        <f t="shared" si="107"/>
        <v>-</v>
      </c>
      <c r="HZ30" s="451">
        <f t="shared" si="108"/>
        <v>0</v>
      </c>
      <c r="IA30" s="460"/>
      <c r="IB30" s="463" t="str">
        <f t="shared" si="109"/>
        <v>-</v>
      </c>
      <c r="IC30" s="464">
        <f t="shared" si="110"/>
        <v>0</v>
      </c>
      <c r="ID30" s="446"/>
      <c r="IE30" s="438"/>
      <c r="IF30" s="438"/>
      <c r="IG30" s="438"/>
      <c r="IH30" s="438"/>
      <c r="II30" s="449">
        <f t="shared" si="111"/>
        <v>0</v>
      </c>
      <c r="IJ30" s="450" t="str">
        <f t="shared" si="112"/>
        <v>-</v>
      </c>
      <c r="IK30" s="451">
        <f t="shared" si="113"/>
        <v>0</v>
      </c>
      <c r="IL30" s="460"/>
      <c r="IM30" s="463" t="str">
        <f t="shared" si="114"/>
        <v>-</v>
      </c>
      <c r="IN30" s="464">
        <f t="shared" si="115"/>
        <v>0</v>
      </c>
      <c r="IO30" s="446"/>
      <c r="IP30" s="438"/>
      <c r="IQ30" s="438"/>
      <c r="IR30" s="438"/>
      <c r="IS30" s="438"/>
      <c r="IT30" s="449">
        <f t="shared" si="116"/>
        <v>0</v>
      </c>
      <c r="IU30" s="450" t="str">
        <f t="shared" si="117"/>
        <v>-</v>
      </c>
      <c r="IV30" s="451">
        <f t="shared" si="118"/>
        <v>0</v>
      </c>
      <c r="IW30" s="460"/>
      <c r="IX30" s="463" t="str">
        <f t="shared" si="119"/>
        <v>-</v>
      </c>
      <c r="IY30" s="464">
        <f t="shared" si="120"/>
        <v>0</v>
      </c>
      <c r="IZ30" s="613">
        <f t="shared" si="255"/>
        <v>0</v>
      </c>
      <c r="JA30" s="605">
        <f t="shared" si="256"/>
        <v>0</v>
      </c>
      <c r="JB30" s="605">
        <f t="shared" si="257"/>
        <v>0</v>
      </c>
      <c r="JC30" s="605">
        <f t="shared" si="258"/>
        <v>0</v>
      </c>
      <c r="JD30" s="605">
        <f t="shared" si="259"/>
        <v>0</v>
      </c>
      <c r="JE30" s="611">
        <f t="shared" si="260"/>
        <v>0</v>
      </c>
      <c r="JF30" s="617" t="str">
        <f t="shared" si="261"/>
        <v>-</v>
      </c>
      <c r="JG30" s="618">
        <f t="shared" si="262"/>
        <v>0</v>
      </c>
      <c r="JH30" s="615">
        <f t="shared" si="263"/>
        <v>0</v>
      </c>
      <c r="JI30" s="619" t="str">
        <f t="shared" si="264"/>
        <v>-</v>
      </c>
      <c r="JJ30" s="620">
        <f t="shared" si="265"/>
        <v>0</v>
      </c>
      <c r="JK30" s="602" t="s">
        <v>775</v>
      </c>
      <c r="JL30" s="446"/>
      <c r="JM30" s="438"/>
      <c r="JN30" s="438"/>
      <c r="JO30" s="438"/>
      <c r="JP30" s="438"/>
      <c r="JQ30" s="449">
        <f t="shared" si="132"/>
        <v>0</v>
      </c>
      <c r="JR30" s="450" t="str">
        <f t="shared" si="133"/>
        <v>-</v>
      </c>
      <c r="JS30" s="451">
        <f t="shared" si="134"/>
        <v>0</v>
      </c>
      <c r="JT30" s="460"/>
      <c r="JU30" s="463" t="str">
        <f t="shared" si="135"/>
        <v>-</v>
      </c>
      <c r="JV30" s="464">
        <f t="shared" si="136"/>
        <v>0</v>
      </c>
      <c r="JW30" s="446"/>
      <c r="JX30" s="438"/>
      <c r="JY30" s="438"/>
      <c r="JZ30" s="438"/>
      <c r="KA30" s="438"/>
      <c r="KB30" s="449">
        <f t="shared" si="137"/>
        <v>0</v>
      </c>
      <c r="KC30" s="450" t="str">
        <f t="shared" si="138"/>
        <v>-</v>
      </c>
      <c r="KD30" s="451">
        <f t="shared" si="139"/>
        <v>0</v>
      </c>
      <c r="KE30" s="460"/>
      <c r="KF30" s="463" t="str">
        <f t="shared" si="140"/>
        <v>-</v>
      </c>
      <c r="KG30" s="464">
        <f t="shared" si="141"/>
        <v>0</v>
      </c>
      <c r="KH30" s="446"/>
      <c r="KI30" s="438"/>
      <c r="KJ30" s="438"/>
      <c r="KK30" s="438"/>
      <c r="KL30" s="438"/>
      <c r="KM30" s="449">
        <f t="shared" si="142"/>
        <v>0</v>
      </c>
      <c r="KN30" s="450" t="str">
        <f t="shared" si="143"/>
        <v>-</v>
      </c>
      <c r="KO30" s="451">
        <f t="shared" si="144"/>
        <v>0</v>
      </c>
      <c r="KP30" s="460"/>
      <c r="KQ30" s="463" t="str">
        <f t="shared" si="145"/>
        <v>-</v>
      </c>
      <c r="KR30" s="464">
        <f t="shared" si="146"/>
        <v>0</v>
      </c>
      <c r="KS30" s="446"/>
      <c r="KT30" s="438"/>
      <c r="KU30" s="438"/>
      <c r="KV30" s="438"/>
      <c r="KW30" s="438"/>
      <c r="KX30" s="449">
        <f t="shared" si="147"/>
        <v>0</v>
      </c>
      <c r="KY30" s="450" t="str">
        <f t="shared" si="148"/>
        <v>-</v>
      </c>
      <c r="KZ30" s="451">
        <f t="shared" si="149"/>
        <v>0</v>
      </c>
      <c r="LA30" s="460"/>
      <c r="LB30" s="463" t="str">
        <f t="shared" si="150"/>
        <v>-</v>
      </c>
      <c r="LC30" s="464">
        <f t="shared" si="151"/>
        <v>0</v>
      </c>
      <c r="LD30" s="446"/>
      <c r="LE30" s="438"/>
      <c r="LF30" s="438"/>
      <c r="LG30" s="438"/>
      <c r="LH30" s="438"/>
      <c r="LI30" s="449">
        <f t="shared" si="152"/>
        <v>0</v>
      </c>
      <c r="LJ30" s="450" t="str">
        <f t="shared" si="153"/>
        <v>-</v>
      </c>
      <c r="LK30" s="451">
        <f t="shared" si="154"/>
        <v>0</v>
      </c>
      <c r="LL30" s="460"/>
      <c r="LM30" s="463" t="str">
        <f t="shared" si="155"/>
        <v>-</v>
      </c>
      <c r="LN30" s="464">
        <f t="shared" si="156"/>
        <v>0</v>
      </c>
      <c r="LO30" s="446"/>
      <c r="LP30" s="438"/>
      <c r="LQ30" s="438"/>
      <c r="LR30" s="438"/>
      <c r="LS30" s="438"/>
      <c r="LT30" s="449">
        <f t="shared" si="157"/>
        <v>0</v>
      </c>
      <c r="LU30" s="450" t="str">
        <f t="shared" si="158"/>
        <v>-</v>
      </c>
      <c r="LV30" s="451">
        <f t="shared" si="159"/>
        <v>0</v>
      </c>
      <c r="LW30" s="460"/>
      <c r="LX30" s="463" t="str">
        <f t="shared" si="160"/>
        <v>-</v>
      </c>
      <c r="LY30" s="464">
        <f t="shared" si="161"/>
        <v>0</v>
      </c>
      <c r="LZ30" s="446"/>
      <c r="MA30" s="438"/>
      <c r="MB30" s="438"/>
      <c r="MC30" s="438"/>
      <c r="MD30" s="438"/>
      <c r="ME30" s="449">
        <f t="shared" si="162"/>
        <v>0</v>
      </c>
      <c r="MF30" s="450" t="str">
        <f t="shared" si="163"/>
        <v>-</v>
      </c>
      <c r="MG30" s="451">
        <f t="shared" si="164"/>
        <v>0</v>
      </c>
      <c r="MH30" s="460"/>
      <c r="MI30" s="463" t="str">
        <f t="shared" si="165"/>
        <v>-</v>
      </c>
      <c r="MJ30" s="464">
        <f t="shared" si="166"/>
        <v>0</v>
      </c>
      <c r="MK30" s="446"/>
      <c r="ML30" s="438"/>
      <c r="MM30" s="438"/>
      <c r="MN30" s="438"/>
      <c r="MO30" s="438"/>
      <c r="MP30" s="449">
        <f t="shared" si="167"/>
        <v>0</v>
      </c>
      <c r="MQ30" s="450" t="str">
        <f t="shared" si="168"/>
        <v>-</v>
      </c>
      <c r="MR30" s="451">
        <f t="shared" si="169"/>
        <v>0</v>
      </c>
      <c r="MS30" s="460"/>
      <c r="MT30" s="463" t="str">
        <f t="shared" si="170"/>
        <v>-</v>
      </c>
      <c r="MU30" s="464">
        <f t="shared" si="171"/>
        <v>0</v>
      </c>
      <c r="MV30" s="446"/>
      <c r="MW30" s="438"/>
      <c r="MX30" s="438"/>
      <c r="MY30" s="438"/>
      <c r="MZ30" s="438"/>
      <c r="NA30" s="449">
        <f t="shared" si="172"/>
        <v>0</v>
      </c>
      <c r="NB30" s="450" t="str">
        <f t="shared" si="173"/>
        <v>-</v>
      </c>
      <c r="NC30" s="451">
        <f t="shared" si="174"/>
        <v>0</v>
      </c>
      <c r="ND30" s="460"/>
      <c r="NE30" s="463" t="str">
        <f t="shared" si="175"/>
        <v>-</v>
      </c>
      <c r="NF30" s="464">
        <f t="shared" si="176"/>
        <v>0</v>
      </c>
      <c r="NG30" s="446"/>
      <c r="NH30" s="438"/>
      <c r="NI30" s="438"/>
      <c r="NJ30" s="438"/>
      <c r="NK30" s="438"/>
      <c r="NL30" s="449">
        <f t="shared" si="177"/>
        <v>0</v>
      </c>
      <c r="NM30" s="450" t="str">
        <f t="shared" si="178"/>
        <v>-</v>
      </c>
      <c r="NN30" s="451">
        <f t="shared" si="179"/>
        <v>0</v>
      </c>
      <c r="NO30" s="460"/>
      <c r="NP30" s="463" t="str">
        <f t="shared" si="180"/>
        <v>-</v>
      </c>
      <c r="NQ30" s="464">
        <f t="shared" si="181"/>
        <v>0</v>
      </c>
      <c r="NR30" s="446"/>
      <c r="NS30" s="438"/>
      <c r="NT30" s="438"/>
      <c r="NU30" s="438"/>
      <c r="NV30" s="438"/>
      <c r="NW30" s="449">
        <f t="shared" si="182"/>
        <v>0</v>
      </c>
      <c r="NX30" s="450" t="str">
        <f t="shared" si="183"/>
        <v>-</v>
      </c>
      <c r="NY30" s="451">
        <f t="shared" si="184"/>
        <v>0</v>
      </c>
      <c r="NZ30" s="460"/>
      <c r="OA30" s="463" t="str">
        <f t="shared" si="185"/>
        <v>-</v>
      </c>
      <c r="OB30" s="464">
        <f t="shared" si="186"/>
        <v>0</v>
      </c>
      <c r="OC30" s="613">
        <f t="shared" si="244"/>
        <v>0</v>
      </c>
      <c r="OD30" s="605">
        <f t="shared" si="245"/>
        <v>0</v>
      </c>
      <c r="OE30" s="605">
        <f t="shared" si="246"/>
        <v>0</v>
      </c>
      <c r="OF30" s="605">
        <f t="shared" si="247"/>
        <v>0</v>
      </c>
      <c r="OG30" s="605">
        <f t="shared" si="248"/>
        <v>0</v>
      </c>
      <c r="OH30" s="611">
        <f t="shared" si="249"/>
        <v>0</v>
      </c>
      <c r="OI30" s="617" t="str">
        <f t="shared" si="250"/>
        <v>-</v>
      </c>
      <c r="OJ30" s="618">
        <f t="shared" si="251"/>
        <v>0</v>
      </c>
      <c r="OK30" s="615">
        <f t="shared" si="252"/>
        <v>0</v>
      </c>
      <c r="OL30" s="619" t="str">
        <f t="shared" si="253"/>
        <v>-</v>
      </c>
      <c r="OM30" s="620">
        <f t="shared" si="254"/>
        <v>0</v>
      </c>
      <c r="ON30" s="602" t="s">
        <v>775</v>
      </c>
      <c r="OO30" s="443">
        <f t="shared" si="198"/>
        <v>0</v>
      </c>
      <c r="OP30" s="444">
        <f t="shared" si="199"/>
        <v>0</v>
      </c>
      <c r="OQ30" s="445">
        <f t="shared" si="200"/>
        <v>0</v>
      </c>
      <c r="OR30" s="443">
        <f t="shared" si="201"/>
        <v>0</v>
      </c>
      <c r="OS30" s="444">
        <f t="shared" si="202"/>
        <v>0</v>
      </c>
      <c r="OT30" s="445">
        <f t="shared" si="203"/>
        <v>0</v>
      </c>
      <c r="OU30" s="443">
        <f t="shared" si="204"/>
        <v>0</v>
      </c>
      <c r="OV30" s="444">
        <f t="shared" si="205"/>
        <v>0</v>
      </c>
      <c r="OW30" s="445">
        <f t="shared" si="206"/>
        <v>0</v>
      </c>
      <c r="OX30" s="443">
        <f t="shared" si="207"/>
        <v>0</v>
      </c>
      <c r="OY30" s="444">
        <f t="shared" si="208"/>
        <v>0</v>
      </c>
      <c r="OZ30" s="445">
        <f t="shared" si="209"/>
        <v>0</v>
      </c>
      <c r="PA30" s="443">
        <f t="shared" si="210"/>
        <v>0</v>
      </c>
      <c r="PB30" s="444">
        <f t="shared" si="211"/>
        <v>0</v>
      </c>
      <c r="PC30" s="445">
        <f t="shared" si="212"/>
        <v>0</v>
      </c>
      <c r="PD30" s="443">
        <f t="shared" si="213"/>
        <v>0</v>
      </c>
      <c r="PE30" s="444">
        <f t="shared" si="214"/>
        <v>0</v>
      </c>
      <c r="PF30" s="445">
        <f t="shared" si="215"/>
        <v>0</v>
      </c>
      <c r="PG30" s="443">
        <f t="shared" si="216"/>
        <v>0</v>
      </c>
      <c r="PH30" s="444">
        <f t="shared" si="217"/>
        <v>0</v>
      </c>
      <c r="PI30" s="445">
        <f t="shared" si="218"/>
        <v>0</v>
      </c>
      <c r="PJ30" s="443">
        <f t="shared" si="219"/>
        <v>0</v>
      </c>
      <c r="PK30" s="444">
        <f t="shared" si="220"/>
        <v>0</v>
      </c>
      <c r="PL30" s="445">
        <f t="shared" si="221"/>
        <v>0</v>
      </c>
      <c r="PM30" s="443">
        <f t="shared" si="222"/>
        <v>0</v>
      </c>
      <c r="PN30" s="444">
        <f t="shared" si="223"/>
        <v>0</v>
      </c>
      <c r="PO30" s="445">
        <f t="shared" si="224"/>
        <v>0</v>
      </c>
      <c r="PP30" s="443">
        <f t="shared" si="225"/>
        <v>0</v>
      </c>
      <c r="PQ30" s="444">
        <f t="shared" si="226"/>
        <v>0</v>
      </c>
      <c r="PR30" s="445">
        <f t="shared" si="227"/>
        <v>0</v>
      </c>
      <c r="PS30" s="443">
        <f t="shared" si="228"/>
        <v>0</v>
      </c>
      <c r="PT30" s="444">
        <f t="shared" si="229"/>
        <v>0</v>
      </c>
      <c r="PU30" s="445">
        <f t="shared" si="230"/>
        <v>0</v>
      </c>
      <c r="PV30" s="446">
        <f t="shared" si="231"/>
        <v>0</v>
      </c>
      <c r="PW30" s="447">
        <f t="shared" si="232"/>
        <v>0</v>
      </c>
      <c r="PX30" s="448">
        <f t="shared" si="233"/>
        <v>0</v>
      </c>
      <c r="PY30" s="384"/>
    </row>
    <row r="31" spans="1:441" s="442" customFormat="1" ht="20.5" x14ac:dyDescent="0.25">
      <c r="A31" s="635" t="s">
        <v>784</v>
      </c>
      <c r="B31" s="603" t="s">
        <v>784</v>
      </c>
      <c r="C31" s="604" t="s">
        <v>728</v>
      </c>
      <c r="D31" s="457" t="s">
        <v>430</v>
      </c>
      <c r="E31" s="436" t="s">
        <v>756</v>
      </c>
      <c r="F31" s="446"/>
      <c r="G31" s="788"/>
      <c r="H31" s="788"/>
      <c r="I31" s="788"/>
      <c r="J31" s="788"/>
      <c r="K31" s="449">
        <f t="shared" si="0"/>
        <v>0</v>
      </c>
      <c r="L31" s="450" t="str">
        <f t="shared" si="1"/>
        <v>-</v>
      </c>
      <c r="M31" s="451">
        <f t="shared" si="2"/>
        <v>0</v>
      </c>
      <c r="N31" s="789"/>
      <c r="O31" s="463" t="str">
        <f t="shared" si="3"/>
        <v>-</v>
      </c>
      <c r="P31" s="464">
        <f t="shared" si="4"/>
        <v>0</v>
      </c>
      <c r="Q31" s="446"/>
      <c r="R31" s="788"/>
      <c r="S31" s="788"/>
      <c r="T31" s="788"/>
      <c r="U31" s="788"/>
      <c r="V31" s="449">
        <f t="shared" si="5"/>
        <v>0</v>
      </c>
      <c r="W31" s="450" t="str">
        <f t="shared" si="6"/>
        <v>-</v>
      </c>
      <c r="X31" s="451">
        <f t="shared" si="7"/>
        <v>0</v>
      </c>
      <c r="Y31" s="789"/>
      <c r="Z31" s="463" t="str">
        <f t="shared" si="8"/>
        <v>-</v>
      </c>
      <c r="AA31" s="464">
        <f t="shared" si="9"/>
        <v>0</v>
      </c>
      <c r="AB31" s="446"/>
      <c r="AC31" s="788"/>
      <c r="AD31" s="788"/>
      <c r="AE31" s="788"/>
      <c r="AF31" s="788"/>
      <c r="AG31" s="449">
        <f t="shared" si="10"/>
        <v>0</v>
      </c>
      <c r="AH31" s="450" t="str">
        <f t="shared" si="11"/>
        <v>-</v>
      </c>
      <c r="AI31" s="451">
        <f t="shared" si="12"/>
        <v>0</v>
      </c>
      <c r="AJ31" s="789"/>
      <c r="AK31" s="463" t="str">
        <f t="shared" si="13"/>
        <v>-</v>
      </c>
      <c r="AL31" s="464">
        <f t="shared" si="14"/>
        <v>0</v>
      </c>
      <c r="AM31" s="446"/>
      <c r="AN31" s="788"/>
      <c r="AO31" s="788"/>
      <c r="AP31" s="788"/>
      <c r="AQ31" s="788"/>
      <c r="AR31" s="449">
        <f t="shared" si="15"/>
        <v>0</v>
      </c>
      <c r="AS31" s="450" t="str">
        <f t="shared" si="16"/>
        <v>-</v>
      </c>
      <c r="AT31" s="451">
        <f t="shared" si="17"/>
        <v>0</v>
      </c>
      <c r="AU31" s="789"/>
      <c r="AV31" s="463" t="str">
        <f t="shared" si="18"/>
        <v>-</v>
      </c>
      <c r="AW31" s="464">
        <f t="shared" si="19"/>
        <v>0</v>
      </c>
      <c r="AX31" s="446"/>
      <c r="AY31" s="788"/>
      <c r="AZ31" s="788"/>
      <c r="BA31" s="788"/>
      <c r="BB31" s="788"/>
      <c r="BC31" s="449">
        <f t="shared" si="20"/>
        <v>0</v>
      </c>
      <c r="BD31" s="450" t="str">
        <f t="shared" si="21"/>
        <v>-</v>
      </c>
      <c r="BE31" s="451">
        <f t="shared" si="22"/>
        <v>0</v>
      </c>
      <c r="BF31" s="789"/>
      <c r="BG31" s="463" t="str">
        <f t="shared" si="23"/>
        <v>-</v>
      </c>
      <c r="BH31" s="464">
        <f t="shared" si="24"/>
        <v>0</v>
      </c>
      <c r="BI31" s="446"/>
      <c r="BJ31" s="788"/>
      <c r="BK31" s="788"/>
      <c r="BL31" s="788"/>
      <c r="BM31" s="788"/>
      <c r="BN31" s="449">
        <f t="shared" si="25"/>
        <v>0</v>
      </c>
      <c r="BO31" s="450" t="str">
        <f t="shared" si="26"/>
        <v>-</v>
      </c>
      <c r="BP31" s="451">
        <f t="shared" si="27"/>
        <v>0</v>
      </c>
      <c r="BQ31" s="789"/>
      <c r="BR31" s="463" t="str">
        <f t="shared" si="28"/>
        <v>-</v>
      </c>
      <c r="BS31" s="464">
        <f t="shared" si="29"/>
        <v>0</v>
      </c>
      <c r="BT31" s="446"/>
      <c r="BU31" s="788"/>
      <c r="BV31" s="788"/>
      <c r="BW31" s="788"/>
      <c r="BX31" s="788"/>
      <c r="BY31" s="449">
        <f t="shared" si="30"/>
        <v>0</v>
      </c>
      <c r="BZ31" s="450" t="str">
        <f t="shared" si="31"/>
        <v>-</v>
      </c>
      <c r="CA31" s="451">
        <f t="shared" si="32"/>
        <v>0</v>
      </c>
      <c r="CB31" s="789"/>
      <c r="CC31" s="463" t="str">
        <f t="shared" si="33"/>
        <v>-</v>
      </c>
      <c r="CD31" s="464">
        <f t="shared" si="34"/>
        <v>0</v>
      </c>
      <c r="CE31" s="446"/>
      <c r="CF31" s="788"/>
      <c r="CG31" s="788"/>
      <c r="CH31" s="788"/>
      <c r="CI31" s="788"/>
      <c r="CJ31" s="449">
        <f t="shared" si="35"/>
        <v>0</v>
      </c>
      <c r="CK31" s="450" t="str">
        <f t="shared" si="36"/>
        <v>-</v>
      </c>
      <c r="CL31" s="451">
        <f t="shared" si="37"/>
        <v>0</v>
      </c>
      <c r="CM31" s="789"/>
      <c r="CN31" s="463" t="str">
        <f t="shared" si="38"/>
        <v>-</v>
      </c>
      <c r="CO31" s="464">
        <f t="shared" si="39"/>
        <v>0</v>
      </c>
      <c r="CP31" s="446"/>
      <c r="CQ31" s="788"/>
      <c r="CR31" s="788"/>
      <c r="CS31" s="788"/>
      <c r="CT31" s="788"/>
      <c r="CU31" s="449">
        <f t="shared" si="40"/>
        <v>0</v>
      </c>
      <c r="CV31" s="450" t="str">
        <f t="shared" si="41"/>
        <v>-</v>
      </c>
      <c r="CW31" s="451">
        <f t="shared" si="42"/>
        <v>0</v>
      </c>
      <c r="CX31" s="789"/>
      <c r="CY31" s="463" t="str">
        <f t="shared" si="43"/>
        <v>-</v>
      </c>
      <c r="CZ31" s="464">
        <f t="shared" si="44"/>
        <v>0</v>
      </c>
      <c r="DA31" s="446"/>
      <c r="DB31" s="788"/>
      <c r="DC31" s="788"/>
      <c r="DD31" s="788"/>
      <c r="DE31" s="788"/>
      <c r="DF31" s="449">
        <f t="shared" si="45"/>
        <v>0</v>
      </c>
      <c r="DG31" s="450" t="str">
        <f t="shared" si="46"/>
        <v>-</v>
      </c>
      <c r="DH31" s="451">
        <f t="shared" si="47"/>
        <v>0</v>
      </c>
      <c r="DI31" s="789"/>
      <c r="DJ31" s="463" t="str">
        <f t="shared" si="48"/>
        <v>-</v>
      </c>
      <c r="DK31" s="464">
        <f t="shared" si="49"/>
        <v>0</v>
      </c>
      <c r="DL31" s="446"/>
      <c r="DM31" s="788"/>
      <c r="DN31" s="788"/>
      <c r="DO31" s="788"/>
      <c r="DP31" s="788"/>
      <c r="DQ31" s="449">
        <f t="shared" si="50"/>
        <v>0</v>
      </c>
      <c r="DR31" s="450" t="str">
        <f t="shared" si="51"/>
        <v>-</v>
      </c>
      <c r="DS31" s="451">
        <f t="shared" si="52"/>
        <v>0</v>
      </c>
      <c r="DT31" s="789"/>
      <c r="DU31" s="463" t="str">
        <f t="shared" si="53"/>
        <v>-</v>
      </c>
      <c r="DV31" s="464">
        <f t="shared" si="54"/>
        <v>0</v>
      </c>
      <c r="DW31" s="613">
        <f t="shared" si="234"/>
        <v>0</v>
      </c>
      <c r="DX31" s="605">
        <f t="shared" si="234"/>
        <v>0</v>
      </c>
      <c r="DY31" s="605">
        <f t="shared" si="235"/>
        <v>0</v>
      </c>
      <c r="DZ31" s="605">
        <f t="shared" si="236"/>
        <v>0</v>
      </c>
      <c r="EA31" s="605">
        <f t="shared" si="237"/>
        <v>0</v>
      </c>
      <c r="EB31" s="611">
        <f t="shared" si="238"/>
        <v>0</v>
      </c>
      <c r="EC31" s="617" t="str">
        <f t="shared" si="239"/>
        <v>-</v>
      </c>
      <c r="ED31" s="618">
        <f t="shared" si="240"/>
        <v>0</v>
      </c>
      <c r="EE31" s="615">
        <f t="shared" si="241"/>
        <v>0</v>
      </c>
      <c r="EF31" s="619" t="str">
        <f t="shared" si="242"/>
        <v>-</v>
      </c>
      <c r="EG31" s="620">
        <f t="shared" si="243"/>
        <v>0</v>
      </c>
      <c r="EH31" s="602" t="s">
        <v>775</v>
      </c>
      <c r="EI31" s="446"/>
      <c r="EJ31" s="438"/>
      <c r="EK31" s="438"/>
      <c r="EL31" s="438"/>
      <c r="EM31" s="438"/>
      <c r="EN31" s="449">
        <f t="shared" si="66"/>
        <v>0</v>
      </c>
      <c r="EO31" s="450" t="str">
        <f t="shared" si="67"/>
        <v>-</v>
      </c>
      <c r="EP31" s="451">
        <f t="shared" si="68"/>
        <v>0</v>
      </c>
      <c r="EQ31" s="460"/>
      <c r="ER31" s="463" t="str">
        <f t="shared" si="69"/>
        <v>-</v>
      </c>
      <c r="ES31" s="464">
        <f t="shared" si="70"/>
        <v>0</v>
      </c>
      <c r="ET31" s="446"/>
      <c r="EU31" s="438"/>
      <c r="EV31" s="438"/>
      <c r="EW31" s="438"/>
      <c r="EX31" s="438"/>
      <c r="EY31" s="449">
        <f t="shared" si="71"/>
        <v>0</v>
      </c>
      <c r="EZ31" s="450" t="str">
        <f t="shared" si="72"/>
        <v>-</v>
      </c>
      <c r="FA31" s="451">
        <f t="shared" si="73"/>
        <v>0</v>
      </c>
      <c r="FB31" s="460"/>
      <c r="FC31" s="463" t="str">
        <f t="shared" si="74"/>
        <v>-</v>
      </c>
      <c r="FD31" s="464">
        <f t="shared" si="75"/>
        <v>0</v>
      </c>
      <c r="FE31" s="446"/>
      <c r="FF31" s="438"/>
      <c r="FG31" s="438"/>
      <c r="FH31" s="438"/>
      <c r="FI31" s="438"/>
      <c r="FJ31" s="449">
        <f t="shared" si="76"/>
        <v>0</v>
      </c>
      <c r="FK31" s="450" t="str">
        <f t="shared" si="77"/>
        <v>-</v>
      </c>
      <c r="FL31" s="451">
        <f t="shared" si="78"/>
        <v>0</v>
      </c>
      <c r="FM31" s="460"/>
      <c r="FN31" s="463" t="str">
        <f t="shared" si="79"/>
        <v>-</v>
      </c>
      <c r="FO31" s="464">
        <f t="shared" si="80"/>
        <v>0</v>
      </c>
      <c r="FP31" s="446"/>
      <c r="FQ31" s="438"/>
      <c r="FR31" s="438"/>
      <c r="FS31" s="438"/>
      <c r="FT31" s="438"/>
      <c r="FU31" s="449">
        <f t="shared" si="81"/>
        <v>0</v>
      </c>
      <c r="FV31" s="450" t="str">
        <f t="shared" si="82"/>
        <v>-</v>
      </c>
      <c r="FW31" s="451">
        <f t="shared" si="83"/>
        <v>0</v>
      </c>
      <c r="FX31" s="460"/>
      <c r="FY31" s="463" t="str">
        <f t="shared" si="84"/>
        <v>-</v>
      </c>
      <c r="FZ31" s="464">
        <f t="shared" si="85"/>
        <v>0</v>
      </c>
      <c r="GA31" s="446"/>
      <c r="GB31" s="438"/>
      <c r="GC31" s="438"/>
      <c r="GD31" s="438"/>
      <c r="GE31" s="438"/>
      <c r="GF31" s="449">
        <f t="shared" si="86"/>
        <v>0</v>
      </c>
      <c r="GG31" s="450" t="str">
        <f t="shared" si="87"/>
        <v>-</v>
      </c>
      <c r="GH31" s="451">
        <f t="shared" si="88"/>
        <v>0</v>
      </c>
      <c r="GI31" s="460"/>
      <c r="GJ31" s="463" t="str">
        <f t="shared" si="89"/>
        <v>-</v>
      </c>
      <c r="GK31" s="464">
        <f t="shared" si="90"/>
        <v>0</v>
      </c>
      <c r="GL31" s="446"/>
      <c r="GM31" s="438"/>
      <c r="GN31" s="438"/>
      <c r="GO31" s="438"/>
      <c r="GP31" s="438"/>
      <c r="GQ31" s="449">
        <f t="shared" si="91"/>
        <v>0</v>
      </c>
      <c r="GR31" s="450" t="str">
        <f t="shared" si="92"/>
        <v>-</v>
      </c>
      <c r="GS31" s="451">
        <f t="shared" si="93"/>
        <v>0</v>
      </c>
      <c r="GT31" s="460"/>
      <c r="GU31" s="463" t="str">
        <f t="shared" si="94"/>
        <v>-</v>
      </c>
      <c r="GV31" s="464">
        <f t="shared" si="95"/>
        <v>0</v>
      </c>
      <c r="GW31" s="446"/>
      <c r="GX31" s="438"/>
      <c r="GY31" s="438"/>
      <c r="GZ31" s="438"/>
      <c r="HA31" s="438"/>
      <c r="HB31" s="449">
        <f t="shared" si="96"/>
        <v>0</v>
      </c>
      <c r="HC31" s="450" t="str">
        <f t="shared" si="97"/>
        <v>-</v>
      </c>
      <c r="HD31" s="451">
        <f t="shared" si="98"/>
        <v>0</v>
      </c>
      <c r="HE31" s="460"/>
      <c r="HF31" s="463" t="str">
        <f t="shared" si="99"/>
        <v>-</v>
      </c>
      <c r="HG31" s="464">
        <f t="shared" si="100"/>
        <v>0</v>
      </c>
      <c r="HH31" s="446"/>
      <c r="HI31" s="438"/>
      <c r="HJ31" s="438"/>
      <c r="HK31" s="438"/>
      <c r="HL31" s="438"/>
      <c r="HM31" s="449">
        <f t="shared" si="101"/>
        <v>0</v>
      </c>
      <c r="HN31" s="450" t="str">
        <f t="shared" si="102"/>
        <v>-</v>
      </c>
      <c r="HO31" s="451">
        <f t="shared" si="103"/>
        <v>0</v>
      </c>
      <c r="HP31" s="460"/>
      <c r="HQ31" s="463" t="str">
        <f t="shared" si="104"/>
        <v>-</v>
      </c>
      <c r="HR31" s="464">
        <f t="shared" si="105"/>
        <v>0</v>
      </c>
      <c r="HS31" s="446"/>
      <c r="HT31" s="438"/>
      <c r="HU31" s="438"/>
      <c r="HV31" s="438"/>
      <c r="HW31" s="438"/>
      <c r="HX31" s="449">
        <f t="shared" si="106"/>
        <v>0</v>
      </c>
      <c r="HY31" s="450" t="str">
        <f t="shared" si="107"/>
        <v>-</v>
      </c>
      <c r="HZ31" s="451">
        <f t="shared" si="108"/>
        <v>0</v>
      </c>
      <c r="IA31" s="460"/>
      <c r="IB31" s="463" t="str">
        <f t="shared" si="109"/>
        <v>-</v>
      </c>
      <c r="IC31" s="464">
        <f t="shared" si="110"/>
        <v>0</v>
      </c>
      <c r="ID31" s="446"/>
      <c r="IE31" s="438"/>
      <c r="IF31" s="438"/>
      <c r="IG31" s="438"/>
      <c r="IH31" s="438"/>
      <c r="II31" s="449">
        <f t="shared" si="111"/>
        <v>0</v>
      </c>
      <c r="IJ31" s="450" t="str">
        <f t="shared" si="112"/>
        <v>-</v>
      </c>
      <c r="IK31" s="451">
        <f t="shared" si="113"/>
        <v>0</v>
      </c>
      <c r="IL31" s="460"/>
      <c r="IM31" s="463" t="str">
        <f t="shared" si="114"/>
        <v>-</v>
      </c>
      <c r="IN31" s="464">
        <f t="shared" si="115"/>
        <v>0</v>
      </c>
      <c r="IO31" s="446"/>
      <c r="IP31" s="438"/>
      <c r="IQ31" s="438"/>
      <c r="IR31" s="438"/>
      <c r="IS31" s="438"/>
      <c r="IT31" s="449">
        <f t="shared" si="116"/>
        <v>0</v>
      </c>
      <c r="IU31" s="450" t="str">
        <f t="shared" si="117"/>
        <v>-</v>
      </c>
      <c r="IV31" s="451">
        <f t="shared" si="118"/>
        <v>0</v>
      </c>
      <c r="IW31" s="460"/>
      <c r="IX31" s="463" t="str">
        <f t="shared" si="119"/>
        <v>-</v>
      </c>
      <c r="IY31" s="464">
        <f t="shared" si="120"/>
        <v>0</v>
      </c>
      <c r="IZ31" s="613">
        <f t="shared" si="255"/>
        <v>0</v>
      </c>
      <c r="JA31" s="605">
        <f t="shared" si="256"/>
        <v>0</v>
      </c>
      <c r="JB31" s="605">
        <f t="shared" si="257"/>
        <v>0</v>
      </c>
      <c r="JC31" s="605">
        <f t="shared" si="258"/>
        <v>0</v>
      </c>
      <c r="JD31" s="605">
        <f t="shared" si="259"/>
        <v>0</v>
      </c>
      <c r="JE31" s="611">
        <f t="shared" si="260"/>
        <v>0</v>
      </c>
      <c r="JF31" s="617" t="str">
        <f t="shared" si="261"/>
        <v>-</v>
      </c>
      <c r="JG31" s="618">
        <f t="shared" si="262"/>
        <v>0</v>
      </c>
      <c r="JH31" s="615">
        <f t="shared" si="263"/>
        <v>0</v>
      </c>
      <c r="JI31" s="619" t="str">
        <f t="shared" si="264"/>
        <v>-</v>
      </c>
      <c r="JJ31" s="620">
        <f t="shared" si="265"/>
        <v>0</v>
      </c>
      <c r="JK31" s="602" t="s">
        <v>775</v>
      </c>
      <c r="JL31" s="446"/>
      <c r="JM31" s="438"/>
      <c r="JN31" s="438"/>
      <c r="JO31" s="438"/>
      <c r="JP31" s="438"/>
      <c r="JQ31" s="449">
        <f t="shared" si="132"/>
        <v>0</v>
      </c>
      <c r="JR31" s="450" t="str">
        <f t="shared" si="133"/>
        <v>-</v>
      </c>
      <c r="JS31" s="451">
        <f t="shared" si="134"/>
        <v>0</v>
      </c>
      <c r="JT31" s="460"/>
      <c r="JU31" s="463" t="str">
        <f t="shared" si="135"/>
        <v>-</v>
      </c>
      <c r="JV31" s="464">
        <f t="shared" si="136"/>
        <v>0</v>
      </c>
      <c r="JW31" s="446"/>
      <c r="JX31" s="438"/>
      <c r="JY31" s="438"/>
      <c r="JZ31" s="438"/>
      <c r="KA31" s="438"/>
      <c r="KB31" s="449">
        <f t="shared" si="137"/>
        <v>0</v>
      </c>
      <c r="KC31" s="450" t="str">
        <f t="shared" si="138"/>
        <v>-</v>
      </c>
      <c r="KD31" s="451">
        <f t="shared" si="139"/>
        <v>0</v>
      </c>
      <c r="KE31" s="460"/>
      <c r="KF31" s="463" t="str">
        <f t="shared" si="140"/>
        <v>-</v>
      </c>
      <c r="KG31" s="464">
        <f t="shared" si="141"/>
        <v>0</v>
      </c>
      <c r="KH31" s="446"/>
      <c r="KI31" s="438"/>
      <c r="KJ31" s="438"/>
      <c r="KK31" s="438"/>
      <c r="KL31" s="438"/>
      <c r="KM31" s="449">
        <f t="shared" si="142"/>
        <v>0</v>
      </c>
      <c r="KN31" s="450" t="str">
        <f t="shared" si="143"/>
        <v>-</v>
      </c>
      <c r="KO31" s="451">
        <f t="shared" si="144"/>
        <v>0</v>
      </c>
      <c r="KP31" s="460"/>
      <c r="KQ31" s="463" t="str">
        <f t="shared" si="145"/>
        <v>-</v>
      </c>
      <c r="KR31" s="464">
        <f t="shared" si="146"/>
        <v>0</v>
      </c>
      <c r="KS31" s="446"/>
      <c r="KT31" s="438"/>
      <c r="KU31" s="438"/>
      <c r="KV31" s="438"/>
      <c r="KW31" s="438"/>
      <c r="KX31" s="449">
        <f t="shared" si="147"/>
        <v>0</v>
      </c>
      <c r="KY31" s="450" t="str">
        <f t="shared" si="148"/>
        <v>-</v>
      </c>
      <c r="KZ31" s="451">
        <f t="shared" si="149"/>
        <v>0</v>
      </c>
      <c r="LA31" s="460"/>
      <c r="LB31" s="463" t="str">
        <f t="shared" si="150"/>
        <v>-</v>
      </c>
      <c r="LC31" s="464">
        <f t="shared" si="151"/>
        <v>0</v>
      </c>
      <c r="LD31" s="446"/>
      <c r="LE31" s="438"/>
      <c r="LF31" s="438"/>
      <c r="LG31" s="438"/>
      <c r="LH31" s="438"/>
      <c r="LI31" s="449">
        <f t="shared" si="152"/>
        <v>0</v>
      </c>
      <c r="LJ31" s="450" t="str">
        <f t="shared" si="153"/>
        <v>-</v>
      </c>
      <c r="LK31" s="451">
        <f t="shared" si="154"/>
        <v>0</v>
      </c>
      <c r="LL31" s="460"/>
      <c r="LM31" s="463" t="str">
        <f t="shared" si="155"/>
        <v>-</v>
      </c>
      <c r="LN31" s="464">
        <f t="shared" si="156"/>
        <v>0</v>
      </c>
      <c r="LO31" s="446"/>
      <c r="LP31" s="438"/>
      <c r="LQ31" s="438"/>
      <c r="LR31" s="438"/>
      <c r="LS31" s="438"/>
      <c r="LT31" s="449">
        <f t="shared" si="157"/>
        <v>0</v>
      </c>
      <c r="LU31" s="450" t="str">
        <f t="shared" si="158"/>
        <v>-</v>
      </c>
      <c r="LV31" s="451">
        <f t="shared" si="159"/>
        <v>0</v>
      </c>
      <c r="LW31" s="460"/>
      <c r="LX31" s="463" t="str">
        <f t="shared" si="160"/>
        <v>-</v>
      </c>
      <c r="LY31" s="464">
        <f t="shared" si="161"/>
        <v>0</v>
      </c>
      <c r="LZ31" s="446"/>
      <c r="MA31" s="438"/>
      <c r="MB31" s="438"/>
      <c r="MC31" s="438"/>
      <c r="MD31" s="438"/>
      <c r="ME31" s="449">
        <f t="shared" si="162"/>
        <v>0</v>
      </c>
      <c r="MF31" s="450" t="str">
        <f t="shared" si="163"/>
        <v>-</v>
      </c>
      <c r="MG31" s="451">
        <f t="shared" si="164"/>
        <v>0</v>
      </c>
      <c r="MH31" s="460"/>
      <c r="MI31" s="463" t="str">
        <f t="shared" si="165"/>
        <v>-</v>
      </c>
      <c r="MJ31" s="464">
        <f t="shared" si="166"/>
        <v>0</v>
      </c>
      <c r="MK31" s="446"/>
      <c r="ML31" s="438"/>
      <c r="MM31" s="438"/>
      <c r="MN31" s="438"/>
      <c r="MO31" s="438"/>
      <c r="MP31" s="449">
        <f t="shared" si="167"/>
        <v>0</v>
      </c>
      <c r="MQ31" s="450" t="str">
        <f t="shared" si="168"/>
        <v>-</v>
      </c>
      <c r="MR31" s="451">
        <f t="shared" si="169"/>
        <v>0</v>
      </c>
      <c r="MS31" s="460"/>
      <c r="MT31" s="463" t="str">
        <f t="shared" si="170"/>
        <v>-</v>
      </c>
      <c r="MU31" s="464">
        <f t="shared" si="171"/>
        <v>0</v>
      </c>
      <c r="MV31" s="446"/>
      <c r="MW31" s="438"/>
      <c r="MX31" s="438"/>
      <c r="MY31" s="438"/>
      <c r="MZ31" s="438"/>
      <c r="NA31" s="449">
        <f t="shared" si="172"/>
        <v>0</v>
      </c>
      <c r="NB31" s="450" t="str">
        <f t="shared" si="173"/>
        <v>-</v>
      </c>
      <c r="NC31" s="451">
        <f t="shared" si="174"/>
        <v>0</v>
      </c>
      <c r="ND31" s="460"/>
      <c r="NE31" s="463" t="str">
        <f t="shared" si="175"/>
        <v>-</v>
      </c>
      <c r="NF31" s="464">
        <f t="shared" si="176"/>
        <v>0</v>
      </c>
      <c r="NG31" s="446"/>
      <c r="NH31" s="438"/>
      <c r="NI31" s="438"/>
      <c r="NJ31" s="438"/>
      <c r="NK31" s="438"/>
      <c r="NL31" s="449">
        <f t="shared" si="177"/>
        <v>0</v>
      </c>
      <c r="NM31" s="450" t="str">
        <f t="shared" si="178"/>
        <v>-</v>
      </c>
      <c r="NN31" s="451">
        <f t="shared" si="179"/>
        <v>0</v>
      </c>
      <c r="NO31" s="460"/>
      <c r="NP31" s="463" t="str">
        <f t="shared" si="180"/>
        <v>-</v>
      </c>
      <c r="NQ31" s="464">
        <f t="shared" si="181"/>
        <v>0</v>
      </c>
      <c r="NR31" s="446"/>
      <c r="NS31" s="438"/>
      <c r="NT31" s="438"/>
      <c r="NU31" s="438"/>
      <c r="NV31" s="438"/>
      <c r="NW31" s="449">
        <f t="shared" si="182"/>
        <v>0</v>
      </c>
      <c r="NX31" s="450" t="str">
        <f t="shared" si="183"/>
        <v>-</v>
      </c>
      <c r="NY31" s="451">
        <f t="shared" si="184"/>
        <v>0</v>
      </c>
      <c r="NZ31" s="460"/>
      <c r="OA31" s="463" t="str">
        <f t="shared" si="185"/>
        <v>-</v>
      </c>
      <c r="OB31" s="464">
        <f t="shared" si="186"/>
        <v>0</v>
      </c>
      <c r="OC31" s="613">
        <f t="shared" si="244"/>
        <v>0</v>
      </c>
      <c r="OD31" s="605">
        <f t="shared" si="245"/>
        <v>0</v>
      </c>
      <c r="OE31" s="605">
        <f t="shared" si="246"/>
        <v>0</v>
      </c>
      <c r="OF31" s="605">
        <f t="shared" si="247"/>
        <v>0</v>
      </c>
      <c r="OG31" s="605">
        <f t="shared" si="248"/>
        <v>0</v>
      </c>
      <c r="OH31" s="611">
        <f t="shared" si="249"/>
        <v>0</v>
      </c>
      <c r="OI31" s="617" t="str">
        <f t="shared" si="250"/>
        <v>-</v>
      </c>
      <c r="OJ31" s="618">
        <f t="shared" si="251"/>
        <v>0</v>
      </c>
      <c r="OK31" s="615">
        <f t="shared" si="252"/>
        <v>0</v>
      </c>
      <c r="OL31" s="619" t="str">
        <f t="shared" si="253"/>
        <v>-</v>
      </c>
      <c r="OM31" s="620">
        <f t="shared" si="254"/>
        <v>0</v>
      </c>
      <c r="ON31" s="602" t="s">
        <v>775</v>
      </c>
      <c r="OO31" s="443">
        <f t="shared" si="198"/>
        <v>0</v>
      </c>
      <c r="OP31" s="444">
        <f t="shared" si="199"/>
        <v>0</v>
      </c>
      <c r="OQ31" s="445">
        <f t="shared" si="200"/>
        <v>0</v>
      </c>
      <c r="OR31" s="443">
        <f t="shared" si="201"/>
        <v>0</v>
      </c>
      <c r="OS31" s="444">
        <f t="shared" si="202"/>
        <v>0</v>
      </c>
      <c r="OT31" s="445">
        <f t="shared" si="203"/>
        <v>0</v>
      </c>
      <c r="OU31" s="443">
        <f t="shared" si="204"/>
        <v>0</v>
      </c>
      <c r="OV31" s="444">
        <f t="shared" si="205"/>
        <v>0</v>
      </c>
      <c r="OW31" s="445">
        <f t="shared" si="206"/>
        <v>0</v>
      </c>
      <c r="OX31" s="443">
        <f t="shared" si="207"/>
        <v>0</v>
      </c>
      <c r="OY31" s="444">
        <f t="shared" si="208"/>
        <v>0</v>
      </c>
      <c r="OZ31" s="445">
        <f t="shared" si="209"/>
        <v>0</v>
      </c>
      <c r="PA31" s="443">
        <f t="shared" si="210"/>
        <v>0</v>
      </c>
      <c r="PB31" s="444">
        <f t="shared" si="211"/>
        <v>0</v>
      </c>
      <c r="PC31" s="445">
        <f t="shared" si="212"/>
        <v>0</v>
      </c>
      <c r="PD31" s="443">
        <f t="shared" si="213"/>
        <v>0</v>
      </c>
      <c r="PE31" s="444">
        <f t="shared" si="214"/>
        <v>0</v>
      </c>
      <c r="PF31" s="445">
        <f t="shared" si="215"/>
        <v>0</v>
      </c>
      <c r="PG31" s="443">
        <f t="shared" si="216"/>
        <v>0</v>
      </c>
      <c r="PH31" s="444">
        <f t="shared" si="217"/>
        <v>0</v>
      </c>
      <c r="PI31" s="445">
        <f t="shared" si="218"/>
        <v>0</v>
      </c>
      <c r="PJ31" s="443">
        <f t="shared" si="219"/>
        <v>0</v>
      </c>
      <c r="PK31" s="444">
        <f t="shared" si="220"/>
        <v>0</v>
      </c>
      <c r="PL31" s="445">
        <f t="shared" si="221"/>
        <v>0</v>
      </c>
      <c r="PM31" s="443">
        <f t="shared" si="222"/>
        <v>0</v>
      </c>
      <c r="PN31" s="444">
        <f t="shared" si="223"/>
        <v>0</v>
      </c>
      <c r="PO31" s="445">
        <f t="shared" si="224"/>
        <v>0</v>
      </c>
      <c r="PP31" s="443">
        <f t="shared" si="225"/>
        <v>0</v>
      </c>
      <c r="PQ31" s="444">
        <f t="shared" si="226"/>
        <v>0</v>
      </c>
      <c r="PR31" s="445">
        <f t="shared" si="227"/>
        <v>0</v>
      </c>
      <c r="PS31" s="443">
        <f t="shared" si="228"/>
        <v>0</v>
      </c>
      <c r="PT31" s="444">
        <f t="shared" si="229"/>
        <v>0</v>
      </c>
      <c r="PU31" s="445">
        <f t="shared" si="230"/>
        <v>0</v>
      </c>
      <c r="PV31" s="446">
        <f t="shared" si="231"/>
        <v>0</v>
      </c>
      <c r="PW31" s="447">
        <f t="shared" si="232"/>
        <v>0</v>
      </c>
      <c r="PX31" s="448">
        <f t="shared" si="233"/>
        <v>0</v>
      </c>
      <c r="PY31" s="384"/>
    </row>
    <row r="32" spans="1:441" s="442" customFormat="1" ht="20.5" x14ac:dyDescent="0.25">
      <c r="A32" s="635" t="s">
        <v>784</v>
      </c>
      <c r="B32" s="603" t="s">
        <v>784</v>
      </c>
      <c r="C32" s="604" t="s">
        <v>728</v>
      </c>
      <c r="D32" s="457" t="s">
        <v>430</v>
      </c>
      <c r="E32" s="436" t="s">
        <v>756</v>
      </c>
      <c r="F32" s="446"/>
      <c r="G32" s="788"/>
      <c r="H32" s="788"/>
      <c r="I32" s="788"/>
      <c r="J32" s="788"/>
      <c r="K32" s="449">
        <f t="shared" si="0"/>
        <v>0</v>
      </c>
      <c r="L32" s="450" t="str">
        <f t="shared" si="1"/>
        <v>-</v>
      </c>
      <c r="M32" s="451">
        <f t="shared" si="2"/>
        <v>0</v>
      </c>
      <c r="N32" s="789"/>
      <c r="O32" s="463" t="str">
        <f t="shared" si="3"/>
        <v>-</v>
      </c>
      <c r="P32" s="464">
        <f t="shared" si="4"/>
        <v>0</v>
      </c>
      <c r="Q32" s="446"/>
      <c r="R32" s="788"/>
      <c r="S32" s="788"/>
      <c r="T32" s="788"/>
      <c r="U32" s="788"/>
      <c r="V32" s="449">
        <f t="shared" si="5"/>
        <v>0</v>
      </c>
      <c r="W32" s="450" t="str">
        <f t="shared" si="6"/>
        <v>-</v>
      </c>
      <c r="X32" s="451">
        <f t="shared" si="7"/>
        <v>0</v>
      </c>
      <c r="Y32" s="789"/>
      <c r="Z32" s="463" t="str">
        <f t="shared" si="8"/>
        <v>-</v>
      </c>
      <c r="AA32" s="464">
        <f t="shared" si="9"/>
        <v>0</v>
      </c>
      <c r="AB32" s="446"/>
      <c r="AC32" s="788"/>
      <c r="AD32" s="788"/>
      <c r="AE32" s="788"/>
      <c r="AF32" s="788"/>
      <c r="AG32" s="449">
        <f t="shared" si="10"/>
        <v>0</v>
      </c>
      <c r="AH32" s="450" t="str">
        <f t="shared" si="11"/>
        <v>-</v>
      </c>
      <c r="AI32" s="451">
        <f t="shared" si="12"/>
        <v>0</v>
      </c>
      <c r="AJ32" s="789"/>
      <c r="AK32" s="463" t="str">
        <f t="shared" si="13"/>
        <v>-</v>
      </c>
      <c r="AL32" s="464">
        <f t="shared" si="14"/>
        <v>0</v>
      </c>
      <c r="AM32" s="446"/>
      <c r="AN32" s="788"/>
      <c r="AO32" s="788"/>
      <c r="AP32" s="788"/>
      <c r="AQ32" s="788"/>
      <c r="AR32" s="449">
        <f t="shared" si="15"/>
        <v>0</v>
      </c>
      <c r="AS32" s="450" t="str">
        <f t="shared" si="16"/>
        <v>-</v>
      </c>
      <c r="AT32" s="451">
        <f t="shared" si="17"/>
        <v>0</v>
      </c>
      <c r="AU32" s="789"/>
      <c r="AV32" s="463" t="str">
        <f t="shared" si="18"/>
        <v>-</v>
      </c>
      <c r="AW32" s="464">
        <f t="shared" si="19"/>
        <v>0</v>
      </c>
      <c r="AX32" s="446"/>
      <c r="AY32" s="788"/>
      <c r="AZ32" s="788"/>
      <c r="BA32" s="788"/>
      <c r="BB32" s="788"/>
      <c r="BC32" s="449">
        <f t="shared" si="20"/>
        <v>0</v>
      </c>
      <c r="BD32" s="450" t="str">
        <f t="shared" si="21"/>
        <v>-</v>
      </c>
      <c r="BE32" s="451">
        <f t="shared" si="22"/>
        <v>0</v>
      </c>
      <c r="BF32" s="789"/>
      <c r="BG32" s="463" t="str">
        <f t="shared" si="23"/>
        <v>-</v>
      </c>
      <c r="BH32" s="464">
        <f t="shared" si="24"/>
        <v>0</v>
      </c>
      <c r="BI32" s="446"/>
      <c r="BJ32" s="788"/>
      <c r="BK32" s="788"/>
      <c r="BL32" s="788"/>
      <c r="BM32" s="788"/>
      <c r="BN32" s="449">
        <f t="shared" si="25"/>
        <v>0</v>
      </c>
      <c r="BO32" s="450" t="str">
        <f t="shared" si="26"/>
        <v>-</v>
      </c>
      <c r="BP32" s="451">
        <f t="shared" si="27"/>
        <v>0</v>
      </c>
      <c r="BQ32" s="789"/>
      <c r="BR32" s="463" t="str">
        <f t="shared" si="28"/>
        <v>-</v>
      </c>
      <c r="BS32" s="464">
        <f t="shared" si="29"/>
        <v>0</v>
      </c>
      <c r="BT32" s="446"/>
      <c r="BU32" s="788"/>
      <c r="BV32" s="788"/>
      <c r="BW32" s="788"/>
      <c r="BX32" s="788"/>
      <c r="BY32" s="449">
        <f t="shared" si="30"/>
        <v>0</v>
      </c>
      <c r="BZ32" s="450" t="str">
        <f t="shared" si="31"/>
        <v>-</v>
      </c>
      <c r="CA32" s="451">
        <f t="shared" si="32"/>
        <v>0</v>
      </c>
      <c r="CB32" s="789"/>
      <c r="CC32" s="463" t="str">
        <f t="shared" si="33"/>
        <v>-</v>
      </c>
      <c r="CD32" s="464">
        <f t="shared" si="34"/>
        <v>0</v>
      </c>
      <c r="CE32" s="446"/>
      <c r="CF32" s="788"/>
      <c r="CG32" s="788"/>
      <c r="CH32" s="788"/>
      <c r="CI32" s="788"/>
      <c r="CJ32" s="449">
        <f t="shared" si="35"/>
        <v>0</v>
      </c>
      <c r="CK32" s="450" t="str">
        <f t="shared" si="36"/>
        <v>-</v>
      </c>
      <c r="CL32" s="451">
        <f t="shared" si="37"/>
        <v>0</v>
      </c>
      <c r="CM32" s="789"/>
      <c r="CN32" s="463" t="str">
        <f t="shared" si="38"/>
        <v>-</v>
      </c>
      <c r="CO32" s="464">
        <f t="shared" si="39"/>
        <v>0</v>
      </c>
      <c r="CP32" s="446"/>
      <c r="CQ32" s="788"/>
      <c r="CR32" s="788"/>
      <c r="CS32" s="788"/>
      <c r="CT32" s="788"/>
      <c r="CU32" s="449">
        <f t="shared" si="40"/>
        <v>0</v>
      </c>
      <c r="CV32" s="450" t="str">
        <f t="shared" si="41"/>
        <v>-</v>
      </c>
      <c r="CW32" s="451">
        <f t="shared" si="42"/>
        <v>0</v>
      </c>
      <c r="CX32" s="789"/>
      <c r="CY32" s="463" t="str">
        <f t="shared" si="43"/>
        <v>-</v>
      </c>
      <c r="CZ32" s="464">
        <f t="shared" si="44"/>
        <v>0</v>
      </c>
      <c r="DA32" s="446"/>
      <c r="DB32" s="788"/>
      <c r="DC32" s="788"/>
      <c r="DD32" s="788"/>
      <c r="DE32" s="788"/>
      <c r="DF32" s="449">
        <f t="shared" si="45"/>
        <v>0</v>
      </c>
      <c r="DG32" s="450" t="str">
        <f t="shared" si="46"/>
        <v>-</v>
      </c>
      <c r="DH32" s="451">
        <f t="shared" si="47"/>
        <v>0</v>
      </c>
      <c r="DI32" s="789"/>
      <c r="DJ32" s="463" t="str">
        <f t="shared" si="48"/>
        <v>-</v>
      </c>
      <c r="DK32" s="464">
        <f t="shared" si="49"/>
        <v>0</v>
      </c>
      <c r="DL32" s="446"/>
      <c r="DM32" s="788"/>
      <c r="DN32" s="788"/>
      <c r="DO32" s="788"/>
      <c r="DP32" s="788"/>
      <c r="DQ32" s="449">
        <f t="shared" si="50"/>
        <v>0</v>
      </c>
      <c r="DR32" s="450" t="str">
        <f t="shared" si="51"/>
        <v>-</v>
      </c>
      <c r="DS32" s="451">
        <f t="shared" si="52"/>
        <v>0</v>
      </c>
      <c r="DT32" s="789"/>
      <c r="DU32" s="463" t="str">
        <f t="shared" si="53"/>
        <v>-</v>
      </c>
      <c r="DV32" s="464">
        <f t="shared" si="54"/>
        <v>0</v>
      </c>
      <c r="DW32" s="613">
        <f t="shared" si="234"/>
        <v>0</v>
      </c>
      <c r="DX32" s="605">
        <f t="shared" si="234"/>
        <v>0</v>
      </c>
      <c r="DY32" s="605">
        <f t="shared" si="235"/>
        <v>0</v>
      </c>
      <c r="DZ32" s="605">
        <f t="shared" si="236"/>
        <v>0</v>
      </c>
      <c r="EA32" s="605">
        <f t="shared" si="237"/>
        <v>0</v>
      </c>
      <c r="EB32" s="611">
        <f t="shared" si="238"/>
        <v>0</v>
      </c>
      <c r="EC32" s="617" t="str">
        <f t="shared" si="239"/>
        <v>-</v>
      </c>
      <c r="ED32" s="618">
        <f t="shared" si="240"/>
        <v>0</v>
      </c>
      <c r="EE32" s="615">
        <f t="shared" si="241"/>
        <v>0</v>
      </c>
      <c r="EF32" s="619" t="str">
        <f t="shared" si="242"/>
        <v>-</v>
      </c>
      <c r="EG32" s="620">
        <f t="shared" si="243"/>
        <v>0</v>
      </c>
      <c r="EH32" s="602" t="s">
        <v>775</v>
      </c>
      <c r="EI32" s="446"/>
      <c r="EJ32" s="438"/>
      <c r="EK32" s="438"/>
      <c r="EL32" s="438"/>
      <c r="EM32" s="438"/>
      <c r="EN32" s="449">
        <f t="shared" si="66"/>
        <v>0</v>
      </c>
      <c r="EO32" s="450" t="str">
        <f t="shared" si="67"/>
        <v>-</v>
      </c>
      <c r="EP32" s="451">
        <f t="shared" si="68"/>
        <v>0</v>
      </c>
      <c r="EQ32" s="460"/>
      <c r="ER32" s="463" t="str">
        <f t="shared" si="69"/>
        <v>-</v>
      </c>
      <c r="ES32" s="464">
        <f t="shared" si="70"/>
        <v>0</v>
      </c>
      <c r="ET32" s="446"/>
      <c r="EU32" s="438"/>
      <c r="EV32" s="438"/>
      <c r="EW32" s="438"/>
      <c r="EX32" s="438"/>
      <c r="EY32" s="449">
        <f t="shared" si="71"/>
        <v>0</v>
      </c>
      <c r="EZ32" s="450" t="str">
        <f t="shared" si="72"/>
        <v>-</v>
      </c>
      <c r="FA32" s="451">
        <f t="shared" si="73"/>
        <v>0</v>
      </c>
      <c r="FB32" s="460"/>
      <c r="FC32" s="463" t="str">
        <f t="shared" si="74"/>
        <v>-</v>
      </c>
      <c r="FD32" s="464">
        <f t="shared" si="75"/>
        <v>0</v>
      </c>
      <c r="FE32" s="446"/>
      <c r="FF32" s="438"/>
      <c r="FG32" s="438"/>
      <c r="FH32" s="438"/>
      <c r="FI32" s="438"/>
      <c r="FJ32" s="449">
        <f t="shared" si="76"/>
        <v>0</v>
      </c>
      <c r="FK32" s="450" t="str">
        <f t="shared" si="77"/>
        <v>-</v>
      </c>
      <c r="FL32" s="451">
        <f t="shared" si="78"/>
        <v>0</v>
      </c>
      <c r="FM32" s="460"/>
      <c r="FN32" s="463" t="str">
        <f t="shared" si="79"/>
        <v>-</v>
      </c>
      <c r="FO32" s="464">
        <f t="shared" si="80"/>
        <v>0</v>
      </c>
      <c r="FP32" s="446"/>
      <c r="FQ32" s="438"/>
      <c r="FR32" s="438"/>
      <c r="FS32" s="438"/>
      <c r="FT32" s="438"/>
      <c r="FU32" s="449">
        <f t="shared" si="81"/>
        <v>0</v>
      </c>
      <c r="FV32" s="450" t="str">
        <f t="shared" si="82"/>
        <v>-</v>
      </c>
      <c r="FW32" s="451">
        <f t="shared" si="83"/>
        <v>0</v>
      </c>
      <c r="FX32" s="460"/>
      <c r="FY32" s="463" t="str">
        <f t="shared" si="84"/>
        <v>-</v>
      </c>
      <c r="FZ32" s="464">
        <f t="shared" si="85"/>
        <v>0</v>
      </c>
      <c r="GA32" s="446"/>
      <c r="GB32" s="438"/>
      <c r="GC32" s="438"/>
      <c r="GD32" s="438"/>
      <c r="GE32" s="438"/>
      <c r="GF32" s="449">
        <f t="shared" si="86"/>
        <v>0</v>
      </c>
      <c r="GG32" s="450" t="str">
        <f t="shared" si="87"/>
        <v>-</v>
      </c>
      <c r="GH32" s="451">
        <f t="shared" si="88"/>
        <v>0</v>
      </c>
      <c r="GI32" s="460"/>
      <c r="GJ32" s="463" t="str">
        <f t="shared" si="89"/>
        <v>-</v>
      </c>
      <c r="GK32" s="464">
        <f t="shared" si="90"/>
        <v>0</v>
      </c>
      <c r="GL32" s="446"/>
      <c r="GM32" s="438"/>
      <c r="GN32" s="438"/>
      <c r="GO32" s="438"/>
      <c r="GP32" s="438"/>
      <c r="GQ32" s="449">
        <f t="shared" si="91"/>
        <v>0</v>
      </c>
      <c r="GR32" s="450" t="str">
        <f t="shared" si="92"/>
        <v>-</v>
      </c>
      <c r="GS32" s="451">
        <f t="shared" si="93"/>
        <v>0</v>
      </c>
      <c r="GT32" s="460"/>
      <c r="GU32" s="463" t="str">
        <f t="shared" si="94"/>
        <v>-</v>
      </c>
      <c r="GV32" s="464">
        <f t="shared" si="95"/>
        <v>0</v>
      </c>
      <c r="GW32" s="446"/>
      <c r="GX32" s="438"/>
      <c r="GY32" s="438"/>
      <c r="GZ32" s="438"/>
      <c r="HA32" s="438"/>
      <c r="HB32" s="449">
        <f t="shared" si="96"/>
        <v>0</v>
      </c>
      <c r="HC32" s="450" t="str">
        <f t="shared" si="97"/>
        <v>-</v>
      </c>
      <c r="HD32" s="451">
        <f t="shared" si="98"/>
        <v>0</v>
      </c>
      <c r="HE32" s="460"/>
      <c r="HF32" s="463" t="str">
        <f t="shared" si="99"/>
        <v>-</v>
      </c>
      <c r="HG32" s="464">
        <f t="shared" si="100"/>
        <v>0</v>
      </c>
      <c r="HH32" s="446"/>
      <c r="HI32" s="438"/>
      <c r="HJ32" s="438"/>
      <c r="HK32" s="438"/>
      <c r="HL32" s="438"/>
      <c r="HM32" s="449">
        <f t="shared" si="101"/>
        <v>0</v>
      </c>
      <c r="HN32" s="450" t="str">
        <f t="shared" si="102"/>
        <v>-</v>
      </c>
      <c r="HO32" s="451">
        <f t="shared" si="103"/>
        <v>0</v>
      </c>
      <c r="HP32" s="460"/>
      <c r="HQ32" s="463" t="str">
        <f t="shared" si="104"/>
        <v>-</v>
      </c>
      <c r="HR32" s="464">
        <f t="shared" si="105"/>
        <v>0</v>
      </c>
      <c r="HS32" s="446"/>
      <c r="HT32" s="438"/>
      <c r="HU32" s="438"/>
      <c r="HV32" s="438"/>
      <c r="HW32" s="438"/>
      <c r="HX32" s="449">
        <f t="shared" si="106"/>
        <v>0</v>
      </c>
      <c r="HY32" s="450" t="str">
        <f t="shared" si="107"/>
        <v>-</v>
      </c>
      <c r="HZ32" s="451">
        <f t="shared" si="108"/>
        <v>0</v>
      </c>
      <c r="IA32" s="460"/>
      <c r="IB32" s="463" t="str">
        <f t="shared" si="109"/>
        <v>-</v>
      </c>
      <c r="IC32" s="464">
        <f t="shared" si="110"/>
        <v>0</v>
      </c>
      <c r="ID32" s="446"/>
      <c r="IE32" s="438"/>
      <c r="IF32" s="438"/>
      <c r="IG32" s="438"/>
      <c r="IH32" s="438"/>
      <c r="II32" s="449">
        <f t="shared" si="111"/>
        <v>0</v>
      </c>
      <c r="IJ32" s="450" t="str">
        <f t="shared" si="112"/>
        <v>-</v>
      </c>
      <c r="IK32" s="451">
        <f t="shared" si="113"/>
        <v>0</v>
      </c>
      <c r="IL32" s="460"/>
      <c r="IM32" s="463" t="str">
        <f t="shared" si="114"/>
        <v>-</v>
      </c>
      <c r="IN32" s="464">
        <f t="shared" si="115"/>
        <v>0</v>
      </c>
      <c r="IO32" s="446"/>
      <c r="IP32" s="438"/>
      <c r="IQ32" s="438"/>
      <c r="IR32" s="438"/>
      <c r="IS32" s="438"/>
      <c r="IT32" s="449">
        <f t="shared" si="116"/>
        <v>0</v>
      </c>
      <c r="IU32" s="450" t="str">
        <f t="shared" si="117"/>
        <v>-</v>
      </c>
      <c r="IV32" s="451">
        <f t="shared" si="118"/>
        <v>0</v>
      </c>
      <c r="IW32" s="460"/>
      <c r="IX32" s="463" t="str">
        <f t="shared" si="119"/>
        <v>-</v>
      </c>
      <c r="IY32" s="464">
        <f t="shared" si="120"/>
        <v>0</v>
      </c>
      <c r="IZ32" s="613">
        <f t="shared" si="255"/>
        <v>0</v>
      </c>
      <c r="JA32" s="605">
        <f t="shared" si="256"/>
        <v>0</v>
      </c>
      <c r="JB32" s="605">
        <f t="shared" si="257"/>
        <v>0</v>
      </c>
      <c r="JC32" s="605">
        <f t="shared" si="258"/>
        <v>0</v>
      </c>
      <c r="JD32" s="605">
        <f t="shared" si="259"/>
        <v>0</v>
      </c>
      <c r="JE32" s="611">
        <f t="shared" si="260"/>
        <v>0</v>
      </c>
      <c r="JF32" s="617" t="str">
        <f t="shared" si="261"/>
        <v>-</v>
      </c>
      <c r="JG32" s="618">
        <f t="shared" si="262"/>
        <v>0</v>
      </c>
      <c r="JH32" s="615">
        <f t="shared" si="263"/>
        <v>0</v>
      </c>
      <c r="JI32" s="619" t="str">
        <f t="shared" si="264"/>
        <v>-</v>
      </c>
      <c r="JJ32" s="620">
        <f t="shared" si="265"/>
        <v>0</v>
      </c>
      <c r="JK32" s="602" t="s">
        <v>775</v>
      </c>
      <c r="JL32" s="446"/>
      <c r="JM32" s="438"/>
      <c r="JN32" s="438"/>
      <c r="JO32" s="438"/>
      <c r="JP32" s="438"/>
      <c r="JQ32" s="449">
        <f t="shared" si="132"/>
        <v>0</v>
      </c>
      <c r="JR32" s="450" t="str">
        <f t="shared" si="133"/>
        <v>-</v>
      </c>
      <c r="JS32" s="451">
        <f t="shared" si="134"/>
        <v>0</v>
      </c>
      <c r="JT32" s="460"/>
      <c r="JU32" s="463" t="str">
        <f t="shared" si="135"/>
        <v>-</v>
      </c>
      <c r="JV32" s="464">
        <f t="shared" si="136"/>
        <v>0</v>
      </c>
      <c r="JW32" s="446"/>
      <c r="JX32" s="438"/>
      <c r="JY32" s="438"/>
      <c r="JZ32" s="438"/>
      <c r="KA32" s="438"/>
      <c r="KB32" s="449">
        <f t="shared" si="137"/>
        <v>0</v>
      </c>
      <c r="KC32" s="450" t="str">
        <f t="shared" si="138"/>
        <v>-</v>
      </c>
      <c r="KD32" s="451">
        <f t="shared" si="139"/>
        <v>0</v>
      </c>
      <c r="KE32" s="460"/>
      <c r="KF32" s="463" t="str">
        <f t="shared" si="140"/>
        <v>-</v>
      </c>
      <c r="KG32" s="464">
        <f t="shared" si="141"/>
        <v>0</v>
      </c>
      <c r="KH32" s="446"/>
      <c r="KI32" s="438"/>
      <c r="KJ32" s="438"/>
      <c r="KK32" s="438"/>
      <c r="KL32" s="438"/>
      <c r="KM32" s="449">
        <f t="shared" si="142"/>
        <v>0</v>
      </c>
      <c r="KN32" s="450" t="str">
        <f t="shared" si="143"/>
        <v>-</v>
      </c>
      <c r="KO32" s="451">
        <f t="shared" si="144"/>
        <v>0</v>
      </c>
      <c r="KP32" s="460"/>
      <c r="KQ32" s="463" t="str">
        <f t="shared" si="145"/>
        <v>-</v>
      </c>
      <c r="KR32" s="464">
        <f t="shared" si="146"/>
        <v>0</v>
      </c>
      <c r="KS32" s="446"/>
      <c r="KT32" s="438"/>
      <c r="KU32" s="438"/>
      <c r="KV32" s="438"/>
      <c r="KW32" s="438"/>
      <c r="KX32" s="449">
        <f t="shared" si="147"/>
        <v>0</v>
      </c>
      <c r="KY32" s="450" t="str">
        <f t="shared" si="148"/>
        <v>-</v>
      </c>
      <c r="KZ32" s="451">
        <f t="shared" si="149"/>
        <v>0</v>
      </c>
      <c r="LA32" s="460"/>
      <c r="LB32" s="463" t="str">
        <f t="shared" si="150"/>
        <v>-</v>
      </c>
      <c r="LC32" s="464">
        <f t="shared" si="151"/>
        <v>0</v>
      </c>
      <c r="LD32" s="446"/>
      <c r="LE32" s="438"/>
      <c r="LF32" s="438"/>
      <c r="LG32" s="438"/>
      <c r="LH32" s="438"/>
      <c r="LI32" s="449">
        <f t="shared" si="152"/>
        <v>0</v>
      </c>
      <c r="LJ32" s="450" t="str">
        <f t="shared" si="153"/>
        <v>-</v>
      </c>
      <c r="LK32" s="451">
        <f t="shared" si="154"/>
        <v>0</v>
      </c>
      <c r="LL32" s="460"/>
      <c r="LM32" s="463" t="str">
        <f t="shared" si="155"/>
        <v>-</v>
      </c>
      <c r="LN32" s="464">
        <f t="shared" si="156"/>
        <v>0</v>
      </c>
      <c r="LO32" s="446"/>
      <c r="LP32" s="438"/>
      <c r="LQ32" s="438"/>
      <c r="LR32" s="438"/>
      <c r="LS32" s="438"/>
      <c r="LT32" s="449">
        <f t="shared" si="157"/>
        <v>0</v>
      </c>
      <c r="LU32" s="450" t="str">
        <f t="shared" si="158"/>
        <v>-</v>
      </c>
      <c r="LV32" s="451">
        <f t="shared" si="159"/>
        <v>0</v>
      </c>
      <c r="LW32" s="460"/>
      <c r="LX32" s="463" t="str">
        <f t="shared" si="160"/>
        <v>-</v>
      </c>
      <c r="LY32" s="464">
        <f t="shared" si="161"/>
        <v>0</v>
      </c>
      <c r="LZ32" s="446"/>
      <c r="MA32" s="438"/>
      <c r="MB32" s="438"/>
      <c r="MC32" s="438"/>
      <c r="MD32" s="438"/>
      <c r="ME32" s="449">
        <f t="shared" si="162"/>
        <v>0</v>
      </c>
      <c r="MF32" s="450" t="str">
        <f t="shared" si="163"/>
        <v>-</v>
      </c>
      <c r="MG32" s="451">
        <f t="shared" si="164"/>
        <v>0</v>
      </c>
      <c r="MH32" s="460"/>
      <c r="MI32" s="463" t="str">
        <f t="shared" si="165"/>
        <v>-</v>
      </c>
      <c r="MJ32" s="464">
        <f t="shared" si="166"/>
        <v>0</v>
      </c>
      <c r="MK32" s="446"/>
      <c r="ML32" s="438"/>
      <c r="MM32" s="438"/>
      <c r="MN32" s="438"/>
      <c r="MO32" s="438"/>
      <c r="MP32" s="449">
        <f t="shared" si="167"/>
        <v>0</v>
      </c>
      <c r="MQ32" s="450" t="str">
        <f t="shared" si="168"/>
        <v>-</v>
      </c>
      <c r="MR32" s="451">
        <f t="shared" si="169"/>
        <v>0</v>
      </c>
      <c r="MS32" s="460"/>
      <c r="MT32" s="463" t="str">
        <f t="shared" si="170"/>
        <v>-</v>
      </c>
      <c r="MU32" s="464">
        <f t="shared" si="171"/>
        <v>0</v>
      </c>
      <c r="MV32" s="446"/>
      <c r="MW32" s="438"/>
      <c r="MX32" s="438"/>
      <c r="MY32" s="438"/>
      <c r="MZ32" s="438"/>
      <c r="NA32" s="449">
        <f t="shared" si="172"/>
        <v>0</v>
      </c>
      <c r="NB32" s="450" t="str">
        <f t="shared" si="173"/>
        <v>-</v>
      </c>
      <c r="NC32" s="451">
        <f t="shared" si="174"/>
        <v>0</v>
      </c>
      <c r="ND32" s="460"/>
      <c r="NE32" s="463" t="str">
        <f t="shared" si="175"/>
        <v>-</v>
      </c>
      <c r="NF32" s="464">
        <f t="shared" si="176"/>
        <v>0</v>
      </c>
      <c r="NG32" s="446"/>
      <c r="NH32" s="438"/>
      <c r="NI32" s="438"/>
      <c r="NJ32" s="438"/>
      <c r="NK32" s="438"/>
      <c r="NL32" s="449">
        <f t="shared" si="177"/>
        <v>0</v>
      </c>
      <c r="NM32" s="450" t="str">
        <f t="shared" si="178"/>
        <v>-</v>
      </c>
      <c r="NN32" s="451">
        <f t="shared" si="179"/>
        <v>0</v>
      </c>
      <c r="NO32" s="460"/>
      <c r="NP32" s="463" t="str">
        <f t="shared" si="180"/>
        <v>-</v>
      </c>
      <c r="NQ32" s="464">
        <f t="shared" si="181"/>
        <v>0</v>
      </c>
      <c r="NR32" s="446"/>
      <c r="NS32" s="438"/>
      <c r="NT32" s="438"/>
      <c r="NU32" s="438"/>
      <c r="NV32" s="438"/>
      <c r="NW32" s="449">
        <f t="shared" si="182"/>
        <v>0</v>
      </c>
      <c r="NX32" s="450" t="str">
        <f t="shared" si="183"/>
        <v>-</v>
      </c>
      <c r="NY32" s="451">
        <f t="shared" si="184"/>
        <v>0</v>
      </c>
      <c r="NZ32" s="460"/>
      <c r="OA32" s="463" t="str">
        <f t="shared" si="185"/>
        <v>-</v>
      </c>
      <c r="OB32" s="464">
        <f t="shared" si="186"/>
        <v>0</v>
      </c>
      <c r="OC32" s="613">
        <f t="shared" si="244"/>
        <v>0</v>
      </c>
      <c r="OD32" s="605">
        <f t="shared" si="245"/>
        <v>0</v>
      </c>
      <c r="OE32" s="605">
        <f t="shared" si="246"/>
        <v>0</v>
      </c>
      <c r="OF32" s="605">
        <f t="shared" si="247"/>
        <v>0</v>
      </c>
      <c r="OG32" s="605">
        <f t="shared" si="248"/>
        <v>0</v>
      </c>
      <c r="OH32" s="611">
        <f t="shared" si="249"/>
        <v>0</v>
      </c>
      <c r="OI32" s="617" t="str">
        <f t="shared" si="250"/>
        <v>-</v>
      </c>
      <c r="OJ32" s="618">
        <f t="shared" si="251"/>
        <v>0</v>
      </c>
      <c r="OK32" s="615">
        <f t="shared" si="252"/>
        <v>0</v>
      </c>
      <c r="OL32" s="619" t="str">
        <f t="shared" si="253"/>
        <v>-</v>
      </c>
      <c r="OM32" s="620">
        <f t="shared" si="254"/>
        <v>0</v>
      </c>
      <c r="ON32" s="602" t="s">
        <v>775</v>
      </c>
      <c r="OO32" s="443">
        <f t="shared" si="198"/>
        <v>0</v>
      </c>
      <c r="OP32" s="444">
        <f t="shared" si="199"/>
        <v>0</v>
      </c>
      <c r="OQ32" s="445">
        <f t="shared" si="200"/>
        <v>0</v>
      </c>
      <c r="OR32" s="443">
        <f t="shared" si="201"/>
        <v>0</v>
      </c>
      <c r="OS32" s="444">
        <f t="shared" si="202"/>
        <v>0</v>
      </c>
      <c r="OT32" s="445">
        <f t="shared" si="203"/>
        <v>0</v>
      </c>
      <c r="OU32" s="443">
        <f t="shared" si="204"/>
        <v>0</v>
      </c>
      <c r="OV32" s="444">
        <f t="shared" si="205"/>
        <v>0</v>
      </c>
      <c r="OW32" s="445">
        <f t="shared" si="206"/>
        <v>0</v>
      </c>
      <c r="OX32" s="443">
        <f t="shared" si="207"/>
        <v>0</v>
      </c>
      <c r="OY32" s="444">
        <f t="shared" si="208"/>
        <v>0</v>
      </c>
      <c r="OZ32" s="445">
        <f t="shared" si="209"/>
        <v>0</v>
      </c>
      <c r="PA32" s="443">
        <f t="shared" si="210"/>
        <v>0</v>
      </c>
      <c r="PB32" s="444">
        <f t="shared" si="211"/>
        <v>0</v>
      </c>
      <c r="PC32" s="445">
        <f t="shared" si="212"/>
        <v>0</v>
      </c>
      <c r="PD32" s="443">
        <f t="shared" si="213"/>
        <v>0</v>
      </c>
      <c r="PE32" s="444">
        <f t="shared" si="214"/>
        <v>0</v>
      </c>
      <c r="PF32" s="445">
        <f t="shared" si="215"/>
        <v>0</v>
      </c>
      <c r="PG32" s="443">
        <f t="shared" si="216"/>
        <v>0</v>
      </c>
      <c r="PH32" s="444">
        <f t="shared" si="217"/>
        <v>0</v>
      </c>
      <c r="PI32" s="445">
        <f t="shared" si="218"/>
        <v>0</v>
      </c>
      <c r="PJ32" s="443">
        <f t="shared" si="219"/>
        <v>0</v>
      </c>
      <c r="PK32" s="444">
        <f t="shared" si="220"/>
        <v>0</v>
      </c>
      <c r="PL32" s="445">
        <f t="shared" si="221"/>
        <v>0</v>
      </c>
      <c r="PM32" s="443">
        <f t="shared" si="222"/>
        <v>0</v>
      </c>
      <c r="PN32" s="444">
        <f t="shared" si="223"/>
        <v>0</v>
      </c>
      <c r="PO32" s="445">
        <f t="shared" si="224"/>
        <v>0</v>
      </c>
      <c r="PP32" s="443">
        <f t="shared" si="225"/>
        <v>0</v>
      </c>
      <c r="PQ32" s="444">
        <f t="shared" si="226"/>
        <v>0</v>
      </c>
      <c r="PR32" s="445">
        <f t="shared" si="227"/>
        <v>0</v>
      </c>
      <c r="PS32" s="443">
        <f t="shared" si="228"/>
        <v>0</v>
      </c>
      <c r="PT32" s="444">
        <f t="shared" si="229"/>
        <v>0</v>
      </c>
      <c r="PU32" s="445">
        <f t="shared" si="230"/>
        <v>0</v>
      </c>
      <c r="PV32" s="446">
        <f t="shared" si="231"/>
        <v>0</v>
      </c>
      <c r="PW32" s="447">
        <f t="shared" si="232"/>
        <v>0</v>
      </c>
      <c r="PX32" s="448">
        <f t="shared" si="233"/>
        <v>0</v>
      </c>
      <c r="PY32" s="384"/>
    </row>
    <row r="33" spans="1:441" s="442" customFormat="1" ht="20.5" x14ac:dyDescent="0.25">
      <c r="A33" s="635" t="s">
        <v>784</v>
      </c>
      <c r="B33" s="603" t="s">
        <v>784</v>
      </c>
      <c r="C33" s="604" t="s">
        <v>728</v>
      </c>
      <c r="D33" s="457" t="s">
        <v>430</v>
      </c>
      <c r="E33" s="436" t="s">
        <v>756</v>
      </c>
      <c r="F33" s="446"/>
      <c r="G33" s="788"/>
      <c r="H33" s="788"/>
      <c r="I33" s="788"/>
      <c r="J33" s="788"/>
      <c r="K33" s="449">
        <f t="shared" si="0"/>
        <v>0</v>
      </c>
      <c r="L33" s="450" t="str">
        <f t="shared" si="1"/>
        <v>-</v>
      </c>
      <c r="M33" s="451">
        <f t="shared" si="2"/>
        <v>0</v>
      </c>
      <c r="N33" s="789"/>
      <c r="O33" s="463" t="str">
        <f t="shared" si="3"/>
        <v>-</v>
      </c>
      <c r="P33" s="464">
        <f t="shared" si="4"/>
        <v>0</v>
      </c>
      <c r="Q33" s="446"/>
      <c r="R33" s="788"/>
      <c r="S33" s="788"/>
      <c r="T33" s="788"/>
      <c r="U33" s="788"/>
      <c r="V33" s="449">
        <f t="shared" si="5"/>
        <v>0</v>
      </c>
      <c r="W33" s="450" t="str">
        <f t="shared" si="6"/>
        <v>-</v>
      </c>
      <c r="X33" s="451">
        <f t="shared" si="7"/>
        <v>0</v>
      </c>
      <c r="Y33" s="789"/>
      <c r="Z33" s="463" t="str">
        <f t="shared" si="8"/>
        <v>-</v>
      </c>
      <c r="AA33" s="464">
        <f t="shared" si="9"/>
        <v>0</v>
      </c>
      <c r="AB33" s="446"/>
      <c r="AC33" s="788"/>
      <c r="AD33" s="788"/>
      <c r="AE33" s="788"/>
      <c r="AF33" s="788"/>
      <c r="AG33" s="449">
        <f t="shared" si="10"/>
        <v>0</v>
      </c>
      <c r="AH33" s="450" t="str">
        <f t="shared" si="11"/>
        <v>-</v>
      </c>
      <c r="AI33" s="451">
        <f t="shared" si="12"/>
        <v>0</v>
      </c>
      <c r="AJ33" s="789"/>
      <c r="AK33" s="463" t="str">
        <f t="shared" si="13"/>
        <v>-</v>
      </c>
      <c r="AL33" s="464">
        <f t="shared" si="14"/>
        <v>0</v>
      </c>
      <c r="AM33" s="446"/>
      <c r="AN33" s="788"/>
      <c r="AO33" s="788"/>
      <c r="AP33" s="788"/>
      <c r="AQ33" s="788"/>
      <c r="AR33" s="449">
        <f t="shared" si="15"/>
        <v>0</v>
      </c>
      <c r="AS33" s="450" t="str">
        <f t="shared" si="16"/>
        <v>-</v>
      </c>
      <c r="AT33" s="451">
        <f t="shared" si="17"/>
        <v>0</v>
      </c>
      <c r="AU33" s="789"/>
      <c r="AV33" s="463" t="str">
        <f t="shared" si="18"/>
        <v>-</v>
      </c>
      <c r="AW33" s="464">
        <f t="shared" si="19"/>
        <v>0</v>
      </c>
      <c r="AX33" s="446"/>
      <c r="AY33" s="788"/>
      <c r="AZ33" s="788"/>
      <c r="BA33" s="788"/>
      <c r="BB33" s="788"/>
      <c r="BC33" s="449">
        <f t="shared" si="20"/>
        <v>0</v>
      </c>
      <c r="BD33" s="450" t="str">
        <f t="shared" si="21"/>
        <v>-</v>
      </c>
      <c r="BE33" s="451">
        <f t="shared" si="22"/>
        <v>0</v>
      </c>
      <c r="BF33" s="789"/>
      <c r="BG33" s="463" t="str">
        <f t="shared" si="23"/>
        <v>-</v>
      </c>
      <c r="BH33" s="464">
        <f t="shared" si="24"/>
        <v>0</v>
      </c>
      <c r="BI33" s="446"/>
      <c r="BJ33" s="788"/>
      <c r="BK33" s="788"/>
      <c r="BL33" s="788"/>
      <c r="BM33" s="788"/>
      <c r="BN33" s="449">
        <f t="shared" si="25"/>
        <v>0</v>
      </c>
      <c r="BO33" s="450" t="str">
        <f t="shared" si="26"/>
        <v>-</v>
      </c>
      <c r="BP33" s="451">
        <f t="shared" si="27"/>
        <v>0</v>
      </c>
      <c r="BQ33" s="789"/>
      <c r="BR33" s="463" t="str">
        <f t="shared" si="28"/>
        <v>-</v>
      </c>
      <c r="BS33" s="464">
        <f t="shared" si="29"/>
        <v>0</v>
      </c>
      <c r="BT33" s="446"/>
      <c r="BU33" s="788"/>
      <c r="BV33" s="788"/>
      <c r="BW33" s="788"/>
      <c r="BX33" s="788"/>
      <c r="BY33" s="449">
        <f t="shared" si="30"/>
        <v>0</v>
      </c>
      <c r="BZ33" s="450" t="str">
        <f t="shared" si="31"/>
        <v>-</v>
      </c>
      <c r="CA33" s="451">
        <f t="shared" si="32"/>
        <v>0</v>
      </c>
      <c r="CB33" s="789"/>
      <c r="CC33" s="463" t="str">
        <f t="shared" si="33"/>
        <v>-</v>
      </c>
      <c r="CD33" s="464">
        <f t="shared" si="34"/>
        <v>0</v>
      </c>
      <c r="CE33" s="446"/>
      <c r="CF33" s="788"/>
      <c r="CG33" s="788"/>
      <c r="CH33" s="788"/>
      <c r="CI33" s="788"/>
      <c r="CJ33" s="449">
        <f t="shared" si="35"/>
        <v>0</v>
      </c>
      <c r="CK33" s="450" t="str">
        <f t="shared" si="36"/>
        <v>-</v>
      </c>
      <c r="CL33" s="451">
        <f t="shared" si="37"/>
        <v>0</v>
      </c>
      <c r="CM33" s="789"/>
      <c r="CN33" s="463" t="str">
        <f t="shared" si="38"/>
        <v>-</v>
      </c>
      <c r="CO33" s="464">
        <f t="shared" si="39"/>
        <v>0</v>
      </c>
      <c r="CP33" s="446"/>
      <c r="CQ33" s="788"/>
      <c r="CR33" s="788"/>
      <c r="CS33" s="788"/>
      <c r="CT33" s="788"/>
      <c r="CU33" s="449">
        <f t="shared" si="40"/>
        <v>0</v>
      </c>
      <c r="CV33" s="450" t="str">
        <f t="shared" si="41"/>
        <v>-</v>
      </c>
      <c r="CW33" s="451">
        <f t="shared" si="42"/>
        <v>0</v>
      </c>
      <c r="CX33" s="789"/>
      <c r="CY33" s="463" t="str">
        <f t="shared" si="43"/>
        <v>-</v>
      </c>
      <c r="CZ33" s="464">
        <f t="shared" si="44"/>
        <v>0</v>
      </c>
      <c r="DA33" s="446"/>
      <c r="DB33" s="788"/>
      <c r="DC33" s="788"/>
      <c r="DD33" s="788"/>
      <c r="DE33" s="788"/>
      <c r="DF33" s="449">
        <f t="shared" si="45"/>
        <v>0</v>
      </c>
      <c r="DG33" s="450" t="str">
        <f t="shared" si="46"/>
        <v>-</v>
      </c>
      <c r="DH33" s="451">
        <f t="shared" si="47"/>
        <v>0</v>
      </c>
      <c r="DI33" s="789"/>
      <c r="DJ33" s="463" t="str">
        <f t="shared" si="48"/>
        <v>-</v>
      </c>
      <c r="DK33" s="464">
        <f t="shared" si="49"/>
        <v>0</v>
      </c>
      <c r="DL33" s="446"/>
      <c r="DM33" s="788"/>
      <c r="DN33" s="788"/>
      <c r="DO33" s="788"/>
      <c r="DP33" s="788"/>
      <c r="DQ33" s="449">
        <f t="shared" si="50"/>
        <v>0</v>
      </c>
      <c r="DR33" s="450" t="str">
        <f t="shared" si="51"/>
        <v>-</v>
      </c>
      <c r="DS33" s="451">
        <f t="shared" si="52"/>
        <v>0</v>
      </c>
      <c r="DT33" s="789"/>
      <c r="DU33" s="463" t="str">
        <f t="shared" si="53"/>
        <v>-</v>
      </c>
      <c r="DV33" s="464">
        <f t="shared" si="54"/>
        <v>0</v>
      </c>
      <c r="DW33" s="613">
        <f t="shared" si="234"/>
        <v>0</v>
      </c>
      <c r="DX33" s="605">
        <f t="shared" si="234"/>
        <v>0</v>
      </c>
      <c r="DY33" s="605">
        <f t="shared" si="235"/>
        <v>0</v>
      </c>
      <c r="DZ33" s="605">
        <f t="shared" si="236"/>
        <v>0</v>
      </c>
      <c r="EA33" s="605">
        <f t="shared" si="237"/>
        <v>0</v>
      </c>
      <c r="EB33" s="611">
        <f t="shared" si="238"/>
        <v>0</v>
      </c>
      <c r="EC33" s="617" t="str">
        <f t="shared" si="239"/>
        <v>-</v>
      </c>
      <c r="ED33" s="618">
        <f t="shared" si="240"/>
        <v>0</v>
      </c>
      <c r="EE33" s="615">
        <f t="shared" si="241"/>
        <v>0</v>
      </c>
      <c r="EF33" s="619" t="str">
        <f t="shared" si="242"/>
        <v>-</v>
      </c>
      <c r="EG33" s="620">
        <f t="shared" si="243"/>
        <v>0</v>
      </c>
      <c r="EH33" s="602" t="s">
        <v>775</v>
      </c>
      <c r="EI33" s="446"/>
      <c r="EJ33" s="438"/>
      <c r="EK33" s="438"/>
      <c r="EL33" s="438"/>
      <c r="EM33" s="438"/>
      <c r="EN33" s="449">
        <f t="shared" si="66"/>
        <v>0</v>
      </c>
      <c r="EO33" s="450" t="str">
        <f t="shared" si="67"/>
        <v>-</v>
      </c>
      <c r="EP33" s="451">
        <f t="shared" si="68"/>
        <v>0</v>
      </c>
      <c r="EQ33" s="460"/>
      <c r="ER33" s="463" t="str">
        <f t="shared" si="69"/>
        <v>-</v>
      </c>
      <c r="ES33" s="464">
        <f t="shared" si="70"/>
        <v>0</v>
      </c>
      <c r="ET33" s="446"/>
      <c r="EU33" s="438"/>
      <c r="EV33" s="438"/>
      <c r="EW33" s="438"/>
      <c r="EX33" s="438"/>
      <c r="EY33" s="449">
        <f t="shared" si="71"/>
        <v>0</v>
      </c>
      <c r="EZ33" s="450" t="str">
        <f t="shared" si="72"/>
        <v>-</v>
      </c>
      <c r="FA33" s="451">
        <f t="shared" si="73"/>
        <v>0</v>
      </c>
      <c r="FB33" s="460"/>
      <c r="FC33" s="463" t="str">
        <f t="shared" si="74"/>
        <v>-</v>
      </c>
      <c r="FD33" s="464">
        <f t="shared" si="75"/>
        <v>0</v>
      </c>
      <c r="FE33" s="446"/>
      <c r="FF33" s="438"/>
      <c r="FG33" s="438"/>
      <c r="FH33" s="438"/>
      <c r="FI33" s="438"/>
      <c r="FJ33" s="449">
        <f t="shared" si="76"/>
        <v>0</v>
      </c>
      <c r="FK33" s="450" t="str">
        <f t="shared" si="77"/>
        <v>-</v>
      </c>
      <c r="FL33" s="451">
        <f t="shared" si="78"/>
        <v>0</v>
      </c>
      <c r="FM33" s="460"/>
      <c r="FN33" s="463" t="str">
        <f t="shared" si="79"/>
        <v>-</v>
      </c>
      <c r="FO33" s="464">
        <f t="shared" si="80"/>
        <v>0</v>
      </c>
      <c r="FP33" s="446"/>
      <c r="FQ33" s="438"/>
      <c r="FR33" s="438"/>
      <c r="FS33" s="438"/>
      <c r="FT33" s="438"/>
      <c r="FU33" s="449">
        <f t="shared" si="81"/>
        <v>0</v>
      </c>
      <c r="FV33" s="450" t="str">
        <f t="shared" si="82"/>
        <v>-</v>
      </c>
      <c r="FW33" s="451">
        <f t="shared" si="83"/>
        <v>0</v>
      </c>
      <c r="FX33" s="460"/>
      <c r="FY33" s="463" t="str">
        <f t="shared" si="84"/>
        <v>-</v>
      </c>
      <c r="FZ33" s="464">
        <f t="shared" si="85"/>
        <v>0</v>
      </c>
      <c r="GA33" s="446"/>
      <c r="GB33" s="438"/>
      <c r="GC33" s="438"/>
      <c r="GD33" s="438"/>
      <c r="GE33" s="438"/>
      <c r="GF33" s="449">
        <f t="shared" si="86"/>
        <v>0</v>
      </c>
      <c r="GG33" s="450" t="str">
        <f t="shared" si="87"/>
        <v>-</v>
      </c>
      <c r="GH33" s="451">
        <f t="shared" si="88"/>
        <v>0</v>
      </c>
      <c r="GI33" s="460"/>
      <c r="GJ33" s="463" t="str">
        <f t="shared" si="89"/>
        <v>-</v>
      </c>
      <c r="GK33" s="464">
        <f t="shared" si="90"/>
        <v>0</v>
      </c>
      <c r="GL33" s="446"/>
      <c r="GM33" s="438"/>
      <c r="GN33" s="438"/>
      <c r="GO33" s="438"/>
      <c r="GP33" s="438"/>
      <c r="GQ33" s="449">
        <f t="shared" si="91"/>
        <v>0</v>
      </c>
      <c r="GR33" s="450" t="str">
        <f t="shared" si="92"/>
        <v>-</v>
      </c>
      <c r="GS33" s="451">
        <f t="shared" si="93"/>
        <v>0</v>
      </c>
      <c r="GT33" s="460"/>
      <c r="GU33" s="463" t="str">
        <f t="shared" si="94"/>
        <v>-</v>
      </c>
      <c r="GV33" s="464">
        <f t="shared" si="95"/>
        <v>0</v>
      </c>
      <c r="GW33" s="446"/>
      <c r="GX33" s="438"/>
      <c r="GY33" s="438"/>
      <c r="GZ33" s="438"/>
      <c r="HA33" s="438"/>
      <c r="HB33" s="449">
        <f t="shared" si="96"/>
        <v>0</v>
      </c>
      <c r="HC33" s="450" t="str">
        <f t="shared" si="97"/>
        <v>-</v>
      </c>
      <c r="HD33" s="451">
        <f t="shared" si="98"/>
        <v>0</v>
      </c>
      <c r="HE33" s="460"/>
      <c r="HF33" s="463" t="str">
        <f t="shared" si="99"/>
        <v>-</v>
      </c>
      <c r="HG33" s="464">
        <f t="shared" si="100"/>
        <v>0</v>
      </c>
      <c r="HH33" s="446"/>
      <c r="HI33" s="438"/>
      <c r="HJ33" s="438"/>
      <c r="HK33" s="438"/>
      <c r="HL33" s="438"/>
      <c r="HM33" s="449">
        <f t="shared" si="101"/>
        <v>0</v>
      </c>
      <c r="HN33" s="450" t="str">
        <f t="shared" si="102"/>
        <v>-</v>
      </c>
      <c r="HO33" s="451">
        <f t="shared" si="103"/>
        <v>0</v>
      </c>
      <c r="HP33" s="460"/>
      <c r="HQ33" s="463" t="str">
        <f t="shared" si="104"/>
        <v>-</v>
      </c>
      <c r="HR33" s="464">
        <f t="shared" si="105"/>
        <v>0</v>
      </c>
      <c r="HS33" s="446"/>
      <c r="HT33" s="438"/>
      <c r="HU33" s="438"/>
      <c r="HV33" s="438"/>
      <c r="HW33" s="438"/>
      <c r="HX33" s="449">
        <f t="shared" si="106"/>
        <v>0</v>
      </c>
      <c r="HY33" s="450" t="str">
        <f t="shared" si="107"/>
        <v>-</v>
      </c>
      <c r="HZ33" s="451">
        <f t="shared" si="108"/>
        <v>0</v>
      </c>
      <c r="IA33" s="460"/>
      <c r="IB33" s="463" t="str">
        <f t="shared" si="109"/>
        <v>-</v>
      </c>
      <c r="IC33" s="464">
        <f t="shared" si="110"/>
        <v>0</v>
      </c>
      <c r="ID33" s="446"/>
      <c r="IE33" s="438"/>
      <c r="IF33" s="438"/>
      <c r="IG33" s="438"/>
      <c r="IH33" s="438"/>
      <c r="II33" s="449">
        <f t="shared" si="111"/>
        <v>0</v>
      </c>
      <c r="IJ33" s="450" t="str">
        <f t="shared" si="112"/>
        <v>-</v>
      </c>
      <c r="IK33" s="451">
        <f t="shared" si="113"/>
        <v>0</v>
      </c>
      <c r="IL33" s="460"/>
      <c r="IM33" s="463" t="str">
        <f t="shared" si="114"/>
        <v>-</v>
      </c>
      <c r="IN33" s="464">
        <f t="shared" si="115"/>
        <v>0</v>
      </c>
      <c r="IO33" s="446"/>
      <c r="IP33" s="438"/>
      <c r="IQ33" s="438"/>
      <c r="IR33" s="438"/>
      <c r="IS33" s="438"/>
      <c r="IT33" s="449">
        <f t="shared" si="116"/>
        <v>0</v>
      </c>
      <c r="IU33" s="450" t="str">
        <f t="shared" si="117"/>
        <v>-</v>
      </c>
      <c r="IV33" s="451">
        <f t="shared" si="118"/>
        <v>0</v>
      </c>
      <c r="IW33" s="460"/>
      <c r="IX33" s="463" t="str">
        <f t="shared" si="119"/>
        <v>-</v>
      </c>
      <c r="IY33" s="464">
        <f t="shared" si="120"/>
        <v>0</v>
      </c>
      <c r="IZ33" s="613">
        <f t="shared" si="255"/>
        <v>0</v>
      </c>
      <c r="JA33" s="605">
        <f t="shared" si="256"/>
        <v>0</v>
      </c>
      <c r="JB33" s="605">
        <f t="shared" si="257"/>
        <v>0</v>
      </c>
      <c r="JC33" s="605">
        <f t="shared" si="258"/>
        <v>0</v>
      </c>
      <c r="JD33" s="605">
        <f t="shared" si="259"/>
        <v>0</v>
      </c>
      <c r="JE33" s="611">
        <f t="shared" si="260"/>
        <v>0</v>
      </c>
      <c r="JF33" s="617" t="str">
        <f t="shared" si="261"/>
        <v>-</v>
      </c>
      <c r="JG33" s="618">
        <f t="shared" si="262"/>
        <v>0</v>
      </c>
      <c r="JH33" s="615">
        <f t="shared" si="263"/>
        <v>0</v>
      </c>
      <c r="JI33" s="619" t="str">
        <f t="shared" si="264"/>
        <v>-</v>
      </c>
      <c r="JJ33" s="620">
        <f t="shared" si="265"/>
        <v>0</v>
      </c>
      <c r="JK33" s="602" t="s">
        <v>775</v>
      </c>
      <c r="JL33" s="446"/>
      <c r="JM33" s="438"/>
      <c r="JN33" s="438"/>
      <c r="JO33" s="438"/>
      <c r="JP33" s="438"/>
      <c r="JQ33" s="449">
        <f t="shared" si="132"/>
        <v>0</v>
      </c>
      <c r="JR33" s="450" t="str">
        <f t="shared" si="133"/>
        <v>-</v>
      </c>
      <c r="JS33" s="451">
        <f t="shared" si="134"/>
        <v>0</v>
      </c>
      <c r="JT33" s="460"/>
      <c r="JU33" s="463" t="str">
        <f t="shared" si="135"/>
        <v>-</v>
      </c>
      <c r="JV33" s="464">
        <f t="shared" si="136"/>
        <v>0</v>
      </c>
      <c r="JW33" s="446"/>
      <c r="JX33" s="438"/>
      <c r="JY33" s="438"/>
      <c r="JZ33" s="438"/>
      <c r="KA33" s="438"/>
      <c r="KB33" s="449">
        <f t="shared" si="137"/>
        <v>0</v>
      </c>
      <c r="KC33" s="450" t="str">
        <f t="shared" si="138"/>
        <v>-</v>
      </c>
      <c r="KD33" s="451">
        <f t="shared" si="139"/>
        <v>0</v>
      </c>
      <c r="KE33" s="460"/>
      <c r="KF33" s="463" t="str">
        <f t="shared" si="140"/>
        <v>-</v>
      </c>
      <c r="KG33" s="464">
        <f t="shared" si="141"/>
        <v>0</v>
      </c>
      <c r="KH33" s="446"/>
      <c r="KI33" s="438"/>
      <c r="KJ33" s="438"/>
      <c r="KK33" s="438"/>
      <c r="KL33" s="438"/>
      <c r="KM33" s="449">
        <f t="shared" si="142"/>
        <v>0</v>
      </c>
      <c r="KN33" s="450" t="str">
        <f t="shared" si="143"/>
        <v>-</v>
      </c>
      <c r="KO33" s="451">
        <f t="shared" si="144"/>
        <v>0</v>
      </c>
      <c r="KP33" s="460"/>
      <c r="KQ33" s="463" t="str">
        <f t="shared" si="145"/>
        <v>-</v>
      </c>
      <c r="KR33" s="464">
        <f t="shared" si="146"/>
        <v>0</v>
      </c>
      <c r="KS33" s="446"/>
      <c r="KT33" s="438"/>
      <c r="KU33" s="438"/>
      <c r="KV33" s="438"/>
      <c r="KW33" s="438"/>
      <c r="KX33" s="449">
        <f t="shared" si="147"/>
        <v>0</v>
      </c>
      <c r="KY33" s="450" t="str">
        <f t="shared" si="148"/>
        <v>-</v>
      </c>
      <c r="KZ33" s="451">
        <f t="shared" si="149"/>
        <v>0</v>
      </c>
      <c r="LA33" s="460"/>
      <c r="LB33" s="463" t="str">
        <f t="shared" si="150"/>
        <v>-</v>
      </c>
      <c r="LC33" s="464">
        <f t="shared" si="151"/>
        <v>0</v>
      </c>
      <c r="LD33" s="446"/>
      <c r="LE33" s="438"/>
      <c r="LF33" s="438"/>
      <c r="LG33" s="438"/>
      <c r="LH33" s="438"/>
      <c r="LI33" s="449">
        <f t="shared" si="152"/>
        <v>0</v>
      </c>
      <c r="LJ33" s="450" t="str">
        <f t="shared" si="153"/>
        <v>-</v>
      </c>
      <c r="LK33" s="451">
        <f t="shared" si="154"/>
        <v>0</v>
      </c>
      <c r="LL33" s="460"/>
      <c r="LM33" s="463" t="str">
        <f t="shared" si="155"/>
        <v>-</v>
      </c>
      <c r="LN33" s="464">
        <f t="shared" si="156"/>
        <v>0</v>
      </c>
      <c r="LO33" s="446"/>
      <c r="LP33" s="438"/>
      <c r="LQ33" s="438"/>
      <c r="LR33" s="438"/>
      <c r="LS33" s="438"/>
      <c r="LT33" s="449">
        <f t="shared" si="157"/>
        <v>0</v>
      </c>
      <c r="LU33" s="450" t="str">
        <f t="shared" si="158"/>
        <v>-</v>
      </c>
      <c r="LV33" s="451">
        <f t="shared" si="159"/>
        <v>0</v>
      </c>
      <c r="LW33" s="460"/>
      <c r="LX33" s="463" t="str">
        <f t="shared" si="160"/>
        <v>-</v>
      </c>
      <c r="LY33" s="464">
        <f t="shared" si="161"/>
        <v>0</v>
      </c>
      <c r="LZ33" s="446"/>
      <c r="MA33" s="438"/>
      <c r="MB33" s="438"/>
      <c r="MC33" s="438"/>
      <c r="MD33" s="438"/>
      <c r="ME33" s="449">
        <f t="shared" si="162"/>
        <v>0</v>
      </c>
      <c r="MF33" s="450" t="str">
        <f t="shared" si="163"/>
        <v>-</v>
      </c>
      <c r="MG33" s="451">
        <f t="shared" si="164"/>
        <v>0</v>
      </c>
      <c r="MH33" s="460"/>
      <c r="MI33" s="463" t="str">
        <f t="shared" si="165"/>
        <v>-</v>
      </c>
      <c r="MJ33" s="464">
        <f t="shared" si="166"/>
        <v>0</v>
      </c>
      <c r="MK33" s="446"/>
      <c r="ML33" s="438"/>
      <c r="MM33" s="438"/>
      <c r="MN33" s="438"/>
      <c r="MO33" s="438"/>
      <c r="MP33" s="449">
        <f t="shared" si="167"/>
        <v>0</v>
      </c>
      <c r="MQ33" s="450" t="str">
        <f t="shared" si="168"/>
        <v>-</v>
      </c>
      <c r="MR33" s="451">
        <f t="shared" si="169"/>
        <v>0</v>
      </c>
      <c r="MS33" s="460"/>
      <c r="MT33" s="463" t="str">
        <f t="shared" si="170"/>
        <v>-</v>
      </c>
      <c r="MU33" s="464">
        <f t="shared" si="171"/>
        <v>0</v>
      </c>
      <c r="MV33" s="446"/>
      <c r="MW33" s="438"/>
      <c r="MX33" s="438"/>
      <c r="MY33" s="438"/>
      <c r="MZ33" s="438"/>
      <c r="NA33" s="449">
        <f t="shared" si="172"/>
        <v>0</v>
      </c>
      <c r="NB33" s="450" t="str">
        <f t="shared" si="173"/>
        <v>-</v>
      </c>
      <c r="NC33" s="451">
        <f t="shared" si="174"/>
        <v>0</v>
      </c>
      <c r="ND33" s="460"/>
      <c r="NE33" s="463" t="str">
        <f t="shared" si="175"/>
        <v>-</v>
      </c>
      <c r="NF33" s="464">
        <f t="shared" si="176"/>
        <v>0</v>
      </c>
      <c r="NG33" s="446"/>
      <c r="NH33" s="438"/>
      <c r="NI33" s="438"/>
      <c r="NJ33" s="438"/>
      <c r="NK33" s="438"/>
      <c r="NL33" s="449">
        <f t="shared" si="177"/>
        <v>0</v>
      </c>
      <c r="NM33" s="450" t="str">
        <f t="shared" si="178"/>
        <v>-</v>
      </c>
      <c r="NN33" s="451">
        <f t="shared" si="179"/>
        <v>0</v>
      </c>
      <c r="NO33" s="460"/>
      <c r="NP33" s="463" t="str">
        <f t="shared" si="180"/>
        <v>-</v>
      </c>
      <c r="NQ33" s="464">
        <f t="shared" si="181"/>
        <v>0</v>
      </c>
      <c r="NR33" s="446"/>
      <c r="NS33" s="438"/>
      <c r="NT33" s="438"/>
      <c r="NU33" s="438"/>
      <c r="NV33" s="438"/>
      <c r="NW33" s="449">
        <f t="shared" si="182"/>
        <v>0</v>
      </c>
      <c r="NX33" s="450" t="str">
        <f t="shared" si="183"/>
        <v>-</v>
      </c>
      <c r="NY33" s="451">
        <f t="shared" si="184"/>
        <v>0</v>
      </c>
      <c r="NZ33" s="460"/>
      <c r="OA33" s="463" t="str">
        <f t="shared" si="185"/>
        <v>-</v>
      </c>
      <c r="OB33" s="464">
        <f t="shared" si="186"/>
        <v>0</v>
      </c>
      <c r="OC33" s="613">
        <f t="shared" si="244"/>
        <v>0</v>
      </c>
      <c r="OD33" s="605">
        <f t="shared" si="245"/>
        <v>0</v>
      </c>
      <c r="OE33" s="605">
        <f t="shared" si="246"/>
        <v>0</v>
      </c>
      <c r="OF33" s="605">
        <f t="shared" si="247"/>
        <v>0</v>
      </c>
      <c r="OG33" s="605">
        <f t="shared" si="248"/>
        <v>0</v>
      </c>
      <c r="OH33" s="611">
        <f t="shared" si="249"/>
        <v>0</v>
      </c>
      <c r="OI33" s="617" t="str">
        <f t="shared" si="250"/>
        <v>-</v>
      </c>
      <c r="OJ33" s="618">
        <f t="shared" si="251"/>
        <v>0</v>
      </c>
      <c r="OK33" s="615">
        <f t="shared" si="252"/>
        <v>0</v>
      </c>
      <c r="OL33" s="619" t="str">
        <f t="shared" si="253"/>
        <v>-</v>
      </c>
      <c r="OM33" s="620">
        <f t="shared" si="254"/>
        <v>0</v>
      </c>
      <c r="ON33" s="602" t="s">
        <v>775</v>
      </c>
      <c r="OO33" s="443">
        <f t="shared" si="198"/>
        <v>0</v>
      </c>
      <c r="OP33" s="444">
        <f t="shared" si="199"/>
        <v>0</v>
      </c>
      <c r="OQ33" s="445">
        <f t="shared" si="200"/>
        <v>0</v>
      </c>
      <c r="OR33" s="443">
        <f t="shared" si="201"/>
        <v>0</v>
      </c>
      <c r="OS33" s="444">
        <f t="shared" si="202"/>
        <v>0</v>
      </c>
      <c r="OT33" s="445">
        <f t="shared" si="203"/>
        <v>0</v>
      </c>
      <c r="OU33" s="443">
        <f t="shared" si="204"/>
        <v>0</v>
      </c>
      <c r="OV33" s="444">
        <f t="shared" si="205"/>
        <v>0</v>
      </c>
      <c r="OW33" s="445">
        <f t="shared" si="206"/>
        <v>0</v>
      </c>
      <c r="OX33" s="443">
        <f t="shared" si="207"/>
        <v>0</v>
      </c>
      <c r="OY33" s="444">
        <f t="shared" si="208"/>
        <v>0</v>
      </c>
      <c r="OZ33" s="445">
        <f t="shared" si="209"/>
        <v>0</v>
      </c>
      <c r="PA33" s="443">
        <f t="shared" si="210"/>
        <v>0</v>
      </c>
      <c r="PB33" s="444">
        <f t="shared" si="211"/>
        <v>0</v>
      </c>
      <c r="PC33" s="445">
        <f t="shared" si="212"/>
        <v>0</v>
      </c>
      <c r="PD33" s="443">
        <f t="shared" si="213"/>
        <v>0</v>
      </c>
      <c r="PE33" s="444">
        <f t="shared" si="214"/>
        <v>0</v>
      </c>
      <c r="PF33" s="445">
        <f t="shared" si="215"/>
        <v>0</v>
      </c>
      <c r="PG33" s="443">
        <f t="shared" si="216"/>
        <v>0</v>
      </c>
      <c r="PH33" s="444">
        <f t="shared" si="217"/>
        <v>0</v>
      </c>
      <c r="PI33" s="445">
        <f t="shared" si="218"/>
        <v>0</v>
      </c>
      <c r="PJ33" s="443">
        <f t="shared" si="219"/>
        <v>0</v>
      </c>
      <c r="PK33" s="444">
        <f t="shared" si="220"/>
        <v>0</v>
      </c>
      <c r="PL33" s="445">
        <f t="shared" si="221"/>
        <v>0</v>
      </c>
      <c r="PM33" s="443">
        <f t="shared" si="222"/>
        <v>0</v>
      </c>
      <c r="PN33" s="444">
        <f t="shared" si="223"/>
        <v>0</v>
      </c>
      <c r="PO33" s="445">
        <f t="shared" si="224"/>
        <v>0</v>
      </c>
      <c r="PP33" s="443">
        <f t="shared" si="225"/>
        <v>0</v>
      </c>
      <c r="PQ33" s="444">
        <f t="shared" si="226"/>
        <v>0</v>
      </c>
      <c r="PR33" s="445">
        <f t="shared" si="227"/>
        <v>0</v>
      </c>
      <c r="PS33" s="443">
        <f t="shared" si="228"/>
        <v>0</v>
      </c>
      <c r="PT33" s="444">
        <f t="shared" si="229"/>
        <v>0</v>
      </c>
      <c r="PU33" s="445">
        <f t="shared" si="230"/>
        <v>0</v>
      </c>
      <c r="PV33" s="446">
        <f t="shared" si="231"/>
        <v>0</v>
      </c>
      <c r="PW33" s="447">
        <f t="shared" si="232"/>
        <v>0</v>
      </c>
      <c r="PX33" s="448">
        <f t="shared" si="233"/>
        <v>0</v>
      </c>
      <c r="PY33" s="384"/>
    </row>
    <row r="34" spans="1:441" s="442" customFormat="1" ht="20.5" x14ac:dyDescent="0.25">
      <c r="A34" s="635" t="s">
        <v>784</v>
      </c>
      <c r="B34" s="603" t="s">
        <v>784</v>
      </c>
      <c r="C34" s="604" t="s">
        <v>728</v>
      </c>
      <c r="D34" s="457" t="s">
        <v>430</v>
      </c>
      <c r="E34" s="436" t="s">
        <v>756</v>
      </c>
      <c r="F34" s="446"/>
      <c r="G34" s="788"/>
      <c r="H34" s="788"/>
      <c r="I34" s="788"/>
      <c r="J34" s="788"/>
      <c r="K34" s="449">
        <f t="shared" si="0"/>
        <v>0</v>
      </c>
      <c r="L34" s="450" t="str">
        <f t="shared" si="1"/>
        <v>-</v>
      </c>
      <c r="M34" s="451">
        <f t="shared" si="2"/>
        <v>0</v>
      </c>
      <c r="N34" s="789"/>
      <c r="O34" s="463" t="str">
        <f t="shared" si="3"/>
        <v>-</v>
      </c>
      <c r="P34" s="464">
        <f t="shared" si="4"/>
        <v>0</v>
      </c>
      <c r="Q34" s="446"/>
      <c r="R34" s="788"/>
      <c r="S34" s="788"/>
      <c r="T34" s="788"/>
      <c r="U34" s="788"/>
      <c r="V34" s="449">
        <f t="shared" si="5"/>
        <v>0</v>
      </c>
      <c r="W34" s="450" t="str">
        <f t="shared" si="6"/>
        <v>-</v>
      </c>
      <c r="X34" s="451">
        <f t="shared" si="7"/>
        <v>0</v>
      </c>
      <c r="Y34" s="789"/>
      <c r="Z34" s="463" t="str">
        <f t="shared" si="8"/>
        <v>-</v>
      </c>
      <c r="AA34" s="464">
        <f t="shared" si="9"/>
        <v>0</v>
      </c>
      <c r="AB34" s="446"/>
      <c r="AC34" s="788"/>
      <c r="AD34" s="788"/>
      <c r="AE34" s="788"/>
      <c r="AF34" s="788"/>
      <c r="AG34" s="449">
        <f t="shared" si="10"/>
        <v>0</v>
      </c>
      <c r="AH34" s="450" t="str">
        <f t="shared" si="11"/>
        <v>-</v>
      </c>
      <c r="AI34" s="451">
        <f t="shared" si="12"/>
        <v>0</v>
      </c>
      <c r="AJ34" s="789"/>
      <c r="AK34" s="463" t="str">
        <f t="shared" si="13"/>
        <v>-</v>
      </c>
      <c r="AL34" s="464">
        <f t="shared" si="14"/>
        <v>0</v>
      </c>
      <c r="AM34" s="446"/>
      <c r="AN34" s="788"/>
      <c r="AO34" s="788"/>
      <c r="AP34" s="788"/>
      <c r="AQ34" s="788"/>
      <c r="AR34" s="449">
        <f t="shared" si="15"/>
        <v>0</v>
      </c>
      <c r="AS34" s="450" t="str">
        <f t="shared" si="16"/>
        <v>-</v>
      </c>
      <c r="AT34" s="451">
        <f t="shared" si="17"/>
        <v>0</v>
      </c>
      <c r="AU34" s="789"/>
      <c r="AV34" s="463" t="str">
        <f t="shared" si="18"/>
        <v>-</v>
      </c>
      <c r="AW34" s="464">
        <f t="shared" si="19"/>
        <v>0</v>
      </c>
      <c r="AX34" s="446"/>
      <c r="AY34" s="788"/>
      <c r="AZ34" s="788"/>
      <c r="BA34" s="788"/>
      <c r="BB34" s="788"/>
      <c r="BC34" s="449">
        <f t="shared" si="20"/>
        <v>0</v>
      </c>
      <c r="BD34" s="450" t="str">
        <f t="shared" si="21"/>
        <v>-</v>
      </c>
      <c r="BE34" s="451">
        <f t="shared" si="22"/>
        <v>0</v>
      </c>
      <c r="BF34" s="789"/>
      <c r="BG34" s="463" t="str">
        <f t="shared" si="23"/>
        <v>-</v>
      </c>
      <c r="BH34" s="464">
        <f t="shared" si="24"/>
        <v>0</v>
      </c>
      <c r="BI34" s="446"/>
      <c r="BJ34" s="788"/>
      <c r="BK34" s="788"/>
      <c r="BL34" s="788"/>
      <c r="BM34" s="788"/>
      <c r="BN34" s="449">
        <f t="shared" si="25"/>
        <v>0</v>
      </c>
      <c r="BO34" s="450" t="str">
        <f t="shared" si="26"/>
        <v>-</v>
      </c>
      <c r="BP34" s="451">
        <f t="shared" si="27"/>
        <v>0</v>
      </c>
      <c r="BQ34" s="789"/>
      <c r="BR34" s="463" t="str">
        <f t="shared" si="28"/>
        <v>-</v>
      </c>
      <c r="BS34" s="464">
        <f t="shared" si="29"/>
        <v>0</v>
      </c>
      <c r="BT34" s="446"/>
      <c r="BU34" s="788"/>
      <c r="BV34" s="788"/>
      <c r="BW34" s="788"/>
      <c r="BX34" s="788"/>
      <c r="BY34" s="449">
        <f t="shared" si="30"/>
        <v>0</v>
      </c>
      <c r="BZ34" s="450" t="str">
        <f t="shared" si="31"/>
        <v>-</v>
      </c>
      <c r="CA34" s="451">
        <f t="shared" si="32"/>
        <v>0</v>
      </c>
      <c r="CB34" s="789"/>
      <c r="CC34" s="463" t="str">
        <f t="shared" si="33"/>
        <v>-</v>
      </c>
      <c r="CD34" s="464">
        <f t="shared" si="34"/>
        <v>0</v>
      </c>
      <c r="CE34" s="446"/>
      <c r="CF34" s="788"/>
      <c r="CG34" s="788"/>
      <c r="CH34" s="788"/>
      <c r="CI34" s="788"/>
      <c r="CJ34" s="449">
        <f t="shared" si="35"/>
        <v>0</v>
      </c>
      <c r="CK34" s="450" t="str">
        <f t="shared" si="36"/>
        <v>-</v>
      </c>
      <c r="CL34" s="451">
        <f t="shared" si="37"/>
        <v>0</v>
      </c>
      <c r="CM34" s="789"/>
      <c r="CN34" s="463" t="str">
        <f t="shared" si="38"/>
        <v>-</v>
      </c>
      <c r="CO34" s="464">
        <f t="shared" si="39"/>
        <v>0</v>
      </c>
      <c r="CP34" s="446"/>
      <c r="CQ34" s="788"/>
      <c r="CR34" s="788"/>
      <c r="CS34" s="788"/>
      <c r="CT34" s="788"/>
      <c r="CU34" s="449">
        <f t="shared" si="40"/>
        <v>0</v>
      </c>
      <c r="CV34" s="450" t="str">
        <f t="shared" si="41"/>
        <v>-</v>
      </c>
      <c r="CW34" s="451">
        <f t="shared" si="42"/>
        <v>0</v>
      </c>
      <c r="CX34" s="789"/>
      <c r="CY34" s="463" t="str">
        <f t="shared" si="43"/>
        <v>-</v>
      </c>
      <c r="CZ34" s="464">
        <f t="shared" si="44"/>
        <v>0</v>
      </c>
      <c r="DA34" s="446"/>
      <c r="DB34" s="788"/>
      <c r="DC34" s="788"/>
      <c r="DD34" s="788"/>
      <c r="DE34" s="788"/>
      <c r="DF34" s="449">
        <f t="shared" si="45"/>
        <v>0</v>
      </c>
      <c r="DG34" s="450" t="str">
        <f t="shared" si="46"/>
        <v>-</v>
      </c>
      <c r="DH34" s="451">
        <f t="shared" si="47"/>
        <v>0</v>
      </c>
      <c r="DI34" s="789"/>
      <c r="DJ34" s="463" t="str">
        <f t="shared" si="48"/>
        <v>-</v>
      </c>
      <c r="DK34" s="464">
        <f t="shared" si="49"/>
        <v>0</v>
      </c>
      <c r="DL34" s="446"/>
      <c r="DM34" s="788"/>
      <c r="DN34" s="788"/>
      <c r="DO34" s="788"/>
      <c r="DP34" s="788"/>
      <c r="DQ34" s="449">
        <f t="shared" si="50"/>
        <v>0</v>
      </c>
      <c r="DR34" s="450" t="str">
        <f t="shared" si="51"/>
        <v>-</v>
      </c>
      <c r="DS34" s="451">
        <f t="shared" si="52"/>
        <v>0</v>
      </c>
      <c r="DT34" s="789"/>
      <c r="DU34" s="463" t="str">
        <f t="shared" si="53"/>
        <v>-</v>
      </c>
      <c r="DV34" s="464">
        <f t="shared" si="54"/>
        <v>0</v>
      </c>
      <c r="DW34" s="613">
        <f t="shared" si="234"/>
        <v>0</v>
      </c>
      <c r="DX34" s="605">
        <f t="shared" si="234"/>
        <v>0</v>
      </c>
      <c r="DY34" s="605">
        <f t="shared" si="235"/>
        <v>0</v>
      </c>
      <c r="DZ34" s="605">
        <f t="shared" si="236"/>
        <v>0</v>
      </c>
      <c r="EA34" s="605">
        <f t="shared" si="237"/>
        <v>0</v>
      </c>
      <c r="EB34" s="611">
        <f t="shared" si="238"/>
        <v>0</v>
      </c>
      <c r="EC34" s="617" t="str">
        <f t="shared" si="239"/>
        <v>-</v>
      </c>
      <c r="ED34" s="618">
        <f t="shared" si="240"/>
        <v>0</v>
      </c>
      <c r="EE34" s="615">
        <f t="shared" si="241"/>
        <v>0</v>
      </c>
      <c r="EF34" s="619" t="str">
        <f t="shared" si="242"/>
        <v>-</v>
      </c>
      <c r="EG34" s="620">
        <f t="shared" si="243"/>
        <v>0</v>
      </c>
      <c r="EH34" s="602" t="s">
        <v>775</v>
      </c>
      <c r="EI34" s="446"/>
      <c r="EJ34" s="438"/>
      <c r="EK34" s="438"/>
      <c r="EL34" s="438"/>
      <c r="EM34" s="438"/>
      <c r="EN34" s="449">
        <f t="shared" si="66"/>
        <v>0</v>
      </c>
      <c r="EO34" s="450" t="str">
        <f t="shared" si="67"/>
        <v>-</v>
      </c>
      <c r="EP34" s="451">
        <f t="shared" si="68"/>
        <v>0</v>
      </c>
      <c r="EQ34" s="460"/>
      <c r="ER34" s="463" t="str">
        <f t="shared" si="69"/>
        <v>-</v>
      </c>
      <c r="ES34" s="464">
        <f t="shared" si="70"/>
        <v>0</v>
      </c>
      <c r="ET34" s="446"/>
      <c r="EU34" s="438"/>
      <c r="EV34" s="438"/>
      <c r="EW34" s="438"/>
      <c r="EX34" s="438"/>
      <c r="EY34" s="449">
        <f t="shared" si="71"/>
        <v>0</v>
      </c>
      <c r="EZ34" s="450" t="str">
        <f t="shared" si="72"/>
        <v>-</v>
      </c>
      <c r="FA34" s="451">
        <f t="shared" si="73"/>
        <v>0</v>
      </c>
      <c r="FB34" s="460"/>
      <c r="FC34" s="463" t="str">
        <f t="shared" si="74"/>
        <v>-</v>
      </c>
      <c r="FD34" s="464">
        <f t="shared" si="75"/>
        <v>0</v>
      </c>
      <c r="FE34" s="446"/>
      <c r="FF34" s="438"/>
      <c r="FG34" s="438"/>
      <c r="FH34" s="438"/>
      <c r="FI34" s="438"/>
      <c r="FJ34" s="449">
        <f t="shared" si="76"/>
        <v>0</v>
      </c>
      <c r="FK34" s="450" t="str">
        <f t="shared" si="77"/>
        <v>-</v>
      </c>
      <c r="FL34" s="451">
        <f t="shared" si="78"/>
        <v>0</v>
      </c>
      <c r="FM34" s="460"/>
      <c r="FN34" s="463" t="str">
        <f t="shared" si="79"/>
        <v>-</v>
      </c>
      <c r="FO34" s="464">
        <f t="shared" si="80"/>
        <v>0</v>
      </c>
      <c r="FP34" s="446"/>
      <c r="FQ34" s="438"/>
      <c r="FR34" s="438"/>
      <c r="FS34" s="438"/>
      <c r="FT34" s="438"/>
      <c r="FU34" s="449">
        <f t="shared" si="81"/>
        <v>0</v>
      </c>
      <c r="FV34" s="450" t="str">
        <f t="shared" si="82"/>
        <v>-</v>
      </c>
      <c r="FW34" s="451">
        <f t="shared" si="83"/>
        <v>0</v>
      </c>
      <c r="FX34" s="460"/>
      <c r="FY34" s="463" t="str">
        <f t="shared" si="84"/>
        <v>-</v>
      </c>
      <c r="FZ34" s="464">
        <f t="shared" si="85"/>
        <v>0</v>
      </c>
      <c r="GA34" s="446"/>
      <c r="GB34" s="438"/>
      <c r="GC34" s="438"/>
      <c r="GD34" s="438"/>
      <c r="GE34" s="438"/>
      <c r="GF34" s="449">
        <f t="shared" si="86"/>
        <v>0</v>
      </c>
      <c r="GG34" s="450" t="str">
        <f t="shared" si="87"/>
        <v>-</v>
      </c>
      <c r="GH34" s="451">
        <f t="shared" si="88"/>
        <v>0</v>
      </c>
      <c r="GI34" s="460"/>
      <c r="GJ34" s="463" t="str">
        <f t="shared" si="89"/>
        <v>-</v>
      </c>
      <c r="GK34" s="464">
        <f t="shared" si="90"/>
        <v>0</v>
      </c>
      <c r="GL34" s="446"/>
      <c r="GM34" s="438"/>
      <c r="GN34" s="438"/>
      <c r="GO34" s="438"/>
      <c r="GP34" s="438"/>
      <c r="GQ34" s="449">
        <f t="shared" si="91"/>
        <v>0</v>
      </c>
      <c r="GR34" s="450" t="str">
        <f t="shared" si="92"/>
        <v>-</v>
      </c>
      <c r="GS34" s="451">
        <f t="shared" si="93"/>
        <v>0</v>
      </c>
      <c r="GT34" s="460"/>
      <c r="GU34" s="463" t="str">
        <f t="shared" si="94"/>
        <v>-</v>
      </c>
      <c r="GV34" s="464">
        <f t="shared" si="95"/>
        <v>0</v>
      </c>
      <c r="GW34" s="446"/>
      <c r="GX34" s="438"/>
      <c r="GY34" s="438"/>
      <c r="GZ34" s="438"/>
      <c r="HA34" s="438"/>
      <c r="HB34" s="449">
        <f t="shared" si="96"/>
        <v>0</v>
      </c>
      <c r="HC34" s="450" t="str">
        <f t="shared" si="97"/>
        <v>-</v>
      </c>
      <c r="HD34" s="451">
        <f t="shared" si="98"/>
        <v>0</v>
      </c>
      <c r="HE34" s="460"/>
      <c r="HF34" s="463" t="str">
        <f t="shared" si="99"/>
        <v>-</v>
      </c>
      <c r="HG34" s="464">
        <f t="shared" si="100"/>
        <v>0</v>
      </c>
      <c r="HH34" s="446"/>
      <c r="HI34" s="438"/>
      <c r="HJ34" s="438"/>
      <c r="HK34" s="438"/>
      <c r="HL34" s="438"/>
      <c r="HM34" s="449">
        <f t="shared" si="101"/>
        <v>0</v>
      </c>
      <c r="HN34" s="450" t="str">
        <f t="shared" si="102"/>
        <v>-</v>
      </c>
      <c r="HO34" s="451">
        <f t="shared" si="103"/>
        <v>0</v>
      </c>
      <c r="HP34" s="460"/>
      <c r="HQ34" s="463" t="str">
        <f t="shared" si="104"/>
        <v>-</v>
      </c>
      <c r="HR34" s="464">
        <f t="shared" si="105"/>
        <v>0</v>
      </c>
      <c r="HS34" s="446"/>
      <c r="HT34" s="438"/>
      <c r="HU34" s="438"/>
      <c r="HV34" s="438"/>
      <c r="HW34" s="438"/>
      <c r="HX34" s="449">
        <f t="shared" si="106"/>
        <v>0</v>
      </c>
      <c r="HY34" s="450" t="str">
        <f t="shared" si="107"/>
        <v>-</v>
      </c>
      <c r="HZ34" s="451">
        <f t="shared" si="108"/>
        <v>0</v>
      </c>
      <c r="IA34" s="460"/>
      <c r="IB34" s="463" t="str">
        <f t="shared" si="109"/>
        <v>-</v>
      </c>
      <c r="IC34" s="464">
        <f t="shared" si="110"/>
        <v>0</v>
      </c>
      <c r="ID34" s="446"/>
      <c r="IE34" s="438"/>
      <c r="IF34" s="438"/>
      <c r="IG34" s="438"/>
      <c r="IH34" s="438"/>
      <c r="II34" s="449">
        <f t="shared" si="111"/>
        <v>0</v>
      </c>
      <c r="IJ34" s="450" t="str">
        <f t="shared" si="112"/>
        <v>-</v>
      </c>
      <c r="IK34" s="451">
        <f t="shared" si="113"/>
        <v>0</v>
      </c>
      <c r="IL34" s="460"/>
      <c r="IM34" s="463" t="str">
        <f t="shared" si="114"/>
        <v>-</v>
      </c>
      <c r="IN34" s="464">
        <f t="shared" si="115"/>
        <v>0</v>
      </c>
      <c r="IO34" s="446"/>
      <c r="IP34" s="438"/>
      <c r="IQ34" s="438"/>
      <c r="IR34" s="438"/>
      <c r="IS34" s="438"/>
      <c r="IT34" s="449">
        <f t="shared" si="116"/>
        <v>0</v>
      </c>
      <c r="IU34" s="450" t="str">
        <f t="shared" si="117"/>
        <v>-</v>
      </c>
      <c r="IV34" s="451">
        <f t="shared" si="118"/>
        <v>0</v>
      </c>
      <c r="IW34" s="460"/>
      <c r="IX34" s="463" t="str">
        <f t="shared" si="119"/>
        <v>-</v>
      </c>
      <c r="IY34" s="464">
        <f t="shared" si="120"/>
        <v>0</v>
      </c>
      <c r="IZ34" s="613">
        <f t="shared" si="255"/>
        <v>0</v>
      </c>
      <c r="JA34" s="605">
        <f t="shared" si="256"/>
        <v>0</v>
      </c>
      <c r="JB34" s="605">
        <f t="shared" si="257"/>
        <v>0</v>
      </c>
      <c r="JC34" s="605">
        <f t="shared" si="258"/>
        <v>0</v>
      </c>
      <c r="JD34" s="605">
        <f t="shared" si="259"/>
        <v>0</v>
      </c>
      <c r="JE34" s="611">
        <f t="shared" si="260"/>
        <v>0</v>
      </c>
      <c r="JF34" s="617" t="str">
        <f t="shared" si="261"/>
        <v>-</v>
      </c>
      <c r="JG34" s="618">
        <f t="shared" si="262"/>
        <v>0</v>
      </c>
      <c r="JH34" s="615">
        <f t="shared" si="263"/>
        <v>0</v>
      </c>
      <c r="JI34" s="619" t="str">
        <f t="shared" si="264"/>
        <v>-</v>
      </c>
      <c r="JJ34" s="620">
        <f t="shared" si="265"/>
        <v>0</v>
      </c>
      <c r="JK34" s="602" t="s">
        <v>775</v>
      </c>
      <c r="JL34" s="446"/>
      <c r="JM34" s="438"/>
      <c r="JN34" s="438"/>
      <c r="JO34" s="438"/>
      <c r="JP34" s="438"/>
      <c r="JQ34" s="449">
        <f t="shared" si="132"/>
        <v>0</v>
      </c>
      <c r="JR34" s="450" t="str">
        <f t="shared" si="133"/>
        <v>-</v>
      </c>
      <c r="JS34" s="451">
        <f t="shared" si="134"/>
        <v>0</v>
      </c>
      <c r="JT34" s="460"/>
      <c r="JU34" s="463" t="str">
        <f t="shared" si="135"/>
        <v>-</v>
      </c>
      <c r="JV34" s="464">
        <f t="shared" si="136"/>
        <v>0</v>
      </c>
      <c r="JW34" s="446"/>
      <c r="JX34" s="438"/>
      <c r="JY34" s="438"/>
      <c r="JZ34" s="438"/>
      <c r="KA34" s="438"/>
      <c r="KB34" s="449">
        <f t="shared" si="137"/>
        <v>0</v>
      </c>
      <c r="KC34" s="450" t="str">
        <f t="shared" si="138"/>
        <v>-</v>
      </c>
      <c r="KD34" s="451">
        <f t="shared" si="139"/>
        <v>0</v>
      </c>
      <c r="KE34" s="460"/>
      <c r="KF34" s="463" t="str">
        <f t="shared" si="140"/>
        <v>-</v>
      </c>
      <c r="KG34" s="464">
        <f t="shared" si="141"/>
        <v>0</v>
      </c>
      <c r="KH34" s="446"/>
      <c r="KI34" s="438"/>
      <c r="KJ34" s="438"/>
      <c r="KK34" s="438"/>
      <c r="KL34" s="438"/>
      <c r="KM34" s="449">
        <f t="shared" si="142"/>
        <v>0</v>
      </c>
      <c r="KN34" s="450" t="str">
        <f t="shared" si="143"/>
        <v>-</v>
      </c>
      <c r="KO34" s="451">
        <f t="shared" si="144"/>
        <v>0</v>
      </c>
      <c r="KP34" s="460"/>
      <c r="KQ34" s="463" t="str">
        <f t="shared" si="145"/>
        <v>-</v>
      </c>
      <c r="KR34" s="464">
        <f t="shared" si="146"/>
        <v>0</v>
      </c>
      <c r="KS34" s="446"/>
      <c r="KT34" s="438"/>
      <c r="KU34" s="438"/>
      <c r="KV34" s="438"/>
      <c r="KW34" s="438"/>
      <c r="KX34" s="449">
        <f t="shared" si="147"/>
        <v>0</v>
      </c>
      <c r="KY34" s="450" t="str">
        <f t="shared" si="148"/>
        <v>-</v>
      </c>
      <c r="KZ34" s="451">
        <f t="shared" si="149"/>
        <v>0</v>
      </c>
      <c r="LA34" s="460"/>
      <c r="LB34" s="463" t="str">
        <f t="shared" si="150"/>
        <v>-</v>
      </c>
      <c r="LC34" s="464">
        <f t="shared" si="151"/>
        <v>0</v>
      </c>
      <c r="LD34" s="446"/>
      <c r="LE34" s="438"/>
      <c r="LF34" s="438"/>
      <c r="LG34" s="438"/>
      <c r="LH34" s="438"/>
      <c r="LI34" s="449">
        <f t="shared" si="152"/>
        <v>0</v>
      </c>
      <c r="LJ34" s="450" t="str">
        <f t="shared" si="153"/>
        <v>-</v>
      </c>
      <c r="LK34" s="451">
        <f t="shared" si="154"/>
        <v>0</v>
      </c>
      <c r="LL34" s="460"/>
      <c r="LM34" s="463" t="str">
        <f t="shared" si="155"/>
        <v>-</v>
      </c>
      <c r="LN34" s="464">
        <f t="shared" si="156"/>
        <v>0</v>
      </c>
      <c r="LO34" s="446"/>
      <c r="LP34" s="438"/>
      <c r="LQ34" s="438"/>
      <c r="LR34" s="438"/>
      <c r="LS34" s="438"/>
      <c r="LT34" s="449">
        <f t="shared" si="157"/>
        <v>0</v>
      </c>
      <c r="LU34" s="450" t="str">
        <f t="shared" si="158"/>
        <v>-</v>
      </c>
      <c r="LV34" s="451">
        <f t="shared" si="159"/>
        <v>0</v>
      </c>
      <c r="LW34" s="460"/>
      <c r="LX34" s="463" t="str">
        <f t="shared" si="160"/>
        <v>-</v>
      </c>
      <c r="LY34" s="464">
        <f t="shared" si="161"/>
        <v>0</v>
      </c>
      <c r="LZ34" s="446"/>
      <c r="MA34" s="438"/>
      <c r="MB34" s="438"/>
      <c r="MC34" s="438"/>
      <c r="MD34" s="438"/>
      <c r="ME34" s="449">
        <f t="shared" si="162"/>
        <v>0</v>
      </c>
      <c r="MF34" s="450" t="str">
        <f t="shared" si="163"/>
        <v>-</v>
      </c>
      <c r="MG34" s="451">
        <f t="shared" si="164"/>
        <v>0</v>
      </c>
      <c r="MH34" s="460"/>
      <c r="MI34" s="463" t="str">
        <f t="shared" si="165"/>
        <v>-</v>
      </c>
      <c r="MJ34" s="464">
        <f t="shared" si="166"/>
        <v>0</v>
      </c>
      <c r="MK34" s="446"/>
      <c r="ML34" s="438"/>
      <c r="MM34" s="438"/>
      <c r="MN34" s="438"/>
      <c r="MO34" s="438"/>
      <c r="MP34" s="449">
        <f t="shared" si="167"/>
        <v>0</v>
      </c>
      <c r="MQ34" s="450" t="str">
        <f t="shared" si="168"/>
        <v>-</v>
      </c>
      <c r="MR34" s="451">
        <f t="shared" si="169"/>
        <v>0</v>
      </c>
      <c r="MS34" s="460"/>
      <c r="MT34" s="463" t="str">
        <f t="shared" si="170"/>
        <v>-</v>
      </c>
      <c r="MU34" s="464">
        <f t="shared" si="171"/>
        <v>0</v>
      </c>
      <c r="MV34" s="446"/>
      <c r="MW34" s="438"/>
      <c r="MX34" s="438"/>
      <c r="MY34" s="438"/>
      <c r="MZ34" s="438"/>
      <c r="NA34" s="449">
        <f t="shared" si="172"/>
        <v>0</v>
      </c>
      <c r="NB34" s="450" t="str">
        <f t="shared" si="173"/>
        <v>-</v>
      </c>
      <c r="NC34" s="451">
        <f t="shared" si="174"/>
        <v>0</v>
      </c>
      <c r="ND34" s="460"/>
      <c r="NE34" s="463" t="str">
        <f t="shared" si="175"/>
        <v>-</v>
      </c>
      <c r="NF34" s="464">
        <f t="shared" si="176"/>
        <v>0</v>
      </c>
      <c r="NG34" s="446"/>
      <c r="NH34" s="438"/>
      <c r="NI34" s="438"/>
      <c r="NJ34" s="438"/>
      <c r="NK34" s="438"/>
      <c r="NL34" s="449">
        <f t="shared" si="177"/>
        <v>0</v>
      </c>
      <c r="NM34" s="450" t="str">
        <f t="shared" si="178"/>
        <v>-</v>
      </c>
      <c r="NN34" s="451">
        <f t="shared" si="179"/>
        <v>0</v>
      </c>
      <c r="NO34" s="460"/>
      <c r="NP34" s="463" t="str">
        <f t="shared" si="180"/>
        <v>-</v>
      </c>
      <c r="NQ34" s="464">
        <f t="shared" si="181"/>
        <v>0</v>
      </c>
      <c r="NR34" s="446"/>
      <c r="NS34" s="438"/>
      <c r="NT34" s="438"/>
      <c r="NU34" s="438"/>
      <c r="NV34" s="438"/>
      <c r="NW34" s="449">
        <f t="shared" si="182"/>
        <v>0</v>
      </c>
      <c r="NX34" s="450" t="str">
        <f t="shared" si="183"/>
        <v>-</v>
      </c>
      <c r="NY34" s="451">
        <f t="shared" si="184"/>
        <v>0</v>
      </c>
      <c r="NZ34" s="460"/>
      <c r="OA34" s="463" t="str">
        <f t="shared" si="185"/>
        <v>-</v>
      </c>
      <c r="OB34" s="464">
        <f t="shared" si="186"/>
        <v>0</v>
      </c>
      <c r="OC34" s="613">
        <f t="shared" si="244"/>
        <v>0</v>
      </c>
      <c r="OD34" s="605">
        <f t="shared" si="245"/>
        <v>0</v>
      </c>
      <c r="OE34" s="605">
        <f t="shared" si="246"/>
        <v>0</v>
      </c>
      <c r="OF34" s="605">
        <f t="shared" si="247"/>
        <v>0</v>
      </c>
      <c r="OG34" s="605">
        <f t="shared" si="248"/>
        <v>0</v>
      </c>
      <c r="OH34" s="611">
        <f t="shared" si="249"/>
        <v>0</v>
      </c>
      <c r="OI34" s="617" t="str">
        <f t="shared" si="250"/>
        <v>-</v>
      </c>
      <c r="OJ34" s="618">
        <f t="shared" si="251"/>
        <v>0</v>
      </c>
      <c r="OK34" s="615">
        <f t="shared" si="252"/>
        <v>0</v>
      </c>
      <c r="OL34" s="619" t="str">
        <f t="shared" si="253"/>
        <v>-</v>
      </c>
      <c r="OM34" s="620">
        <f t="shared" si="254"/>
        <v>0</v>
      </c>
      <c r="ON34" s="602" t="s">
        <v>775</v>
      </c>
      <c r="OO34" s="443">
        <f t="shared" si="198"/>
        <v>0</v>
      </c>
      <c r="OP34" s="444">
        <f t="shared" si="199"/>
        <v>0</v>
      </c>
      <c r="OQ34" s="445">
        <f t="shared" si="200"/>
        <v>0</v>
      </c>
      <c r="OR34" s="443">
        <f t="shared" si="201"/>
        <v>0</v>
      </c>
      <c r="OS34" s="444">
        <f t="shared" si="202"/>
        <v>0</v>
      </c>
      <c r="OT34" s="445">
        <f t="shared" si="203"/>
        <v>0</v>
      </c>
      <c r="OU34" s="443">
        <f t="shared" si="204"/>
        <v>0</v>
      </c>
      <c r="OV34" s="444">
        <f t="shared" si="205"/>
        <v>0</v>
      </c>
      <c r="OW34" s="445">
        <f t="shared" si="206"/>
        <v>0</v>
      </c>
      <c r="OX34" s="443">
        <f t="shared" si="207"/>
        <v>0</v>
      </c>
      <c r="OY34" s="444">
        <f t="shared" si="208"/>
        <v>0</v>
      </c>
      <c r="OZ34" s="445">
        <f t="shared" si="209"/>
        <v>0</v>
      </c>
      <c r="PA34" s="443">
        <f t="shared" si="210"/>
        <v>0</v>
      </c>
      <c r="PB34" s="444">
        <f t="shared" si="211"/>
        <v>0</v>
      </c>
      <c r="PC34" s="445">
        <f t="shared" si="212"/>
        <v>0</v>
      </c>
      <c r="PD34" s="443">
        <f t="shared" si="213"/>
        <v>0</v>
      </c>
      <c r="PE34" s="444">
        <f t="shared" si="214"/>
        <v>0</v>
      </c>
      <c r="PF34" s="445">
        <f t="shared" si="215"/>
        <v>0</v>
      </c>
      <c r="PG34" s="443">
        <f t="shared" si="216"/>
        <v>0</v>
      </c>
      <c r="PH34" s="444">
        <f t="shared" si="217"/>
        <v>0</v>
      </c>
      <c r="PI34" s="445">
        <f t="shared" si="218"/>
        <v>0</v>
      </c>
      <c r="PJ34" s="443">
        <f t="shared" si="219"/>
        <v>0</v>
      </c>
      <c r="PK34" s="444">
        <f t="shared" si="220"/>
        <v>0</v>
      </c>
      <c r="PL34" s="445">
        <f t="shared" si="221"/>
        <v>0</v>
      </c>
      <c r="PM34" s="443">
        <f t="shared" si="222"/>
        <v>0</v>
      </c>
      <c r="PN34" s="444">
        <f t="shared" si="223"/>
        <v>0</v>
      </c>
      <c r="PO34" s="445">
        <f t="shared" si="224"/>
        <v>0</v>
      </c>
      <c r="PP34" s="443">
        <f t="shared" si="225"/>
        <v>0</v>
      </c>
      <c r="PQ34" s="444">
        <f t="shared" si="226"/>
        <v>0</v>
      </c>
      <c r="PR34" s="445">
        <f t="shared" si="227"/>
        <v>0</v>
      </c>
      <c r="PS34" s="443">
        <f t="shared" si="228"/>
        <v>0</v>
      </c>
      <c r="PT34" s="444">
        <f t="shared" si="229"/>
        <v>0</v>
      </c>
      <c r="PU34" s="445">
        <f t="shared" si="230"/>
        <v>0</v>
      </c>
      <c r="PV34" s="446">
        <f t="shared" si="231"/>
        <v>0</v>
      </c>
      <c r="PW34" s="447">
        <f t="shared" si="232"/>
        <v>0</v>
      </c>
      <c r="PX34" s="448">
        <f t="shared" si="233"/>
        <v>0</v>
      </c>
      <c r="PY34" s="384"/>
    </row>
    <row r="35" spans="1:441" s="442" customFormat="1" ht="20.5" x14ac:dyDescent="0.25">
      <c r="A35" s="635" t="s">
        <v>784</v>
      </c>
      <c r="B35" s="603" t="s">
        <v>784</v>
      </c>
      <c r="C35" s="604" t="s">
        <v>728</v>
      </c>
      <c r="D35" s="457" t="s">
        <v>430</v>
      </c>
      <c r="E35" s="436" t="s">
        <v>756</v>
      </c>
      <c r="F35" s="446"/>
      <c r="G35" s="788"/>
      <c r="H35" s="788"/>
      <c r="I35" s="788"/>
      <c r="J35" s="788"/>
      <c r="K35" s="449">
        <f t="shared" si="0"/>
        <v>0</v>
      </c>
      <c r="L35" s="450" t="str">
        <f t="shared" si="1"/>
        <v>-</v>
      </c>
      <c r="M35" s="451">
        <f t="shared" si="2"/>
        <v>0</v>
      </c>
      <c r="N35" s="789"/>
      <c r="O35" s="463" t="str">
        <f t="shared" si="3"/>
        <v>-</v>
      </c>
      <c r="P35" s="464">
        <f t="shared" si="4"/>
        <v>0</v>
      </c>
      <c r="Q35" s="446"/>
      <c r="R35" s="788"/>
      <c r="S35" s="788"/>
      <c r="T35" s="788"/>
      <c r="U35" s="788"/>
      <c r="V35" s="449">
        <f t="shared" si="5"/>
        <v>0</v>
      </c>
      <c r="W35" s="450" t="str">
        <f t="shared" si="6"/>
        <v>-</v>
      </c>
      <c r="X35" s="451">
        <f t="shared" si="7"/>
        <v>0</v>
      </c>
      <c r="Y35" s="789"/>
      <c r="Z35" s="463" t="str">
        <f t="shared" si="8"/>
        <v>-</v>
      </c>
      <c r="AA35" s="464">
        <f t="shared" si="9"/>
        <v>0</v>
      </c>
      <c r="AB35" s="446"/>
      <c r="AC35" s="788"/>
      <c r="AD35" s="788"/>
      <c r="AE35" s="788"/>
      <c r="AF35" s="788"/>
      <c r="AG35" s="449">
        <f t="shared" si="10"/>
        <v>0</v>
      </c>
      <c r="AH35" s="450" t="str">
        <f t="shared" si="11"/>
        <v>-</v>
      </c>
      <c r="AI35" s="451">
        <f t="shared" si="12"/>
        <v>0</v>
      </c>
      <c r="AJ35" s="789"/>
      <c r="AK35" s="463" t="str">
        <f t="shared" si="13"/>
        <v>-</v>
      </c>
      <c r="AL35" s="464">
        <f t="shared" si="14"/>
        <v>0</v>
      </c>
      <c r="AM35" s="446"/>
      <c r="AN35" s="788"/>
      <c r="AO35" s="788"/>
      <c r="AP35" s="788"/>
      <c r="AQ35" s="788"/>
      <c r="AR35" s="449">
        <f t="shared" si="15"/>
        <v>0</v>
      </c>
      <c r="AS35" s="450" t="str">
        <f t="shared" si="16"/>
        <v>-</v>
      </c>
      <c r="AT35" s="451">
        <f t="shared" si="17"/>
        <v>0</v>
      </c>
      <c r="AU35" s="789"/>
      <c r="AV35" s="463" t="str">
        <f t="shared" si="18"/>
        <v>-</v>
      </c>
      <c r="AW35" s="464">
        <f t="shared" si="19"/>
        <v>0</v>
      </c>
      <c r="AX35" s="446"/>
      <c r="AY35" s="788"/>
      <c r="AZ35" s="788"/>
      <c r="BA35" s="788"/>
      <c r="BB35" s="788"/>
      <c r="BC35" s="449">
        <f t="shared" si="20"/>
        <v>0</v>
      </c>
      <c r="BD35" s="450" t="str">
        <f t="shared" si="21"/>
        <v>-</v>
      </c>
      <c r="BE35" s="451">
        <f t="shared" si="22"/>
        <v>0</v>
      </c>
      <c r="BF35" s="789"/>
      <c r="BG35" s="463" t="str">
        <f t="shared" si="23"/>
        <v>-</v>
      </c>
      <c r="BH35" s="464">
        <f t="shared" si="24"/>
        <v>0</v>
      </c>
      <c r="BI35" s="446"/>
      <c r="BJ35" s="788"/>
      <c r="BK35" s="788"/>
      <c r="BL35" s="788"/>
      <c r="BM35" s="788"/>
      <c r="BN35" s="449">
        <f t="shared" si="25"/>
        <v>0</v>
      </c>
      <c r="BO35" s="450" t="str">
        <f t="shared" si="26"/>
        <v>-</v>
      </c>
      <c r="BP35" s="451">
        <f t="shared" si="27"/>
        <v>0</v>
      </c>
      <c r="BQ35" s="789"/>
      <c r="BR35" s="463" t="str">
        <f t="shared" si="28"/>
        <v>-</v>
      </c>
      <c r="BS35" s="464">
        <f t="shared" si="29"/>
        <v>0</v>
      </c>
      <c r="BT35" s="446"/>
      <c r="BU35" s="788"/>
      <c r="BV35" s="788"/>
      <c r="BW35" s="788"/>
      <c r="BX35" s="788"/>
      <c r="BY35" s="449">
        <f t="shared" si="30"/>
        <v>0</v>
      </c>
      <c r="BZ35" s="450" t="str">
        <f t="shared" si="31"/>
        <v>-</v>
      </c>
      <c r="CA35" s="451">
        <f t="shared" si="32"/>
        <v>0</v>
      </c>
      <c r="CB35" s="789"/>
      <c r="CC35" s="463" t="str">
        <f t="shared" si="33"/>
        <v>-</v>
      </c>
      <c r="CD35" s="464">
        <f t="shared" si="34"/>
        <v>0</v>
      </c>
      <c r="CE35" s="446"/>
      <c r="CF35" s="788"/>
      <c r="CG35" s="788"/>
      <c r="CH35" s="788"/>
      <c r="CI35" s="788"/>
      <c r="CJ35" s="449">
        <f t="shared" si="35"/>
        <v>0</v>
      </c>
      <c r="CK35" s="450" t="str">
        <f t="shared" si="36"/>
        <v>-</v>
      </c>
      <c r="CL35" s="451">
        <f t="shared" si="37"/>
        <v>0</v>
      </c>
      <c r="CM35" s="789"/>
      <c r="CN35" s="463" t="str">
        <f t="shared" si="38"/>
        <v>-</v>
      </c>
      <c r="CO35" s="464">
        <f t="shared" si="39"/>
        <v>0</v>
      </c>
      <c r="CP35" s="446"/>
      <c r="CQ35" s="788"/>
      <c r="CR35" s="788"/>
      <c r="CS35" s="788"/>
      <c r="CT35" s="788"/>
      <c r="CU35" s="449">
        <f t="shared" si="40"/>
        <v>0</v>
      </c>
      <c r="CV35" s="450" t="str">
        <f t="shared" si="41"/>
        <v>-</v>
      </c>
      <c r="CW35" s="451">
        <f t="shared" si="42"/>
        <v>0</v>
      </c>
      <c r="CX35" s="789"/>
      <c r="CY35" s="463" t="str">
        <f t="shared" si="43"/>
        <v>-</v>
      </c>
      <c r="CZ35" s="464">
        <f t="shared" si="44"/>
        <v>0</v>
      </c>
      <c r="DA35" s="446"/>
      <c r="DB35" s="788"/>
      <c r="DC35" s="788"/>
      <c r="DD35" s="788"/>
      <c r="DE35" s="788"/>
      <c r="DF35" s="449">
        <f t="shared" si="45"/>
        <v>0</v>
      </c>
      <c r="DG35" s="450" t="str">
        <f t="shared" si="46"/>
        <v>-</v>
      </c>
      <c r="DH35" s="451">
        <f t="shared" si="47"/>
        <v>0</v>
      </c>
      <c r="DI35" s="789"/>
      <c r="DJ35" s="463" t="str">
        <f t="shared" si="48"/>
        <v>-</v>
      </c>
      <c r="DK35" s="464">
        <f t="shared" si="49"/>
        <v>0</v>
      </c>
      <c r="DL35" s="446"/>
      <c r="DM35" s="788"/>
      <c r="DN35" s="788"/>
      <c r="DO35" s="788"/>
      <c r="DP35" s="788"/>
      <c r="DQ35" s="449">
        <f t="shared" si="50"/>
        <v>0</v>
      </c>
      <c r="DR35" s="450" t="str">
        <f t="shared" si="51"/>
        <v>-</v>
      </c>
      <c r="DS35" s="451">
        <f t="shared" si="52"/>
        <v>0</v>
      </c>
      <c r="DT35" s="789"/>
      <c r="DU35" s="463" t="str">
        <f t="shared" si="53"/>
        <v>-</v>
      </c>
      <c r="DV35" s="464">
        <f t="shared" si="54"/>
        <v>0</v>
      </c>
      <c r="DW35" s="613">
        <f>F35+Q35+AB35+AM35+AX35+BI35+BT35+CE35+CP35+DA35+DL35</f>
        <v>0</v>
      </c>
      <c r="DX35" s="605">
        <f>G35+R35+AC35+AN35+AY35+BJ35+BU35+CF35+CQ35+DB35+DM35</f>
        <v>0</v>
      </c>
      <c r="DY35" s="605">
        <f>H35+S35+AD35+AO35+AZ35+BK35+BV35+CG35+CR35+DC35+DN35</f>
        <v>0</v>
      </c>
      <c r="DZ35" s="605">
        <f>I35+T35+AE35+AP35+BA35+BL35+BW35+CH35+CS35+DD35+DO35</f>
        <v>0</v>
      </c>
      <c r="EA35" s="605">
        <f>J35+U35+AF35+AQ35+BB35+BM35+BX35+CI35+CT35+DE35+DP35</f>
        <v>0</v>
      </c>
      <c r="EB35" s="611">
        <f t="shared" si="238"/>
        <v>0</v>
      </c>
      <c r="EC35" s="617" t="str">
        <f t="shared" si="239"/>
        <v>-</v>
      </c>
      <c r="ED35" s="618">
        <f t="shared" si="240"/>
        <v>0</v>
      </c>
      <c r="EE35" s="615">
        <f>N35+Y35+AJ35+AU35+BF35+BQ35+CB35+CM35+CX35+DI35+DT35</f>
        <v>0</v>
      </c>
      <c r="EF35" s="619" t="str">
        <f t="shared" si="242"/>
        <v>-</v>
      </c>
      <c r="EG35" s="620">
        <f t="shared" si="243"/>
        <v>0</v>
      </c>
      <c r="EH35" s="602" t="s">
        <v>775</v>
      </c>
      <c r="EI35" s="446"/>
      <c r="EJ35" s="438"/>
      <c r="EK35" s="438"/>
      <c r="EL35" s="438"/>
      <c r="EM35" s="438"/>
      <c r="EN35" s="449">
        <f t="shared" si="66"/>
        <v>0</v>
      </c>
      <c r="EO35" s="450" t="str">
        <f t="shared" si="67"/>
        <v>-</v>
      </c>
      <c r="EP35" s="451">
        <f t="shared" si="68"/>
        <v>0</v>
      </c>
      <c r="EQ35" s="460"/>
      <c r="ER35" s="463" t="str">
        <f t="shared" si="69"/>
        <v>-</v>
      </c>
      <c r="ES35" s="464">
        <f t="shared" si="70"/>
        <v>0</v>
      </c>
      <c r="ET35" s="446"/>
      <c r="EU35" s="438"/>
      <c r="EV35" s="438"/>
      <c r="EW35" s="438"/>
      <c r="EX35" s="438"/>
      <c r="EY35" s="449">
        <f t="shared" si="71"/>
        <v>0</v>
      </c>
      <c r="EZ35" s="450" t="str">
        <f t="shared" si="72"/>
        <v>-</v>
      </c>
      <c r="FA35" s="451">
        <f t="shared" si="73"/>
        <v>0</v>
      </c>
      <c r="FB35" s="460"/>
      <c r="FC35" s="463" t="str">
        <f t="shared" si="74"/>
        <v>-</v>
      </c>
      <c r="FD35" s="464">
        <f t="shared" si="75"/>
        <v>0</v>
      </c>
      <c r="FE35" s="446"/>
      <c r="FF35" s="438"/>
      <c r="FG35" s="438"/>
      <c r="FH35" s="438"/>
      <c r="FI35" s="438"/>
      <c r="FJ35" s="449">
        <f t="shared" si="76"/>
        <v>0</v>
      </c>
      <c r="FK35" s="450" t="str">
        <f t="shared" si="77"/>
        <v>-</v>
      </c>
      <c r="FL35" s="451">
        <f t="shared" si="78"/>
        <v>0</v>
      </c>
      <c r="FM35" s="460"/>
      <c r="FN35" s="463" t="str">
        <f t="shared" si="79"/>
        <v>-</v>
      </c>
      <c r="FO35" s="464">
        <f t="shared" si="80"/>
        <v>0</v>
      </c>
      <c r="FP35" s="446"/>
      <c r="FQ35" s="438"/>
      <c r="FR35" s="438"/>
      <c r="FS35" s="438"/>
      <c r="FT35" s="438"/>
      <c r="FU35" s="449">
        <f t="shared" si="81"/>
        <v>0</v>
      </c>
      <c r="FV35" s="450" t="str">
        <f t="shared" si="82"/>
        <v>-</v>
      </c>
      <c r="FW35" s="451">
        <f t="shared" si="83"/>
        <v>0</v>
      </c>
      <c r="FX35" s="460"/>
      <c r="FY35" s="463" t="str">
        <f t="shared" si="84"/>
        <v>-</v>
      </c>
      <c r="FZ35" s="464">
        <f t="shared" si="85"/>
        <v>0</v>
      </c>
      <c r="GA35" s="446"/>
      <c r="GB35" s="438"/>
      <c r="GC35" s="438"/>
      <c r="GD35" s="438"/>
      <c r="GE35" s="438"/>
      <c r="GF35" s="449">
        <f t="shared" si="86"/>
        <v>0</v>
      </c>
      <c r="GG35" s="450" t="str">
        <f t="shared" si="87"/>
        <v>-</v>
      </c>
      <c r="GH35" s="451">
        <f t="shared" si="88"/>
        <v>0</v>
      </c>
      <c r="GI35" s="460"/>
      <c r="GJ35" s="463" t="str">
        <f t="shared" si="89"/>
        <v>-</v>
      </c>
      <c r="GK35" s="464">
        <f t="shared" si="90"/>
        <v>0</v>
      </c>
      <c r="GL35" s="446"/>
      <c r="GM35" s="438"/>
      <c r="GN35" s="438"/>
      <c r="GO35" s="438"/>
      <c r="GP35" s="438"/>
      <c r="GQ35" s="449">
        <f t="shared" si="91"/>
        <v>0</v>
      </c>
      <c r="GR35" s="450" t="str">
        <f t="shared" si="92"/>
        <v>-</v>
      </c>
      <c r="GS35" s="451">
        <f t="shared" si="93"/>
        <v>0</v>
      </c>
      <c r="GT35" s="460"/>
      <c r="GU35" s="463" t="str">
        <f t="shared" si="94"/>
        <v>-</v>
      </c>
      <c r="GV35" s="464">
        <f t="shared" si="95"/>
        <v>0</v>
      </c>
      <c r="GW35" s="446"/>
      <c r="GX35" s="438"/>
      <c r="GY35" s="438"/>
      <c r="GZ35" s="438"/>
      <c r="HA35" s="438"/>
      <c r="HB35" s="449">
        <f t="shared" si="96"/>
        <v>0</v>
      </c>
      <c r="HC35" s="450" t="str">
        <f t="shared" si="97"/>
        <v>-</v>
      </c>
      <c r="HD35" s="451">
        <f t="shared" si="98"/>
        <v>0</v>
      </c>
      <c r="HE35" s="460"/>
      <c r="HF35" s="463" t="str">
        <f t="shared" si="99"/>
        <v>-</v>
      </c>
      <c r="HG35" s="464">
        <f t="shared" si="100"/>
        <v>0</v>
      </c>
      <c r="HH35" s="446"/>
      <c r="HI35" s="438"/>
      <c r="HJ35" s="438"/>
      <c r="HK35" s="438"/>
      <c r="HL35" s="438"/>
      <c r="HM35" s="449">
        <f t="shared" si="101"/>
        <v>0</v>
      </c>
      <c r="HN35" s="450" t="str">
        <f t="shared" si="102"/>
        <v>-</v>
      </c>
      <c r="HO35" s="451">
        <f t="shared" si="103"/>
        <v>0</v>
      </c>
      <c r="HP35" s="460"/>
      <c r="HQ35" s="463" t="str">
        <f t="shared" si="104"/>
        <v>-</v>
      </c>
      <c r="HR35" s="464">
        <f t="shared" si="105"/>
        <v>0</v>
      </c>
      <c r="HS35" s="446"/>
      <c r="HT35" s="438"/>
      <c r="HU35" s="438"/>
      <c r="HV35" s="438"/>
      <c r="HW35" s="438"/>
      <c r="HX35" s="449">
        <f t="shared" si="106"/>
        <v>0</v>
      </c>
      <c r="HY35" s="450" t="str">
        <f t="shared" si="107"/>
        <v>-</v>
      </c>
      <c r="HZ35" s="451">
        <f t="shared" si="108"/>
        <v>0</v>
      </c>
      <c r="IA35" s="460"/>
      <c r="IB35" s="463" t="str">
        <f t="shared" si="109"/>
        <v>-</v>
      </c>
      <c r="IC35" s="464">
        <f t="shared" si="110"/>
        <v>0</v>
      </c>
      <c r="ID35" s="446"/>
      <c r="IE35" s="438"/>
      <c r="IF35" s="438"/>
      <c r="IG35" s="438"/>
      <c r="IH35" s="438"/>
      <c r="II35" s="449">
        <f t="shared" si="111"/>
        <v>0</v>
      </c>
      <c r="IJ35" s="450" t="str">
        <f t="shared" si="112"/>
        <v>-</v>
      </c>
      <c r="IK35" s="451">
        <f t="shared" si="113"/>
        <v>0</v>
      </c>
      <c r="IL35" s="460"/>
      <c r="IM35" s="463" t="str">
        <f t="shared" si="114"/>
        <v>-</v>
      </c>
      <c r="IN35" s="464">
        <f t="shared" si="115"/>
        <v>0</v>
      </c>
      <c r="IO35" s="446"/>
      <c r="IP35" s="438"/>
      <c r="IQ35" s="438"/>
      <c r="IR35" s="438"/>
      <c r="IS35" s="438"/>
      <c r="IT35" s="449">
        <f t="shared" si="116"/>
        <v>0</v>
      </c>
      <c r="IU35" s="450" t="str">
        <f t="shared" si="117"/>
        <v>-</v>
      </c>
      <c r="IV35" s="451">
        <f t="shared" si="118"/>
        <v>0</v>
      </c>
      <c r="IW35" s="460"/>
      <c r="IX35" s="463" t="str">
        <f t="shared" si="119"/>
        <v>-</v>
      </c>
      <c r="IY35" s="464">
        <f t="shared" si="120"/>
        <v>0</v>
      </c>
      <c r="IZ35" s="613">
        <f>EI35+ET35+FE35+FP35+GA35+GL35+GW35+HH35+HS35+ID35+IO35</f>
        <v>0</v>
      </c>
      <c r="JA35" s="605">
        <f>EJ35+EU35+FF35+FQ35+GB35+GM35+GX35+HI35+HT35+IE35+IP35</f>
        <v>0</v>
      </c>
      <c r="JB35" s="605">
        <f>EK35+EV35+FG35+FR35+GC35+GN35+GY35+HJ35+HU35+IF35+IQ35</f>
        <v>0</v>
      </c>
      <c r="JC35" s="605">
        <f>EL35+EW35+FH35+FS35+GD35+GO35+GZ35+HK35+HV35+IG35+IR35</f>
        <v>0</v>
      </c>
      <c r="JD35" s="605">
        <f>EM35+EX35+FI35+FT35+GE35+GP35+HA35+HL35+HW35+IH35+IS35</f>
        <v>0</v>
      </c>
      <c r="JE35" s="611">
        <f t="shared" si="260"/>
        <v>0</v>
      </c>
      <c r="JF35" s="617" t="str">
        <f t="shared" si="261"/>
        <v>-</v>
      </c>
      <c r="JG35" s="618">
        <f t="shared" si="262"/>
        <v>0</v>
      </c>
      <c r="JH35" s="615">
        <f>EQ35+FB35+FM35+FX35+GI35+GT35+HE35+HP35+IA35+IL35+IW35</f>
        <v>0</v>
      </c>
      <c r="JI35" s="619" t="str">
        <f t="shared" si="264"/>
        <v>-</v>
      </c>
      <c r="JJ35" s="620">
        <f t="shared" si="265"/>
        <v>0</v>
      </c>
      <c r="JK35" s="602" t="s">
        <v>775</v>
      </c>
      <c r="JL35" s="446"/>
      <c r="JM35" s="438"/>
      <c r="JN35" s="438"/>
      <c r="JO35" s="438"/>
      <c r="JP35" s="438"/>
      <c r="JQ35" s="449">
        <f t="shared" si="132"/>
        <v>0</v>
      </c>
      <c r="JR35" s="450" t="str">
        <f t="shared" si="133"/>
        <v>-</v>
      </c>
      <c r="JS35" s="451">
        <f t="shared" si="134"/>
        <v>0</v>
      </c>
      <c r="JT35" s="460"/>
      <c r="JU35" s="463" t="str">
        <f t="shared" si="135"/>
        <v>-</v>
      </c>
      <c r="JV35" s="464">
        <f t="shared" si="136"/>
        <v>0</v>
      </c>
      <c r="JW35" s="446"/>
      <c r="JX35" s="438"/>
      <c r="JY35" s="438"/>
      <c r="JZ35" s="438"/>
      <c r="KA35" s="438"/>
      <c r="KB35" s="449">
        <f t="shared" si="137"/>
        <v>0</v>
      </c>
      <c r="KC35" s="450" t="str">
        <f t="shared" si="138"/>
        <v>-</v>
      </c>
      <c r="KD35" s="451">
        <f t="shared" si="139"/>
        <v>0</v>
      </c>
      <c r="KE35" s="460"/>
      <c r="KF35" s="463" t="str">
        <f t="shared" si="140"/>
        <v>-</v>
      </c>
      <c r="KG35" s="464">
        <f t="shared" si="141"/>
        <v>0</v>
      </c>
      <c r="KH35" s="446"/>
      <c r="KI35" s="438"/>
      <c r="KJ35" s="438"/>
      <c r="KK35" s="438"/>
      <c r="KL35" s="438"/>
      <c r="KM35" s="449">
        <f t="shared" si="142"/>
        <v>0</v>
      </c>
      <c r="KN35" s="450" t="str">
        <f t="shared" si="143"/>
        <v>-</v>
      </c>
      <c r="KO35" s="451">
        <f t="shared" si="144"/>
        <v>0</v>
      </c>
      <c r="KP35" s="460"/>
      <c r="KQ35" s="463" t="str">
        <f t="shared" si="145"/>
        <v>-</v>
      </c>
      <c r="KR35" s="464">
        <f t="shared" si="146"/>
        <v>0</v>
      </c>
      <c r="KS35" s="446"/>
      <c r="KT35" s="438"/>
      <c r="KU35" s="438"/>
      <c r="KV35" s="438"/>
      <c r="KW35" s="438"/>
      <c r="KX35" s="449">
        <f t="shared" si="147"/>
        <v>0</v>
      </c>
      <c r="KY35" s="450" t="str">
        <f t="shared" si="148"/>
        <v>-</v>
      </c>
      <c r="KZ35" s="451">
        <f t="shared" si="149"/>
        <v>0</v>
      </c>
      <c r="LA35" s="460"/>
      <c r="LB35" s="463" t="str">
        <f t="shared" si="150"/>
        <v>-</v>
      </c>
      <c r="LC35" s="464">
        <f t="shared" si="151"/>
        <v>0</v>
      </c>
      <c r="LD35" s="446"/>
      <c r="LE35" s="438"/>
      <c r="LF35" s="438"/>
      <c r="LG35" s="438"/>
      <c r="LH35" s="438"/>
      <c r="LI35" s="449">
        <f t="shared" si="152"/>
        <v>0</v>
      </c>
      <c r="LJ35" s="450" t="str">
        <f t="shared" si="153"/>
        <v>-</v>
      </c>
      <c r="LK35" s="451">
        <f t="shared" si="154"/>
        <v>0</v>
      </c>
      <c r="LL35" s="460"/>
      <c r="LM35" s="463" t="str">
        <f t="shared" si="155"/>
        <v>-</v>
      </c>
      <c r="LN35" s="464">
        <f t="shared" si="156"/>
        <v>0</v>
      </c>
      <c r="LO35" s="446"/>
      <c r="LP35" s="438"/>
      <c r="LQ35" s="438"/>
      <c r="LR35" s="438"/>
      <c r="LS35" s="438"/>
      <c r="LT35" s="449">
        <f t="shared" si="157"/>
        <v>0</v>
      </c>
      <c r="LU35" s="450" t="str">
        <f t="shared" si="158"/>
        <v>-</v>
      </c>
      <c r="LV35" s="451">
        <f t="shared" si="159"/>
        <v>0</v>
      </c>
      <c r="LW35" s="460"/>
      <c r="LX35" s="463" t="str">
        <f t="shared" si="160"/>
        <v>-</v>
      </c>
      <c r="LY35" s="464">
        <f t="shared" si="161"/>
        <v>0</v>
      </c>
      <c r="LZ35" s="446"/>
      <c r="MA35" s="438"/>
      <c r="MB35" s="438"/>
      <c r="MC35" s="438"/>
      <c r="MD35" s="438"/>
      <c r="ME35" s="449">
        <f t="shared" si="162"/>
        <v>0</v>
      </c>
      <c r="MF35" s="450" t="str">
        <f t="shared" si="163"/>
        <v>-</v>
      </c>
      <c r="MG35" s="451">
        <f t="shared" si="164"/>
        <v>0</v>
      </c>
      <c r="MH35" s="460"/>
      <c r="MI35" s="463" t="str">
        <f t="shared" si="165"/>
        <v>-</v>
      </c>
      <c r="MJ35" s="464">
        <f t="shared" si="166"/>
        <v>0</v>
      </c>
      <c r="MK35" s="446"/>
      <c r="ML35" s="438"/>
      <c r="MM35" s="438"/>
      <c r="MN35" s="438"/>
      <c r="MO35" s="438"/>
      <c r="MP35" s="449">
        <f t="shared" si="167"/>
        <v>0</v>
      </c>
      <c r="MQ35" s="450" t="str">
        <f t="shared" si="168"/>
        <v>-</v>
      </c>
      <c r="MR35" s="451">
        <f t="shared" si="169"/>
        <v>0</v>
      </c>
      <c r="MS35" s="460"/>
      <c r="MT35" s="463" t="str">
        <f t="shared" si="170"/>
        <v>-</v>
      </c>
      <c r="MU35" s="464">
        <f t="shared" si="171"/>
        <v>0</v>
      </c>
      <c r="MV35" s="446"/>
      <c r="MW35" s="438"/>
      <c r="MX35" s="438"/>
      <c r="MY35" s="438"/>
      <c r="MZ35" s="438"/>
      <c r="NA35" s="449">
        <f t="shared" si="172"/>
        <v>0</v>
      </c>
      <c r="NB35" s="450" t="str">
        <f t="shared" si="173"/>
        <v>-</v>
      </c>
      <c r="NC35" s="451">
        <f t="shared" si="174"/>
        <v>0</v>
      </c>
      <c r="ND35" s="460"/>
      <c r="NE35" s="463" t="str">
        <f t="shared" si="175"/>
        <v>-</v>
      </c>
      <c r="NF35" s="464">
        <f t="shared" si="176"/>
        <v>0</v>
      </c>
      <c r="NG35" s="446"/>
      <c r="NH35" s="438"/>
      <c r="NI35" s="438"/>
      <c r="NJ35" s="438"/>
      <c r="NK35" s="438"/>
      <c r="NL35" s="449">
        <f t="shared" si="177"/>
        <v>0</v>
      </c>
      <c r="NM35" s="450" t="str">
        <f t="shared" si="178"/>
        <v>-</v>
      </c>
      <c r="NN35" s="451">
        <f t="shared" si="179"/>
        <v>0</v>
      </c>
      <c r="NO35" s="460"/>
      <c r="NP35" s="463" t="str">
        <f t="shared" si="180"/>
        <v>-</v>
      </c>
      <c r="NQ35" s="464">
        <f t="shared" si="181"/>
        <v>0</v>
      </c>
      <c r="NR35" s="446"/>
      <c r="NS35" s="438"/>
      <c r="NT35" s="438"/>
      <c r="NU35" s="438"/>
      <c r="NV35" s="438"/>
      <c r="NW35" s="449">
        <f t="shared" si="182"/>
        <v>0</v>
      </c>
      <c r="NX35" s="450" t="str">
        <f t="shared" si="183"/>
        <v>-</v>
      </c>
      <c r="NY35" s="451">
        <f t="shared" si="184"/>
        <v>0</v>
      </c>
      <c r="NZ35" s="460"/>
      <c r="OA35" s="463" t="str">
        <f t="shared" si="185"/>
        <v>-</v>
      </c>
      <c r="OB35" s="464">
        <f t="shared" si="186"/>
        <v>0</v>
      </c>
      <c r="OC35" s="613">
        <f>JL35+JW35+KH35+KS35+LD35+LO35+LZ35+MK35+MV35+NG35+NR35</f>
        <v>0</v>
      </c>
      <c r="OD35" s="605">
        <f>JM35+JX35+KI35+KT35+LE35+LP35+MA35+ML35+MW35+NH35+NS35</f>
        <v>0</v>
      </c>
      <c r="OE35" s="605">
        <f>JN35+JY35+KJ35+KU35+LF35+LQ35+MB35+MM35+MX35+NI35+NT35</f>
        <v>0</v>
      </c>
      <c r="OF35" s="605">
        <f>JO35+JZ35+KK35+KV35+LG35+LR35+MC35+MN35+MY35+NJ35+NU35</f>
        <v>0</v>
      </c>
      <c r="OG35" s="605">
        <f>JP35+KA35+KL35+KW35+LH35+LS35+MD35+MO35+MZ35+NK35+NV35</f>
        <v>0</v>
      </c>
      <c r="OH35" s="611">
        <f t="shared" si="249"/>
        <v>0</v>
      </c>
      <c r="OI35" s="617" t="str">
        <f t="shared" si="250"/>
        <v>-</v>
      </c>
      <c r="OJ35" s="618">
        <f t="shared" si="251"/>
        <v>0</v>
      </c>
      <c r="OK35" s="615">
        <f>JT35+KE35+KP35+LA35+LL35+LW35+MH35+MS35+ND35+NO35+NZ35</f>
        <v>0</v>
      </c>
      <c r="OL35" s="619" t="str">
        <f t="shared" si="253"/>
        <v>-</v>
      </c>
      <c r="OM35" s="620">
        <f t="shared" si="254"/>
        <v>0</v>
      </c>
      <c r="ON35" s="602" t="s">
        <v>775</v>
      </c>
      <c r="OO35" s="443">
        <f t="shared" si="198"/>
        <v>0</v>
      </c>
      <c r="OP35" s="444">
        <f t="shared" si="199"/>
        <v>0</v>
      </c>
      <c r="OQ35" s="445">
        <f t="shared" si="200"/>
        <v>0</v>
      </c>
      <c r="OR35" s="443">
        <f t="shared" si="201"/>
        <v>0</v>
      </c>
      <c r="OS35" s="444">
        <f t="shared" si="202"/>
        <v>0</v>
      </c>
      <c r="OT35" s="445">
        <f t="shared" si="203"/>
        <v>0</v>
      </c>
      <c r="OU35" s="443">
        <f t="shared" si="204"/>
        <v>0</v>
      </c>
      <c r="OV35" s="444">
        <f t="shared" si="205"/>
        <v>0</v>
      </c>
      <c r="OW35" s="445">
        <f t="shared" si="206"/>
        <v>0</v>
      </c>
      <c r="OX35" s="443">
        <f t="shared" si="207"/>
        <v>0</v>
      </c>
      <c r="OY35" s="444">
        <f t="shared" si="208"/>
        <v>0</v>
      </c>
      <c r="OZ35" s="445">
        <f t="shared" si="209"/>
        <v>0</v>
      </c>
      <c r="PA35" s="443">
        <f t="shared" si="210"/>
        <v>0</v>
      </c>
      <c r="PB35" s="444">
        <f t="shared" si="211"/>
        <v>0</v>
      </c>
      <c r="PC35" s="445">
        <f t="shared" si="212"/>
        <v>0</v>
      </c>
      <c r="PD35" s="443">
        <f t="shared" si="213"/>
        <v>0</v>
      </c>
      <c r="PE35" s="444">
        <f t="shared" si="214"/>
        <v>0</v>
      </c>
      <c r="PF35" s="445">
        <f t="shared" si="215"/>
        <v>0</v>
      </c>
      <c r="PG35" s="443">
        <f t="shared" si="216"/>
        <v>0</v>
      </c>
      <c r="PH35" s="444">
        <f t="shared" si="217"/>
        <v>0</v>
      </c>
      <c r="PI35" s="445">
        <f t="shared" si="218"/>
        <v>0</v>
      </c>
      <c r="PJ35" s="443">
        <f t="shared" si="219"/>
        <v>0</v>
      </c>
      <c r="PK35" s="444">
        <f t="shared" si="220"/>
        <v>0</v>
      </c>
      <c r="PL35" s="445">
        <f t="shared" si="221"/>
        <v>0</v>
      </c>
      <c r="PM35" s="443">
        <f t="shared" si="222"/>
        <v>0</v>
      </c>
      <c r="PN35" s="444">
        <f t="shared" si="223"/>
        <v>0</v>
      </c>
      <c r="PO35" s="445">
        <f t="shared" si="224"/>
        <v>0</v>
      </c>
      <c r="PP35" s="443">
        <f t="shared" si="225"/>
        <v>0</v>
      </c>
      <c r="PQ35" s="444">
        <f t="shared" si="226"/>
        <v>0</v>
      </c>
      <c r="PR35" s="445">
        <f t="shared" si="227"/>
        <v>0</v>
      </c>
      <c r="PS35" s="443">
        <f t="shared" si="228"/>
        <v>0</v>
      </c>
      <c r="PT35" s="444">
        <f t="shared" si="229"/>
        <v>0</v>
      </c>
      <c r="PU35" s="445">
        <f t="shared" si="230"/>
        <v>0</v>
      </c>
      <c r="PV35" s="446">
        <f t="shared" si="231"/>
        <v>0</v>
      </c>
      <c r="PW35" s="447">
        <f t="shared" si="232"/>
        <v>0</v>
      </c>
      <c r="PX35" s="448">
        <f t="shared" si="233"/>
        <v>0</v>
      </c>
      <c r="PY35" s="384"/>
    </row>
    <row r="36" spans="1:441" s="408" customFormat="1" ht="21" thickBot="1" x14ac:dyDescent="0.3">
      <c r="A36" s="393"/>
      <c r="B36" s="394"/>
      <c r="C36" s="395"/>
      <c r="D36" s="396" t="s">
        <v>725</v>
      </c>
      <c r="E36" s="397"/>
      <c r="F36" s="398">
        <f t="shared" ref="F36:K36" si="266">SUM(F5:F35)</f>
        <v>0</v>
      </c>
      <c r="G36" s="399">
        <f t="shared" si="266"/>
        <v>0</v>
      </c>
      <c r="H36" s="400">
        <f t="shared" si="266"/>
        <v>0</v>
      </c>
      <c r="I36" s="400">
        <f t="shared" si="266"/>
        <v>0</v>
      </c>
      <c r="J36" s="401">
        <f t="shared" si="266"/>
        <v>0</v>
      </c>
      <c r="K36" s="402">
        <f t="shared" si="266"/>
        <v>0</v>
      </c>
      <c r="L36" s="403" t="str">
        <f t="shared" si="1"/>
        <v>-</v>
      </c>
      <c r="M36" s="404">
        <f>SUM(M5:M35)</f>
        <v>0</v>
      </c>
      <c r="N36" s="405">
        <f>SUM(N5:N35)</f>
        <v>0</v>
      </c>
      <c r="O36" s="406" t="str">
        <f t="shared" si="3"/>
        <v>-</v>
      </c>
      <c r="P36" s="407">
        <f t="shared" si="4"/>
        <v>0</v>
      </c>
      <c r="Q36" s="398">
        <f t="shared" ref="Q36:V36" si="267">SUM(Q5:Q35)</f>
        <v>0</v>
      </c>
      <c r="R36" s="399">
        <f t="shared" si="267"/>
        <v>0</v>
      </c>
      <c r="S36" s="400">
        <f t="shared" si="267"/>
        <v>0</v>
      </c>
      <c r="T36" s="400">
        <f t="shared" si="267"/>
        <v>0</v>
      </c>
      <c r="U36" s="401">
        <f t="shared" si="267"/>
        <v>0</v>
      </c>
      <c r="V36" s="402">
        <f t="shared" si="267"/>
        <v>0</v>
      </c>
      <c r="W36" s="403" t="str">
        <f t="shared" si="6"/>
        <v>-</v>
      </c>
      <c r="X36" s="404">
        <f>SUM(X5:X35)</f>
        <v>0</v>
      </c>
      <c r="Y36" s="405">
        <f>SUM(Y5:Y35)</f>
        <v>0</v>
      </c>
      <c r="Z36" s="406" t="str">
        <f t="shared" si="8"/>
        <v>-</v>
      </c>
      <c r="AA36" s="407">
        <f t="shared" si="9"/>
        <v>0</v>
      </c>
      <c r="AB36" s="398">
        <f t="shared" ref="AB36:AG36" si="268">SUM(AB5:AB35)</f>
        <v>0</v>
      </c>
      <c r="AC36" s="399">
        <f t="shared" si="268"/>
        <v>0</v>
      </c>
      <c r="AD36" s="400">
        <f t="shared" si="268"/>
        <v>0</v>
      </c>
      <c r="AE36" s="400">
        <f t="shared" si="268"/>
        <v>0</v>
      </c>
      <c r="AF36" s="401">
        <f t="shared" si="268"/>
        <v>0</v>
      </c>
      <c r="AG36" s="402">
        <f t="shared" si="268"/>
        <v>0</v>
      </c>
      <c r="AH36" s="403" t="str">
        <f t="shared" si="11"/>
        <v>-</v>
      </c>
      <c r="AI36" s="404">
        <f>SUM(AI5:AI35)</f>
        <v>0</v>
      </c>
      <c r="AJ36" s="405">
        <f>SUM(AJ5:AJ35)</f>
        <v>0</v>
      </c>
      <c r="AK36" s="406" t="str">
        <f t="shared" si="13"/>
        <v>-</v>
      </c>
      <c r="AL36" s="407">
        <f t="shared" si="14"/>
        <v>0</v>
      </c>
      <c r="AM36" s="398">
        <f t="shared" ref="AM36:AR36" si="269">SUM(AM5:AM35)</f>
        <v>0</v>
      </c>
      <c r="AN36" s="399">
        <f t="shared" si="269"/>
        <v>0</v>
      </c>
      <c r="AO36" s="400">
        <f t="shared" si="269"/>
        <v>0</v>
      </c>
      <c r="AP36" s="400">
        <f t="shared" si="269"/>
        <v>0</v>
      </c>
      <c r="AQ36" s="401">
        <f t="shared" si="269"/>
        <v>0</v>
      </c>
      <c r="AR36" s="402">
        <f t="shared" si="269"/>
        <v>0</v>
      </c>
      <c r="AS36" s="403" t="str">
        <f t="shared" si="16"/>
        <v>-</v>
      </c>
      <c r="AT36" s="404">
        <f>SUM(AT5:AT35)</f>
        <v>0</v>
      </c>
      <c r="AU36" s="405">
        <f>SUM(AU5:AU35)</f>
        <v>0</v>
      </c>
      <c r="AV36" s="406" t="str">
        <f t="shared" si="18"/>
        <v>-</v>
      </c>
      <c r="AW36" s="407">
        <f t="shared" si="19"/>
        <v>0</v>
      </c>
      <c r="AX36" s="398">
        <f t="shared" ref="AX36:BC36" si="270">SUM(AX5:AX35)</f>
        <v>0</v>
      </c>
      <c r="AY36" s="399">
        <f t="shared" si="270"/>
        <v>0</v>
      </c>
      <c r="AZ36" s="400">
        <f t="shared" si="270"/>
        <v>0</v>
      </c>
      <c r="BA36" s="400">
        <f t="shared" si="270"/>
        <v>0</v>
      </c>
      <c r="BB36" s="401">
        <f t="shared" si="270"/>
        <v>0</v>
      </c>
      <c r="BC36" s="402">
        <f t="shared" si="270"/>
        <v>0</v>
      </c>
      <c r="BD36" s="403" t="str">
        <f t="shared" si="21"/>
        <v>-</v>
      </c>
      <c r="BE36" s="404">
        <f>SUM(BE5:BE35)</f>
        <v>0</v>
      </c>
      <c r="BF36" s="405">
        <f>SUM(BF5:BF35)</f>
        <v>0</v>
      </c>
      <c r="BG36" s="406" t="str">
        <f t="shared" si="23"/>
        <v>-</v>
      </c>
      <c r="BH36" s="407">
        <f t="shared" si="24"/>
        <v>0</v>
      </c>
      <c r="BI36" s="398">
        <f t="shared" ref="BI36:BN36" si="271">SUM(BI5:BI35)</f>
        <v>0</v>
      </c>
      <c r="BJ36" s="399">
        <f t="shared" si="271"/>
        <v>0</v>
      </c>
      <c r="BK36" s="400">
        <f t="shared" si="271"/>
        <v>0</v>
      </c>
      <c r="BL36" s="400">
        <f t="shared" si="271"/>
        <v>0</v>
      </c>
      <c r="BM36" s="401">
        <f t="shared" si="271"/>
        <v>0</v>
      </c>
      <c r="BN36" s="402">
        <f t="shared" si="271"/>
        <v>0</v>
      </c>
      <c r="BO36" s="403" t="str">
        <f t="shared" si="26"/>
        <v>-</v>
      </c>
      <c r="BP36" s="404">
        <f>SUM(BP5:BP35)</f>
        <v>0</v>
      </c>
      <c r="BQ36" s="405">
        <f>SUM(BQ5:BQ35)</f>
        <v>0</v>
      </c>
      <c r="BR36" s="406" t="str">
        <f t="shared" si="28"/>
        <v>-</v>
      </c>
      <c r="BS36" s="407">
        <f t="shared" si="29"/>
        <v>0</v>
      </c>
      <c r="BT36" s="398">
        <f t="shared" ref="BT36:BY36" si="272">SUM(BT5:BT35)</f>
        <v>0</v>
      </c>
      <c r="BU36" s="399">
        <f t="shared" si="272"/>
        <v>0</v>
      </c>
      <c r="BV36" s="400">
        <f t="shared" si="272"/>
        <v>0</v>
      </c>
      <c r="BW36" s="400">
        <f t="shared" si="272"/>
        <v>0</v>
      </c>
      <c r="BX36" s="401">
        <f t="shared" si="272"/>
        <v>0</v>
      </c>
      <c r="BY36" s="402">
        <f t="shared" si="272"/>
        <v>0</v>
      </c>
      <c r="BZ36" s="403" t="str">
        <f t="shared" si="31"/>
        <v>-</v>
      </c>
      <c r="CA36" s="404">
        <f>SUM(CA5:CA35)</f>
        <v>0</v>
      </c>
      <c r="CB36" s="405">
        <f>SUM(CB5:CB35)</f>
        <v>0</v>
      </c>
      <c r="CC36" s="406" t="str">
        <f t="shared" si="33"/>
        <v>-</v>
      </c>
      <c r="CD36" s="407">
        <f t="shared" si="34"/>
        <v>0</v>
      </c>
      <c r="CE36" s="398">
        <f t="shared" ref="CE36:CJ36" si="273">SUM(CE5:CE35)</f>
        <v>0</v>
      </c>
      <c r="CF36" s="399">
        <f t="shared" si="273"/>
        <v>0</v>
      </c>
      <c r="CG36" s="400">
        <f t="shared" si="273"/>
        <v>0</v>
      </c>
      <c r="CH36" s="400">
        <f t="shared" si="273"/>
        <v>0</v>
      </c>
      <c r="CI36" s="401">
        <f t="shared" si="273"/>
        <v>0</v>
      </c>
      <c r="CJ36" s="402">
        <f t="shared" si="273"/>
        <v>0</v>
      </c>
      <c r="CK36" s="403" t="str">
        <f t="shared" si="36"/>
        <v>-</v>
      </c>
      <c r="CL36" s="404">
        <f>SUM(CL5:CL35)</f>
        <v>0</v>
      </c>
      <c r="CM36" s="405">
        <f>SUM(CM5:CM35)</f>
        <v>0</v>
      </c>
      <c r="CN36" s="406" t="str">
        <f t="shared" si="38"/>
        <v>-</v>
      </c>
      <c r="CO36" s="407">
        <f t="shared" si="39"/>
        <v>0</v>
      </c>
      <c r="CP36" s="398">
        <f t="shared" ref="CP36:CU36" si="274">SUM(CP5:CP35)</f>
        <v>0</v>
      </c>
      <c r="CQ36" s="399">
        <f t="shared" si="274"/>
        <v>0</v>
      </c>
      <c r="CR36" s="400">
        <f t="shared" si="274"/>
        <v>0</v>
      </c>
      <c r="CS36" s="400">
        <f t="shared" si="274"/>
        <v>0</v>
      </c>
      <c r="CT36" s="401">
        <f t="shared" si="274"/>
        <v>0</v>
      </c>
      <c r="CU36" s="402">
        <f t="shared" si="274"/>
        <v>0</v>
      </c>
      <c r="CV36" s="403" t="str">
        <f t="shared" si="41"/>
        <v>-</v>
      </c>
      <c r="CW36" s="404">
        <f>SUM(CW5:CW35)</f>
        <v>0</v>
      </c>
      <c r="CX36" s="405">
        <f>SUM(CX5:CX35)</f>
        <v>0</v>
      </c>
      <c r="CY36" s="406" t="str">
        <f t="shared" si="43"/>
        <v>-</v>
      </c>
      <c r="CZ36" s="407">
        <f t="shared" si="44"/>
        <v>0</v>
      </c>
      <c r="DA36" s="398">
        <f t="shared" ref="DA36:DF36" si="275">SUM(DA5:DA35)</f>
        <v>0</v>
      </c>
      <c r="DB36" s="399">
        <f t="shared" si="275"/>
        <v>0</v>
      </c>
      <c r="DC36" s="400">
        <f t="shared" si="275"/>
        <v>0</v>
      </c>
      <c r="DD36" s="400">
        <f t="shared" si="275"/>
        <v>0</v>
      </c>
      <c r="DE36" s="401">
        <f t="shared" si="275"/>
        <v>0</v>
      </c>
      <c r="DF36" s="402">
        <f t="shared" si="275"/>
        <v>0</v>
      </c>
      <c r="DG36" s="403" t="str">
        <f t="shared" si="46"/>
        <v>-</v>
      </c>
      <c r="DH36" s="404">
        <f>SUM(DH5:DH35)</f>
        <v>0</v>
      </c>
      <c r="DI36" s="405">
        <f>SUM(DI5:DI35)</f>
        <v>0</v>
      </c>
      <c r="DJ36" s="406" t="str">
        <f t="shared" si="48"/>
        <v>-</v>
      </c>
      <c r="DK36" s="407">
        <f t="shared" si="49"/>
        <v>0</v>
      </c>
      <c r="DL36" s="398">
        <f t="shared" ref="DL36:DQ36" si="276">SUM(DL5:DL35)</f>
        <v>0</v>
      </c>
      <c r="DM36" s="399">
        <f t="shared" si="276"/>
        <v>0</v>
      </c>
      <c r="DN36" s="400">
        <f t="shared" si="276"/>
        <v>0</v>
      </c>
      <c r="DO36" s="400">
        <f t="shared" si="276"/>
        <v>0</v>
      </c>
      <c r="DP36" s="401">
        <f t="shared" si="276"/>
        <v>0</v>
      </c>
      <c r="DQ36" s="402">
        <f t="shared" si="276"/>
        <v>0</v>
      </c>
      <c r="DR36" s="403" t="str">
        <f t="shared" si="51"/>
        <v>-</v>
      </c>
      <c r="DS36" s="404">
        <f>SUM(DS5:DS35)</f>
        <v>0</v>
      </c>
      <c r="DT36" s="405">
        <f>SUM(DT5:DT35)</f>
        <v>0</v>
      </c>
      <c r="DU36" s="406" t="str">
        <f t="shared" si="53"/>
        <v>-</v>
      </c>
      <c r="DV36" s="407">
        <f t="shared" si="54"/>
        <v>0</v>
      </c>
      <c r="DW36" s="398">
        <f t="shared" ref="DW36:EB36" si="277">SUM(DW5:DW35)</f>
        <v>0</v>
      </c>
      <c r="DX36" s="399">
        <f t="shared" si="277"/>
        <v>0</v>
      </c>
      <c r="DY36" s="400">
        <f t="shared" si="277"/>
        <v>0</v>
      </c>
      <c r="DZ36" s="400">
        <f t="shared" si="277"/>
        <v>0</v>
      </c>
      <c r="EA36" s="401">
        <f t="shared" si="277"/>
        <v>0</v>
      </c>
      <c r="EB36" s="402">
        <f t="shared" si="277"/>
        <v>0</v>
      </c>
      <c r="EC36" s="403" t="str">
        <f t="shared" si="239"/>
        <v>-</v>
      </c>
      <c r="ED36" s="404">
        <f>SUM(ED5:ED35)</f>
        <v>0</v>
      </c>
      <c r="EE36" s="608">
        <f>SUM(EE5:EE35)</f>
        <v>0</v>
      </c>
      <c r="EF36" s="406" t="str">
        <f t="shared" si="242"/>
        <v>-</v>
      </c>
      <c r="EG36" s="407">
        <f t="shared" si="243"/>
        <v>0</v>
      </c>
      <c r="EH36" s="602" t="s">
        <v>775</v>
      </c>
      <c r="EI36" s="398">
        <f t="shared" ref="EI36:EN36" si="278">SUM(EI5:EI35)</f>
        <v>0</v>
      </c>
      <c r="EJ36" s="399">
        <f t="shared" si="278"/>
        <v>0</v>
      </c>
      <c r="EK36" s="400">
        <f t="shared" si="278"/>
        <v>0</v>
      </c>
      <c r="EL36" s="400">
        <f t="shared" si="278"/>
        <v>0</v>
      </c>
      <c r="EM36" s="401">
        <f t="shared" si="278"/>
        <v>0</v>
      </c>
      <c r="EN36" s="402">
        <f t="shared" si="278"/>
        <v>0</v>
      </c>
      <c r="EO36" s="403" t="str">
        <f t="shared" si="67"/>
        <v>-</v>
      </c>
      <c r="EP36" s="404">
        <f>SUM(EP5:EP35)</f>
        <v>0</v>
      </c>
      <c r="EQ36" s="405">
        <f>SUM(EQ5:EQ35)</f>
        <v>0</v>
      </c>
      <c r="ER36" s="406" t="str">
        <f t="shared" si="69"/>
        <v>-</v>
      </c>
      <c r="ES36" s="407">
        <f t="shared" si="70"/>
        <v>0</v>
      </c>
      <c r="ET36" s="398">
        <f t="shared" ref="ET36:EY36" si="279">SUM(ET5:ET35)</f>
        <v>0</v>
      </c>
      <c r="EU36" s="399">
        <f t="shared" si="279"/>
        <v>0</v>
      </c>
      <c r="EV36" s="400">
        <f t="shared" si="279"/>
        <v>0</v>
      </c>
      <c r="EW36" s="400">
        <f t="shared" si="279"/>
        <v>0</v>
      </c>
      <c r="EX36" s="401">
        <f t="shared" si="279"/>
        <v>0</v>
      </c>
      <c r="EY36" s="402">
        <f t="shared" si="279"/>
        <v>0</v>
      </c>
      <c r="EZ36" s="403" t="str">
        <f t="shared" si="72"/>
        <v>-</v>
      </c>
      <c r="FA36" s="404">
        <f>SUM(FA5:FA35)</f>
        <v>0</v>
      </c>
      <c r="FB36" s="405">
        <f>SUM(FB5:FB35)</f>
        <v>0</v>
      </c>
      <c r="FC36" s="406" t="str">
        <f t="shared" si="74"/>
        <v>-</v>
      </c>
      <c r="FD36" s="407">
        <f t="shared" si="75"/>
        <v>0</v>
      </c>
      <c r="FE36" s="398">
        <f t="shared" ref="FE36:FJ36" si="280">SUM(FE5:FE35)</f>
        <v>0</v>
      </c>
      <c r="FF36" s="399">
        <f t="shared" si="280"/>
        <v>0</v>
      </c>
      <c r="FG36" s="400">
        <f t="shared" si="280"/>
        <v>0</v>
      </c>
      <c r="FH36" s="400">
        <f t="shared" si="280"/>
        <v>0</v>
      </c>
      <c r="FI36" s="401">
        <f t="shared" si="280"/>
        <v>0</v>
      </c>
      <c r="FJ36" s="402">
        <f t="shared" si="280"/>
        <v>0</v>
      </c>
      <c r="FK36" s="403" t="str">
        <f t="shared" si="77"/>
        <v>-</v>
      </c>
      <c r="FL36" s="404">
        <f>SUM(FL5:FL35)</f>
        <v>0</v>
      </c>
      <c r="FM36" s="405">
        <f>SUM(FM5:FM35)</f>
        <v>0</v>
      </c>
      <c r="FN36" s="406" t="str">
        <f t="shared" si="79"/>
        <v>-</v>
      </c>
      <c r="FO36" s="407">
        <f t="shared" si="80"/>
        <v>0</v>
      </c>
      <c r="FP36" s="398">
        <f t="shared" ref="FP36:FU36" si="281">SUM(FP5:FP35)</f>
        <v>0</v>
      </c>
      <c r="FQ36" s="399">
        <f t="shared" si="281"/>
        <v>0</v>
      </c>
      <c r="FR36" s="400">
        <f t="shared" si="281"/>
        <v>0</v>
      </c>
      <c r="FS36" s="400">
        <f t="shared" si="281"/>
        <v>0</v>
      </c>
      <c r="FT36" s="401">
        <f t="shared" si="281"/>
        <v>0</v>
      </c>
      <c r="FU36" s="402">
        <f t="shared" si="281"/>
        <v>0</v>
      </c>
      <c r="FV36" s="403" t="str">
        <f t="shared" si="82"/>
        <v>-</v>
      </c>
      <c r="FW36" s="404">
        <f>SUM(FW5:FW35)</f>
        <v>0</v>
      </c>
      <c r="FX36" s="405">
        <f>SUM(FX5:FX35)</f>
        <v>0</v>
      </c>
      <c r="FY36" s="406" t="str">
        <f t="shared" si="84"/>
        <v>-</v>
      </c>
      <c r="FZ36" s="407">
        <f t="shared" si="85"/>
        <v>0</v>
      </c>
      <c r="GA36" s="398">
        <f t="shared" ref="GA36:GF36" si="282">SUM(GA5:GA35)</f>
        <v>0</v>
      </c>
      <c r="GB36" s="399">
        <f t="shared" si="282"/>
        <v>0</v>
      </c>
      <c r="GC36" s="400">
        <f t="shared" si="282"/>
        <v>0</v>
      </c>
      <c r="GD36" s="400">
        <f t="shared" si="282"/>
        <v>0</v>
      </c>
      <c r="GE36" s="401">
        <f t="shared" si="282"/>
        <v>0</v>
      </c>
      <c r="GF36" s="402">
        <f t="shared" si="282"/>
        <v>0</v>
      </c>
      <c r="GG36" s="403" t="str">
        <f t="shared" si="87"/>
        <v>-</v>
      </c>
      <c r="GH36" s="404">
        <f>SUM(GH5:GH35)</f>
        <v>0</v>
      </c>
      <c r="GI36" s="405">
        <f>SUM(GI5:GI35)</f>
        <v>0</v>
      </c>
      <c r="GJ36" s="406" t="str">
        <f t="shared" si="89"/>
        <v>-</v>
      </c>
      <c r="GK36" s="407">
        <f t="shared" si="90"/>
        <v>0</v>
      </c>
      <c r="GL36" s="398">
        <f t="shared" ref="GL36:GQ36" si="283">SUM(GL5:GL35)</f>
        <v>0</v>
      </c>
      <c r="GM36" s="399">
        <f t="shared" si="283"/>
        <v>0</v>
      </c>
      <c r="GN36" s="400">
        <f t="shared" si="283"/>
        <v>0</v>
      </c>
      <c r="GO36" s="400">
        <f t="shared" si="283"/>
        <v>0</v>
      </c>
      <c r="GP36" s="401">
        <f t="shared" si="283"/>
        <v>0</v>
      </c>
      <c r="GQ36" s="402">
        <f t="shared" si="283"/>
        <v>0</v>
      </c>
      <c r="GR36" s="403" t="str">
        <f t="shared" si="92"/>
        <v>-</v>
      </c>
      <c r="GS36" s="404">
        <f>SUM(GS5:GS35)</f>
        <v>0</v>
      </c>
      <c r="GT36" s="405">
        <f>SUM(GT5:GT35)</f>
        <v>0</v>
      </c>
      <c r="GU36" s="406" t="str">
        <f t="shared" si="94"/>
        <v>-</v>
      </c>
      <c r="GV36" s="407">
        <f t="shared" si="95"/>
        <v>0</v>
      </c>
      <c r="GW36" s="398">
        <f t="shared" ref="GW36:HB36" si="284">SUM(GW5:GW35)</f>
        <v>0</v>
      </c>
      <c r="GX36" s="399">
        <f t="shared" si="284"/>
        <v>0</v>
      </c>
      <c r="GY36" s="400">
        <f t="shared" si="284"/>
        <v>0</v>
      </c>
      <c r="GZ36" s="400">
        <f t="shared" si="284"/>
        <v>0</v>
      </c>
      <c r="HA36" s="401">
        <f t="shared" si="284"/>
        <v>0</v>
      </c>
      <c r="HB36" s="402">
        <f t="shared" si="284"/>
        <v>0</v>
      </c>
      <c r="HC36" s="403" t="str">
        <f t="shared" si="97"/>
        <v>-</v>
      </c>
      <c r="HD36" s="404">
        <f>SUM(HD5:HD35)</f>
        <v>0</v>
      </c>
      <c r="HE36" s="405">
        <f>SUM(HE5:HE35)</f>
        <v>0</v>
      </c>
      <c r="HF36" s="406" t="str">
        <f t="shared" si="99"/>
        <v>-</v>
      </c>
      <c r="HG36" s="407">
        <f t="shared" si="100"/>
        <v>0</v>
      </c>
      <c r="HH36" s="398">
        <f t="shared" ref="HH36:HM36" si="285">SUM(HH5:HH35)</f>
        <v>0</v>
      </c>
      <c r="HI36" s="399">
        <f t="shared" si="285"/>
        <v>0</v>
      </c>
      <c r="HJ36" s="400">
        <f t="shared" si="285"/>
        <v>0</v>
      </c>
      <c r="HK36" s="400">
        <f t="shared" si="285"/>
        <v>0</v>
      </c>
      <c r="HL36" s="401">
        <f t="shared" si="285"/>
        <v>0</v>
      </c>
      <c r="HM36" s="402">
        <f t="shared" si="285"/>
        <v>0</v>
      </c>
      <c r="HN36" s="403" t="str">
        <f t="shared" si="102"/>
        <v>-</v>
      </c>
      <c r="HO36" s="404">
        <f>SUM(HO5:HO35)</f>
        <v>0</v>
      </c>
      <c r="HP36" s="405">
        <f>SUM(HP5:HP35)</f>
        <v>0</v>
      </c>
      <c r="HQ36" s="406" t="str">
        <f t="shared" si="104"/>
        <v>-</v>
      </c>
      <c r="HR36" s="407">
        <f t="shared" si="105"/>
        <v>0</v>
      </c>
      <c r="HS36" s="398">
        <f t="shared" ref="HS36:HX36" si="286">SUM(HS5:HS35)</f>
        <v>0</v>
      </c>
      <c r="HT36" s="399">
        <f t="shared" si="286"/>
        <v>0</v>
      </c>
      <c r="HU36" s="400">
        <f t="shared" si="286"/>
        <v>0</v>
      </c>
      <c r="HV36" s="400">
        <f t="shared" si="286"/>
        <v>0</v>
      </c>
      <c r="HW36" s="401">
        <f t="shared" si="286"/>
        <v>0</v>
      </c>
      <c r="HX36" s="402">
        <f t="shared" si="286"/>
        <v>0</v>
      </c>
      <c r="HY36" s="403" t="str">
        <f t="shared" si="107"/>
        <v>-</v>
      </c>
      <c r="HZ36" s="404">
        <f>SUM(HZ5:HZ35)</f>
        <v>0</v>
      </c>
      <c r="IA36" s="405">
        <f>SUM(IA5:IA35)</f>
        <v>0</v>
      </c>
      <c r="IB36" s="406" t="str">
        <f t="shared" si="109"/>
        <v>-</v>
      </c>
      <c r="IC36" s="407">
        <f t="shared" si="110"/>
        <v>0</v>
      </c>
      <c r="ID36" s="398">
        <f t="shared" ref="ID36:II36" si="287">SUM(ID5:ID35)</f>
        <v>0</v>
      </c>
      <c r="IE36" s="399">
        <f t="shared" si="287"/>
        <v>0</v>
      </c>
      <c r="IF36" s="400">
        <f t="shared" si="287"/>
        <v>0</v>
      </c>
      <c r="IG36" s="400">
        <f t="shared" si="287"/>
        <v>0</v>
      </c>
      <c r="IH36" s="401">
        <f t="shared" si="287"/>
        <v>0</v>
      </c>
      <c r="II36" s="402">
        <f t="shared" si="287"/>
        <v>0</v>
      </c>
      <c r="IJ36" s="403" t="str">
        <f t="shared" si="112"/>
        <v>-</v>
      </c>
      <c r="IK36" s="404">
        <f>SUM(IK5:IK35)</f>
        <v>0</v>
      </c>
      <c r="IL36" s="405">
        <f>SUM(IL5:IL35)</f>
        <v>0</v>
      </c>
      <c r="IM36" s="406" t="str">
        <f t="shared" si="114"/>
        <v>-</v>
      </c>
      <c r="IN36" s="407">
        <f t="shared" si="115"/>
        <v>0</v>
      </c>
      <c r="IO36" s="398">
        <f t="shared" ref="IO36:IT36" si="288">SUM(IO5:IO35)</f>
        <v>0</v>
      </c>
      <c r="IP36" s="399">
        <f t="shared" si="288"/>
        <v>0</v>
      </c>
      <c r="IQ36" s="400">
        <f t="shared" si="288"/>
        <v>0</v>
      </c>
      <c r="IR36" s="400">
        <f t="shared" si="288"/>
        <v>0</v>
      </c>
      <c r="IS36" s="401">
        <f t="shared" si="288"/>
        <v>0</v>
      </c>
      <c r="IT36" s="402">
        <f t="shared" si="288"/>
        <v>0</v>
      </c>
      <c r="IU36" s="403" t="str">
        <f t="shared" si="117"/>
        <v>-</v>
      </c>
      <c r="IV36" s="404">
        <f>SUM(IV5:IV35)</f>
        <v>0</v>
      </c>
      <c r="IW36" s="405">
        <f>SUM(IW5:IW35)</f>
        <v>0</v>
      </c>
      <c r="IX36" s="406" t="str">
        <f t="shared" si="119"/>
        <v>-</v>
      </c>
      <c r="IY36" s="407">
        <f t="shared" si="120"/>
        <v>0</v>
      </c>
      <c r="IZ36" s="398">
        <f t="shared" ref="IZ36:JE36" si="289">SUM(IZ5:IZ35)</f>
        <v>0</v>
      </c>
      <c r="JA36" s="399">
        <f t="shared" si="289"/>
        <v>0</v>
      </c>
      <c r="JB36" s="400">
        <f t="shared" si="289"/>
        <v>0</v>
      </c>
      <c r="JC36" s="400">
        <f t="shared" si="289"/>
        <v>0</v>
      </c>
      <c r="JD36" s="401">
        <f t="shared" si="289"/>
        <v>0</v>
      </c>
      <c r="JE36" s="402">
        <f t="shared" si="289"/>
        <v>0</v>
      </c>
      <c r="JF36" s="403" t="str">
        <f t="shared" si="261"/>
        <v>-</v>
      </c>
      <c r="JG36" s="404">
        <f>SUM(JG5:JG35)</f>
        <v>0</v>
      </c>
      <c r="JH36" s="405">
        <f>SUM(JH5:JH35)</f>
        <v>0</v>
      </c>
      <c r="JI36" s="406" t="str">
        <f t="shared" si="264"/>
        <v>-</v>
      </c>
      <c r="JJ36" s="407">
        <f t="shared" si="265"/>
        <v>0</v>
      </c>
      <c r="JK36" s="602" t="s">
        <v>775</v>
      </c>
      <c r="JL36" s="398">
        <f t="shared" ref="JL36:JQ36" si="290">SUM(JL5:JL35)</f>
        <v>0</v>
      </c>
      <c r="JM36" s="399">
        <f t="shared" si="290"/>
        <v>0</v>
      </c>
      <c r="JN36" s="400">
        <f t="shared" si="290"/>
        <v>0</v>
      </c>
      <c r="JO36" s="400">
        <f t="shared" si="290"/>
        <v>0</v>
      </c>
      <c r="JP36" s="401">
        <f t="shared" si="290"/>
        <v>0</v>
      </c>
      <c r="JQ36" s="402">
        <f t="shared" si="290"/>
        <v>0</v>
      </c>
      <c r="JR36" s="403" t="str">
        <f t="shared" si="133"/>
        <v>-</v>
      </c>
      <c r="JS36" s="404">
        <f>SUM(JS5:JS35)</f>
        <v>0</v>
      </c>
      <c r="JT36" s="405">
        <f>SUM(JT5:JT35)</f>
        <v>0</v>
      </c>
      <c r="JU36" s="406" t="str">
        <f t="shared" si="135"/>
        <v>-</v>
      </c>
      <c r="JV36" s="407">
        <f t="shared" si="136"/>
        <v>0</v>
      </c>
      <c r="JW36" s="398">
        <f t="shared" ref="JW36:KB36" si="291">SUM(JW5:JW35)</f>
        <v>0</v>
      </c>
      <c r="JX36" s="399">
        <f t="shared" si="291"/>
        <v>0</v>
      </c>
      <c r="JY36" s="400">
        <f t="shared" si="291"/>
        <v>0</v>
      </c>
      <c r="JZ36" s="400">
        <f t="shared" si="291"/>
        <v>0</v>
      </c>
      <c r="KA36" s="401">
        <f t="shared" si="291"/>
        <v>0</v>
      </c>
      <c r="KB36" s="402">
        <f t="shared" si="291"/>
        <v>0</v>
      </c>
      <c r="KC36" s="403" t="str">
        <f t="shared" si="138"/>
        <v>-</v>
      </c>
      <c r="KD36" s="404">
        <f>SUM(KD5:KD35)</f>
        <v>0</v>
      </c>
      <c r="KE36" s="405">
        <f>SUM(KE5:KE35)</f>
        <v>0</v>
      </c>
      <c r="KF36" s="406" t="str">
        <f t="shared" si="140"/>
        <v>-</v>
      </c>
      <c r="KG36" s="407">
        <f t="shared" si="141"/>
        <v>0</v>
      </c>
      <c r="KH36" s="398">
        <f t="shared" ref="KH36:KM36" si="292">SUM(KH5:KH35)</f>
        <v>0</v>
      </c>
      <c r="KI36" s="399">
        <f t="shared" si="292"/>
        <v>0</v>
      </c>
      <c r="KJ36" s="400">
        <f t="shared" si="292"/>
        <v>0</v>
      </c>
      <c r="KK36" s="400">
        <f t="shared" si="292"/>
        <v>0</v>
      </c>
      <c r="KL36" s="401">
        <f t="shared" si="292"/>
        <v>0</v>
      </c>
      <c r="KM36" s="402">
        <f t="shared" si="292"/>
        <v>0</v>
      </c>
      <c r="KN36" s="403" t="str">
        <f t="shared" si="143"/>
        <v>-</v>
      </c>
      <c r="KO36" s="404">
        <f>SUM(KO5:KO35)</f>
        <v>0</v>
      </c>
      <c r="KP36" s="405">
        <f>SUM(KP5:KP35)</f>
        <v>0</v>
      </c>
      <c r="KQ36" s="406" t="str">
        <f t="shared" si="145"/>
        <v>-</v>
      </c>
      <c r="KR36" s="407">
        <f t="shared" si="146"/>
        <v>0</v>
      </c>
      <c r="KS36" s="398">
        <f t="shared" ref="KS36:KX36" si="293">SUM(KS5:KS35)</f>
        <v>0</v>
      </c>
      <c r="KT36" s="399">
        <f t="shared" si="293"/>
        <v>0</v>
      </c>
      <c r="KU36" s="400">
        <f t="shared" si="293"/>
        <v>0</v>
      </c>
      <c r="KV36" s="400">
        <f t="shared" si="293"/>
        <v>0</v>
      </c>
      <c r="KW36" s="401">
        <f t="shared" si="293"/>
        <v>0</v>
      </c>
      <c r="KX36" s="402">
        <f t="shared" si="293"/>
        <v>0</v>
      </c>
      <c r="KY36" s="403" t="str">
        <f t="shared" si="148"/>
        <v>-</v>
      </c>
      <c r="KZ36" s="404">
        <f>SUM(KZ5:KZ35)</f>
        <v>0</v>
      </c>
      <c r="LA36" s="405">
        <f>SUM(LA5:LA35)</f>
        <v>0</v>
      </c>
      <c r="LB36" s="406" t="str">
        <f t="shared" si="150"/>
        <v>-</v>
      </c>
      <c r="LC36" s="407">
        <f t="shared" si="151"/>
        <v>0</v>
      </c>
      <c r="LD36" s="398">
        <f t="shared" ref="LD36:LI36" si="294">SUM(LD5:LD35)</f>
        <v>0</v>
      </c>
      <c r="LE36" s="399">
        <f t="shared" si="294"/>
        <v>0</v>
      </c>
      <c r="LF36" s="400">
        <f t="shared" si="294"/>
        <v>0</v>
      </c>
      <c r="LG36" s="400">
        <f t="shared" si="294"/>
        <v>0</v>
      </c>
      <c r="LH36" s="401">
        <f t="shared" si="294"/>
        <v>0</v>
      </c>
      <c r="LI36" s="402">
        <f t="shared" si="294"/>
        <v>0</v>
      </c>
      <c r="LJ36" s="403" t="str">
        <f t="shared" si="153"/>
        <v>-</v>
      </c>
      <c r="LK36" s="404">
        <f>SUM(LK5:LK35)</f>
        <v>0</v>
      </c>
      <c r="LL36" s="405">
        <f>SUM(LL5:LL35)</f>
        <v>0</v>
      </c>
      <c r="LM36" s="406" t="str">
        <f t="shared" si="155"/>
        <v>-</v>
      </c>
      <c r="LN36" s="407">
        <f t="shared" si="156"/>
        <v>0</v>
      </c>
      <c r="LO36" s="398">
        <f t="shared" ref="LO36:LT36" si="295">SUM(LO5:LO35)</f>
        <v>0</v>
      </c>
      <c r="LP36" s="399">
        <f t="shared" si="295"/>
        <v>0</v>
      </c>
      <c r="LQ36" s="400">
        <f t="shared" si="295"/>
        <v>0</v>
      </c>
      <c r="LR36" s="400">
        <f t="shared" si="295"/>
        <v>0</v>
      </c>
      <c r="LS36" s="401">
        <f t="shared" si="295"/>
        <v>0</v>
      </c>
      <c r="LT36" s="402">
        <f t="shared" si="295"/>
        <v>0</v>
      </c>
      <c r="LU36" s="403" t="str">
        <f t="shared" si="158"/>
        <v>-</v>
      </c>
      <c r="LV36" s="404">
        <f>SUM(LV5:LV35)</f>
        <v>0</v>
      </c>
      <c r="LW36" s="405">
        <f>SUM(LW5:LW35)</f>
        <v>0</v>
      </c>
      <c r="LX36" s="406" t="str">
        <f t="shared" si="160"/>
        <v>-</v>
      </c>
      <c r="LY36" s="407">
        <f t="shared" si="161"/>
        <v>0</v>
      </c>
      <c r="LZ36" s="398">
        <f t="shared" ref="LZ36:ME36" si="296">SUM(LZ5:LZ35)</f>
        <v>0</v>
      </c>
      <c r="MA36" s="399">
        <f t="shared" si="296"/>
        <v>0</v>
      </c>
      <c r="MB36" s="400">
        <f t="shared" si="296"/>
        <v>0</v>
      </c>
      <c r="MC36" s="400">
        <f t="shared" si="296"/>
        <v>0</v>
      </c>
      <c r="MD36" s="401">
        <f t="shared" si="296"/>
        <v>0</v>
      </c>
      <c r="ME36" s="402">
        <f t="shared" si="296"/>
        <v>0</v>
      </c>
      <c r="MF36" s="403" t="str">
        <f t="shared" si="163"/>
        <v>-</v>
      </c>
      <c r="MG36" s="404">
        <f>SUM(MG5:MG35)</f>
        <v>0</v>
      </c>
      <c r="MH36" s="405">
        <f>SUM(MH5:MH35)</f>
        <v>0</v>
      </c>
      <c r="MI36" s="406" t="str">
        <f t="shared" si="165"/>
        <v>-</v>
      </c>
      <c r="MJ36" s="407">
        <f t="shared" si="166"/>
        <v>0</v>
      </c>
      <c r="MK36" s="398">
        <f t="shared" ref="MK36:MP36" si="297">SUM(MK5:MK35)</f>
        <v>0</v>
      </c>
      <c r="ML36" s="399">
        <f t="shared" si="297"/>
        <v>0</v>
      </c>
      <c r="MM36" s="400">
        <f t="shared" si="297"/>
        <v>0</v>
      </c>
      <c r="MN36" s="400">
        <f t="shared" si="297"/>
        <v>0</v>
      </c>
      <c r="MO36" s="401">
        <f t="shared" si="297"/>
        <v>0</v>
      </c>
      <c r="MP36" s="402">
        <f t="shared" si="297"/>
        <v>0</v>
      </c>
      <c r="MQ36" s="403" t="str">
        <f t="shared" si="168"/>
        <v>-</v>
      </c>
      <c r="MR36" s="404">
        <f>SUM(MR5:MR35)</f>
        <v>0</v>
      </c>
      <c r="MS36" s="405">
        <f>SUM(MS5:MS35)</f>
        <v>0</v>
      </c>
      <c r="MT36" s="406" t="str">
        <f t="shared" si="170"/>
        <v>-</v>
      </c>
      <c r="MU36" s="407">
        <f t="shared" si="171"/>
        <v>0</v>
      </c>
      <c r="MV36" s="398">
        <f t="shared" ref="MV36:NA36" si="298">SUM(MV5:MV35)</f>
        <v>0</v>
      </c>
      <c r="MW36" s="399">
        <f t="shared" si="298"/>
        <v>0</v>
      </c>
      <c r="MX36" s="400">
        <f t="shared" si="298"/>
        <v>0</v>
      </c>
      <c r="MY36" s="400">
        <f t="shared" si="298"/>
        <v>0</v>
      </c>
      <c r="MZ36" s="401">
        <f t="shared" si="298"/>
        <v>0</v>
      </c>
      <c r="NA36" s="402">
        <f t="shared" si="298"/>
        <v>0</v>
      </c>
      <c r="NB36" s="403" t="str">
        <f t="shared" si="173"/>
        <v>-</v>
      </c>
      <c r="NC36" s="404">
        <f>SUM(NC5:NC35)</f>
        <v>0</v>
      </c>
      <c r="ND36" s="405">
        <f>SUM(ND5:ND35)</f>
        <v>0</v>
      </c>
      <c r="NE36" s="406" t="str">
        <f t="shared" si="175"/>
        <v>-</v>
      </c>
      <c r="NF36" s="407">
        <f t="shared" si="176"/>
        <v>0</v>
      </c>
      <c r="NG36" s="398">
        <f t="shared" ref="NG36:NL36" si="299">SUM(NG5:NG35)</f>
        <v>0</v>
      </c>
      <c r="NH36" s="399">
        <f t="shared" si="299"/>
        <v>0</v>
      </c>
      <c r="NI36" s="400">
        <f t="shared" si="299"/>
        <v>0</v>
      </c>
      <c r="NJ36" s="400">
        <f t="shared" si="299"/>
        <v>0</v>
      </c>
      <c r="NK36" s="401">
        <f t="shared" si="299"/>
        <v>0</v>
      </c>
      <c r="NL36" s="402">
        <f t="shared" si="299"/>
        <v>0</v>
      </c>
      <c r="NM36" s="403" t="str">
        <f t="shared" si="178"/>
        <v>-</v>
      </c>
      <c r="NN36" s="404">
        <f>SUM(NN5:NN35)</f>
        <v>0</v>
      </c>
      <c r="NO36" s="405">
        <f>SUM(NO5:NO35)</f>
        <v>0</v>
      </c>
      <c r="NP36" s="406" t="str">
        <f t="shared" si="180"/>
        <v>-</v>
      </c>
      <c r="NQ36" s="407">
        <f t="shared" si="181"/>
        <v>0</v>
      </c>
      <c r="NR36" s="398">
        <f t="shared" ref="NR36:NW36" si="300">SUM(NR5:NR35)</f>
        <v>0</v>
      </c>
      <c r="NS36" s="399">
        <f t="shared" si="300"/>
        <v>0</v>
      </c>
      <c r="NT36" s="400">
        <f t="shared" si="300"/>
        <v>0</v>
      </c>
      <c r="NU36" s="400">
        <f t="shared" si="300"/>
        <v>0</v>
      </c>
      <c r="NV36" s="401">
        <f t="shared" si="300"/>
        <v>0</v>
      </c>
      <c r="NW36" s="402">
        <f t="shared" si="300"/>
        <v>0</v>
      </c>
      <c r="NX36" s="403" t="str">
        <f t="shared" si="183"/>
        <v>-</v>
      </c>
      <c r="NY36" s="404">
        <f>SUM(NY5:NY35)</f>
        <v>0</v>
      </c>
      <c r="NZ36" s="405">
        <f>SUM(NZ5:NZ35)</f>
        <v>0</v>
      </c>
      <c r="OA36" s="406" t="str">
        <f t="shared" si="185"/>
        <v>-</v>
      </c>
      <c r="OB36" s="407">
        <f t="shared" si="186"/>
        <v>0</v>
      </c>
      <c r="OC36" s="398">
        <f t="shared" ref="OC36:OH36" si="301">SUM(OC5:OC35)</f>
        <v>0</v>
      </c>
      <c r="OD36" s="399">
        <f t="shared" si="301"/>
        <v>0</v>
      </c>
      <c r="OE36" s="400">
        <f t="shared" si="301"/>
        <v>0</v>
      </c>
      <c r="OF36" s="400">
        <f t="shared" si="301"/>
        <v>0</v>
      </c>
      <c r="OG36" s="401">
        <f t="shared" si="301"/>
        <v>0</v>
      </c>
      <c r="OH36" s="402">
        <f t="shared" si="301"/>
        <v>0</v>
      </c>
      <c r="OI36" s="403" t="str">
        <f t="shared" si="250"/>
        <v>-</v>
      </c>
      <c r="OJ36" s="404">
        <f>SUM(OJ5:OJ35)</f>
        <v>0</v>
      </c>
      <c r="OK36" s="405">
        <f>SUM(OK5:OK35)</f>
        <v>0</v>
      </c>
      <c r="OL36" s="406" t="str">
        <f t="shared" si="253"/>
        <v>-</v>
      </c>
      <c r="OM36" s="407">
        <f t="shared" si="254"/>
        <v>0</v>
      </c>
      <c r="ON36" s="602" t="s">
        <v>775</v>
      </c>
      <c r="OO36" s="398">
        <f t="shared" ref="OO36:PX36" si="302">SUM(OO5:OO35)</f>
        <v>0</v>
      </c>
      <c r="OP36" s="409">
        <f t="shared" si="302"/>
        <v>0</v>
      </c>
      <c r="OQ36" s="410">
        <f t="shared" si="302"/>
        <v>0</v>
      </c>
      <c r="OR36" s="398">
        <f t="shared" si="302"/>
        <v>0</v>
      </c>
      <c r="OS36" s="409">
        <f t="shared" si="302"/>
        <v>0</v>
      </c>
      <c r="OT36" s="410">
        <f t="shared" si="302"/>
        <v>0</v>
      </c>
      <c r="OU36" s="398">
        <f t="shared" si="302"/>
        <v>0</v>
      </c>
      <c r="OV36" s="409">
        <f t="shared" si="302"/>
        <v>0</v>
      </c>
      <c r="OW36" s="410">
        <f t="shared" si="302"/>
        <v>0</v>
      </c>
      <c r="OX36" s="398">
        <f t="shared" si="302"/>
        <v>0</v>
      </c>
      <c r="OY36" s="409">
        <f t="shared" si="302"/>
        <v>0</v>
      </c>
      <c r="OZ36" s="410">
        <f t="shared" si="302"/>
        <v>0</v>
      </c>
      <c r="PA36" s="398">
        <f t="shared" si="302"/>
        <v>0</v>
      </c>
      <c r="PB36" s="409">
        <f t="shared" si="302"/>
        <v>0</v>
      </c>
      <c r="PC36" s="410">
        <f t="shared" si="302"/>
        <v>0</v>
      </c>
      <c r="PD36" s="398">
        <f t="shared" si="302"/>
        <v>0</v>
      </c>
      <c r="PE36" s="409">
        <f t="shared" si="302"/>
        <v>0</v>
      </c>
      <c r="PF36" s="410">
        <f t="shared" si="302"/>
        <v>0</v>
      </c>
      <c r="PG36" s="398">
        <f t="shared" si="302"/>
        <v>0</v>
      </c>
      <c r="PH36" s="409">
        <f t="shared" si="302"/>
        <v>0</v>
      </c>
      <c r="PI36" s="410">
        <f t="shared" si="302"/>
        <v>0</v>
      </c>
      <c r="PJ36" s="398">
        <f t="shared" si="302"/>
        <v>0</v>
      </c>
      <c r="PK36" s="409">
        <f t="shared" si="302"/>
        <v>0</v>
      </c>
      <c r="PL36" s="410">
        <f t="shared" si="302"/>
        <v>0</v>
      </c>
      <c r="PM36" s="398">
        <f t="shared" si="302"/>
        <v>0</v>
      </c>
      <c r="PN36" s="409">
        <f t="shared" si="302"/>
        <v>0</v>
      </c>
      <c r="PO36" s="410">
        <f t="shared" si="302"/>
        <v>0</v>
      </c>
      <c r="PP36" s="398">
        <f t="shared" si="302"/>
        <v>0</v>
      </c>
      <c r="PQ36" s="409">
        <f t="shared" si="302"/>
        <v>0</v>
      </c>
      <c r="PR36" s="410">
        <f t="shared" si="302"/>
        <v>0</v>
      </c>
      <c r="PS36" s="398">
        <f t="shared" si="228"/>
        <v>0</v>
      </c>
      <c r="PT36" s="409">
        <f t="shared" si="229"/>
        <v>0</v>
      </c>
      <c r="PU36" s="410">
        <f t="shared" si="230"/>
        <v>0</v>
      </c>
      <c r="PV36" s="398">
        <f t="shared" si="302"/>
        <v>0</v>
      </c>
      <c r="PW36" s="409">
        <f t="shared" si="302"/>
        <v>0</v>
      </c>
      <c r="PX36" s="410">
        <f t="shared" si="302"/>
        <v>0</v>
      </c>
      <c r="PY36" s="385"/>
    </row>
    <row r="37" spans="1:441" x14ac:dyDescent="0.25">
      <c r="N37" s="423"/>
      <c r="O37" s="423"/>
      <c r="P37" s="423"/>
      <c r="Y37" s="423"/>
      <c r="Z37" s="423"/>
      <c r="AA37" s="423"/>
      <c r="AJ37" s="423"/>
      <c r="AK37" s="423"/>
      <c r="AL37" s="423"/>
      <c r="AU37" s="423"/>
      <c r="AV37" s="423"/>
      <c r="AW37" s="423"/>
      <c r="BF37" s="423"/>
      <c r="BG37" s="423"/>
      <c r="BH37" s="423"/>
      <c r="BQ37" s="423"/>
      <c r="BR37" s="423"/>
      <c r="BS37" s="423"/>
      <c r="CB37" s="423"/>
      <c r="CC37" s="423"/>
      <c r="CD37" s="423"/>
      <c r="CM37" s="423"/>
      <c r="CN37" s="423"/>
      <c r="CO37" s="423"/>
      <c r="CX37" s="423"/>
      <c r="CY37" s="423"/>
      <c r="CZ37" s="423"/>
      <c r="DI37" s="423"/>
      <c r="DJ37" s="423"/>
      <c r="DK37" s="423"/>
      <c r="DT37" s="423"/>
      <c r="DU37" s="423"/>
      <c r="DV37" s="423"/>
      <c r="EE37" s="609"/>
      <c r="EF37" s="423"/>
      <c r="EG37" s="423"/>
      <c r="EH37" s="421"/>
      <c r="EQ37" s="423"/>
      <c r="ER37" s="423"/>
      <c r="ES37" s="423"/>
      <c r="FB37" s="423"/>
      <c r="FC37" s="423"/>
      <c r="FD37" s="423"/>
      <c r="FM37" s="423"/>
      <c r="FN37" s="423"/>
      <c r="FO37" s="423"/>
      <c r="FX37" s="423"/>
      <c r="FY37" s="423"/>
      <c r="FZ37" s="423"/>
      <c r="GI37" s="423"/>
      <c r="GJ37" s="423"/>
      <c r="GK37" s="423"/>
      <c r="GT37" s="423"/>
      <c r="GU37" s="423"/>
      <c r="GV37" s="423"/>
      <c r="HE37" s="423"/>
      <c r="HF37" s="423"/>
      <c r="HG37" s="423"/>
      <c r="HP37" s="423"/>
      <c r="HQ37" s="423"/>
      <c r="HR37" s="423"/>
      <c r="IA37" s="423"/>
      <c r="IB37" s="423"/>
      <c r="IC37" s="423"/>
      <c r="IL37" s="423"/>
      <c r="IM37" s="423"/>
      <c r="IN37" s="423"/>
      <c r="IW37" s="423"/>
      <c r="IX37" s="423"/>
      <c r="IY37" s="423"/>
      <c r="JH37" s="423"/>
      <c r="JI37" s="423"/>
      <c r="JJ37" s="423"/>
      <c r="JK37" s="421"/>
      <c r="JT37" s="423"/>
      <c r="JU37" s="423"/>
      <c r="JV37" s="423"/>
      <c r="KE37" s="423"/>
      <c r="KF37" s="423"/>
      <c r="KG37" s="423"/>
      <c r="KP37" s="423"/>
      <c r="KQ37" s="423"/>
      <c r="KR37" s="423"/>
      <c r="LA37" s="423"/>
      <c r="LB37" s="423"/>
      <c r="LC37" s="423"/>
      <c r="LL37" s="423"/>
      <c r="LM37" s="423"/>
      <c r="LN37" s="423"/>
      <c r="LW37" s="423"/>
      <c r="LX37" s="423"/>
      <c r="LY37" s="423"/>
      <c r="MH37" s="423"/>
      <c r="MI37" s="423"/>
      <c r="MJ37" s="423"/>
      <c r="MS37" s="423"/>
      <c r="MT37" s="423"/>
      <c r="MU37" s="423"/>
      <c r="ND37" s="423"/>
      <c r="NE37" s="423"/>
      <c r="NF37" s="423"/>
      <c r="NO37" s="423"/>
      <c r="NP37" s="423"/>
      <c r="NQ37" s="423"/>
      <c r="NZ37" s="423"/>
      <c r="OA37" s="423"/>
      <c r="OB37" s="423"/>
      <c r="OK37" s="423"/>
      <c r="OL37" s="423"/>
      <c r="OM37" s="423"/>
      <c r="ON37" s="421"/>
    </row>
    <row r="38" spans="1:441" customFormat="1" ht="14.5" x14ac:dyDescent="0.35"/>
    <row r="39" spans="1:441" customFormat="1" ht="14.5" x14ac:dyDescent="0.35"/>
    <row r="40" spans="1:441" customFormat="1" ht="14.5" x14ac:dyDescent="0.35"/>
    <row r="41" spans="1:441" customFormat="1" ht="14.5" x14ac:dyDescent="0.35"/>
    <row r="42" spans="1:441" x14ac:dyDescent="0.25">
      <c r="N42" s="423"/>
      <c r="O42" s="423"/>
      <c r="P42" s="423"/>
      <c r="Y42" s="423"/>
      <c r="Z42" s="423"/>
      <c r="AA42" s="423"/>
      <c r="AJ42" s="423"/>
      <c r="AK42" s="423"/>
      <c r="AL42" s="423"/>
      <c r="AU42" s="423"/>
      <c r="AV42" s="423"/>
      <c r="AW42" s="423"/>
      <c r="BF42" s="423"/>
      <c r="BG42" s="423"/>
      <c r="BH42" s="423"/>
      <c r="BQ42" s="423"/>
      <c r="BR42" s="423"/>
      <c r="BS42" s="423"/>
      <c r="CB42" s="423"/>
      <c r="CC42" s="423"/>
      <c r="CD42" s="423"/>
      <c r="CM42" s="423"/>
      <c r="CN42" s="423"/>
      <c r="CO42" s="423"/>
      <c r="CX42" s="423"/>
      <c r="CY42" s="423"/>
      <c r="CZ42" s="423"/>
      <c r="DI42" s="423"/>
      <c r="DJ42" s="423"/>
      <c r="DK42" s="423"/>
      <c r="DT42" s="423"/>
      <c r="DU42" s="423"/>
      <c r="DV42" s="423"/>
      <c r="EE42" s="609"/>
      <c r="EF42" s="423"/>
      <c r="EG42" s="423"/>
      <c r="EH42" s="421"/>
      <c r="EQ42" s="423"/>
      <c r="ER42" s="423"/>
      <c r="ES42" s="423"/>
      <c r="FB42" s="423"/>
      <c r="FC42" s="423"/>
      <c r="FD42" s="423"/>
      <c r="FM42" s="423"/>
      <c r="FN42" s="423"/>
      <c r="FO42" s="423"/>
      <c r="FX42" s="423"/>
      <c r="FY42" s="423"/>
      <c r="FZ42" s="423"/>
      <c r="GI42" s="423"/>
      <c r="GJ42" s="423"/>
      <c r="GK42" s="423"/>
      <c r="GT42" s="423"/>
      <c r="GU42" s="423"/>
      <c r="GV42" s="423"/>
      <c r="HE42" s="423"/>
      <c r="HF42" s="423"/>
      <c r="HG42" s="423"/>
      <c r="HP42" s="423"/>
      <c r="HQ42" s="423"/>
      <c r="HR42" s="423"/>
      <c r="IA42" s="423"/>
      <c r="IB42" s="423"/>
      <c r="IC42" s="423"/>
      <c r="IL42" s="423"/>
      <c r="IM42" s="423"/>
      <c r="IN42" s="423"/>
      <c r="IW42" s="423"/>
      <c r="IX42" s="423"/>
      <c r="IY42" s="423"/>
      <c r="JH42" s="423"/>
      <c r="JI42" s="423"/>
      <c r="JJ42" s="423"/>
      <c r="JK42" s="421"/>
      <c r="JT42" s="423"/>
      <c r="JU42" s="423"/>
      <c r="JV42" s="423"/>
      <c r="KE42" s="423"/>
      <c r="KF42" s="423"/>
      <c r="KG42" s="423"/>
      <c r="KP42" s="423"/>
      <c r="KQ42" s="423"/>
      <c r="KR42" s="423"/>
      <c r="LA42" s="423"/>
      <c r="LB42" s="423"/>
      <c r="LC42" s="423"/>
      <c r="LL42" s="423"/>
      <c r="LM42" s="423"/>
      <c r="LN42" s="423"/>
      <c r="LW42" s="423"/>
      <c r="LX42" s="423"/>
      <c r="LY42" s="423"/>
      <c r="MH42" s="423"/>
      <c r="MI42" s="423"/>
      <c r="MJ42" s="423"/>
      <c r="MS42" s="423"/>
      <c r="MT42" s="423"/>
      <c r="MU42" s="423"/>
      <c r="ND42" s="423"/>
      <c r="NE42" s="423"/>
      <c r="NF42" s="423"/>
      <c r="NO42" s="423"/>
      <c r="NP42" s="423"/>
      <c r="NQ42" s="423"/>
      <c r="NZ42" s="423"/>
      <c r="OA42" s="423"/>
      <c r="OB42" s="423"/>
      <c r="OK42" s="423"/>
      <c r="OL42" s="423"/>
      <c r="OM42" s="423"/>
      <c r="ON42" s="421"/>
    </row>
    <row r="43" spans="1:441" x14ac:dyDescent="0.25">
      <c r="N43" s="423"/>
      <c r="O43" s="423"/>
      <c r="P43" s="423"/>
      <c r="Y43" s="423"/>
      <c r="Z43" s="423"/>
      <c r="AA43" s="423"/>
      <c r="AJ43" s="423"/>
      <c r="AK43" s="423"/>
      <c r="AL43" s="423"/>
      <c r="AU43" s="423"/>
      <c r="AV43" s="423"/>
      <c r="AW43" s="423"/>
      <c r="BF43" s="423"/>
      <c r="BG43" s="423"/>
      <c r="BH43" s="423"/>
      <c r="BQ43" s="423"/>
      <c r="BR43" s="423"/>
      <c r="BS43" s="423"/>
      <c r="CB43" s="423"/>
      <c r="CC43" s="423"/>
      <c r="CD43" s="423"/>
      <c r="CM43" s="423"/>
      <c r="CN43" s="423"/>
      <c r="CO43" s="423"/>
      <c r="CX43" s="423"/>
      <c r="CY43" s="423"/>
      <c r="CZ43" s="423"/>
      <c r="DI43" s="423"/>
      <c r="DJ43" s="423"/>
      <c r="DK43" s="423"/>
      <c r="DT43" s="423"/>
      <c r="DU43" s="423"/>
      <c r="DV43" s="423"/>
      <c r="EE43" s="609"/>
      <c r="EF43" s="423"/>
      <c r="EG43" s="423"/>
      <c r="EQ43" s="423"/>
      <c r="ER43" s="423"/>
      <c r="ES43" s="423"/>
      <c r="FB43" s="423"/>
      <c r="FC43" s="423"/>
      <c r="FD43" s="423"/>
      <c r="FM43" s="423"/>
      <c r="FN43" s="423"/>
      <c r="FO43" s="423"/>
      <c r="FX43" s="423"/>
      <c r="FY43" s="423"/>
      <c r="FZ43" s="423"/>
      <c r="GI43" s="423"/>
      <c r="GJ43" s="423"/>
      <c r="GK43" s="423"/>
      <c r="GT43" s="423"/>
      <c r="GU43" s="423"/>
      <c r="GV43" s="423"/>
      <c r="HE43" s="423"/>
      <c r="HF43" s="423"/>
      <c r="HG43" s="423"/>
      <c r="HP43" s="423"/>
      <c r="HQ43" s="423"/>
      <c r="HR43" s="423"/>
      <c r="IA43" s="423"/>
      <c r="IB43" s="423"/>
      <c r="IC43" s="423"/>
      <c r="IL43" s="423"/>
      <c r="IM43" s="423"/>
      <c r="IN43" s="423"/>
      <c r="IW43" s="423"/>
      <c r="IX43" s="423"/>
      <c r="IY43" s="423"/>
      <c r="JH43" s="423"/>
      <c r="JI43" s="423"/>
      <c r="JJ43" s="423"/>
      <c r="JT43" s="423"/>
      <c r="JU43" s="423"/>
      <c r="JV43" s="423"/>
      <c r="KE43" s="423"/>
      <c r="KF43" s="423"/>
      <c r="KG43" s="423"/>
      <c r="KP43" s="423"/>
      <c r="KQ43" s="423"/>
      <c r="KR43" s="423"/>
      <c r="LA43" s="423"/>
      <c r="LB43" s="423"/>
      <c r="LC43" s="423"/>
      <c r="LL43" s="423"/>
      <c r="LM43" s="423"/>
      <c r="LN43" s="423"/>
      <c r="LW43" s="423"/>
      <c r="LX43" s="423"/>
      <c r="LY43" s="423"/>
      <c r="MH43" s="423"/>
      <c r="MI43" s="423"/>
      <c r="MJ43" s="423"/>
      <c r="MS43" s="423"/>
      <c r="MT43" s="423"/>
      <c r="MU43" s="423"/>
      <c r="ND43" s="423"/>
      <c r="NE43" s="423"/>
      <c r="NF43" s="423"/>
      <c r="NO43" s="423"/>
      <c r="NP43" s="423"/>
      <c r="NQ43" s="423"/>
      <c r="NZ43" s="423"/>
      <c r="OA43" s="423"/>
      <c r="OB43" s="423"/>
      <c r="OK43" s="423"/>
      <c r="OL43" s="423"/>
      <c r="OM43" s="423"/>
    </row>
    <row r="44" spans="1:441" x14ac:dyDescent="0.25">
      <c r="N44" s="423"/>
      <c r="O44" s="423"/>
      <c r="P44" s="423"/>
      <c r="Y44" s="423"/>
      <c r="Z44" s="423"/>
      <c r="AA44" s="423"/>
      <c r="AJ44" s="423"/>
      <c r="AK44" s="423"/>
      <c r="AL44" s="423"/>
      <c r="AU44" s="423"/>
      <c r="AV44" s="423"/>
      <c r="AW44" s="423"/>
      <c r="BF44" s="423"/>
      <c r="BG44" s="423"/>
      <c r="BH44" s="423"/>
      <c r="BQ44" s="423"/>
      <c r="BR44" s="423"/>
      <c r="BS44" s="423"/>
      <c r="CB44" s="423"/>
      <c r="CC44" s="423"/>
      <c r="CD44" s="423"/>
      <c r="CM44" s="423"/>
      <c r="CN44" s="423"/>
      <c r="CO44" s="423"/>
      <c r="CX44" s="423"/>
      <c r="CY44" s="423"/>
      <c r="CZ44" s="423"/>
      <c r="DI44" s="423"/>
      <c r="DJ44" s="423"/>
      <c r="DK44" s="423"/>
      <c r="DT44" s="423"/>
      <c r="DU44" s="423"/>
      <c r="DV44" s="423"/>
      <c r="EE44" s="609"/>
      <c r="EF44" s="423"/>
      <c r="EG44" s="423"/>
      <c r="EQ44" s="423"/>
      <c r="ER44" s="423"/>
      <c r="ES44" s="423"/>
      <c r="FB44" s="423"/>
      <c r="FC44" s="423"/>
      <c r="FD44" s="423"/>
      <c r="FM44" s="423"/>
      <c r="FN44" s="423"/>
      <c r="FO44" s="423"/>
      <c r="FX44" s="423"/>
      <c r="FY44" s="423"/>
      <c r="FZ44" s="423"/>
      <c r="GI44" s="423"/>
      <c r="GJ44" s="423"/>
      <c r="GK44" s="423"/>
      <c r="GT44" s="423"/>
      <c r="GU44" s="423"/>
      <c r="GV44" s="423"/>
      <c r="HE44" s="423"/>
      <c r="HF44" s="423"/>
      <c r="HG44" s="423"/>
      <c r="HP44" s="423"/>
      <c r="HQ44" s="423"/>
      <c r="HR44" s="423"/>
      <c r="IA44" s="423"/>
      <c r="IB44" s="423"/>
      <c r="IC44" s="423"/>
      <c r="IL44" s="423"/>
      <c r="IM44" s="423"/>
      <c r="IN44" s="423"/>
      <c r="IW44" s="423"/>
      <c r="IX44" s="423"/>
      <c r="IY44" s="423"/>
      <c r="JH44" s="423"/>
      <c r="JI44" s="423"/>
      <c r="JJ44" s="423"/>
      <c r="JT44" s="423"/>
      <c r="JU44" s="423"/>
      <c r="JV44" s="423"/>
      <c r="KE44" s="423"/>
      <c r="KF44" s="423"/>
      <c r="KG44" s="423"/>
      <c r="KP44" s="423"/>
      <c r="KQ44" s="423"/>
      <c r="KR44" s="423"/>
      <c r="LA44" s="423"/>
      <c r="LB44" s="423"/>
      <c r="LC44" s="423"/>
      <c r="LL44" s="423"/>
      <c r="LM44" s="423"/>
      <c r="LN44" s="423"/>
      <c r="LW44" s="423"/>
      <c r="LX44" s="423"/>
      <c r="LY44" s="423"/>
      <c r="MH44" s="423"/>
      <c r="MI44" s="423"/>
      <c r="MJ44" s="423"/>
      <c r="MS44" s="423"/>
      <c r="MT44" s="423"/>
      <c r="MU44" s="423"/>
      <c r="ND44" s="423"/>
      <c r="NE44" s="423"/>
      <c r="NF44" s="423"/>
      <c r="NO44" s="423"/>
      <c r="NP44" s="423"/>
      <c r="NQ44" s="423"/>
      <c r="NZ44" s="423"/>
      <c r="OA44" s="423"/>
      <c r="OB44" s="423"/>
      <c r="OK44" s="423"/>
      <c r="OL44" s="423"/>
      <c r="OM44" s="423"/>
    </row>
    <row r="45" spans="1:441" x14ac:dyDescent="0.25">
      <c r="N45" s="423"/>
      <c r="O45" s="423"/>
      <c r="P45" s="423"/>
      <c r="Y45" s="423"/>
      <c r="Z45" s="423"/>
      <c r="AA45" s="423"/>
      <c r="AJ45" s="423"/>
      <c r="AK45" s="423"/>
      <c r="AL45" s="423"/>
      <c r="AU45" s="423"/>
      <c r="AV45" s="423"/>
      <c r="AW45" s="423"/>
      <c r="BF45" s="423"/>
      <c r="BG45" s="423"/>
      <c r="BH45" s="423"/>
      <c r="BQ45" s="423"/>
      <c r="BR45" s="423"/>
      <c r="BS45" s="423"/>
      <c r="CB45" s="423"/>
      <c r="CC45" s="423"/>
      <c r="CD45" s="423"/>
      <c r="CM45" s="423"/>
      <c r="CN45" s="423"/>
      <c r="CO45" s="423"/>
      <c r="CX45" s="423"/>
      <c r="CY45" s="423"/>
      <c r="CZ45" s="423"/>
      <c r="DI45" s="423"/>
      <c r="DJ45" s="423"/>
      <c r="DK45" s="423"/>
      <c r="DT45" s="423"/>
      <c r="DU45" s="423"/>
      <c r="DV45" s="423"/>
      <c r="EE45" s="609"/>
      <c r="EF45" s="423"/>
      <c r="EG45" s="423"/>
      <c r="EQ45" s="423"/>
      <c r="ER45" s="423"/>
      <c r="ES45" s="423"/>
      <c r="FB45" s="423"/>
      <c r="FC45" s="423"/>
      <c r="FD45" s="423"/>
      <c r="FM45" s="423"/>
      <c r="FN45" s="423"/>
      <c r="FO45" s="423"/>
      <c r="FX45" s="423"/>
      <c r="FY45" s="423"/>
      <c r="FZ45" s="423"/>
      <c r="GI45" s="423"/>
      <c r="GJ45" s="423"/>
      <c r="GK45" s="423"/>
      <c r="GT45" s="423"/>
      <c r="GU45" s="423"/>
      <c r="GV45" s="423"/>
      <c r="HE45" s="423"/>
      <c r="HF45" s="423"/>
      <c r="HG45" s="423"/>
      <c r="HP45" s="423"/>
      <c r="HQ45" s="423"/>
      <c r="HR45" s="423"/>
      <c r="IA45" s="423"/>
      <c r="IB45" s="423"/>
      <c r="IC45" s="423"/>
      <c r="IL45" s="423"/>
      <c r="IM45" s="423"/>
      <c r="IN45" s="423"/>
      <c r="IW45" s="423"/>
      <c r="IX45" s="423"/>
      <c r="IY45" s="423"/>
      <c r="JH45" s="423"/>
      <c r="JI45" s="423"/>
      <c r="JJ45" s="423"/>
      <c r="JT45" s="423"/>
      <c r="JU45" s="423"/>
      <c r="JV45" s="423"/>
      <c r="KE45" s="423"/>
      <c r="KF45" s="423"/>
      <c r="KG45" s="423"/>
      <c r="KP45" s="423"/>
      <c r="KQ45" s="423"/>
      <c r="KR45" s="423"/>
      <c r="LA45" s="423"/>
      <c r="LB45" s="423"/>
      <c r="LC45" s="423"/>
      <c r="LL45" s="423"/>
      <c r="LM45" s="423"/>
      <c r="LN45" s="423"/>
      <c r="LW45" s="423"/>
      <c r="LX45" s="423"/>
      <c r="LY45" s="423"/>
      <c r="MH45" s="423"/>
      <c r="MI45" s="423"/>
      <c r="MJ45" s="423"/>
      <c r="MS45" s="423"/>
      <c r="MT45" s="423"/>
      <c r="MU45" s="423"/>
      <c r="ND45" s="423"/>
      <c r="NE45" s="423"/>
      <c r="NF45" s="423"/>
      <c r="NO45" s="423"/>
      <c r="NP45" s="423"/>
      <c r="NQ45" s="423"/>
      <c r="NZ45" s="423"/>
      <c r="OA45" s="423"/>
      <c r="OB45" s="423"/>
      <c r="OK45" s="423"/>
      <c r="OL45" s="423"/>
      <c r="OM45" s="423"/>
    </row>
    <row r="46" spans="1:441" x14ac:dyDescent="0.25">
      <c r="N46" s="423"/>
      <c r="O46" s="423"/>
      <c r="P46" s="423"/>
      <c r="Y46" s="423"/>
      <c r="Z46" s="423"/>
      <c r="AA46" s="423"/>
      <c r="AJ46" s="423"/>
      <c r="AK46" s="423"/>
      <c r="AL46" s="423"/>
      <c r="AU46" s="423"/>
      <c r="AV46" s="423"/>
      <c r="AW46" s="423"/>
      <c r="BF46" s="423"/>
      <c r="BG46" s="423"/>
      <c r="BH46" s="423"/>
      <c r="BQ46" s="423"/>
      <c r="BR46" s="423"/>
      <c r="BS46" s="423"/>
      <c r="CB46" s="423"/>
      <c r="CC46" s="423"/>
      <c r="CD46" s="423"/>
      <c r="CM46" s="423"/>
      <c r="CN46" s="423"/>
      <c r="CO46" s="423"/>
      <c r="CX46" s="423"/>
      <c r="CY46" s="423"/>
      <c r="CZ46" s="423"/>
      <c r="DI46" s="423"/>
      <c r="DJ46" s="423"/>
      <c r="DK46" s="423"/>
      <c r="DT46" s="423"/>
      <c r="DU46" s="423"/>
      <c r="DV46" s="423"/>
      <c r="EE46" s="609"/>
      <c r="EF46" s="423"/>
      <c r="EG46" s="423"/>
      <c r="EQ46" s="423"/>
      <c r="ER46" s="423"/>
      <c r="ES46" s="423"/>
      <c r="FB46" s="423"/>
      <c r="FC46" s="423"/>
      <c r="FD46" s="423"/>
      <c r="FM46" s="423"/>
      <c r="FN46" s="423"/>
      <c r="FO46" s="423"/>
      <c r="FX46" s="423"/>
      <c r="FY46" s="423"/>
      <c r="FZ46" s="423"/>
      <c r="GI46" s="423"/>
      <c r="GJ46" s="423"/>
      <c r="GK46" s="423"/>
      <c r="GT46" s="423"/>
      <c r="GU46" s="423"/>
      <c r="GV46" s="423"/>
      <c r="HE46" s="423"/>
      <c r="HF46" s="423"/>
      <c r="HG46" s="423"/>
      <c r="HP46" s="423"/>
      <c r="HQ46" s="423"/>
      <c r="HR46" s="423"/>
      <c r="IA46" s="423"/>
      <c r="IB46" s="423"/>
      <c r="IC46" s="423"/>
      <c r="IL46" s="423"/>
      <c r="IM46" s="423"/>
      <c r="IN46" s="423"/>
      <c r="IW46" s="423"/>
      <c r="IX46" s="423"/>
      <c r="IY46" s="423"/>
      <c r="JH46" s="423"/>
      <c r="JI46" s="423"/>
      <c r="JJ46" s="423"/>
      <c r="JT46" s="423"/>
      <c r="JU46" s="423"/>
      <c r="JV46" s="423"/>
      <c r="KE46" s="423"/>
      <c r="KF46" s="423"/>
      <c r="KG46" s="423"/>
      <c r="KP46" s="423"/>
      <c r="KQ46" s="423"/>
      <c r="KR46" s="423"/>
      <c r="LA46" s="423"/>
      <c r="LB46" s="423"/>
      <c r="LC46" s="423"/>
      <c r="LL46" s="423"/>
      <c r="LM46" s="423"/>
      <c r="LN46" s="423"/>
      <c r="LW46" s="423"/>
      <c r="LX46" s="423"/>
      <c r="LY46" s="423"/>
      <c r="MH46" s="423"/>
      <c r="MI46" s="423"/>
      <c r="MJ46" s="423"/>
      <c r="MS46" s="423"/>
      <c r="MT46" s="423"/>
      <c r="MU46" s="423"/>
      <c r="ND46" s="423"/>
      <c r="NE46" s="423"/>
      <c r="NF46" s="423"/>
      <c r="NO46" s="423"/>
      <c r="NP46" s="423"/>
      <c r="NQ46" s="423"/>
      <c r="NZ46" s="423"/>
      <c r="OA46" s="423"/>
      <c r="OB46" s="423"/>
      <c r="OK46" s="423"/>
      <c r="OL46" s="423"/>
      <c r="OM46" s="423"/>
    </row>
    <row r="48" spans="1:441" x14ac:dyDescent="0.25">
      <c r="F48" s="385"/>
      <c r="G48" s="385"/>
      <c r="H48" s="385"/>
      <c r="I48" s="385"/>
      <c r="J48" s="385"/>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85"/>
      <c r="AZ48" s="385"/>
      <c r="BA48" s="385"/>
      <c r="BB48" s="385"/>
      <c r="BC48" s="385"/>
      <c r="BD48" s="385"/>
      <c r="BE48" s="385"/>
      <c r="BF48" s="385"/>
      <c r="BG48" s="385"/>
      <c r="BH48" s="385"/>
      <c r="BI48" s="385"/>
      <c r="BJ48" s="385"/>
      <c r="BK48" s="385"/>
      <c r="BL48" s="385"/>
      <c r="BM48" s="385"/>
      <c r="BN48" s="385"/>
      <c r="BO48" s="385"/>
      <c r="BP48" s="385"/>
      <c r="BQ48" s="385"/>
      <c r="BR48" s="385"/>
      <c r="BS48" s="385"/>
      <c r="BT48" s="385"/>
      <c r="BU48" s="385"/>
      <c r="BV48" s="385"/>
      <c r="BW48" s="385"/>
      <c r="BX48" s="385"/>
      <c r="BY48" s="385"/>
      <c r="BZ48" s="385"/>
      <c r="CA48" s="385"/>
      <c r="CB48" s="385"/>
      <c r="CC48" s="385"/>
      <c r="CD48" s="385"/>
      <c r="CE48" s="385"/>
      <c r="CF48" s="385"/>
      <c r="CG48" s="385"/>
      <c r="CH48" s="385"/>
      <c r="CI48" s="385"/>
      <c r="CJ48" s="385"/>
      <c r="CK48" s="385"/>
      <c r="CL48" s="385"/>
      <c r="CM48" s="385"/>
      <c r="CN48" s="385"/>
      <c r="CO48" s="385"/>
      <c r="CP48" s="385"/>
      <c r="CQ48" s="385"/>
      <c r="CR48" s="385"/>
      <c r="CS48" s="385"/>
      <c r="CT48" s="385"/>
      <c r="CU48" s="385"/>
      <c r="CV48" s="385"/>
      <c r="CW48" s="385"/>
      <c r="CX48" s="385"/>
      <c r="CY48" s="385"/>
      <c r="CZ48" s="385"/>
      <c r="DA48" s="385"/>
      <c r="DB48" s="385"/>
      <c r="DC48" s="385"/>
      <c r="DD48" s="385"/>
      <c r="DE48" s="385"/>
      <c r="DF48" s="385"/>
      <c r="DG48" s="385"/>
      <c r="DH48" s="385"/>
      <c r="DI48" s="385"/>
      <c r="DJ48" s="385"/>
      <c r="DK48" s="385"/>
      <c r="DL48" s="385"/>
      <c r="DM48" s="385"/>
      <c r="DN48" s="385"/>
      <c r="DO48" s="385"/>
      <c r="DP48" s="385"/>
      <c r="DQ48" s="385"/>
      <c r="DR48" s="385"/>
      <c r="DS48" s="385"/>
      <c r="DT48" s="385"/>
      <c r="DU48" s="385"/>
      <c r="DV48" s="385"/>
      <c r="DW48" s="385"/>
      <c r="DX48" s="385"/>
      <c r="DY48" s="385"/>
      <c r="DZ48" s="385"/>
      <c r="EA48" s="385"/>
      <c r="EB48" s="385"/>
      <c r="EC48" s="385"/>
      <c r="ED48" s="385"/>
      <c r="EF48" s="385"/>
      <c r="EG48" s="385"/>
      <c r="EI48" s="385"/>
      <c r="EJ48" s="385"/>
      <c r="EK48" s="385"/>
      <c r="EL48" s="385"/>
      <c r="EM48" s="385"/>
      <c r="EN48" s="385"/>
      <c r="EO48" s="385"/>
      <c r="EP48" s="385"/>
      <c r="EQ48" s="385"/>
      <c r="ER48" s="385"/>
      <c r="ES48" s="385"/>
      <c r="ET48" s="385"/>
      <c r="EU48" s="385"/>
      <c r="EV48" s="385"/>
      <c r="EW48" s="385"/>
      <c r="EX48" s="385"/>
      <c r="EY48" s="385"/>
      <c r="EZ48" s="385"/>
      <c r="FA48" s="385"/>
      <c r="FB48" s="385"/>
      <c r="FC48" s="385"/>
      <c r="FD48" s="385"/>
      <c r="FE48" s="385"/>
      <c r="FF48" s="385"/>
      <c r="FG48" s="385"/>
      <c r="FH48" s="385"/>
      <c r="FI48" s="385"/>
      <c r="FJ48" s="385"/>
      <c r="FK48" s="385"/>
      <c r="FL48" s="385"/>
      <c r="FM48" s="385"/>
      <c r="FN48" s="385"/>
      <c r="FO48" s="385"/>
      <c r="FP48" s="385"/>
      <c r="FQ48" s="385"/>
      <c r="FR48" s="385"/>
      <c r="FS48" s="385"/>
      <c r="FT48" s="385"/>
      <c r="FU48" s="385"/>
      <c r="FV48" s="385"/>
      <c r="FW48" s="385"/>
      <c r="FX48" s="385"/>
      <c r="FY48" s="385"/>
      <c r="FZ48" s="385"/>
      <c r="GA48" s="385"/>
      <c r="GB48" s="385"/>
      <c r="GC48" s="385"/>
      <c r="GD48" s="385"/>
      <c r="GE48" s="385"/>
      <c r="GF48" s="385"/>
      <c r="GG48" s="385"/>
      <c r="GH48" s="385"/>
      <c r="GI48" s="385"/>
      <c r="GJ48" s="385"/>
      <c r="GK48" s="385"/>
      <c r="GL48" s="385"/>
      <c r="GM48" s="385"/>
      <c r="GN48" s="385"/>
      <c r="GO48" s="385"/>
      <c r="GP48" s="385"/>
      <c r="GQ48" s="385"/>
      <c r="GR48" s="385"/>
      <c r="GS48" s="385"/>
      <c r="GT48" s="385"/>
      <c r="GU48" s="385"/>
      <c r="GV48" s="385"/>
      <c r="GW48" s="385"/>
      <c r="GX48" s="385"/>
      <c r="GY48" s="385"/>
      <c r="GZ48" s="385"/>
      <c r="HA48" s="385"/>
      <c r="HB48" s="385"/>
      <c r="HC48" s="385"/>
      <c r="HD48" s="385"/>
      <c r="HE48" s="385"/>
      <c r="HF48" s="385"/>
      <c r="HG48" s="385"/>
      <c r="HH48" s="385"/>
      <c r="HI48" s="385"/>
      <c r="HJ48" s="385"/>
      <c r="HK48" s="385"/>
      <c r="HL48" s="385"/>
      <c r="HM48" s="385"/>
      <c r="HN48" s="385"/>
      <c r="HO48" s="385"/>
      <c r="HP48" s="385"/>
      <c r="HQ48" s="385"/>
      <c r="HR48" s="385"/>
      <c r="HS48" s="385"/>
      <c r="HT48" s="385"/>
      <c r="HU48" s="385"/>
      <c r="HV48" s="385"/>
      <c r="HW48" s="385"/>
      <c r="HX48" s="385"/>
      <c r="HY48" s="385"/>
      <c r="HZ48" s="385"/>
      <c r="IA48" s="385"/>
      <c r="IB48" s="385"/>
      <c r="IC48" s="385"/>
      <c r="ID48" s="385"/>
      <c r="IE48" s="385"/>
      <c r="IF48" s="385"/>
      <c r="IG48" s="385"/>
      <c r="IH48" s="385"/>
      <c r="II48" s="385"/>
      <c r="IJ48" s="385"/>
      <c r="IK48" s="385"/>
      <c r="IL48" s="385"/>
      <c r="IM48" s="385"/>
      <c r="IN48" s="385"/>
      <c r="IO48" s="385"/>
      <c r="IP48" s="385"/>
      <c r="IQ48" s="385"/>
      <c r="IR48" s="385"/>
      <c r="IS48" s="385"/>
      <c r="IT48" s="385"/>
      <c r="IU48" s="385"/>
      <c r="IV48" s="385"/>
      <c r="IW48" s="385"/>
      <c r="IX48" s="385"/>
      <c r="IY48" s="385"/>
      <c r="IZ48" s="385"/>
      <c r="JA48" s="385"/>
      <c r="JB48" s="385"/>
      <c r="JC48" s="385"/>
      <c r="JD48" s="385"/>
      <c r="JE48" s="385"/>
      <c r="JF48" s="385"/>
      <c r="JG48" s="385"/>
      <c r="JH48" s="385"/>
      <c r="JI48" s="385"/>
      <c r="JJ48" s="385"/>
      <c r="JL48" s="385"/>
      <c r="JM48" s="385"/>
      <c r="JN48" s="385"/>
      <c r="JO48" s="385"/>
      <c r="JP48" s="385"/>
      <c r="JQ48" s="385"/>
      <c r="JR48" s="385"/>
      <c r="JS48" s="385"/>
      <c r="JT48" s="385"/>
      <c r="JU48" s="385"/>
      <c r="JV48" s="385"/>
      <c r="JW48" s="385"/>
      <c r="JX48" s="385"/>
      <c r="JY48" s="385"/>
      <c r="JZ48" s="385"/>
      <c r="KA48" s="385"/>
      <c r="KB48" s="385"/>
      <c r="KC48" s="385"/>
      <c r="KD48" s="385"/>
      <c r="KE48" s="385"/>
      <c r="KF48" s="385"/>
      <c r="KG48" s="385"/>
      <c r="KH48" s="385"/>
      <c r="KI48" s="385"/>
      <c r="KJ48" s="385"/>
      <c r="KK48" s="385"/>
      <c r="KL48" s="385"/>
      <c r="KM48" s="385"/>
      <c r="KN48" s="385"/>
      <c r="KO48" s="385"/>
      <c r="KP48" s="385"/>
      <c r="KQ48" s="385"/>
      <c r="KR48" s="385"/>
      <c r="KS48" s="385"/>
      <c r="KT48" s="385"/>
      <c r="KU48" s="385"/>
      <c r="KV48" s="385"/>
      <c r="KW48" s="385"/>
      <c r="KX48" s="385"/>
      <c r="KY48" s="385"/>
      <c r="KZ48" s="385"/>
      <c r="LA48" s="385"/>
      <c r="LB48" s="385"/>
      <c r="LC48" s="385"/>
      <c r="LD48" s="385"/>
      <c r="LE48" s="385"/>
      <c r="LF48" s="385"/>
      <c r="LG48" s="385"/>
      <c r="LH48" s="385"/>
      <c r="LI48" s="385"/>
      <c r="LJ48" s="385"/>
      <c r="LK48" s="385"/>
      <c r="LL48" s="385"/>
      <c r="LM48" s="385"/>
      <c r="LN48" s="385"/>
      <c r="LO48" s="385"/>
      <c r="LP48" s="385"/>
      <c r="LQ48" s="385"/>
      <c r="LR48" s="385"/>
      <c r="LS48" s="385"/>
      <c r="LT48" s="385"/>
      <c r="LU48" s="385"/>
      <c r="LV48" s="385"/>
      <c r="LW48" s="385"/>
      <c r="LX48" s="385"/>
      <c r="LY48" s="385"/>
      <c r="LZ48" s="385"/>
      <c r="MA48" s="385"/>
      <c r="MB48" s="385"/>
      <c r="MC48" s="385"/>
      <c r="MD48" s="385"/>
      <c r="ME48" s="385"/>
      <c r="MF48" s="385"/>
      <c r="MG48" s="385"/>
      <c r="MH48" s="385"/>
      <c r="MI48" s="385"/>
      <c r="MJ48" s="385"/>
      <c r="MK48" s="385"/>
      <c r="ML48" s="385"/>
      <c r="MM48" s="385"/>
      <c r="MN48" s="385"/>
      <c r="MO48" s="385"/>
      <c r="MP48" s="385"/>
      <c r="MQ48" s="385"/>
      <c r="MR48" s="385"/>
      <c r="MS48" s="385"/>
      <c r="MT48" s="385"/>
      <c r="MU48" s="385"/>
      <c r="MV48" s="385"/>
      <c r="MW48" s="385"/>
      <c r="MX48" s="385"/>
      <c r="MY48" s="385"/>
      <c r="MZ48" s="385"/>
      <c r="NA48" s="385"/>
      <c r="NB48" s="385"/>
      <c r="NC48" s="385"/>
      <c r="ND48" s="385"/>
      <c r="NE48" s="385"/>
      <c r="NF48" s="385"/>
      <c r="NG48" s="385"/>
      <c r="NH48" s="385"/>
      <c r="NI48" s="385"/>
      <c r="NJ48" s="385"/>
      <c r="NK48" s="385"/>
      <c r="NL48" s="385"/>
      <c r="NM48" s="385"/>
      <c r="NN48" s="385"/>
      <c r="NO48" s="385"/>
      <c r="NP48" s="385"/>
      <c r="NQ48" s="385"/>
      <c r="NR48" s="385"/>
      <c r="NS48" s="385"/>
      <c r="NT48" s="385"/>
      <c r="NU48" s="385"/>
      <c r="NV48" s="385"/>
      <c r="NW48" s="385"/>
      <c r="NX48" s="385"/>
      <c r="NY48" s="385"/>
      <c r="NZ48" s="385"/>
      <c r="OA48" s="385"/>
      <c r="OB48" s="385"/>
      <c r="OC48" s="385"/>
      <c r="OD48" s="385"/>
      <c r="OE48" s="385"/>
      <c r="OF48" s="385"/>
      <c r="OG48" s="385"/>
      <c r="OH48" s="385"/>
      <c r="OI48" s="385"/>
      <c r="OJ48" s="385"/>
      <c r="OK48" s="385"/>
      <c r="OL48" s="385"/>
      <c r="OM48" s="385"/>
    </row>
    <row r="49" spans="6:403" x14ac:dyDescent="0.25">
      <c r="F49" s="385"/>
      <c r="G49" s="385"/>
      <c r="H49" s="385"/>
      <c r="I49" s="385"/>
      <c r="J49" s="385"/>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c r="AZ49" s="385"/>
      <c r="BA49" s="385"/>
      <c r="BB49" s="385"/>
      <c r="BC49" s="385"/>
      <c r="BD49" s="385"/>
      <c r="BE49" s="385"/>
      <c r="BF49" s="385"/>
      <c r="BG49" s="385"/>
      <c r="BH49" s="385"/>
      <c r="BI49" s="385"/>
      <c r="BJ49" s="385"/>
      <c r="BK49" s="385"/>
      <c r="BL49" s="385"/>
      <c r="BM49" s="385"/>
      <c r="BN49" s="385"/>
      <c r="BO49" s="385"/>
      <c r="BP49" s="385"/>
      <c r="BQ49" s="385"/>
      <c r="BR49" s="385"/>
      <c r="BS49" s="385"/>
      <c r="BT49" s="385"/>
      <c r="BU49" s="385"/>
      <c r="BV49" s="385"/>
      <c r="BW49" s="385"/>
      <c r="BX49" s="385"/>
      <c r="BY49" s="385"/>
      <c r="BZ49" s="385"/>
      <c r="CA49" s="385"/>
      <c r="CB49" s="385"/>
      <c r="CC49" s="385"/>
      <c r="CD49" s="385"/>
      <c r="CE49" s="385"/>
      <c r="CF49" s="385"/>
      <c r="CG49" s="385"/>
      <c r="CH49" s="385"/>
      <c r="CI49" s="385"/>
      <c r="CJ49" s="385"/>
      <c r="CK49" s="385"/>
      <c r="CL49" s="385"/>
      <c r="CM49" s="385"/>
      <c r="CN49" s="385"/>
      <c r="CO49" s="385"/>
      <c r="CP49" s="385"/>
      <c r="CQ49" s="385"/>
      <c r="CR49" s="385"/>
      <c r="CS49" s="385"/>
      <c r="CT49" s="385"/>
      <c r="CU49" s="385"/>
      <c r="CV49" s="385"/>
      <c r="CW49" s="385"/>
      <c r="CX49" s="385"/>
      <c r="CY49" s="385"/>
      <c r="CZ49" s="385"/>
      <c r="DA49" s="385"/>
      <c r="DB49" s="385"/>
      <c r="DC49" s="385"/>
      <c r="DD49" s="385"/>
      <c r="DE49" s="385"/>
      <c r="DF49" s="385"/>
      <c r="DG49" s="385"/>
      <c r="DH49" s="385"/>
      <c r="DI49" s="385"/>
      <c r="DJ49" s="385"/>
      <c r="DK49" s="385"/>
      <c r="DL49" s="385"/>
      <c r="DM49" s="385"/>
      <c r="DN49" s="385"/>
      <c r="DO49" s="385"/>
      <c r="DP49" s="385"/>
      <c r="DQ49" s="385"/>
      <c r="DR49" s="385"/>
      <c r="DS49" s="385"/>
      <c r="DT49" s="385"/>
      <c r="DU49" s="385"/>
      <c r="DV49" s="385"/>
      <c r="DW49" s="385"/>
      <c r="DX49" s="385"/>
      <c r="DY49" s="385"/>
      <c r="DZ49" s="385"/>
      <c r="EA49" s="385"/>
      <c r="EB49" s="385"/>
      <c r="EC49" s="385"/>
      <c r="ED49" s="385"/>
      <c r="EF49" s="385"/>
      <c r="EG49" s="385"/>
      <c r="EI49" s="385"/>
      <c r="EJ49" s="385"/>
      <c r="EK49" s="385"/>
      <c r="EL49" s="385"/>
      <c r="EM49" s="385"/>
      <c r="EN49" s="385"/>
      <c r="EO49" s="385"/>
      <c r="EP49" s="385"/>
      <c r="EQ49" s="385"/>
      <c r="ER49" s="385"/>
      <c r="ES49" s="385"/>
      <c r="ET49" s="385"/>
      <c r="EU49" s="385"/>
      <c r="EV49" s="385"/>
      <c r="EW49" s="385"/>
      <c r="EX49" s="385"/>
      <c r="EY49" s="385"/>
      <c r="EZ49" s="385"/>
      <c r="FA49" s="385"/>
      <c r="FB49" s="385"/>
      <c r="FC49" s="385"/>
      <c r="FD49" s="385"/>
      <c r="FE49" s="385"/>
      <c r="FF49" s="385"/>
      <c r="FG49" s="385"/>
      <c r="FH49" s="385"/>
      <c r="FI49" s="385"/>
      <c r="FJ49" s="385"/>
      <c r="FK49" s="385"/>
      <c r="FL49" s="385"/>
      <c r="FM49" s="385"/>
      <c r="FN49" s="385"/>
      <c r="FO49" s="385"/>
      <c r="FP49" s="385"/>
      <c r="FQ49" s="385"/>
      <c r="FR49" s="385"/>
      <c r="FS49" s="385"/>
      <c r="FT49" s="385"/>
      <c r="FU49" s="385"/>
      <c r="FV49" s="385"/>
      <c r="FW49" s="385"/>
      <c r="FX49" s="385"/>
      <c r="FY49" s="385"/>
      <c r="FZ49" s="385"/>
      <c r="GA49" s="385"/>
      <c r="GB49" s="385"/>
      <c r="GC49" s="385"/>
      <c r="GD49" s="385"/>
      <c r="GE49" s="385"/>
      <c r="GF49" s="385"/>
      <c r="GG49" s="385"/>
      <c r="GH49" s="385"/>
      <c r="GI49" s="385"/>
      <c r="GJ49" s="385"/>
      <c r="GK49" s="385"/>
      <c r="GL49" s="385"/>
      <c r="GM49" s="385"/>
      <c r="GN49" s="385"/>
      <c r="GO49" s="385"/>
      <c r="GP49" s="385"/>
      <c r="GQ49" s="385"/>
      <c r="GR49" s="385"/>
      <c r="GS49" s="385"/>
      <c r="GT49" s="385"/>
      <c r="GU49" s="385"/>
      <c r="GV49" s="385"/>
      <c r="GW49" s="385"/>
      <c r="GX49" s="385"/>
      <c r="GY49" s="385"/>
      <c r="GZ49" s="385"/>
      <c r="HA49" s="385"/>
      <c r="HB49" s="385"/>
      <c r="HC49" s="385"/>
      <c r="HD49" s="385"/>
      <c r="HE49" s="385"/>
      <c r="HF49" s="385"/>
      <c r="HG49" s="385"/>
      <c r="HH49" s="385"/>
      <c r="HI49" s="385"/>
      <c r="HJ49" s="385"/>
      <c r="HK49" s="385"/>
      <c r="HL49" s="385"/>
      <c r="HM49" s="385"/>
      <c r="HN49" s="385"/>
      <c r="HO49" s="385"/>
      <c r="HP49" s="385"/>
      <c r="HQ49" s="385"/>
      <c r="HR49" s="385"/>
      <c r="HS49" s="385"/>
      <c r="HT49" s="385"/>
      <c r="HU49" s="385"/>
      <c r="HV49" s="385"/>
      <c r="HW49" s="385"/>
      <c r="HX49" s="385"/>
      <c r="HY49" s="385"/>
      <c r="HZ49" s="385"/>
      <c r="IA49" s="385"/>
      <c r="IB49" s="385"/>
      <c r="IC49" s="385"/>
      <c r="ID49" s="385"/>
      <c r="IE49" s="385"/>
      <c r="IF49" s="385"/>
      <c r="IG49" s="385"/>
      <c r="IH49" s="385"/>
      <c r="II49" s="385"/>
      <c r="IJ49" s="385"/>
      <c r="IK49" s="385"/>
      <c r="IL49" s="385"/>
      <c r="IM49" s="385"/>
      <c r="IN49" s="385"/>
      <c r="IO49" s="385"/>
      <c r="IP49" s="385"/>
      <c r="IQ49" s="385"/>
      <c r="IR49" s="385"/>
      <c r="IS49" s="385"/>
      <c r="IT49" s="385"/>
      <c r="IU49" s="385"/>
      <c r="IV49" s="385"/>
      <c r="IW49" s="385"/>
      <c r="IX49" s="385"/>
      <c r="IY49" s="385"/>
      <c r="IZ49" s="385"/>
      <c r="JA49" s="385"/>
      <c r="JB49" s="385"/>
      <c r="JC49" s="385"/>
      <c r="JD49" s="385"/>
      <c r="JE49" s="385"/>
      <c r="JF49" s="385"/>
      <c r="JG49" s="385"/>
      <c r="JH49" s="385"/>
      <c r="JI49" s="385"/>
      <c r="JJ49" s="385"/>
      <c r="JL49" s="385"/>
      <c r="JM49" s="385"/>
      <c r="JN49" s="385"/>
      <c r="JO49" s="385"/>
      <c r="JP49" s="385"/>
      <c r="JQ49" s="385"/>
      <c r="JR49" s="385"/>
      <c r="JS49" s="385"/>
      <c r="JT49" s="385"/>
      <c r="JU49" s="385"/>
      <c r="JV49" s="385"/>
      <c r="JW49" s="385"/>
      <c r="JX49" s="385"/>
      <c r="JY49" s="385"/>
      <c r="JZ49" s="385"/>
      <c r="KA49" s="385"/>
      <c r="KB49" s="385"/>
      <c r="KC49" s="385"/>
      <c r="KD49" s="385"/>
      <c r="KE49" s="385"/>
      <c r="KF49" s="385"/>
      <c r="KG49" s="385"/>
      <c r="KH49" s="385"/>
      <c r="KI49" s="385"/>
      <c r="KJ49" s="385"/>
      <c r="KK49" s="385"/>
      <c r="KL49" s="385"/>
      <c r="KM49" s="385"/>
      <c r="KN49" s="385"/>
      <c r="KO49" s="385"/>
      <c r="KP49" s="385"/>
      <c r="KQ49" s="385"/>
      <c r="KR49" s="385"/>
      <c r="KS49" s="385"/>
      <c r="KT49" s="385"/>
      <c r="KU49" s="385"/>
      <c r="KV49" s="385"/>
      <c r="KW49" s="385"/>
      <c r="KX49" s="385"/>
      <c r="KY49" s="385"/>
      <c r="KZ49" s="385"/>
      <c r="LA49" s="385"/>
      <c r="LB49" s="385"/>
      <c r="LC49" s="385"/>
      <c r="LD49" s="385"/>
      <c r="LE49" s="385"/>
      <c r="LF49" s="385"/>
      <c r="LG49" s="385"/>
      <c r="LH49" s="385"/>
      <c r="LI49" s="385"/>
      <c r="LJ49" s="385"/>
      <c r="LK49" s="385"/>
      <c r="LL49" s="385"/>
      <c r="LM49" s="385"/>
      <c r="LN49" s="385"/>
      <c r="LO49" s="385"/>
      <c r="LP49" s="385"/>
      <c r="LQ49" s="385"/>
      <c r="LR49" s="385"/>
      <c r="LS49" s="385"/>
      <c r="LT49" s="385"/>
      <c r="LU49" s="385"/>
      <c r="LV49" s="385"/>
      <c r="LW49" s="385"/>
      <c r="LX49" s="385"/>
      <c r="LY49" s="385"/>
      <c r="LZ49" s="385"/>
      <c r="MA49" s="385"/>
      <c r="MB49" s="385"/>
      <c r="MC49" s="385"/>
      <c r="MD49" s="385"/>
      <c r="ME49" s="385"/>
      <c r="MF49" s="385"/>
      <c r="MG49" s="385"/>
      <c r="MH49" s="385"/>
      <c r="MI49" s="385"/>
      <c r="MJ49" s="385"/>
      <c r="MK49" s="385"/>
      <c r="ML49" s="385"/>
      <c r="MM49" s="385"/>
      <c r="MN49" s="385"/>
      <c r="MO49" s="385"/>
      <c r="MP49" s="385"/>
      <c r="MQ49" s="385"/>
      <c r="MR49" s="385"/>
      <c r="MS49" s="385"/>
      <c r="MT49" s="385"/>
      <c r="MU49" s="385"/>
      <c r="MV49" s="385"/>
      <c r="MW49" s="385"/>
      <c r="MX49" s="385"/>
      <c r="MY49" s="385"/>
      <c r="MZ49" s="385"/>
      <c r="NA49" s="385"/>
      <c r="NB49" s="385"/>
      <c r="NC49" s="385"/>
      <c r="ND49" s="385"/>
      <c r="NE49" s="385"/>
      <c r="NF49" s="385"/>
      <c r="NG49" s="385"/>
      <c r="NH49" s="385"/>
      <c r="NI49" s="385"/>
      <c r="NJ49" s="385"/>
      <c r="NK49" s="385"/>
      <c r="NL49" s="385"/>
      <c r="NM49" s="385"/>
      <c r="NN49" s="385"/>
      <c r="NO49" s="385"/>
      <c r="NP49" s="385"/>
      <c r="NQ49" s="385"/>
      <c r="NR49" s="385"/>
      <c r="NS49" s="385"/>
      <c r="NT49" s="385"/>
      <c r="NU49" s="385"/>
      <c r="NV49" s="385"/>
      <c r="NW49" s="385"/>
      <c r="NX49" s="385"/>
      <c r="NY49" s="385"/>
      <c r="NZ49" s="385"/>
      <c r="OA49" s="385"/>
      <c r="OB49" s="385"/>
      <c r="OC49" s="385"/>
      <c r="OD49" s="385"/>
      <c r="OE49" s="385"/>
      <c r="OF49" s="385"/>
      <c r="OG49" s="385"/>
      <c r="OH49" s="385"/>
      <c r="OI49" s="385"/>
      <c r="OJ49" s="385"/>
      <c r="OK49" s="385"/>
      <c r="OL49" s="385"/>
      <c r="OM49" s="385"/>
    </row>
    <row r="50" spans="6:403" x14ac:dyDescent="0.2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c r="CC50" s="385"/>
      <c r="CD50" s="385"/>
      <c r="CE50" s="385"/>
      <c r="CF50" s="385"/>
      <c r="CG50" s="385"/>
      <c r="CH50" s="385"/>
      <c r="CI50" s="385"/>
      <c r="CJ50" s="385"/>
      <c r="CK50" s="385"/>
      <c r="CL50" s="385"/>
      <c r="CM50" s="385"/>
      <c r="CN50" s="385"/>
      <c r="CO50" s="385"/>
      <c r="CP50" s="385"/>
      <c r="CQ50" s="385"/>
      <c r="CR50" s="385"/>
      <c r="CS50" s="385"/>
      <c r="CT50" s="385"/>
      <c r="CU50" s="385"/>
      <c r="CV50" s="385"/>
      <c r="CW50" s="385"/>
      <c r="CX50" s="385"/>
      <c r="CY50" s="385"/>
      <c r="CZ50" s="385"/>
      <c r="DA50" s="385"/>
      <c r="DB50" s="385"/>
      <c r="DC50" s="385"/>
      <c r="DD50" s="385"/>
      <c r="DE50" s="385"/>
      <c r="DF50" s="385"/>
      <c r="DG50" s="385"/>
      <c r="DH50" s="385"/>
      <c r="DI50" s="385"/>
      <c r="DJ50" s="385"/>
      <c r="DK50" s="385"/>
      <c r="DL50" s="385"/>
      <c r="DM50" s="385"/>
      <c r="DN50" s="385"/>
      <c r="DO50" s="385"/>
      <c r="DP50" s="385"/>
      <c r="DQ50" s="385"/>
      <c r="DR50" s="385"/>
      <c r="DS50" s="385"/>
      <c r="DT50" s="385"/>
      <c r="DU50" s="385"/>
      <c r="DV50" s="385"/>
      <c r="DW50" s="385"/>
      <c r="DX50" s="385"/>
      <c r="DY50" s="385"/>
      <c r="DZ50" s="385"/>
      <c r="EA50" s="385"/>
      <c r="EB50" s="385"/>
      <c r="EC50" s="385"/>
      <c r="ED50" s="385"/>
      <c r="EF50" s="385"/>
      <c r="EG50" s="385"/>
      <c r="EI50" s="385"/>
      <c r="EJ50" s="385"/>
      <c r="EK50" s="385"/>
      <c r="EL50" s="385"/>
      <c r="EM50" s="385"/>
      <c r="EN50" s="385"/>
      <c r="EO50" s="385"/>
      <c r="EP50" s="385"/>
      <c r="EQ50" s="385"/>
      <c r="ER50" s="385"/>
      <c r="ES50" s="385"/>
      <c r="ET50" s="385"/>
      <c r="EU50" s="385"/>
      <c r="EV50" s="385"/>
      <c r="EW50" s="385"/>
      <c r="EX50" s="385"/>
      <c r="EY50" s="385"/>
      <c r="EZ50" s="385"/>
      <c r="FA50" s="385"/>
      <c r="FB50" s="385"/>
      <c r="FC50" s="385"/>
      <c r="FD50" s="385"/>
      <c r="FE50" s="385"/>
      <c r="FF50" s="385"/>
      <c r="FG50" s="385"/>
      <c r="FH50" s="385"/>
      <c r="FI50" s="385"/>
      <c r="FJ50" s="385"/>
      <c r="FK50" s="385"/>
      <c r="FL50" s="385"/>
      <c r="FM50" s="385"/>
      <c r="FN50" s="385"/>
      <c r="FO50" s="385"/>
      <c r="FP50" s="385"/>
      <c r="FQ50" s="385"/>
      <c r="FR50" s="385"/>
      <c r="FS50" s="385"/>
      <c r="FT50" s="385"/>
      <c r="FU50" s="385"/>
      <c r="FV50" s="385"/>
      <c r="FW50" s="385"/>
      <c r="FX50" s="385"/>
      <c r="FY50" s="385"/>
      <c r="FZ50" s="385"/>
      <c r="GA50" s="385"/>
      <c r="GB50" s="385"/>
      <c r="GC50" s="385"/>
      <c r="GD50" s="385"/>
      <c r="GE50" s="385"/>
      <c r="GF50" s="385"/>
      <c r="GG50" s="385"/>
      <c r="GH50" s="385"/>
      <c r="GI50" s="385"/>
      <c r="GJ50" s="385"/>
      <c r="GK50" s="385"/>
      <c r="GL50" s="385"/>
      <c r="GM50" s="385"/>
      <c r="GN50" s="385"/>
      <c r="GO50" s="385"/>
      <c r="GP50" s="385"/>
      <c r="GQ50" s="385"/>
      <c r="GR50" s="385"/>
      <c r="GS50" s="385"/>
      <c r="GT50" s="385"/>
      <c r="GU50" s="385"/>
      <c r="GV50" s="385"/>
      <c r="GW50" s="385"/>
      <c r="GX50" s="385"/>
      <c r="GY50" s="385"/>
      <c r="GZ50" s="385"/>
      <c r="HA50" s="385"/>
      <c r="HB50" s="385"/>
      <c r="HC50" s="385"/>
      <c r="HD50" s="385"/>
      <c r="HE50" s="385"/>
      <c r="HF50" s="385"/>
      <c r="HG50" s="385"/>
      <c r="HH50" s="385"/>
      <c r="HI50" s="385"/>
      <c r="HJ50" s="385"/>
      <c r="HK50" s="385"/>
      <c r="HL50" s="385"/>
      <c r="HM50" s="385"/>
      <c r="HN50" s="385"/>
      <c r="HO50" s="385"/>
      <c r="HP50" s="385"/>
      <c r="HQ50" s="385"/>
      <c r="HR50" s="385"/>
      <c r="HS50" s="385"/>
      <c r="HT50" s="385"/>
      <c r="HU50" s="385"/>
      <c r="HV50" s="385"/>
      <c r="HW50" s="385"/>
      <c r="HX50" s="385"/>
      <c r="HY50" s="385"/>
      <c r="HZ50" s="385"/>
      <c r="IA50" s="385"/>
      <c r="IB50" s="385"/>
      <c r="IC50" s="385"/>
      <c r="ID50" s="385"/>
      <c r="IE50" s="385"/>
      <c r="IF50" s="385"/>
      <c r="IG50" s="385"/>
      <c r="IH50" s="385"/>
      <c r="II50" s="385"/>
      <c r="IJ50" s="385"/>
      <c r="IK50" s="385"/>
      <c r="IL50" s="385"/>
      <c r="IM50" s="385"/>
      <c r="IN50" s="385"/>
      <c r="IO50" s="385"/>
      <c r="IP50" s="385"/>
      <c r="IQ50" s="385"/>
      <c r="IR50" s="385"/>
      <c r="IS50" s="385"/>
      <c r="IT50" s="385"/>
      <c r="IU50" s="385"/>
      <c r="IV50" s="385"/>
      <c r="IW50" s="385"/>
      <c r="IX50" s="385"/>
      <c r="IY50" s="385"/>
      <c r="IZ50" s="385"/>
      <c r="JA50" s="385"/>
      <c r="JB50" s="385"/>
      <c r="JC50" s="385"/>
      <c r="JD50" s="385"/>
      <c r="JE50" s="385"/>
      <c r="JF50" s="385"/>
      <c r="JG50" s="385"/>
      <c r="JH50" s="385"/>
      <c r="JI50" s="385"/>
      <c r="JJ50" s="385"/>
      <c r="JL50" s="385"/>
      <c r="JM50" s="385"/>
      <c r="JN50" s="385"/>
      <c r="JO50" s="385"/>
      <c r="JP50" s="385"/>
      <c r="JQ50" s="385"/>
      <c r="JR50" s="385"/>
      <c r="JS50" s="385"/>
      <c r="JT50" s="385"/>
      <c r="JU50" s="385"/>
      <c r="JV50" s="385"/>
      <c r="JW50" s="385"/>
      <c r="JX50" s="385"/>
      <c r="JY50" s="385"/>
      <c r="JZ50" s="385"/>
      <c r="KA50" s="385"/>
      <c r="KB50" s="385"/>
      <c r="KC50" s="385"/>
      <c r="KD50" s="385"/>
      <c r="KE50" s="385"/>
      <c r="KF50" s="385"/>
      <c r="KG50" s="385"/>
      <c r="KH50" s="385"/>
      <c r="KI50" s="385"/>
      <c r="KJ50" s="385"/>
      <c r="KK50" s="385"/>
      <c r="KL50" s="385"/>
      <c r="KM50" s="385"/>
      <c r="KN50" s="385"/>
      <c r="KO50" s="385"/>
      <c r="KP50" s="385"/>
      <c r="KQ50" s="385"/>
      <c r="KR50" s="385"/>
      <c r="KS50" s="385"/>
      <c r="KT50" s="385"/>
      <c r="KU50" s="385"/>
      <c r="KV50" s="385"/>
      <c r="KW50" s="385"/>
      <c r="KX50" s="385"/>
      <c r="KY50" s="385"/>
      <c r="KZ50" s="385"/>
      <c r="LA50" s="385"/>
      <c r="LB50" s="385"/>
      <c r="LC50" s="385"/>
      <c r="LD50" s="385"/>
      <c r="LE50" s="385"/>
      <c r="LF50" s="385"/>
      <c r="LG50" s="385"/>
      <c r="LH50" s="385"/>
      <c r="LI50" s="385"/>
      <c r="LJ50" s="385"/>
      <c r="LK50" s="385"/>
      <c r="LL50" s="385"/>
      <c r="LM50" s="385"/>
      <c r="LN50" s="385"/>
      <c r="LO50" s="385"/>
      <c r="LP50" s="385"/>
      <c r="LQ50" s="385"/>
      <c r="LR50" s="385"/>
      <c r="LS50" s="385"/>
      <c r="LT50" s="385"/>
      <c r="LU50" s="385"/>
      <c r="LV50" s="385"/>
      <c r="LW50" s="385"/>
      <c r="LX50" s="385"/>
      <c r="LY50" s="385"/>
      <c r="LZ50" s="385"/>
      <c r="MA50" s="385"/>
      <c r="MB50" s="385"/>
      <c r="MC50" s="385"/>
      <c r="MD50" s="385"/>
      <c r="ME50" s="385"/>
      <c r="MF50" s="385"/>
      <c r="MG50" s="385"/>
      <c r="MH50" s="385"/>
      <c r="MI50" s="385"/>
      <c r="MJ50" s="385"/>
      <c r="MK50" s="385"/>
      <c r="ML50" s="385"/>
      <c r="MM50" s="385"/>
      <c r="MN50" s="385"/>
      <c r="MO50" s="385"/>
      <c r="MP50" s="385"/>
      <c r="MQ50" s="385"/>
      <c r="MR50" s="385"/>
      <c r="MS50" s="385"/>
      <c r="MT50" s="385"/>
      <c r="MU50" s="385"/>
      <c r="MV50" s="385"/>
      <c r="MW50" s="385"/>
      <c r="MX50" s="385"/>
      <c r="MY50" s="385"/>
      <c r="MZ50" s="385"/>
      <c r="NA50" s="385"/>
      <c r="NB50" s="385"/>
      <c r="NC50" s="385"/>
      <c r="ND50" s="385"/>
      <c r="NE50" s="385"/>
      <c r="NF50" s="385"/>
      <c r="NG50" s="385"/>
      <c r="NH50" s="385"/>
      <c r="NI50" s="385"/>
      <c r="NJ50" s="385"/>
      <c r="NK50" s="385"/>
      <c r="NL50" s="385"/>
      <c r="NM50" s="385"/>
      <c r="NN50" s="385"/>
      <c r="NO50" s="385"/>
      <c r="NP50" s="385"/>
      <c r="NQ50" s="385"/>
      <c r="NR50" s="385"/>
      <c r="NS50" s="385"/>
      <c r="NT50" s="385"/>
      <c r="NU50" s="385"/>
      <c r="NV50" s="385"/>
      <c r="NW50" s="385"/>
      <c r="NX50" s="385"/>
      <c r="NY50" s="385"/>
      <c r="NZ50" s="385"/>
      <c r="OA50" s="385"/>
      <c r="OB50" s="385"/>
      <c r="OC50" s="385"/>
      <c r="OD50" s="385"/>
      <c r="OE50" s="385"/>
      <c r="OF50" s="385"/>
      <c r="OG50" s="385"/>
      <c r="OH50" s="385"/>
      <c r="OI50" s="385"/>
      <c r="OJ50" s="385"/>
      <c r="OK50" s="385"/>
      <c r="OL50" s="385"/>
      <c r="OM50" s="385"/>
    </row>
    <row r="51" spans="6:403" x14ac:dyDescent="0.25">
      <c r="F51" s="385"/>
      <c r="G51" s="385"/>
      <c r="H51" s="385"/>
      <c r="I51" s="385"/>
      <c r="J51" s="385"/>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385"/>
      <c r="AL51" s="385"/>
      <c r="AM51" s="385"/>
      <c r="AN51" s="385"/>
      <c r="AO51" s="385"/>
      <c r="AP51" s="385"/>
      <c r="AQ51" s="385"/>
      <c r="AR51" s="385"/>
      <c r="AS51" s="385"/>
      <c r="AT51" s="385"/>
      <c r="AU51" s="385"/>
      <c r="AV51" s="385"/>
      <c r="AW51" s="385"/>
      <c r="AX51" s="385"/>
      <c r="AY51" s="385"/>
      <c r="AZ51" s="385"/>
      <c r="BA51" s="385"/>
      <c r="BB51" s="385"/>
      <c r="BC51" s="385"/>
      <c r="BD51" s="385"/>
      <c r="BE51" s="385"/>
      <c r="BF51" s="385"/>
      <c r="BG51" s="385"/>
      <c r="BH51" s="385"/>
      <c r="BI51" s="385"/>
      <c r="BJ51" s="385"/>
      <c r="BK51" s="385"/>
      <c r="BL51" s="385"/>
      <c r="BM51" s="385"/>
      <c r="BN51" s="385"/>
      <c r="BO51" s="385"/>
      <c r="BP51" s="385"/>
      <c r="BQ51" s="385"/>
      <c r="BR51" s="385"/>
      <c r="BS51" s="385"/>
      <c r="BT51" s="385"/>
      <c r="BU51" s="385"/>
      <c r="BV51" s="385"/>
      <c r="BW51" s="385"/>
      <c r="BX51" s="385"/>
      <c r="BY51" s="385"/>
      <c r="BZ51" s="385"/>
      <c r="CA51" s="385"/>
      <c r="CB51" s="385"/>
      <c r="CC51" s="385"/>
      <c r="CD51" s="385"/>
      <c r="CE51" s="385"/>
      <c r="CF51" s="385"/>
      <c r="CG51" s="385"/>
      <c r="CH51" s="385"/>
      <c r="CI51" s="385"/>
      <c r="CJ51" s="385"/>
      <c r="CK51" s="385"/>
      <c r="CL51" s="385"/>
      <c r="CM51" s="385"/>
      <c r="CN51" s="385"/>
      <c r="CO51" s="385"/>
      <c r="CP51" s="385"/>
      <c r="CQ51" s="385"/>
      <c r="CR51" s="385"/>
      <c r="CS51" s="385"/>
      <c r="CT51" s="385"/>
      <c r="CU51" s="385"/>
      <c r="CV51" s="385"/>
      <c r="CW51" s="385"/>
      <c r="CX51" s="385"/>
      <c r="CY51" s="385"/>
      <c r="CZ51" s="385"/>
      <c r="DA51" s="385"/>
      <c r="DB51" s="385"/>
      <c r="DC51" s="385"/>
      <c r="DD51" s="385"/>
      <c r="DE51" s="385"/>
      <c r="DF51" s="385"/>
      <c r="DG51" s="385"/>
      <c r="DH51" s="385"/>
      <c r="DI51" s="385"/>
      <c r="DJ51" s="385"/>
      <c r="DK51" s="385"/>
      <c r="DL51" s="385"/>
      <c r="DM51" s="385"/>
      <c r="DN51" s="385"/>
      <c r="DO51" s="385"/>
      <c r="DP51" s="385"/>
      <c r="DQ51" s="385"/>
      <c r="DR51" s="385"/>
      <c r="DS51" s="385"/>
      <c r="DT51" s="385"/>
      <c r="DU51" s="385"/>
      <c r="DV51" s="385"/>
      <c r="DW51" s="385"/>
      <c r="DX51" s="385"/>
      <c r="DY51" s="385"/>
      <c r="DZ51" s="385"/>
      <c r="EA51" s="385"/>
      <c r="EB51" s="385"/>
      <c r="EC51" s="385"/>
      <c r="ED51" s="385"/>
      <c r="EF51" s="385"/>
      <c r="EG51" s="385"/>
      <c r="EI51" s="385"/>
      <c r="EJ51" s="385"/>
      <c r="EK51" s="385"/>
      <c r="EL51" s="385"/>
      <c r="EM51" s="385"/>
      <c r="EN51" s="385"/>
      <c r="EO51" s="385"/>
      <c r="EP51" s="385"/>
      <c r="EQ51" s="385"/>
      <c r="ER51" s="385"/>
      <c r="ES51" s="385"/>
      <c r="ET51" s="385"/>
      <c r="EU51" s="385"/>
      <c r="EV51" s="385"/>
      <c r="EW51" s="385"/>
      <c r="EX51" s="385"/>
      <c r="EY51" s="385"/>
      <c r="EZ51" s="385"/>
      <c r="FA51" s="385"/>
      <c r="FB51" s="385"/>
      <c r="FC51" s="385"/>
      <c r="FD51" s="385"/>
      <c r="FE51" s="385"/>
      <c r="FF51" s="385"/>
      <c r="FG51" s="385"/>
      <c r="FH51" s="385"/>
      <c r="FI51" s="385"/>
      <c r="FJ51" s="385"/>
      <c r="FK51" s="385"/>
      <c r="FL51" s="385"/>
      <c r="FM51" s="385"/>
      <c r="FN51" s="385"/>
      <c r="FO51" s="385"/>
      <c r="FP51" s="385"/>
      <c r="FQ51" s="385"/>
      <c r="FR51" s="385"/>
      <c r="FS51" s="385"/>
      <c r="FT51" s="385"/>
      <c r="FU51" s="385"/>
      <c r="FV51" s="385"/>
      <c r="FW51" s="385"/>
      <c r="FX51" s="385"/>
      <c r="FY51" s="385"/>
      <c r="FZ51" s="385"/>
      <c r="GA51" s="385"/>
      <c r="GB51" s="385"/>
      <c r="GC51" s="385"/>
      <c r="GD51" s="385"/>
      <c r="GE51" s="385"/>
      <c r="GF51" s="385"/>
      <c r="GG51" s="385"/>
      <c r="GH51" s="385"/>
      <c r="GI51" s="385"/>
      <c r="GJ51" s="385"/>
      <c r="GK51" s="385"/>
      <c r="GL51" s="385"/>
      <c r="GM51" s="385"/>
      <c r="GN51" s="385"/>
      <c r="GO51" s="385"/>
      <c r="GP51" s="385"/>
      <c r="GQ51" s="385"/>
      <c r="GR51" s="385"/>
      <c r="GS51" s="385"/>
      <c r="GT51" s="385"/>
      <c r="GU51" s="385"/>
      <c r="GV51" s="385"/>
      <c r="GW51" s="385"/>
      <c r="GX51" s="385"/>
      <c r="GY51" s="385"/>
      <c r="GZ51" s="385"/>
      <c r="HA51" s="385"/>
      <c r="HB51" s="385"/>
      <c r="HC51" s="385"/>
      <c r="HD51" s="385"/>
      <c r="HE51" s="385"/>
      <c r="HF51" s="385"/>
      <c r="HG51" s="385"/>
      <c r="HH51" s="385"/>
      <c r="HI51" s="385"/>
      <c r="HJ51" s="385"/>
      <c r="HK51" s="385"/>
      <c r="HL51" s="385"/>
      <c r="HM51" s="385"/>
      <c r="HN51" s="385"/>
      <c r="HO51" s="385"/>
      <c r="HP51" s="385"/>
      <c r="HQ51" s="385"/>
      <c r="HR51" s="385"/>
      <c r="HS51" s="385"/>
      <c r="HT51" s="385"/>
      <c r="HU51" s="385"/>
      <c r="HV51" s="385"/>
      <c r="HW51" s="385"/>
      <c r="HX51" s="385"/>
      <c r="HY51" s="385"/>
      <c r="HZ51" s="385"/>
      <c r="IA51" s="385"/>
      <c r="IB51" s="385"/>
      <c r="IC51" s="385"/>
      <c r="ID51" s="385"/>
      <c r="IE51" s="385"/>
      <c r="IF51" s="385"/>
      <c r="IG51" s="385"/>
      <c r="IH51" s="385"/>
      <c r="II51" s="385"/>
      <c r="IJ51" s="385"/>
      <c r="IK51" s="385"/>
      <c r="IL51" s="385"/>
      <c r="IM51" s="385"/>
      <c r="IN51" s="385"/>
      <c r="IO51" s="385"/>
      <c r="IP51" s="385"/>
      <c r="IQ51" s="385"/>
      <c r="IR51" s="385"/>
      <c r="IS51" s="385"/>
      <c r="IT51" s="385"/>
      <c r="IU51" s="385"/>
      <c r="IV51" s="385"/>
      <c r="IW51" s="385"/>
      <c r="IX51" s="385"/>
      <c r="IY51" s="385"/>
      <c r="IZ51" s="385"/>
      <c r="JA51" s="385"/>
      <c r="JB51" s="385"/>
      <c r="JC51" s="385"/>
      <c r="JD51" s="385"/>
      <c r="JE51" s="385"/>
      <c r="JF51" s="385"/>
      <c r="JG51" s="385"/>
      <c r="JH51" s="385"/>
      <c r="JI51" s="385"/>
      <c r="JJ51" s="385"/>
      <c r="JL51" s="385"/>
      <c r="JM51" s="385"/>
      <c r="JN51" s="385"/>
      <c r="JO51" s="385"/>
      <c r="JP51" s="385"/>
      <c r="JQ51" s="385"/>
      <c r="JR51" s="385"/>
      <c r="JS51" s="385"/>
      <c r="JT51" s="385"/>
      <c r="JU51" s="385"/>
      <c r="JV51" s="385"/>
      <c r="JW51" s="385"/>
      <c r="JX51" s="385"/>
      <c r="JY51" s="385"/>
      <c r="JZ51" s="385"/>
      <c r="KA51" s="385"/>
      <c r="KB51" s="385"/>
      <c r="KC51" s="385"/>
      <c r="KD51" s="385"/>
      <c r="KE51" s="385"/>
      <c r="KF51" s="385"/>
      <c r="KG51" s="385"/>
      <c r="KH51" s="385"/>
      <c r="KI51" s="385"/>
      <c r="KJ51" s="385"/>
      <c r="KK51" s="385"/>
      <c r="KL51" s="385"/>
      <c r="KM51" s="385"/>
      <c r="KN51" s="385"/>
      <c r="KO51" s="385"/>
      <c r="KP51" s="385"/>
      <c r="KQ51" s="385"/>
      <c r="KR51" s="385"/>
      <c r="KS51" s="385"/>
      <c r="KT51" s="385"/>
      <c r="KU51" s="385"/>
      <c r="KV51" s="385"/>
      <c r="KW51" s="385"/>
      <c r="KX51" s="385"/>
      <c r="KY51" s="385"/>
      <c r="KZ51" s="385"/>
      <c r="LA51" s="385"/>
      <c r="LB51" s="385"/>
      <c r="LC51" s="385"/>
      <c r="LD51" s="385"/>
      <c r="LE51" s="385"/>
      <c r="LF51" s="385"/>
      <c r="LG51" s="385"/>
      <c r="LH51" s="385"/>
      <c r="LI51" s="385"/>
      <c r="LJ51" s="385"/>
      <c r="LK51" s="385"/>
      <c r="LL51" s="385"/>
      <c r="LM51" s="385"/>
      <c r="LN51" s="385"/>
      <c r="LO51" s="385"/>
      <c r="LP51" s="385"/>
      <c r="LQ51" s="385"/>
      <c r="LR51" s="385"/>
      <c r="LS51" s="385"/>
      <c r="LT51" s="385"/>
      <c r="LU51" s="385"/>
      <c r="LV51" s="385"/>
      <c r="LW51" s="385"/>
      <c r="LX51" s="385"/>
      <c r="LY51" s="385"/>
      <c r="LZ51" s="385"/>
      <c r="MA51" s="385"/>
      <c r="MB51" s="385"/>
      <c r="MC51" s="385"/>
      <c r="MD51" s="385"/>
      <c r="ME51" s="385"/>
      <c r="MF51" s="385"/>
      <c r="MG51" s="385"/>
      <c r="MH51" s="385"/>
      <c r="MI51" s="385"/>
      <c r="MJ51" s="385"/>
      <c r="MK51" s="385"/>
      <c r="ML51" s="385"/>
      <c r="MM51" s="385"/>
      <c r="MN51" s="385"/>
      <c r="MO51" s="385"/>
      <c r="MP51" s="385"/>
      <c r="MQ51" s="385"/>
      <c r="MR51" s="385"/>
      <c r="MS51" s="385"/>
      <c r="MT51" s="385"/>
      <c r="MU51" s="385"/>
      <c r="MV51" s="385"/>
      <c r="MW51" s="385"/>
      <c r="MX51" s="385"/>
      <c r="MY51" s="385"/>
      <c r="MZ51" s="385"/>
      <c r="NA51" s="385"/>
      <c r="NB51" s="385"/>
      <c r="NC51" s="385"/>
      <c r="ND51" s="385"/>
      <c r="NE51" s="385"/>
      <c r="NF51" s="385"/>
      <c r="NG51" s="385"/>
      <c r="NH51" s="385"/>
      <c r="NI51" s="385"/>
      <c r="NJ51" s="385"/>
      <c r="NK51" s="385"/>
      <c r="NL51" s="385"/>
      <c r="NM51" s="385"/>
      <c r="NN51" s="385"/>
      <c r="NO51" s="385"/>
      <c r="NP51" s="385"/>
      <c r="NQ51" s="385"/>
      <c r="NR51" s="385"/>
      <c r="NS51" s="385"/>
      <c r="NT51" s="385"/>
      <c r="NU51" s="385"/>
      <c r="NV51" s="385"/>
      <c r="NW51" s="385"/>
      <c r="NX51" s="385"/>
      <c r="NY51" s="385"/>
      <c r="NZ51" s="385"/>
      <c r="OA51" s="385"/>
      <c r="OB51" s="385"/>
      <c r="OC51" s="385"/>
      <c r="OD51" s="385"/>
      <c r="OE51" s="385"/>
      <c r="OF51" s="385"/>
      <c r="OG51" s="385"/>
      <c r="OH51" s="385"/>
      <c r="OI51" s="385"/>
      <c r="OJ51" s="385"/>
      <c r="OK51" s="385"/>
      <c r="OL51" s="385"/>
      <c r="OM51" s="385"/>
    </row>
    <row r="52" spans="6:403" x14ac:dyDescent="0.25">
      <c r="F52" s="385"/>
      <c r="G52" s="385"/>
      <c r="H52" s="385"/>
      <c r="I52" s="385"/>
      <c r="J52" s="385"/>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c r="BA52" s="385"/>
      <c r="BB52" s="385"/>
      <c r="BC52" s="385"/>
      <c r="BD52" s="385"/>
      <c r="BE52" s="385"/>
      <c r="BF52" s="385"/>
      <c r="BG52" s="385"/>
      <c r="BH52" s="385"/>
      <c r="BI52" s="385"/>
      <c r="BJ52" s="385"/>
      <c r="BK52" s="385"/>
      <c r="BL52" s="385"/>
      <c r="BM52" s="385"/>
      <c r="BN52" s="385"/>
      <c r="BO52" s="385"/>
      <c r="BP52" s="385"/>
      <c r="BQ52" s="385"/>
      <c r="BR52" s="385"/>
      <c r="BS52" s="385"/>
      <c r="BT52" s="385"/>
      <c r="BU52" s="385"/>
      <c r="BV52" s="385"/>
      <c r="BW52" s="385"/>
      <c r="BX52" s="385"/>
      <c r="BY52" s="385"/>
      <c r="BZ52" s="385"/>
      <c r="CA52" s="385"/>
      <c r="CB52" s="385"/>
      <c r="CC52" s="385"/>
      <c r="CD52" s="385"/>
      <c r="CE52" s="385"/>
      <c r="CF52" s="385"/>
      <c r="CG52" s="385"/>
      <c r="CH52" s="385"/>
      <c r="CI52" s="385"/>
      <c r="CJ52" s="385"/>
      <c r="CK52" s="385"/>
      <c r="CL52" s="385"/>
      <c r="CM52" s="385"/>
      <c r="CN52" s="385"/>
      <c r="CO52" s="385"/>
      <c r="CP52" s="385"/>
      <c r="CQ52" s="385"/>
      <c r="CR52" s="385"/>
      <c r="CS52" s="385"/>
      <c r="CT52" s="385"/>
      <c r="CU52" s="385"/>
      <c r="CV52" s="385"/>
      <c r="CW52" s="385"/>
      <c r="CX52" s="385"/>
      <c r="CY52" s="385"/>
      <c r="CZ52" s="385"/>
      <c r="DA52" s="385"/>
      <c r="DB52" s="385"/>
      <c r="DC52" s="385"/>
      <c r="DD52" s="385"/>
      <c r="DE52" s="385"/>
      <c r="DF52" s="385"/>
      <c r="DG52" s="385"/>
      <c r="DH52" s="385"/>
      <c r="DI52" s="385"/>
      <c r="DJ52" s="385"/>
      <c r="DK52" s="385"/>
      <c r="DL52" s="385"/>
      <c r="DM52" s="385"/>
      <c r="DN52" s="385"/>
      <c r="DO52" s="385"/>
      <c r="DP52" s="385"/>
      <c r="DQ52" s="385"/>
      <c r="DR52" s="385"/>
      <c r="DS52" s="385"/>
      <c r="DT52" s="385"/>
      <c r="DU52" s="385"/>
      <c r="DV52" s="385"/>
      <c r="DW52" s="385"/>
      <c r="DX52" s="385"/>
      <c r="DY52" s="385"/>
      <c r="DZ52" s="385"/>
      <c r="EA52" s="385"/>
      <c r="EB52" s="385"/>
      <c r="EC52" s="385"/>
      <c r="ED52" s="385"/>
      <c r="EF52" s="385"/>
      <c r="EG52" s="385"/>
      <c r="EI52" s="385"/>
      <c r="EJ52" s="385"/>
      <c r="EK52" s="385"/>
      <c r="EL52" s="385"/>
      <c r="EM52" s="385"/>
      <c r="EN52" s="385"/>
      <c r="EO52" s="385"/>
      <c r="EP52" s="385"/>
      <c r="EQ52" s="385"/>
      <c r="ER52" s="385"/>
      <c r="ES52" s="385"/>
      <c r="ET52" s="385"/>
      <c r="EU52" s="385"/>
      <c r="EV52" s="385"/>
      <c r="EW52" s="385"/>
      <c r="EX52" s="385"/>
      <c r="EY52" s="385"/>
      <c r="EZ52" s="385"/>
      <c r="FA52" s="385"/>
      <c r="FB52" s="385"/>
      <c r="FC52" s="385"/>
      <c r="FD52" s="385"/>
      <c r="FE52" s="385"/>
      <c r="FF52" s="385"/>
      <c r="FG52" s="385"/>
      <c r="FH52" s="385"/>
      <c r="FI52" s="385"/>
      <c r="FJ52" s="385"/>
      <c r="FK52" s="385"/>
      <c r="FL52" s="385"/>
      <c r="FM52" s="385"/>
      <c r="FN52" s="385"/>
      <c r="FO52" s="385"/>
      <c r="FP52" s="385"/>
      <c r="FQ52" s="385"/>
      <c r="FR52" s="385"/>
      <c r="FS52" s="385"/>
      <c r="FT52" s="385"/>
      <c r="FU52" s="385"/>
      <c r="FV52" s="385"/>
      <c r="FW52" s="385"/>
      <c r="FX52" s="385"/>
      <c r="FY52" s="385"/>
      <c r="FZ52" s="385"/>
      <c r="GA52" s="385"/>
      <c r="GB52" s="385"/>
      <c r="GC52" s="385"/>
      <c r="GD52" s="385"/>
      <c r="GE52" s="385"/>
      <c r="GF52" s="385"/>
      <c r="GG52" s="385"/>
      <c r="GH52" s="385"/>
      <c r="GI52" s="385"/>
      <c r="GJ52" s="385"/>
      <c r="GK52" s="385"/>
      <c r="GL52" s="385"/>
      <c r="GM52" s="385"/>
      <c r="GN52" s="385"/>
      <c r="GO52" s="385"/>
      <c r="GP52" s="385"/>
      <c r="GQ52" s="385"/>
      <c r="GR52" s="385"/>
      <c r="GS52" s="385"/>
      <c r="GT52" s="385"/>
      <c r="GU52" s="385"/>
      <c r="GV52" s="385"/>
      <c r="GW52" s="385"/>
      <c r="GX52" s="385"/>
      <c r="GY52" s="385"/>
      <c r="GZ52" s="385"/>
      <c r="HA52" s="385"/>
      <c r="HB52" s="385"/>
      <c r="HC52" s="385"/>
      <c r="HD52" s="385"/>
      <c r="HE52" s="385"/>
      <c r="HF52" s="385"/>
      <c r="HG52" s="385"/>
      <c r="HH52" s="385"/>
      <c r="HI52" s="385"/>
      <c r="HJ52" s="385"/>
      <c r="HK52" s="385"/>
      <c r="HL52" s="385"/>
      <c r="HM52" s="385"/>
      <c r="HN52" s="385"/>
      <c r="HO52" s="385"/>
      <c r="HP52" s="385"/>
      <c r="HQ52" s="385"/>
      <c r="HR52" s="385"/>
      <c r="HS52" s="385"/>
      <c r="HT52" s="385"/>
      <c r="HU52" s="385"/>
      <c r="HV52" s="385"/>
      <c r="HW52" s="385"/>
      <c r="HX52" s="385"/>
      <c r="HY52" s="385"/>
      <c r="HZ52" s="385"/>
      <c r="IA52" s="385"/>
      <c r="IB52" s="385"/>
      <c r="IC52" s="385"/>
      <c r="ID52" s="385"/>
      <c r="IE52" s="385"/>
      <c r="IF52" s="385"/>
      <c r="IG52" s="385"/>
      <c r="IH52" s="385"/>
      <c r="II52" s="385"/>
      <c r="IJ52" s="385"/>
      <c r="IK52" s="385"/>
      <c r="IL52" s="385"/>
      <c r="IM52" s="385"/>
      <c r="IN52" s="385"/>
      <c r="IO52" s="385"/>
      <c r="IP52" s="385"/>
      <c r="IQ52" s="385"/>
      <c r="IR52" s="385"/>
      <c r="IS52" s="385"/>
      <c r="IT52" s="385"/>
      <c r="IU52" s="385"/>
      <c r="IV52" s="385"/>
      <c r="IW52" s="385"/>
      <c r="IX52" s="385"/>
      <c r="IY52" s="385"/>
      <c r="IZ52" s="385"/>
      <c r="JA52" s="385"/>
      <c r="JB52" s="385"/>
      <c r="JC52" s="385"/>
      <c r="JD52" s="385"/>
      <c r="JE52" s="385"/>
      <c r="JF52" s="385"/>
      <c r="JG52" s="385"/>
      <c r="JH52" s="385"/>
      <c r="JI52" s="385"/>
      <c r="JJ52" s="385"/>
      <c r="JL52" s="385"/>
      <c r="JM52" s="385"/>
      <c r="JN52" s="385"/>
      <c r="JO52" s="385"/>
      <c r="JP52" s="385"/>
      <c r="JQ52" s="385"/>
      <c r="JR52" s="385"/>
      <c r="JS52" s="385"/>
      <c r="JT52" s="385"/>
      <c r="JU52" s="385"/>
      <c r="JV52" s="385"/>
      <c r="JW52" s="385"/>
      <c r="JX52" s="385"/>
      <c r="JY52" s="385"/>
      <c r="JZ52" s="385"/>
      <c r="KA52" s="385"/>
      <c r="KB52" s="385"/>
      <c r="KC52" s="385"/>
      <c r="KD52" s="385"/>
      <c r="KE52" s="385"/>
      <c r="KF52" s="385"/>
      <c r="KG52" s="385"/>
      <c r="KH52" s="385"/>
      <c r="KI52" s="385"/>
      <c r="KJ52" s="385"/>
      <c r="KK52" s="385"/>
      <c r="KL52" s="385"/>
      <c r="KM52" s="385"/>
      <c r="KN52" s="385"/>
      <c r="KO52" s="385"/>
      <c r="KP52" s="385"/>
      <c r="KQ52" s="385"/>
      <c r="KR52" s="385"/>
      <c r="KS52" s="385"/>
      <c r="KT52" s="385"/>
      <c r="KU52" s="385"/>
      <c r="KV52" s="385"/>
      <c r="KW52" s="385"/>
      <c r="KX52" s="385"/>
      <c r="KY52" s="385"/>
      <c r="KZ52" s="385"/>
      <c r="LA52" s="385"/>
      <c r="LB52" s="385"/>
      <c r="LC52" s="385"/>
      <c r="LD52" s="385"/>
      <c r="LE52" s="385"/>
      <c r="LF52" s="385"/>
      <c r="LG52" s="385"/>
      <c r="LH52" s="385"/>
      <c r="LI52" s="385"/>
      <c r="LJ52" s="385"/>
      <c r="LK52" s="385"/>
      <c r="LL52" s="385"/>
      <c r="LM52" s="385"/>
      <c r="LN52" s="385"/>
      <c r="LO52" s="385"/>
      <c r="LP52" s="385"/>
      <c r="LQ52" s="385"/>
      <c r="LR52" s="385"/>
      <c r="LS52" s="385"/>
      <c r="LT52" s="385"/>
      <c r="LU52" s="385"/>
      <c r="LV52" s="385"/>
      <c r="LW52" s="385"/>
      <c r="LX52" s="385"/>
      <c r="LY52" s="385"/>
      <c r="LZ52" s="385"/>
      <c r="MA52" s="385"/>
      <c r="MB52" s="385"/>
      <c r="MC52" s="385"/>
      <c r="MD52" s="385"/>
      <c r="ME52" s="385"/>
      <c r="MF52" s="385"/>
      <c r="MG52" s="385"/>
      <c r="MH52" s="385"/>
      <c r="MI52" s="385"/>
      <c r="MJ52" s="385"/>
      <c r="MK52" s="385"/>
      <c r="ML52" s="385"/>
      <c r="MM52" s="385"/>
      <c r="MN52" s="385"/>
      <c r="MO52" s="385"/>
      <c r="MP52" s="385"/>
      <c r="MQ52" s="385"/>
      <c r="MR52" s="385"/>
      <c r="MS52" s="385"/>
      <c r="MT52" s="385"/>
      <c r="MU52" s="385"/>
      <c r="MV52" s="385"/>
      <c r="MW52" s="385"/>
      <c r="MX52" s="385"/>
      <c r="MY52" s="385"/>
      <c r="MZ52" s="385"/>
      <c r="NA52" s="385"/>
      <c r="NB52" s="385"/>
      <c r="NC52" s="385"/>
      <c r="ND52" s="385"/>
      <c r="NE52" s="385"/>
      <c r="NF52" s="385"/>
      <c r="NG52" s="385"/>
      <c r="NH52" s="385"/>
      <c r="NI52" s="385"/>
      <c r="NJ52" s="385"/>
      <c r="NK52" s="385"/>
      <c r="NL52" s="385"/>
      <c r="NM52" s="385"/>
      <c r="NN52" s="385"/>
      <c r="NO52" s="385"/>
      <c r="NP52" s="385"/>
      <c r="NQ52" s="385"/>
      <c r="NR52" s="385"/>
      <c r="NS52" s="385"/>
      <c r="NT52" s="385"/>
      <c r="NU52" s="385"/>
      <c r="NV52" s="385"/>
      <c r="NW52" s="385"/>
      <c r="NX52" s="385"/>
      <c r="NY52" s="385"/>
      <c r="NZ52" s="385"/>
      <c r="OA52" s="385"/>
      <c r="OB52" s="385"/>
      <c r="OC52" s="385"/>
      <c r="OD52" s="385"/>
      <c r="OE52" s="385"/>
      <c r="OF52" s="385"/>
      <c r="OG52" s="385"/>
      <c r="OH52" s="385"/>
      <c r="OI52" s="385"/>
      <c r="OJ52" s="385"/>
      <c r="OK52" s="385"/>
      <c r="OL52" s="385"/>
      <c r="OM52" s="385"/>
    </row>
    <row r="53" spans="6:403" x14ac:dyDescent="0.2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c r="AU53" s="385"/>
      <c r="AV53" s="385"/>
      <c r="AW53" s="385"/>
      <c r="AX53" s="385"/>
      <c r="AY53" s="385"/>
      <c r="AZ53" s="385"/>
      <c r="BA53" s="385"/>
      <c r="BB53" s="385"/>
      <c r="BC53" s="385"/>
      <c r="BD53" s="385"/>
      <c r="BE53" s="385"/>
      <c r="BF53" s="385"/>
      <c r="BG53" s="385"/>
      <c r="BH53" s="385"/>
      <c r="BI53" s="385"/>
      <c r="BJ53" s="385"/>
      <c r="BK53" s="385"/>
      <c r="BL53" s="385"/>
      <c r="BM53" s="385"/>
      <c r="BN53" s="385"/>
      <c r="BO53" s="385"/>
      <c r="BP53" s="385"/>
      <c r="BQ53" s="385"/>
      <c r="BR53" s="385"/>
      <c r="BS53" s="385"/>
      <c r="BT53" s="385"/>
      <c r="BU53" s="385"/>
      <c r="BV53" s="385"/>
      <c r="BW53" s="385"/>
      <c r="BX53" s="385"/>
      <c r="BY53" s="385"/>
      <c r="BZ53" s="385"/>
      <c r="CA53" s="385"/>
      <c r="CB53" s="385"/>
      <c r="CC53" s="385"/>
      <c r="CD53" s="385"/>
      <c r="CE53" s="385"/>
      <c r="CF53" s="385"/>
      <c r="CG53" s="385"/>
      <c r="CH53" s="385"/>
      <c r="CI53" s="385"/>
      <c r="CJ53" s="385"/>
      <c r="CK53" s="385"/>
      <c r="CL53" s="385"/>
      <c r="CM53" s="385"/>
      <c r="CN53" s="385"/>
      <c r="CO53" s="385"/>
      <c r="CP53" s="385"/>
      <c r="CQ53" s="385"/>
      <c r="CR53" s="385"/>
      <c r="CS53" s="385"/>
      <c r="CT53" s="385"/>
      <c r="CU53" s="385"/>
      <c r="CV53" s="385"/>
      <c r="CW53" s="385"/>
      <c r="CX53" s="385"/>
      <c r="CY53" s="385"/>
      <c r="CZ53" s="385"/>
      <c r="DA53" s="385"/>
      <c r="DB53" s="385"/>
      <c r="DC53" s="385"/>
      <c r="DD53" s="385"/>
      <c r="DE53" s="385"/>
      <c r="DF53" s="385"/>
      <c r="DG53" s="385"/>
      <c r="DH53" s="385"/>
      <c r="DI53" s="385"/>
      <c r="DJ53" s="385"/>
      <c r="DK53" s="385"/>
      <c r="DL53" s="385"/>
      <c r="DM53" s="385"/>
      <c r="DN53" s="385"/>
      <c r="DO53" s="385"/>
      <c r="DP53" s="385"/>
      <c r="DQ53" s="385"/>
      <c r="DR53" s="385"/>
      <c r="DS53" s="385"/>
      <c r="DT53" s="385"/>
      <c r="DU53" s="385"/>
      <c r="DV53" s="385"/>
      <c r="DW53" s="385"/>
      <c r="DX53" s="385"/>
      <c r="DY53" s="385"/>
      <c r="DZ53" s="385"/>
      <c r="EA53" s="385"/>
      <c r="EB53" s="385"/>
      <c r="EC53" s="385"/>
      <c r="ED53" s="385"/>
      <c r="EF53" s="385"/>
      <c r="EG53" s="385"/>
      <c r="EI53" s="385"/>
      <c r="EJ53" s="385"/>
      <c r="EK53" s="385"/>
      <c r="EL53" s="385"/>
      <c r="EM53" s="385"/>
      <c r="EN53" s="385"/>
      <c r="EO53" s="385"/>
      <c r="EP53" s="385"/>
      <c r="EQ53" s="385"/>
      <c r="ER53" s="385"/>
      <c r="ES53" s="385"/>
      <c r="ET53" s="385"/>
      <c r="EU53" s="385"/>
      <c r="EV53" s="385"/>
      <c r="EW53" s="385"/>
      <c r="EX53" s="385"/>
      <c r="EY53" s="385"/>
      <c r="EZ53" s="385"/>
      <c r="FA53" s="385"/>
      <c r="FB53" s="385"/>
      <c r="FC53" s="385"/>
      <c r="FD53" s="385"/>
      <c r="FE53" s="385"/>
      <c r="FF53" s="385"/>
      <c r="FG53" s="385"/>
      <c r="FH53" s="385"/>
      <c r="FI53" s="385"/>
      <c r="FJ53" s="385"/>
      <c r="FK53" s="385"/>
      <c r="FL53" s="385"/>
      <c r="FM53" s="385"/>
      <c r="FN53" s="385"/>
      <c r="FO53" s="385"/>
      <c r="FP53" s="385"/>
      <c r="FQ53" s="385"/>
      <c r="FR53" s="385"/>
      <c r="FS53" s="385"/>
      <c r="FT53" s="385"/>
      <c r="FU53" s="385"/>
      <c r="FV53" s="385"/>
      <c r="FW53" s="385"/>
      <c r="FX53" s="385"/>
      <c r="FY53" s="385"/>
      <c r="FZ53" s="385"/>
      <c r="GA53" s="385"/>
      <c r="GB53" s="385"/>
      <c r="GC53" s="385"/>
      <c r="GD53" s="385"/>
      <c r="GE53" s="385"/>
      <c r="GF53" s="385"/>
      <c r="GG53" s="385"/>
      <c r="GH53" s="385"/>
      <c r="GI53" s="385"/>
      <c r="GJ53" s="385"/>
      <c r="GK53" s="385"/>
      <c r="GL53" s="385"/>
      <c r="GM53" s="385"/>
      <c r="GN53" s="385"/>
      <c r="GO53" s="385"/>
      <c r="GP53" s="385"/>
      <c r="GQ53" s="385"/>
      <c r="GR53" s="385"/>
      <c r="GS53" s="385"/>
      <c r="GT53" s="385"/>
      <c r="GU53" s="385"/>
      <c r="GV53" s="385"/>
      <c r="GW53" s="385"/>
      <c r="GX53" s="385"/>
      <c r="GY53" s="385"/>
      <c r="GZ53" s="385"/>
      <c r="HA53" s="385"/>
      <c r="HB53" s="385"/>
      <c r="HC53" s="385"/>
      <c r="HD53" s="385"/>
      <c r="HE53" s="385"/>
      <c r="HF53" s="385"/>
      <c r="HG53" s="385"/>
      <c r="HH53" s="385"/>
      <c r="HI53" s="385"/>
      <c r="HJ53" s="385"/>
      <c r="HK53" s="385"/>
      <c r="HL53" s="385"/>
      <c r="HM53" s="385"/>
      <c r="HN53" s="385"/>
      <c r="HO53" s="385"/>
      <c r="HP53" s="385"/>
      <c r="HQ53" s="385"/>
      <c r="HR53" s="385"/>
      <c r="HS53" s="385"/>
      <c r="HT53" s="385"/>
      <c r="HU53" s="385"/>
      <c r="HV53" s="385"/>
      <c r="HW53" s="385"/>
      <c r="HX53" s="385"/>
      <c r="HY53" s="385"/>
      <c r="HZ53" s="385"/>
      <c r="IA53" s="385"/>
      <c r="IB53" s="385"/>
      <c r="IC53" s="385"/>
      <c r="ID53" s="385"/>
      <c r="IE53" s="385"/>
      <c r="IF53" s="385"/>
      <c r="IG53" s="385"/>
      <c r="IH53" s="385"/>
      <c r="II53" s="385"/>
      <c r="IJ53" s="385"/>
      <c r="IK53" s="385"/>
      <c r="IL53" s="385"/>
      <c r="IM53" s="385"/>
      <c r="IN53" s="385"/>
      <c r="IO53" s="385"/>
      <c r="IP53" s="385"/>
      <c r="IQ53" s="385"/>
      <c r="IR53" s="385"/>
      <c r="IS53" s="385"/>
      <c r="IT53" s="385"/>
      <c r="IU53" s="385"/>
      <c r="IV53" s="385"/>
      <c r="IW53" s="385"/>
      <c r="IX53" s="385"/>
      <c r="IY53" s="385"/>
      <c r="IZ53" s="385"/>
      <c r="JA53" s="385"/>
      <c r="JB53" s="385"/>
      <c r="JC53" s="385"/>
      <c r="JD53" s="385"/>
      <c r="JE53" s="385"/>
      <c r="JF53" s="385"/>
      <c r="JG53" s="385"/>
      <c r="JH53" s="385"/>
      <c r="JI53" s="385"/>
      <c r="JJ53" s="385"/>
      <c r="JL53" s="385"/>
      <c r="JM53" s="385"/>
      <c r="JN53" s="385"/>
      <c r="JO53" s="385"/>
      <c r="JP53" s="385"/>
      <c r="JQ53" s="385"/>
      <c r="JR53" s="385"/>
      <c r="JS53" s="385"/>
      <c r="JT53" s="385"/>
      <c r="JU53" s="385"/>
      <c r="JV53" s="385"/>
      <c r="JW53" s="385"/>
      <c r="JX53" s="385"/>
      <c r="JY53" s="385"/>
      <c r="JZ53" s="385"/>
      <c r="KA53" s="385"/>
      <c r="KB53" s="385"/>
      <c r="KC53" s="385"/>
      <c r="KD53" s="385"/>
      <c r="KE53" s="385"/>
      <c r="KF53" s="385"/>
      <c r="KG53" s="385"/>
      <c r="KH53" s="385"/>
      <c r="KI53" s="385"/>
      <c r="KJ53" s="385"/>
      <c r="KK53" s="385"/>
      <c r="KL53" s="385"/>
      <c r="KM53" s="385"/>
      <c r="KN53" s="385"/>
      <c r="KO53" s="385"/>
      <c r="KP53" s="385"/>
      <c r="KQ53" s="385"/>
      <c r="KR53" s="385"/>
      <c r="KS53" s="385"/>
      <c r="KT53" s="385"/>
      <c r="KU53" s="385"/>
      <c r="KV53" s="385"/>
      <c r="KW53" s="385"/>
      <c r="KX53" s="385"/>
      <c r="KY53" s="385"/>
      <c r="KZ53" s="385"/>
      <c r="LA53" s="385"/>
      <c r="LB53" s="385"/>
      <c r="LC53" s="385"/>
      <c r="LD53" s="385"/>
      <c r="LE53" s="385"/>
      <c r="LF53" s="385"/>
      <c r="LG53" s="385"/>
      <c r="LH53" s="385"/>
      <c r="LI53" s="385"/>
      <c r="LJ53" s="385"/>
      <c r="LK53" s="385"/>
      <c r="LL53" s="385"/>
      <c r="LM53" s="385"/>
      <c r="LN53" s="385"/>
      <c r="LO53" s="385"/>
      <c r="LP53" s="385"/>
      <c r="LQ53" s="385"/>
      <c r="LR53" s="385"/>
      <c r="LS53" s="385"/>
      <c r="LT53" s="385"/>
      <c r="LU53" s="385"/>
      <c r="LV53" s="385"/>
      <c r="LW53" s="385"/>
      <c r="LX53" s="385"/>
      <c r="LY53" s="385"/>
      <c r="LZ53" s="385"/>
      <c r="MA53" s="385"/>
      <c r="MB53" s="385"/>
      <c r="MC53" s="385"/>
      <c r="MD53" s="385"/>
      <c r="ME53" s="385"/>
      <c r="MF53" s="385"/>
      <c r="MG53" s="385"/>
      <c r="MH53" s="385"/>
      <c r="MI53" s="385"/>
      <c r="MJ53" s="385"/>
      <c r="MK53" s="385"/>
      <c r="ML53" s="385"/>
      <c r="MM53" s="385"/>
      <c r="MN53" s="385"/>
      <c r="MO53" s="385"/>
      <c r="MP53" s="385"/>
      <c r="MQ53" s="385"/>
      <c r="MR53" s="385"/>
      <c r="MS53" s="385"/>
      <c r="MT53" s="385"/>
      <c r="MU53" s="385"/>
      <c r="MV53" s="385"/>
      <c r="MW53" s="385"/>
      <c r="MX53" s="385"/>
      <c r="MY53" s="385"/>
      <c r="MZ53" s="385"/>
      <c r="NA53" s="385"/>
      <c r="NB53" s="385"/>
      <c r="NC53" s="385"/>
      <c r="ND53" s="385"/>
      <c r="NE53" s="385"/>
      <c r="NF53" s="385"/>
      <c r="NG53" s="385"/>
      <c r="NH53" s="385"/>
      <c r="NI53" s="385"/>
      <c r="NJ53" s="385"/>
      <c r="NK53" s="385"/>
      <c r="NL53" s="385"/>
      <c r="NM53" s="385"/>
      <c r="NN53" s="385"/>
      <c r="NO53" s="385"/>
      <c r="NP53" s="385"/>
      <c r="NQ53" s="385"/>
      <c r="NR53" s="385"/>
      <c r="NS53" s="385"/>
      <c r="NT53" s="385"/>
      <c r="NU53" s="385"/>
      <c r="NV53" s="385"/>
      <c r="NW53" s="385"/>
      <c r="NX53" s="385"/>
      <c r="NY53" s="385"/>
      <c r="NZ53" s="385"/>
      <c r="OA53" s="385"/>
      <c r="OB53" s="385"/>
      <c r="OC53" s="385"/>
      <c r="OD53" s="385"/>
      <c r="OE53" s="385"/>
      <c r="OF53" s="385"/>
      <c r="OG53" s="385"/>
      <c r="OH53" s="385"/>
      <c r="OI53" s="385"/>
      <c r="OJ53" s="385"/>
      <c r="OK53" s="385"/>
      <c r="OL53" s="385"/>
      <c r="OM53" s="385"/>
    </row>
  </sheetData>
  <sheetProtection formatColumns="0" formatRows="0" autoFilter="0"/>
  <autoFilter ref="A4:PX4" xr:uid="{9EF7FD02-AEB4-43A4-83D8-7BE77439DCCA}">
    <sortState xmlns:xlrd2="http://schemas.microsoft.com/office/spreadsheetml/2017/richdata2" ref="A5:PX36">
      <sortCondition ref="A4"/>
    </sortState>
  </autoFilter>
  <mergeCells count="90">
    <mergeCell ref="C2:C3"/>
    <mergeCell ref="F2:P2"/>
    <mergeCell ref="Q2:AA2"/>
    <mergeCell ref="AB2:AL2"/>
    <mergeCell ref="AM2:AW2"/>
    <mergeCell ref="DL2:DV2"/>
    <mergeCell ref="F1:EG1"/>
    <mergeCell ref="EI1:JJ1"/>
    <mergeCell ref="JL1:OM1"/>
    <mergeCell ref="OO1:PU1"/>
    <mergeCell ref="AX2:BH2"/>
    <mergeCell ref="BI2:BS2"/>
    <mergeCell ref="BT2:CD2"/>
    <mergeCell ref="CE2:CO2"/>
    <mergeCell ref="CP2:CZ2"/>
    <mergeCell ref="DA2:DK2"/>
    <mergeCell ref="IO2:IY2"/>
    <mergeCell ref="DW2:EG2"/>
    <mergeCell ref="EI2:ES2"/>
    <mergeCell ref="ET2:FD2"/>
    <mergeCell ref="FE2:FO2"/>
    <mergeCell ref="FP2:FZ2"/>
    <mergeCell ref="GA2:GK2"/>
    <mergeCell ref="GL2:GV2"/>
    <mergeCell ref="GW2:HG2"/>
    <mergeCell ref="HH2:HR2"/>
    <mergeCell ref="HS2:IC2"/>
    <mergeCell ref="ID2:IN2"/>
    <mergeCell ref="NR2:OB2"/>
    <mergeCell ref="IZ2:JJ2"/>
    <mergeCell ref="JL2:JV2"/>
    <mergeCell ref="JW2:KG2"/>
    <mergeCell ref="KH2:KR2"/>
    <mergeCell ref="KS2:LC2"/>
    <mergeCell ref="LD2:LN2"/>
    <mergeCell ref="ET3:FD3"/>
    <mergeCell ref="OC2:OM2"/>
    <mergeCell ref="OO2:PX2"/>
    <mergeCell ref="F3:P3"/>
    <mergeCell ref="Q3:AA3"/>
    <mergeCell ref="AB3:AL3"/>
    <mergeCell ref="AM3:AW3"/>
    <mergeCell ref="AX3:BH3"/>
    <mergeCell ref="BI3:BS3"/>
    <mergeCell ref="BT3:CD3"/>
    <mergeCell ref="CE3:CO3"/>
    <mergeCell ref="LO2:LY2"/>
    <mergeCell ref="LZ2:MJ2"/>
    <mergeCell ref="MK2:MU2"/>
    <mergeCell ref="MV2:NF2"/>
    <mergeCell ref="NG2:NQ2"/>
    <mergeCell ref="CP3:CZ3"/>
    <mergeCell ref="DA3:DK3"/>
    <mergeCell ref="DL3:DV3"/>
    <mergeCell ref="DW3:EG3"/>
    <mergeCell ref="EI3:ES3"/>
    <mergeCell ref="JW3:KG3"/>
    <mergeCell ref="FE3:FO3"/>
    <mergeCell ref="FP3:FZ3"/>
    <mergeCell ref="GA3:GK3"/>
    <mergeCell ref="GL3:GV3"/>
    <mergeCell ref="GW3:HG3"/>
    <mergeCell ref="HH3:HR3"/>
    <mergeCell ref="HS3:IC3"/>
    <mergeCell ref="ID3:IN3"/>
    <mergeCell ref="IO3:IY3"/>
    <mergeCell ref="IZ3:JJ3"/>
    <mergeCell ref="JL3:JV3"/>
    <mergeCell ref="OR3:OT3"/>
    <mergeCell ref="KH3:KR3"/>
    <mergeCell ref="KS3:LC3"/>
    <mergeCell ref="LD3:LN3"/>
    <mergeCell ref="LO3:LY3"/>
    <mergeCell ref="LZ3:MJ3"/>
    <mergeCell ref="MK3:MU3"/>
    <mergeCell ref="MV3:NF3"/>
    <mergeCell ref="NG3:NQ3"/>
    <mergeCell ref="NR3:OB3"/>
    <mergeCell ref="OC3:OM3"/>
    <mergeCell ref="OO3:OQ3"/>
    <mergeCell ref="PM3:PO3"/>
    <mergeCell ref="PP3:PR3"/>
    <mergeCell ref="PS3:PU3"/>
    <mergeCell ref="PV3:PX3"/>
    <mergeCell ref="OU3:OW3"/>
    <mergeCell ref="OX3:OZ3"/>
    <mergeCell ref="PA3:PC3"/>
    <mergeCell ref="PD3:PF3"/>
    <mergeCell ref="PG3:PI3"/>
    <mergeCell ref="PJ3:PL3"/>
  </mergeCells>
  <conditionalFormatting sqref="E5:E35">
    <cfRule type="cellIs" dxfId="3" priority="1" operator="equal">
      <formula>"Yes"</formula>
    </cfRule>
  </conditionalFormatting>
  <dataValidations count="1">
    <dataValidation type="list" allowBlank="1" showInputMessage="1" showErrorMessage="1" sqref="E5:E35" xr:uid="{7BD0677E-68D7-4F1D-B493-F1189EB35EF6}">
      <formula1>"Yes, -"</formula1>
    </dataValidation>
  </dataValidation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7B454-3784-4C6A-9535-954E78815819}">
  <sheetPr>
    <tabColor theme="5" tint="0.79998168889431442"/>
  </sheetPr>
  <dimension ref="A1:PY53"/>
  <sheetViews>
    <sheetView zoomScale="80" zoomScaleNormal="80" workbookViewId="0">
      <pane xSplit="5" ySplit="4" topLeftCell="F16" activePane="bottomRight" state="frozenSplit"/>
      <selection activeCell="EB43" sqref="EB43"/>
      <selection pane="topRight" activeCell="EB43" sqref="EB43"/>
      <selection pane="bottomLeft" activeCell="EB43" sqref="EB43"/>
      <selection pane="bottomRight" activeCell="A5" sqref="A5:A21"/>
    </sheetView>
  </sheetViews>
  <sheetFormatPr defaultColWidth="8.7265625" defaultRowHeight="11.5" outlineLevelCol="1" x14ac:dyDescent="0.25"/>
  <cols>
    <col min="1" max="1" width="11.54296875" style="411" customWidth="1"/>
    <col min="2" max="2" width="17.90625" style="412" customWidth="1"/>
    <col min="3" max="3" width="38.6328125" style="385" customWidth="1"/>
    <col min="4" max="4" width="12.36328125" style="413" customWidth="1"/>
    <col min="5" max="5" width="9.7265625" style="414" customWidth="1"/>
    <col min="6" max="134" width="9.1796875" style="415" customWidth="1" outlineLevel="1"/>
    <col min="135" max="135" width="9.1796875" style="385" customWidth="1" outlineLevel="1"/>
    <col min="136" max="137" width="9.1796875" style="415" customWidth="1" outlineLevel="1"/>
    <col min="138" max="138" width="9.1796875" style="385" customWidth="1"/>
    <col min="139" max="270" width="9.1796875" style="415" customWidth="1" outlineLevel="1"/>
    <col min="271" max="271" width="9.1796875" style="385" customWidth="1"/>
    <col min="272" max="403" width="9.1796875" style="415" customWidth="1" outlineLevel="1"/>
    <col min="404" max="438" width="9.1796875" style="385" customWidth="1"/>
    <col min="439" max="439" width="9.1796875" style="416" customWidth="1"/>
    <col min="440" max="446" width="9.1796875" style="385" customWidth="1"/>
    <col min="447" max="447" width="8" style="385" customWidth="1"/>
    <col min="448" max="16384" width="8.7265625" style="385"/>
  </cols>
  <sheetData>
    <row r="1" spans="1:441" ht="21" thickBot="1" x14ac:dyDescent="0.3">
      <c r="A1" s="419"/>
      <c r="B1" s="419"/>
      <c r="C1" s="420"/>
      <c r="D1" s="420"/>
      <c r="E1" s="420"/>
      <c r="F1" s="1216"/>
      <c r="G1" s="1216"/>
      <c r="H1" s="1216"/>
      <c r="I1" s="1216"/>
      <c r="J1" s="1216"/>
      <c r="K1" s="1216"/>
      <c r="L1" s="1216"/>
      <c r="M1" s="1216"/>
      <c r="N1" s="1216"/>
      <c r="O1" s="1216"/>
      <c r="P1" s="1216"/>
      <c r="Q1" s="1216"/>
      <c r="R1" s="1216"/>
      <c r="S1" s="1216"/>
      <c r="T1" s="1216"/>
      <c r="U1" s="1216"/>
      <c r="V1" s="1216"/>
      <c r="W1" s="1216"/>
      <c r="X1" s="1216"/>
      <c r="Y1" s="1216"/>
      <c r="Z1" s="1216"/>
      <c r="AA1" s="1216"/>
      <c r="AB1" s="1216"/>
      <c r="AC1" s="1216"/>
      <c r="AD1" s="1216"/>
      <c r="AE1" s="1216"/>
      <c r="AF1" s="1216"/>
      <c r="AG1" s="1216"/>
      <c r="AH1" s="1216"/>
      <c r="AI1" s="1216"/>
      <c r="AJ1" s="1216"/>
      <c r="AK1" s="1216"/>
      <c r="AL1" s="1216"/>
      <c r="AM1" s="1216"/>
      <c r="AN1" s="1216"/>
      <c r="AO1" s="1216"/>
      <c r="AP1" s="1216"/>
      <c r="AQ1" s="1216"/>
      <c r="AR1" s="1216"/>
      <c r="AS1" s="1216"/>
      <c r="AT1" s="1216"/>
      <c r="AU1" s="1216"/>
      <c r="AV1" s="1216"/>
      <c r="AW1" s="1216"/>
      <c r="AX1" s="1216"/>
      <c r="AY1" s="1216"/>
      <c r="AZ1" s="1216"/>
      <c r="BA1" s="1216"/>
      <c r="BB1" s="1216"/>
      <c r="BC1" s="1216"/>
      <c r="BD1" s="1216"/>
      <c r="BE1" s="1216"/>
      <c r="BF1" s="1216"/>
      <c r="BG1" s="1216"/>
      <c r="BH1" s="1216"/>
      <c r="BI1" s="1216"/>
      <c r="BJ1" s="1216"/>
      <c r="BK1" s="1216"/>
      <c r="BL1" s="1216"/>
      <c r="BM1" s="1216"/>
      <c r="BN1" s="1216"/>
      <c r="BO1" s="1216"/>
      <c r="BP1" s="1216"/>
      <c r="BQ1" s="1216"/>
      <c r="BR1" s="1216"/>
      <c r="BS1" s="1216"/>
      <c r="BT1" s="1216"/>
      <c r="BU1" s="1216"/>
      <c r="BV1" s="1216"/>
      <c r="BW1" s="1216"/>
      <c r="BX1" s="1216"/>
      <c r="BY1" s="1216"/>
      <c r="BZ1" s="1216"/>
      <c r="CA1" s="1216"/>
      <c r="CB1" s="1216"/>
      <c r="CC1" s="1216"/>
      <c r="CD1" s="1216"/>
      <c r="CE1" s="1216"/>
      <c r="CF1" s="1216"/>
      <c r="CG1" s="1216"/>
      <c r="CH1" s="1216"/>
      <c r="CI1" s="1216"/>
      <c r="CJ1" s="1216"/>
      <c r="CK1" s="1216"/>
      <c r="CL1" s="1216"/>
      <c r="CM1" s="1216"/>
      <c r="CN1" s="1216"/>
      <c r="CO1" s="1216"/>
      <c r="CP1" s="1216"/>
      <c r="CQ1" s="1216"/>
      <c r="CR1" s="1216"/>
      <c r="CS1" s="1216"/>
      <c r="CT1" s="1216"/>
      <c r="CU1" s="1216"/>
      <c r="CV1" s="1216"/>
      <c r="CW1" s="1216"/>
      <c r="CX1" s="1216"/>
      <c r="CY1" s="1216"/>
      <c r="CZ1" s="1216"/>
      <c r="DA1" s="1216"/>
      <c r="DB1" s="1216"/>
      <c r="DC1" s="1216"/>
      <c r="DD1" s="1216"/>
      <c r="DE1" s="1216"/>
      <c r="DF1" s="1216"/>
      <c r="DG1" s="1216"/>
      <c r="DH1" s="1216"/>
      <c r="DI1" s="1216"/>
      <c r="DJ1" s="1216"/>
      <c r="DK1" s="1216"/>
      <c r="DL1" s="1216"/>
      <c r="DM1" s="1216"/>
      <c r="DN1" s="1216"/>
      <c r="DO1" s="1216"/>
      <c r="DP1" s="1216"/>
      <c r="DQ1" s="1216"/>
      <c r="DR1" s="1216"/>
      <c r="DS1" s="1216"/>
      <c r="DT1" s="1216"/>
      <c r="DU1" s="1216"/>
      <c r="DV1" s="1216"/>
      <c r="DW1" s="1216"/>
      <c r="DX1" s="1216"/>
      <c r="DY1" s="1216"/>
      <c r="DZ1" s="1216"/>
      <c r="EA1" s="1216"/>
      <c r="EB1" s="1216"/>
      <c r="EC1" s="1216"/>
      <c r="ED1" s="1216"/>
      <c r="EE1" s="1216"/>
      <c r="EF1" s="1216"/>
      <c r="EG1" s="1216"/>
      <c r="EH1" s="602" t="s">
        <v>775</v>
      </c>
      <c r="EI1" s="1217"/>
      <c r="EJ1" s="1217"/>
      <c r="EK1" s="1217"/>
      <c r="EL1" s="1217"/>
      <c r="EM1" s="1217"/>
      <c r="EN1" s="1217"/>
      <c r="EO1" s="1217"/>
      <c r="EP1" s="1217"/>
      <c r="EQ1" s="1217"/>
      <c r="ER1" s="1217"/>
      <c r="ES1" s="1217"/>
      <c r="ET1" s="1217"/>
      <c r="EU1" s="1217"/>
      <c r="EV1" s="1217"/>
      <c r="EW1" s="1217"/>
      <c r="EX1" s="1217"/>
      <c r="EY1" s="1217"/>
      <c r="EZ1" s="1217"/>
      <c r="FA1" s="1217"/>
      <c r="FB1" s="1217"/>
      <c r="FC1" s="1217"/>
      <c r="FD1" s="1217"/>
      <c r="FE1" s="1217"/>
      <c r="FF1" s="1217"/>
      <c r="FG1" s="1217"/>
      <c r="FH1" s="1217"/>
      <c r="FI1" s="1217"/>
      <c r="FJ1" s="1217"/>
      <c r="FK1" s="1217"/>
      <c r="FL1" s="1217"/>
      <c r="FM1" s="1217"/>
      <c r="FN1" s="1217"/>
      <c r="FO1" s="1217"/>
      <c r="FP1" s="1217"/>
      <c r="FQ1" s="1217"/>
      <c r="FR1" s="1217"/>
      <c r="FS1" s="1217"/>
      <c r="FT1" s="1217"/>
      <c r="FU1" s="1217"/>
      <c r="FV1" s="1217"/>
      <c r="FW1" s="1217"/>
      <c r="FX1" s="1217"/>
      <c r="FY1" s="1217"/>
      <c r="FZ1" s="1217"/>
      <c r="GA1" s="1217"/>
      <c r="GB1" s="1217"/>
      <c r="GC1" s="1217"/>
      <c r="GD1" s="1217"/>
      <c r="GE1" s="1217"/>
      <c r="GF1" s="1217"/>
      <c r="GG1" s="1217"/>
      <c r="GH1" s="1217"/>
      <c r="GI1" s="1217"/>
      <c r="GJ1" s="1217"/>
      <c r="GK1" s="1217"/>
      <c r="GL1" s="1217"/>
      <c r="GM1" s="1217"/>
      <c r="GN1" s="1217"/>
      <c r="GO1" s="1217"/>
      <c r="GP1" s="1217"/>
      <c r="GQ1" s="1217"/>
      <c r="GR1" s="1217"/>
      <c r="GS1" s="1217"/>
      <c r="GT1" s="1217"/>
      <c r="GU1" s="1217"/>
      <c r="GV1" s="1217"/>
      <c r="GW1" s="1217"/>
      <c r="GX1" s="1217"/>
      <c r="GY1" s="1217"/>
      <c r="GZ1" s="1217"/>
      <c r="HA1" s="1217"/>
      <c r="HB1" s="1217"/>
      <c r="HC1" s="1217"/>
      <c r="HD1" s="1217"/>
      <c r="HE1" s="1217"/>
      <c r="HF1" s="1217"/>
      <c r="HG1" s="1217"/>
      <c r="HH1" s="1217"/>
      <c r="HI1" s="1217"/>
      <c r="HJ1" s="1217"/>
      <c r="HK1" s="1217"/>
      <c r="HL1" s="1217"/>
      <c r="HM1" s="1217"/>
      <c r="HN1" s="1217"/>
      <c r="HO1" s="1217"/>
      <c r="HP1" s="1217"/>
      <c r="HQ1" s="1217"/>
      <c r="HR1" s="1217"/>
      <c r="HS1" s="1217"/>
      <c r="HT1" s="1217"/>
      <c r="HU1" s="1217"/>
      <c r="HV1" s="1217"/>
      <c r="HW1" s="1217"/>
      <c r="HX1" s="1217"/>
      <c r="HY1" s="1217"/>
      <c r="HZ1" s="1217"/>
      <c r="IA1" s="1217"/>
      <c r="IB1" s="1217"/>
      <c r="IC1" s="1217"/>
      <c r="ID1" s="1217"/>
      <c r="IE1" s="1217"/>
      <c r="IF1" s="1217"/>
      <c r="IG1" s="1217"/>
      <c r="IH1" s="1217"/>
      <c r="II1" s="1217"/>
      <c r="IJ1" s="1217"/>
      <c r="IK1" s="1217"/>
      <c r="IL1" s="1217"/>
      <c r="IM1" s="1217"/>
      <c r="IN1" s="1217"/>
      <c r="IO1" s="1217"/>
      <c r="IP1" s="1217"/>
      <c r="IQ1" s="1217"/>
      <c r="IR1" s="1217"/>
      <c r="IS1" s="1217"/>
      <c r="IT1" s="1217"/>
      <c r="IU1" s="1217"/>
      <c r="IV1" s="1217"/>
      <c r="IW1" s="1217"/>
      <c r="IX1" s="1217"/>
      <c r="IY1" s="1217"/>
      <c r="IZ1" s="1217"/>
      <c r="JA1" s="1217"/>
      <c r="JB1" s="1217"/>
      <c r="JC1" s="1217"/>
      <c r="JD1" s="1217"/>
      <c r="JE1" s="1217"/>
      <c r="JF1" s="1217"/>
      <c r="JG1" s="1217"/>
      <c r="JH1" s="1217"/>
      <c r="JI1" s="1217"/>
      <c r="JJ1" s="1217"/>
      <c r="JK1" s="602" t="s">
        <v>775</v>
      </c>
      <c r="JL1" s="1217"/>
      <c r="JM1" s="1217"/>
      <c r="JN1" s="1217"/>
      <c r="JO1" s="1217"/>
      <c r="JP1" s="1217"/>
      <c r="JQ1" s="1217"/>
      <c r="JR1" s="1217"/>
      <c r="JS1" s="1217"/>
      <c r="JT1" s="1217"/>
      <c r="JU1" s="1217"/>
      <c r="JV1" s="1217"/>
      <c r="JW1" s="1217"/>
      <c r="JX1" s="1217"/>
      <c r="JY1" s="1217"/>
      <c r="JZ1" s="1217"/>
      <c r="KA1" s="1217"/>
      <c r="KB1" s="1217"/>
      <c r="KC1" s="1217"/>
      <c r="KD1" s="1217"/>
      <c r="KE1" s="1217"/>
      <c r="KF1" s="1217"/>
      <c r="KG1" s="1217"/>
      <c r="KH1" s="1217"/>
      <c r="KI1" s="1217"/>
      <c r="KJ1" s="1217"/>
      <c r="KK1" s="1217"/>
      <c r="KL1" s="1217"/>
      <c r="KM1" s="1217"/>
      <c r="KN1" s="1217"/>
      <c r="KO1" s="1217"/>
      <c r="KP1" s="1217"/>
      <c r="KQ1" s="1217"/>
      <c r="KR1" s="1217"/>
      <c r="KS1" s="1217"/>
      <c r="KT1" s="1217"/>
      <c r="KU1" s="1217"/>
      <c r="KV1" s="1217"/>
      <c r="KW1" s="1217"/>
      <c r="KX1" s="1217"/>
      <c r="KY1" s="1217"/>
      <c r="KZ1" s="1217"/>
      <c r="LA1" s="1217"/>
      <c r="LB1" s="1217"/>
      <c r="LC1" s="1217"/>
      <c r="LD1" s="1217"/>
      <c r="LE1" s="1217"/>
      <c r="LF1" s="1217"/>
      <c r="LG1" s="1217"/>
      <c r="LH1" s="1217"/>
      <c r="LI1" s="1217"/>
      <c r="LJ1" s="1217"/>
      <c r="LK1" s="1217"/>
      <c r="LL1" s="1217"/>
      <c r="LM1" s="1217"/>
      <c r="LN1" s="1217"/>
      <c r="LO1" s="1217"/>
      <c r="LP1" s="1217"/>
      <c r="LQ1" s="1217"/>
      <c r="LR1" s="1217"/>
      <c r="LS1" s="1217"/>
      <c r="LT1" s="1217"/>
      <c r="LU1" s="1217"/>
      <c r="LV1" s="1217"/>
      <c r="LW1" s="1217"/>
      <c r="LX1" s="1217"/>
      <c r="LY1" s="1217"/>
      <c r="LZ1" s="1217"/>
      <c r="MA1" s="1217"/>
      <c r="MB1" s="1217"/>
      <c r="MC1" s="1217"/>
      <c r="MD1" s="1217"/>
      <c r="ME1" s="1217"/>
      <c r="MF1" s="1217"/>
      <c r="MG1" s="1217"/>
      <c r="MH1" s="1217"/>
      <c r="MI1" s="1217"/>
      <c r="MJ1" s="1217"/>
      <c r="MK1" s="1217"/>
      <c r="ML1" s="1217"/>
      <c r="MM1" s="1217"/>
      <c r="MN1" s="1217"/>
      <c r="MO1" s="1217"/>
      <c r="MP1" s="1217"/>
      <c r="MQ1" s="1217"/>
      <c r="MR1" s="1217"/>
      <c r="MS1" s="1217"/>
      <c r="MT1" s="1217"/>
      <c r="MU1" s="1217"/>
      <c r="MV1" s="1217"/>
      <c r="MW1" s="1217"/>
      <c r="MX1" s="1217"/>
      <c r="MY1" s="1217"/>
      <c r="MZ1" s="1217"/>
      <c r="NA1" s="1217"/>
      <c r="NB1" s="1217"/>
      <c r="NC1" s="1217"/>
      <c r="ND1" s="1217"/>
      <c r="NE1" s="1217"/>
      <c r="NF1" s="1217"/>
      <c r="NG1" s="1217"/>
      <c r="NH1" s="1217"/>
      <c r="NI1" s="1217"/>
      <c r="NJ1" s="1217"/>
      <c r="NK1" s="1217"/>
      <c r="NL1" s="1217"/>
      <c r="NM1" s="1217"/>
      <c r="NN1" s="1217"/>
      <c r="NO1" s="1217"/>
      <c r="NP1" s="1217"/>
      <c r="NQ1" s="1217"/>
      <c r="NR1" s="1217"/>
      <c r="NS1" s="1217"/>
      <c r="NT1" s="1217"/>
      <c r="NU1" s="1217"/>
      <c r="NV1" s="1217"/>
      <c r="NW1" s="1217"/>
      <c r="NX1" s="1217"/>
      <c r="NY1" s="1217"/>
      <c r="NZ1" s="1217"/>
      <c r="OA1" s="1217"/>
      <c r="OB1" s="1217"/>
      <c r="OC1" s="1217"/>
      <c r="OD1" s="1217"/>
      <c r="OE1" s="1217"/>
      <c r="OF1" s="1217"/>
      <c r="OG1" s="1217"/>
      <c r="OH1" s="1217"/>
      <c r="OI1" s="1217"/>
      <c r="OJ1" s="1217"/>
      <c r="OK1" s="1217"/>
      <c r="OL1" s="1217"/>
      <c r="OM1" s="1217"/>
      <c r="ON1" s="602" t="s">
        <v>775</v>
      </c>
      <c r="OO1" s="1217"/>
      <c r="OP1" s="1217"/>
      <c r="OQ1" s="1217"/>
      <c r="OR1" s="1217"/>
      <c r="OS1" s="1217"/>
      <c r="OT1" s="1217"/>
      <c r="OU1" s="1217"/>
      <c r="OV1" s="1217"/>
      <c r="OW1" s="1217"/>
      <c r="OX1" s="1217"/>
      <c r="OY1" s="1217"/>
      <c r="OZ1" s="1217"/>
      <c r="PA1" s="1217"/>
      <c r="PB1" s="1217"/>
      <c r="PC1" s="1217"/>
      <c r="PD1" s="1217"/>
      <c r="PE1" s="1217"/>
      <c r="PF1" s="1217"/>
      <c r="PG1" s="1217"/>
      <c r="PH1" s="1217"/>
      <c r="PI1" s="1217"/>
      <c r="PJ1" s="1217"/>
      <c r="PK1" s="1217"/>
      <c r="PL1" s="1217"/>
      <c r="PM1" s="1217"/>
      <c r="PN1" s="1217"/>
      <c r="PO1" s="1217"/>
      <c r="PP1" s="1217"/>
      <c r="PQ1" s="1217"/>
      <c r="PR1" s="1217"/>
      <c r="PS1" s="1217"/>
      <c r="PT1" s="1217"/>
      <c r="PU1" s="1217"/>
      <c r="PV1" s="420"/>
      <c r="PW1" s="422"/>
      <c r="PX1" s="420"/>
    </row>
    <row r="2" spans="1:441" s="427" customFormat="1" ht="22" thickBot="1" x14ac:dyDescent="0.4">
      <c r="A2" s="425"/>
      <c r="B2" s="425"/>
      <c r="C2" s="1259" t="s">
        <v>733</v>
      </c>
      <c r="D2" s="426"/>
      <c r="E2" s="470"/>
      <c r="F2" s="1215" t="s">
        <v>291</v>
      </c>
      <c r="G2" s="1215"/>
      <c r="H2" s="1215"/>
      <c r="I2" s="1215"/>
      <c r="J2" s="1215"/>
      <c r="K2" s="1215"/>
      <c r="L2" s="1215"/>
      <c r="M2" s="1215"/>
      <c r="N2" s="1215"/>
      <c r="O2" s="1215"/>
      <c r="P2" s="1215"/>
      <c r="Q2" s="1215" t="s">
        <v>291</v>
      </c>
      <c r="R2" s="1215"/>
      <c r="S2" s="1215"/>
      <c r="T2" s="1215"/>
      <c r="U2" s="1215"/>
      <c r="V2" s="1215"/>
      <c r="W2" s="1215"/>
      <c r="X2" s="1215"/>
      <c r="Y2" s="1215"/>
      <c r="Z2" s="1215"/>
      <c r="AA2" s="1215"/>
      <c r="AB2" s="1215" t="s">
        <v>291</v>
      </c>
      <c r="AC2" s="1215"/>
      <c r="AD2" s="1215"/>
      <c r="AE2" s="1215"/>
      <c r="AF2" s="1215"/>
      <c r="AG2" s="1215"/>
      <c r="AH2" s="1215"/>
      <c r="AI2" s="1215"/>
      <c r="AJ2" s="1215"/>
      <c r="AK2" s="1215"/>
      <c r="AL2" s="1215"/>
      <c r="AM2" s="1215" t="s">
        <v>291</v>
      </c>
      <c r="AN2" s="1215"/>
      <c r="AO2" s="1215"/>
      <c r="AP2" s="1215"/>
      <c r="AQ2" s="1215"/>
      <c r="AR2" s="1215"/>
      <c r="AS2" s="1215"/>
      <c r="AT2" s="1215"/>
      <c r="AU2" s="1215"/>
      <c r="AV2" s="1215"/>
      <c r="AW2" s="1215"/>
      <c r="AX2" s="1215" t="s">
        <v>291</v>
      </c>
      <c r="AY2" s="1215"/>
      <c r="AZ2" s="1215"/>
      <c r="BA2" s="1215"/>
      <c r="BB2" s="1215"/>
      <c r="BC2" s="1215"/>
      <c r="BD2" s="1215"/>
      <c r="BE2" s="1215"/>
      <c r="BF2" s="1215"/>
      <c r="BG2" s="1215"/>
      <c r="BH2" s="1215"/>
      <c r="BI2" s="1215" t="s">
        <v>291</v>
      </c>
      <c r="BJ2" s="1215"/>
      <c r="BK2" s="1215"/>
      <c r="BL2" s="1215"/>
      <c r="BM2" s="1215"/>
      <c r="BN2" s="1215"/>
      <c r="BO2" s="1215"/>
      <c r="BP2" s="1215"/>
      <c r="BQ2" s="1215"/>
      <c r="BR2" s="1215"/>
      <c r="BS2" s="1215"/>
      <c r="BT2" s="1215" t="s">
        <v>291</v>
      </c>
      <c r="BU2" s="1215"/>
      <c r="BV2" s="1215"/>
      <c r="BW2" s="1215"/>
      <c r="BX2" s="1215"/>
      <c r="BY2" s="1215"/>
      <c r="BZ2" s="1215"/>
      <c r="CA2" s="1215"/>
      <c r="CB2" s="1215"/>
      <c r="CC2" s="1215"/>
      <c r="CD2" s="1215"/>
      <c r="CE2" s="1215" t="s">
        <v>291</v>
      </c>
      <c r="CF2" s="1215"/>
      <c r="CG2" s="1215"/>
      <c r="CH2" s="1215"/>
      <c r="CI2" s="1215"/>
      <c r="CJ2" s="1215"/>
      <c r="CK2" s="1215"/>
      <c r="CL2" s="1215"/>
      <c r="CM2" s="1215"/>
      <c r="CN2" s="1215"/>
      <c r="CO2" s="1215"/>
      <c r="CP2" s="1215" t="s">
        <v>291</v>
      </c>
      <c r="CQ2" s="1215"/>
      <c r="CR2" s="1215"/>
      <c r="CS2" s="1215"/>
      <c r="CT2" s="1215"/>
      <c r="CU2" s="1215"/>
      <c r="CV2" s="1215"/>
      <c r="CW2" s="1215"/>
      <c r="CX2" s="1215"/>
      <c r="CY2" s="1215"/>
      <c r="CZ2" s="1215"/>
      <c r="DA2" s="1215" t="s">
        <v>291</v>
      </c>
      <c r="DB2" s="1215"/>
      <c r="DC2" s="1215"/>
      <c r="DD2" s="1215"/>
      <c r="DE2" s="1215"/>
      <c r="DF2" s="1215"/>
      <c r="DG2" s="1215"/>
      <c r="DH2" s="1215"/>
      <c r="DI2" s="1215"/>
      <c r="DJ2" s="1215"/>
      <c r="DK2" s="1215"/>
      <c r="DL2" s="1215" t="s">
        <v>291</v>
      </c>
      <c r="DM2" s="1215"/>
      <c r="DN2" s="1215"/>
      <c r="DO2" s="1215"/>
      <c r="DP2" s="1215"/>
      <c r="DQ2" s="1215"/>
      <c r="DR2" s="1215"/>
      <c r="DS2" s="1215"/>
      <c r="DT2" s="1215"/>
      <c r="DU2" s="1215"/>
      <c r="DV2" s="1215"/>
      <c r="DW2" s="1215" t="s">
        <v>662</v>
      </c>
      <c r="DX2" s="1215"/>
      <c r="DY2" s="1215"/>
      <c r="DZ2" s="1215"/>
      <c r="EA2" s="1215"/>
      <c r="EB2" s="1215"/>
      <c r="EC2" s="1215"/>
      <c r="ED2" s="1215"/>
      <c r="EE2" s="1215"/>
      <c r="EF2" s="1215"/>
      <c r="EG2" s="1221"/>
      <c r="EH2" s="602" t="s">
        <v>775</v>
      </c>
      <c r="EI2" s="1220" t="s">
        <v>723</v>
      </c>
      <c r="EJ2" s="1218"/>
      <c r="EK2" s="1218"/>
      <c r="EL2" s="1218"/>
      <c r="EM2" s="1218"/>
      <c r="EN2" s="1218"/>
      <c r="EO2" s="1218"/>
      <c r="EP2" s="1218"/>
      <c r="EQ2" s="1218"/>
      <c r="ER2" s="1218"/>
      <c r="ES2" s="1219"/>
      <c r="ET2" s="1220" t="s">
        <v>723</v>
      </c>
      <c r="EU2" s="1218"/>
      <c r="EV2" s="1218"/>
      <c r="EW2" s="1218"/>
      <c r="EX2" s="1218"/>
      <c r="EY2" s="1218"/>
      <c r="EZ2" s="1218"/>
      <c r="FA2" s="1218"/>
      <c r="FB2" s="1218"/>
      <c r="FC2" s="1218"/>
      <c r="FD2" s="1219"/>
      <c r="FE2" s="1220" t="s">
        <v>723</v>
      </c>
      <c r="FF2" s="1218"/>
      <c r="FG2" s="1218"/>
      <c r="FH2" s="1218"/>
      <c r="FI2" s="1218"/>
      <c r="FJ2" s="1218"/>
      <c r="FK2" s="1218"/>
      <c r="FL2" s="1218"/>
      <c r="FM2" s="1218"/>
      <c r="FN2" s="1218"/>
      <c r="FO2" s="1219"/>
      <c r="FP2" s="1220" t="s">
        <v>723</v>
      </c>
      <c r="FQ2" s="1218"/>
      <c r="FR2" s="1218"/>
      <c r="FS2" s="1218"/>
      <c r="FT2" s="1218"/>
      <c r="FU2" s="1218"/>
      <c r="FV2" s="1218"/>
      <c r="FW2" s="1218"/>
      <c r="FX2" s="1218"/>
      <c r="FY2" s="1218"/>
      <c r="FZ2" s="1219"/>
      <c r="GA2" s="1220" t="s">
        <v>723</v>
      </c>
      <c r="GB2" s="1218"/>
      <c r="GC2" s="1218"/>
      <c r="GD2" s="1218"/>
      <c r="GE2" s="1218"/>
      <c r="GF2" s="1218"/>
      <c r="GG2" s="1218"/>
      <c r="GH2" s="1218"/>
      <c r="GI2" s="1218"/>
      <c r="GJ2" s="1218"/>
      <c r="GK2" s="1219"/>
      <c r="GL2" s="1220" t="s">
        <v>723</v>
      </c>
      <c r="GM2" s="1218"/>
      <c r="GN2" s="1218"/>
      <c r="GO2" s="1218"/>
      <c r="GP2" s="1218"/>
      <c r="GQ2" s="1218"/>
      <c r="GR2" s="1218"/>
      <c r="GS2" s="1218"/>
      <c r="GT2" s="1218"/>
      <c r="GU2" s="1218"/>
      <c r="GV2" s="1219"/>
      <c r="GW2" s="1220" t="s">
        <v>723</v>
      </c>
      <c r="GX2" s="1218"/>
      <c r="GY2" s="1218"/>
      <c r="GZ2" s="1218"/>
      <c r="HA2" s="1218"/>
      <c r="HB2" s="1218"/>
      <c r="HC2" s="1218"/>
      <c r="HD2" s="1218"/>
      <c r="HE2" s="1218"/>
      <c r="HF2" s="1218"/>
      <c r="HG2" s="1219"/>
      <c r="HH2" s="1220" t="s">
        <v>723</v>
      </c>
      <c r="HI2" s="1218"/>
      <c r="HJ2" s="1218"/>
      <c r="HK2" s="1218"/>
      <c r="HL2" s="1218"/>
      <c r="HM2" s="1218"/>
      <c r="HN2" s="1218"/>
      <c r="HO2" s="1218"/>
      <c r="HP2" s="1218"/>
      <c r="HQ2" s="1218"/>
      <c r="HR2" s="1219"/>
      <c r="HS2" s="1220" t="s">
        <v>723</v>
      </c>
      <c r="HT2" s="1218"/>
      <c r="HU2" s="1218"/>
      <c r="HV2" s="1218"/>
      <c r="HW2" s="1218"/>
      <c r="HX2" s="1218"/>
      <c r="HY2" s="1218"/>
      <c r="HZ2" s="1218"/>
      <c r="IA2" s="1218"/>
      <c r="IB2" s="1218"/>
      <c r="IC2" s="1219"/>
      <c r="ID2" s="1220" t="s">
        <v>723</v>
      </c>
      <c r="IE2" s="1218"/>
      <c r="IF2" s="1218"/>
      <c r="IG2" s="1218"/>
      <c r="IH2" s="1218"/>
      <c r="II2" s="1218"/>
      <c r="IJ2" s="1218"/>
      <c r="IK2" s="1218"/>
      <c r="IL2" s="1218"/>
      <c r="IM2" s="1218"/>
      <c r="IN2" s="1219"/>
      <c r="IO2" s="1220" t="s">
        <v>723</v>
      </c>
      <c r="IP2" s="1218"/>
      <c r="IQ2" s="1218"/>
      <c r="IR2" s="1218"/>
      <c r="IS2" s="1218"/>
      <c r="IT2" s="1218"/>
      <c r="IU2" s="1218"/>
      <c r="IV2" s="1218"/>
      <c r="IW2" s="1218"/>
      <c r="IX2" s="1218"/>
      <c r="IY2" s="1219"/>
      <c r="IZ2" s="1218" t="s">
        <v>723</v>
      </c>
      <c r="JA2" s="1218"/>
      <c r="JB2" s="1218"/>
      <c r="JC2" s="1218"/>
      <c r="JD2" s="1218"/>
      <c r="JE2" s="1218"/>
      <c r="JF2" s="1218"/>
      <c r="JG2" s="1218"/>
      <c r="JH2" s="1218"/>
      <c r="JI2" s="1218"/>
      <c r="JJ2" s="1219"/>
      <c r="JK2" s="602" t="s">
        <v>775</v>
      </c>
      <c r="JL2" s="1222" t="s">
        <v>724</v>
      </c>
      <c r="JM2" s="1223"/>
      <c r="JN2" s="1223"/>
      <c r="JO2" s="1223"/>
      <c r="JP2" s="1223"/>
      <c r="JQ2" s="1223"/>
      <c r="JR2" s="1223"/>
      <c r="JS2" s="1223"/>
      <c r="JT2" s="1223"/>
      <c r="JU2" s="1223"/>
      <c r="JV2" s="1224"/>
      <c r="JW2" s="1222" t="s">
        <v>724</v>
      </c>
      <c r="JX2" s="1223"/>
      <c r="JY2" s="1223"/>
      <c r="JZ2" s="1223"/>
      <c r="KA2" s="1223"/>
      <c r="KB2" s="1223"/>
      <c r="KC2" s="1223"/>
      <c r="KD2" s="1223"/>
      <c r="KE2" s="1223"/>
      <c r="KF2" s="1223"/>
      <c r="KG2" s="1224"/>
      <c r="KH2" s="1222" t="s">
        <v>724</v>
      </c>
      <c r="KI2" s="1223"/>
      <c r="KJ2" s="1223"/>
      <c r="KK2" s="1223"/>
      <c r="KL2" s="1223"/>
      <c r="KM2" s="1223"/>
      <c r="KN2" s="1223"/>
      <c r="KO2" s="1223"/>
      <c r="KP2" s="1223"/>
      <c r="KQ2" s="1223"/>
      <c r="KR2" s="1224"/>
      <c r="KS2" s="1222" t="s">
        <v>724</v>
      </c>
      <c r="KT2" s="1223"/>
      <c r="KU2" s="1223"/>
      <c r="KV2" s="1223"/>
      <c r="KW2" s="1223"/>
      <c r="KX2" s="1223"/>
      <c r="KY2" s="1223"/>
      <c r="KZ2" s="1223"/>
      <c r="LA2" s="1223"/>
      <c r="LB2" s="1223"/>
      <c r="LC2" s="1224"/>
      <c r="LD2" s="1222" t="s">
        <v>724</v>
      </c>
      <c r="LE2" s="1223"/>
      <c r="LF2" s="1223"/>
      <c r="LG2" s="1223"/>
      <c r="LH2" s="1223"/>
      <c r="LI2" s="1223"/>
      <c r="LJ2" s="1223"/>
      <c r="LK2" s="1223"/>
      <c r="LL2" s="1223"/>
      <c r="LM2" s="1223"/>
      <c r="LN2" s="1224"/>
      <c r="LO2" s="1222" t="s">
        <v>724</v>
      </c>
      <c r="LP2" s="1223"/>
      <c r="LQ2" s="1223"/>
      <c r="LR2" s="1223"/>
      <c r="LS2" s="1223"/>
      <c r="LT2" s="1223"/>
      <c r="LU2" s="1223"/>
      <c r="LV2" s="1223"/>
      <c r="LW2" s="1223"/>
      <c r="LX2" s="1223"/>
      <c r="LY2" s="1224"/>
      <c r="LZ2" s="1222" t="s">
        <v>724</v>
      </c>
      <c r="MA2" s="1223"/>
      <c r="MB2" s="1223"/>
      <c r="MC2" s="1223"/>
      <c r="MD2" s="1223"/>
      <c r="ME2" s="1223"/>
      <c r="MF2" s="1223"/>
      <c r="MG2" s="1223"/>
      <c r="MH2" s="1223"/>
      <c r="MI2" s="1223"/>
      <c r="MJ2" s="1224"/>
      <c r="MK2" s="1222" t="s">
        <v>724</v>
      </c>
      <c r="ML2" s="1223"/>
      <c r="MM2" s="1223"/>
      <c r="MN2" s="1223"/>
      <c r="MO2" s="1223"/>
      <c r="MP2" s="1223"/>
      <c r="MQ2" s="1223"/>
      <c r="MR2" s="1223"/>
      <c r="MS2" s="1223"/>
      <c r="MT2" s="1223"/>
      <c r="MU2" s="1224"/>
      <c r="MV2" s="1222" t="s">
        <v>724</v>
      </c>
      <c r="MW2" s="1223"/>
      <c r="MX2" s="1223"/>
      <c r="MY2" s="1223"/>
      <c r="MZ2" s="1223"/>
      <c r="NA2" s="1223"/>
      <c r="NB2" s="1223"/>
      <c r="NC2" s="1223"/>
      <c r="ND2" s="1223"/>
      <c r="NE2" s="1223"/>
      <c r="NF2" s="1224"/>
      <c r="NG2" s="1222" t="s">
        <v>724</v>
      </c>
      <c r="NH2" s="1223"/>
      <c r="NI2" s="1223"/>
      <c r="NJ2" s="1223"/>
      <c r="NK2" s="1223"/>
      <c r="NL2" s="1223"/>
      <c r="NM2" s="1223"/>
      <c r="NN2" s="1223"/>
      <c r="NO2" s="1223"/>
      <c r="NP2" s="1223"/>
      <c r="NQ2" s="1224"/>
      <c r="NR2" s="1222" t="s">
        <v>724</v>
      </c>
      <c r="NS2" s="1223"/>
      <c r="NT2" s="1223"/>
      <c r="NU2" s="1223"/>
      <c r="NV2" s="1223"/>
      <c r="NW2" s="1223"/>
      <c r="NX2" s="1223"/>
      <c r="NY2" s="1223"/>
      <c r="NZ2" s="1223"/>
      <c r="OA2" s="1223"/>
      <c r="OB2" s="1224"/>
      <c r="OC2" s="1222" t="s">
        <v>724</v>
      </c>
      <c r="OD2" s="1223"/>
      <c r="OE2" s="1223"/>
      <c r="OF2" s="1223"/>
      <c r="OG2" s="1223"/>
      <c r="OH2" s="1223"/>
      <c r="OI2" s="1223"/>
      <c r="OJ2" s="1223"/>
      <c r="OK2" s="1223"/>
      <c r="OL2" s="1223"/>
      <c r="OM2" s="1224"/>
      <c r="ON2" s="602" t="s">
        <v>775</v>
      </c>
      <c r="OO2" s="1197" t="s">
        <v>736</v>
      </c>
      <c r="OP2" s="1198"/>
      <c r="OQ2" s="1198"/>
      <c r="OR2" s="1198"/>
      <c r="OS2" s="1198"/>
      <c r="OT2" s="1198"/>
      <c r="OU2" s="1198"/>
      <c r="OV2" s="1198"/>
      <c r="OW2" s="1198"/>
      <c r="OX2" s="1198"/>
      <c r="OY2" s="1198"/>
      <c r="OZ2" s="1198"/>
      <c r="PA2" s="1198"/>
      <c r="PB2" s="1198"/>
      <c r="PC2" s="1198"/>
      <c r="PD2" s="1198"/>
      <c r="PE2" s="1198"/>
      <c r="PF2" s="1198"/>
      <c r="PG2" s="1198"/>
      <c r="PH2" s="1198"/>
      <c r="PI2" s="1198"/>
      <c r="PJ2" s="1198"/>
      <c r="PK2" s="1198"/>
      <c r="PL2" s="1198"/>
      <c r="PM2" s="1198"/>
      <c r="PN2" s="1198"/>
      <c r="PO2" s="1198"/>
      <c r="PP2" s="1198"/>
      <c r="PQ2" s="1198"/>
      <c r="PR2" s="1198"/>
      <c r="PS2" s="1198"/>
      <c r="PT2" s="1198"/>
      <c r="PU2" s="1198"/>
      <c r="PV2" s="1198"/>
      <c r="PW2" s="1198"/>
      <c r="PX2" s="1199"/>
      <c r="PY2" s="429"/>
    </row>
    <row r="3" spans="1:441" s="428" customFormat="1" ht="22" thickBot="1" x14ac:dyDescent="0.4">
      <c r="A3" s="425"/>
      <c r="B3" s="425"/>
      <c r="C3" s="1260"/>
      <c r="D3" s="426"/>
      <c r="E3" s="474" t="s">
        <v>603</v>
      </c>
      <c r="F3" s="1200" t="s">
        <v>92</v>
      </c>
      <c r="G3" s="1200"/>
      <c r="H3" s="1200"/>
      <c r="I3" s="1200"/>
      <c r="J3" s="1200"/>
      <c r="K3" s="1200"/>
      <c r="L3" s="1200"/>
      <c r="M3" s="1200"/>
      <c r="N3" s="1200"/>
      <c r="O3" s="1200"/>
      <c r="P3" s="1201"/>
      <c r="Q3" s="1202" t="s">
        <v>93</v>
      </c>
      <c r="R3" s="1200"/>
      <c r="S3" s="1200"/>
      <c r="T3" s="1200"/>
      <c r="U3" s="1200"/>
      <c r="V3" s="1200"/>
      <c r="W3" s="1200"/>
      <c r="X3" s="1200"/>
      <c r="Y3" s="1200"/>
      <c r="Z3" s="1200"/>
      <c r="AA3" s="1201"/>
      <c r="AB3" s="1202" t="s">
        <v>94</v>
      </c>
      <c r="AC3" s="1200"/>
      <c r="AD3" s="1200"/>
      <c r="AE3" s="1200"/>
      <c r="AF3" s="1200"/>
      <c r="AG3" s="1200"/>
      <c r="AH3" s="1200"/>
      <c r="AI3" s="1200"/>
      <c r="AJ3" s="1200"/>
      <c r="AK3" s="1200"/>
      <c r="AL3" s="1201"/>
      <c r="AM3" s="1202" t="s">
        <v>95</v>
      </c>
      <c r="AN3" s="1200"/>
      <c r="AO3" s="1200"/>
      <c r="AP3" s="1200"/>
      <c r="AQ3" s="1200"/>
      <c r="AR3" s="1200"/>
      <c r="AS3" s="1200"/>
      <c r="AT3" s="1200"/>
      <c r="AU3" s="1200"/>
      <c r="AV3" s="1200"/>
      <c r="AW3" s="1201"/>
      <c r="AX3" s="1202" t="s">
        <v>96</v>
      </c>
      <c r="AY3" s="1200"/>
      <c r="AZ3" s="1200"/>
      <c r="BA3" s="1200"/>
      <c r="BB3" s="1200"/>
      <c r="BC3" s="1200"/>
      <c r="BD3" s="1200"/>
      <c r="BE3" s="1200"/>
      <c r="BF3" s="1200"/>
      <c r="BG3" s="1200"/>
      <c r="BH3" s="1201"/>
      <c r="BI3" s="1202" t="s">
        <v>97</v>
      </c>
      <c r="BJ3" s="1200"/>
      <c r="BK3" s="1200"/>
      <c r="BL3" s="1200"/>
      <c r="BM3" s="1200"/>
      <c r="BN3" s="1200"/>
      <c r="BO3" s="1200"/>
      <c r="BP3" s="1200"/>
      <c r="BQ3" s="1200"/>
      <c r="BR3" s="1200"/>
      <c r="BS3" s="1201"/>
      <c r="BT3" s="1202" t="s">
        <v>98</v>
      </c>
      <c r="BU3" s="1200"/>
      <c r="BV3" s="1200"/>
      <c r="BW3" s="1200"/>
      <c r="BX3" s="1200"/>
      <c r="BY3" s="1200"/>
      <c r="BZ3" s="1200"/>
      <c r="CA3" s="1200"/>
      <c r="CB3" s="1200"/>
      <c r="CC3" s="1200"/>
      <c r="CD3" s="1201"/>
      <c r="CE3" s="1202" t="s">
        <v>99</v>
      </c>
      <c r="CF3" s="1200"/>
      <c r="CG3" s="1200"/>
      <c r="CH3" s="1200"/>
      <c r="CI3" s="1200"/>
      <c r="CJ3" s="1200"/>
      <c r="CK3" s="1200"/>
      <c r="CL3" s="1200"/>
      <c r="CM3" s="1200"/>
      <c r="CN3" s="1200"/>
      <c r="CO3" s="1201"/>
      <c r="CP3" s="1202" t="s">
        <v>100</v>
      </c>
      <c r="CQ3" s="1200"/>
      <c r="CR3" s="1200"/>
      <c r="CS3" s="1200"/>
      <c r="CT3" s="1200"/>
      <c r="CU3" s="1200"/>
      <c r="CV3" s="1200"/>
      <c r="CW3" s="1200"/>
      <c r="CX3" s="1200"/>
      <c r="CY3" s="1200"/>
      <c r="CZ3" s="1201"/>
      <c r="DA3" s="1202" t="s">
        <v>101</v>
      </c>
      <c r="DB3" s="1200"/>
      <c r="DC3" s="1200"/>
      <c r="DD3" s="1200"/>
      <c r="DE3" s="1200"/>
      <c r="DF3" s="1200"/>
      <c r="DG3" s="1200"/>
      <c r="DH3" s="1200"/>
      <c r="DI3" s="1200"/>
      <c r="DJ3" s="1200"/>
      <c r="DK3" s="1201"/>
      <c r="DL3" s="1202" t="s">
        <v>102</v>
      </c>
      <c r="DM3" s="1200"/>
      <c r="DN3" s="1200"/>
      <c r="DO3" s="1200"/>
      <c r="DP3" s="1200"/>
      <c r="DQ3" s="1200"/>
      <c r="DR3" s="1200"/>
      <c r="DS3" s="1200"/>
      <c r="DT3" s="1200"/>
      <c r="DU3" s="1200"/>
      <c r="DV3" s="1201"/>
      <c r="DW3" s="1206" t="s">
        <v>438</v>
      </c>
      <c r="DX3" s="1207"/>
      <c r="DY3" s="1207"/>
      <c r="DZ3" s="1207"/>
      <c r="EA3" s="1207"/>
      <c r="EB3" s="1207"/>
      <c r="EC3" s="1207"/>
      <c r="ED3" s="1207"/>
      <c r="EE3" s="1207"/>
      <c r="EF3" s="1207"/>
      <c r="EG3" s="1208"/>
      <c r="EH3" s="602" t="s">
        <v>775</v>
      </c>
      <c r="EI3" s="1203" t="s">
        <v>92</v>
      </c>
      <c r="EJ3" s="1204"/>
      <c r="EK3" s="1204"/>
      <c r="EL3" s="1204"/>
      <c r="EM3" s="1204"/>
      <c r="EN3" s="1204"/>
      <c r="EO3" s="1204"/>
      <c r="EP3" s="1204"/>
      <c r="EQ3" s="1204"/>
      <c r="ER3" s="1204"/>
      <c r="ES3" s="1205"/>
      <c r="ET3" s="1203" t="s">
        <v>93</v>
      </c>
      <c r="EU3" s="1204"/>
      <c r="EV3" s="1204"/>
      <c r="EW3" s="1204"/>
      <c r="EX3" s="1204"/>
      <c r="EY3" s="1204"/>
      <c r="EZ3" s="1204"/>
      <c r="FA3" s="1204"/>
      <c r="FB3" s="1204"/>
      <c r="FC3" s="1204"/>
      <c r="FD3" s="1205"/>
      <c r="FE3" s="1203" t="s">
        <v>94</v>
      </c>
      <c r="FF3" s="1204"/>
      <c r="FG3" s="1204"/>
      <c r="FH3" s="1204"/>
      <c r="FI3" s="1204"/>
      <c r="FJ3" s="1204"/>
      <c r="FK3" s="1204"/>
      <c r="FL3" s="1204"/>
      <c r="FM3" s="1204"/>
      <c r="FN3" s="1204"/>
      <c r="FO3" s="1205"/>
      <c r="FP3" s="1203" t="s">
        <v>95</v>
      </c>
      <c r="FQ3" s="1204"/>
      <c r="FR3" s="1204"/>
      <c r="FS3" s="1204"/>
      <c r="FT3" s="1204"/>
      <c r="FU3" s="1204"/>
      <c r="FV3" s="1204"/>
      <c r="FW3" s="1204"/>
      <c r="FX3" s="1204"/>
      <c r="FY3" s="1204"/>
      <c r="FZ3" s="1205"/>
      <c r="GA3" s="1203" t="s">
        <v>96</v>
      </c>
      <c r="GB3" s="1204"/>
      <c r="GC3" s="1204"/>
      <c r="GD3" s="1204"/>
      <c r="GE3" s="1204"/>
      <c r="GF3" s="1204"/>
      <c r="GG3" s="1204"/>
      <c r="GH3" s="1204"/>
      <c r="GI3" s="1204"/>
      <c r="GJ3" s="1204"/>
      <c r="GK3" s="1205"/>
      <c r="GL3" s="1203" t="s">
        <v>97</v>
      </c>
      <c r="GM3" s="1204"/>
      <c r="GN3" s="1204"/>
      <c r="GO3" s="1204"/>
      <c r="GP3" s="1204"/>
      <c r="GQ3" s="1204"/>
      <c r="GR3" s="1204"/>
      <c r="GS3" s="1204"/>
      <c r="GT3" s="1204"/>
      <c r="GU3" s="1204"/>
      <c r="GV3" s="1205"/>
      <c r="GW3" s="1203" t="s">
        <v>98</v>
      </c>
      <c r="GX3" s="1204"/>
      <c r="GY3" s="1204"/>
      <c r="GZ3" s="1204"/>
      <c r="HA3" s="1204"/>
      <c r="HB3" s="1204"/>
      <c r="HC3" s="1204"/>
      <c r="HD3" s="1204"/>
      <c r="HE3" s="1204"/>
      <c r="HF3" s="1204"/>
      <c r="HG3" s="1205"/>
      <c r="HH3" s="1203" t="s">
        <v>99</v>
      </c>
      <c r="HI3" s="1204"/>
      <c r="HJ3" s="1204"/>
      <c r="HK3" s="1204"/>
      <c r="HL3" s="1204"/>
      <c r="HM3" s="1204"/>
      <c r="HN3" s="1204"/>
      <c r="HO3" s="1204"/>
      <c r="HP3" s="1204"/>
      <c r="HQ3" s="1204"/>
      <c r="HR3" s="1205"/>
      <c r="HS3" s="1203" t="s">
        <v>100</v>
      </c>
      <c r="HT3" s="1204"/>
      <c r="HU3" s="1204"/>
      <c r="HV3" s="1204"/>
      <c r="HW3" s="1204"/>
      <c r="HX3" s="1204"/>
      <c r="HY3" s="1204"/>
      <c r="HZ3" s="1204"/>
      <c r="IA3" s="1204"/>
      <c r="IB3" s="1204"/>
      <c r="IC3" s="1205"/>
      <c r="ID3" s="1203" t="s">
        <v>101</v>
      </c>
      <c r="IE3" s="1204"/>
      <c r="IF3" s="1204"/>
      <c r="IG3" s="1204"/>
      <c r="IH3" s="1204"/>
      <c r="II3" s="1204"/>
      <c r="IJ3" s="1204"/>
      <c r="IK3" s="1204"/>
      <c r="IL3" s="1204"/>
      <c r="IM3" s="1204"/>
      <c r="IN3" s="1205"/>
      <c r="IO3" s="1203" t="s">
        <v>102</v>
      </c>
      <c r="IP3" s="1204"/>
      <c r="IQ3" s="1204"/>
      <c r="IR3" s="1204"/>
      <c r="IS3" s="1204"/>
      <c r="IT3" s="1204"/>
      <c r="IU3" s="1204"/>
      <c r="IV3" s="1204"/>
      <c r="IW3" s="1204"/>
      <c r="IX3" s="1204"/>
      <c r="IY3" s="1205"/>
      <c r="IZ3" s="1256" t="s">
        <v>438</v>
      </c>
      <c r="JA3" s="1257"/>
      <c r="JB3" s="1257"/>
      <c r="JC3" s="1257"/>
      <c r="JD3" s="1257"/>
      <c r="JE3" s="1257"/>
      <c r="JF3" s="1257"/>
      <c r="JG3" s="1257"/>
      <c r="JH3" s="1257"/>
      <c r="JI3" s="1257"/>
      <c r="JJ3" s="1258"/>
      <c r="JK3" s="602" t="s">
        <v>775</v>
      </c>
      <c r="JL3" s="1202" t="s">
        <v>92</v>
      </c>
      <c r="JM3" s="1200"/>
      <c r="JN3" s="1200"/>
      <c r="JO3" s="1200"/>
      <c r="JP3" s="1200"/>
      <c r="JQ3" s="1200"/>
      <c r="JR3" s="1200"/>
      <c r="JS3" s="1200"/>
      <c r="JT3" s="1200"/>
      <c r="JU3" s="1200"/>
      <c r="JV3" s="1201"/>
      <c r="JW3" s="1202" t="s">
        <v>93</v>
      </c>
      <c r="JX3" s="1200"/>
      <c r="JY3" s="1200"/>
      <c r="JZ3" s="1200"/>
      <c r="KA3" s="1200"/>
      <c r="KB3" s="1200"/>
      <c r="KC3" s="1200"/>
      <c r="KD3" s="1200"/>
      <c r="KE3" s="1200"/>
      <c r="KF3" s="1200"/>
      <c r="KG3" s="1201"/>
      <c r="KH3" s="1202" t="s">
        <v>94</v>
      </c>
      <c r="KI3" s="1200"/>
      <c r="KJ3" s="1200"/>
      <c r="KK3" s="1200"/>
      <c r="KL3" s="1200"/>
      <c r="KM3" s="1200"/>
      <c r="KN3" s="1200"/>
      <c r="KO3" s="1200"/>
      <c r="KP3" s="1200"/>
      <c r="KQ3" s="1200"/>
      <c r="KR3" s="1201"/>
      <c r="KS3" s="1202" t="s">
        <v>95</v>
      </c>
      <c r="KT3" s="1200"/>
      <c r="KU3" s="1200"/>
      <c r="KV3" s="1200"/>
      <c r="KW3" s="1200"/>
      <c r="KX3" s="1200"/>
      <c r="KY3" s="1200"/>
      <c r="KZ3" s="1200"/>
      <c r="LA3" s="1200"/>
      <c r="LB3" s="1200"/>
      <c r="LC3" s="1201"/>
      <c r="LD3" s="1202" t="s">
        <v>96</v>
      </c>
      <c r="LE3" s="1200"/>
      <c r="LF3" s="1200"/>
      <c r="LG3" s="1200"/>
      <c r="LH3" s="1200"/>
      <c r="LI3" s="1200"/>
      <c r="LJ3" s="1200"/>
      <c r="LK3" s="1200"/>
      <c r="LL3" s="1200"/>
      <c r="LM3" s="1200"/>
      <c r="LN3" s="1201"/>
      <c r="LO3" s="1202" t="s">
        <v>97</v>
      </c>
      <c r="LP3" s="1200"/>
      <c r="LQ3" s="1200"/>
      <c r="LR3" s="1200"/>
      <c r="LS3" s="1200"/>
      <c r="LT3" s="1200"/>
      <c r="LU3" s="1200"/>
      <c r="LV3" s="1200"/>
      <c r="LW3" s="1200"/>
      <c r="LX3" s="1200"/>
      <c r="LY3" s="1201"/>
      <c r="LZ3" s="1202" t="s">
        <v>98</v>
      </c>
      <c r="MA3" s="1200"/>
      <c r="MB3" s="1200"/>
      <c r="MC3" s="1200"/>
      <c r="MD3" s="1200"/>
      <c r="ME3" s="1200"/>
      <c r="MF3" s="1200"/>
      <c r="MG3" s="1200"/>
      <c r="MH3" s="1200"/>
      <c r="MI3" s="1200"/>
      <c r="MJ3" s="1201"/>
      <c r="MK3" s="1202" t="s">
        <v>99</v>
      </c>
      <c r="ML3" s="1200"/>
      <c r="MM3" s="1200"/>
      <c r="MN3" s="1200"/>
      <c r="MO3" s="1200"/>
      <c r="MP3" s="1200"/>
      <c r="MQ3" s="1200"/>
      <c r="MR3" s="1200"/>
      <c r="MS3" s="1200"/>
      <c r="MT3" s="1200"/>
      <c r="MU3" s="1201"/>
      <c r="MV3" s="1202" t="s">
        <v>100</v>
      </c>
      <c r="MW3" s="1200"/>
      <c r="MX3" s="1200"/>
      <c r="MY3" s="1200"/>
      <c r="MZ3" s="1200"/>
      <c r="NA3" s="1200"/>
      <c r="NB3" s="1200"/>
      <c r="NC3" s="1200"/>
      <c r="ND3" s="1200"/>
      <c r="NE3" s="1200"/>
      <c r="NF3" s="1201"/>
      <c r="NG3" s="1202" t="s">
        <v>101</v>
      </c>
      <c r="NH3" s="1200"/>
      <c r="NI3" s="1200"/>
      <c r="NJ3" s="1200"/>
      <c r="NK3" s="1200"/>
      <c r="NL3" s="1200"/>
      <c r="NM3" s="1200"/>
      <c r="NN3" s="1200"/>
      <c r="NO3" s="1200"/>
      <c r="NP3" s="1200"/>
      <c r="NQ3" s="1201"/>
      <c r="NR3" s="1202" t="s">
        <v>102</v>
      </c>
      <c r="NS3" s="1200"/>
      <c r="NT3" s="1200"/>
      <c r="NU3" s="1200"/>
      <c r="NV3" s="1200"/>
      <c r="NW3" s="1200"/>
      <c r="NX3" s="1200"/>
      <c r="NY3" s="1200"/>
      <c r="NZ3" s="1200"/>
      <c r="OA3" s="1200"/>
      <c r="OB3" s="1201"/>
      <c r="OC3" s="1206" t="s">
        <v>438</v>
      </c>
      <c r="OD3" s="1207"/>
      <c r="OE3" s="1207"/>
      <c r="OF3" s="1207"/>
      <c r="OG3" s="1207"/>
      <c r="OH3" s="1207"/>
      <c r="OI3" s="1207"/>
      <c r="OJ3" s="1207"/>
      <c r="OK3" s="1207"/>
      <c r="OL3" s="1207"/>
      <c r="OM3" s="1208"/>
      <c r="ON3" s="602" t="s">
        <v>775</v>
      </c>
      <c r="OO3" s="1209" t="s">
        <v>416</v>
      </c>
      <c r="OP3" s="1210"/>
      <c r="OQ3" s="1211"/>
      <c r="OR3" s="1212" t="s">
        <v>417</v>
      </c>
      <c r="OS3" s="1213"/>
      <c r="OT3" s="1214"/>
      <c r="OU3" s="1212" t="s">
        <v>418</v>
      </c>
      <c r="OV3" s="1213"/>
      <c r="OW3" s="1214"/>
      <c r="OX3" s="1212" t="s">
        <v>419</v>
      </c>
      <c r="OY3" s="1213"/>
      <c r="OZ3" s="1214"/>
      <c r="PA3" s="1212" t="s">
        <v>420</v>
      </c>
      <c r="PB3" s="1213"/>
      <c r="PC3" s="1214"/>
      <c r="PD3" s="1212" t="s">
        <v>421</v>
      </c>
      <c r="PE3" s="1213"/>
      <c r="PF3" s="1214"/>
      <c r="PG3" s="1212" t="s">
        <v>422</v>
      </c>
      <c r="PH3" s="1213"/>
      <c r="PI3" s="1214"/>
      <c r="PJ3" s="1212" t="s">
        <v>423</v>
      </c>
      <c r="PK3" s="1213"/>
      <c r="PL3" s="1214"/>
      <c r="PM3" s="1212" t="s">
        <v>424</v>
      </c>
      <c r="PN3" s="1213"/>
      <c r="PO3" s="1214"/>
      <c r="PP3" s="1212" t="s">
        <v>425</v>
      </c>
      <c r="PQ3" s="1213"/>
      <c r="PR3" s="1214"/>
      <c r="PS3" s="1212" t="s">
        <v>426</v>
      </c>
      <c r="PT3" s="1213"/>
      <c r="PU3" s="1214"/>
      <c r="PV3" s="1206" t="s">
        <v>427</v>
      </c>
      <c r="PW3" s="1207"/>
      <c r="PX3" s="1208"/>
      <c r="PY3" s="429"/>
    </row>
    <row r="4" spans="1:441" s="465" customFormat="1" ht="46.5" thickBot="1" x14ac:dyDescent="0.25">
      <c r="A4" s="386" t="s">
        <v>785</v>
      </c>
      <c r="B4" s="386" t="s">
        <v>617</v>
      </c>
      <c r="C4" s="418" t="s">
        <v>193</v>
      </c>
      <c r="D4" s="418" t="s">
        <v>229</v>
      </c>
      <c r="E4" s="389" t="s">
        <v>755</v>
      </c>
      <c r="F4" s="459" t="s">
        <v>228</v>
      </c>
      <c r="G4" s="390" t="s">
        <v>655</v>
      </c>
      <c r="H4" s="390" t="s">
        <v>656</v>
      </c>
      <c r="I4" s="390" t="s">
        <v>657</v>
      </c>
      <c r="J4" s="390" t="s">
        <v>658</v>
      </c>
      <c r="K4" s="391" t="s">
        <v>288</v>
      </c>
      <c r="L4" s="391" t="s">
        <v>295</v>
      </c>
      <c r="M4" s="391" t="s">
        <v>294</v>
      </c>
      <c r="N4" s="391" t="s">
        <v>308</v>
      </c>
      <c r="O4" s="391" t="s">
        <v>729</v>
      </c>
      <c r="P4" s="392" t="s">
        <v>294</v>
      </c>
      <c r="Q4" s="459" t="s">
        <v>228</v>
      </c>
      <c r="R4" s="390" t="s">
        <v>655</v>
      </c>
      <c r="S4" s="390" t="s">
        <v>656</v>
      </c>
      <c r="T4" s="390" t="s">
        <v>657</v>
      </c>
      <c r="U4" s="390" t="s">
        <v>658</v>
      </c>
      <c r="V4" s="391" t="s">
        <v>288</v>
      </c>
      <c r="W4" s="391" t="s">
        <v>295</v>
      </c>
      <c r="X4" s="391" t="s">
        <v>294</v>
      </c>
      <c r="Y4" s="391" t="s">
        <v>308</v>
      </c>
      <c r="Z4" s="391" t="s">
        <v>296</v>
      </c>
      <c r="AA4" s="392" t="s">
        <v>294</v>
      </c>
      <c r="AB4" s="459" t="s">
        <v>228</v>
      </c>
      <c r="AC4" s="390" t="s">
        <v>655</v>
      </c>
      <c r="AD4" s="390" t="s">
        <v>656</v>
      </c>
      <c r="AE4" s="390" t="s">
        <v>657</v>
      </c>
      <c r="AF4" s="390" t="s">
        <v>658</v>
      </c>
      <c r="AG4" s="391" t="s">
        <v>288</v>
      </c>
      <c r="AH4" s="391" t="s">
        <v>295</v>
      </c>
      <c r="AI4" s="391" t="s">
        <v>294</v>
      </c>
      <c r="AJ4" s="391" t="s">
        <v>308</v>
      </c>
      <c r="AK4" s="391" t="s">
        <v>296</v>
      </c>
      <c r="AL4" s="392" t="s">
        <v>294</v>
      </c>
      <c r="AM4" s="459" t="s">
        <v>228</v>
      </c>
      <c r="AN4" s="390" t="s">
        <v>655</v>
      </c>
      <c r="AO4" s="390" t="s">
        <v>656</v>
      </c>
      <c r="AP4" s="390" t="s">
        <v>657</v>
      </c>
      <c r="AQ4" s="390" t="s">
        <v>658</v>
      </c>
      <c r="AR4" s="391" t="s">
        <v>288</v>
      </c>
      <c r="AS4" s="391" t="s">
        <v>295</v>
      </c>
      <c r="AT4" s="391" t="s">
        <v>294</v>
      </c>
      <c r="AU4" s="391" t="s">
        <v>308</v>
      </c>
      <c r="AV4" s="391" t="s">
        <v>296</v>
      </c>
      <c r="AW4" s="392" t="s">
        <v>294</v>
      </c>
      <c r="AX4" s="459" t="s">
        <v>228</v>
      </c>
      <c r="AY4" s="390" t="s">
        <v>655</v>
      </c>
      <c r="AZ4" s="390" t="s">
        <v>656</v>
      </c>
      <c r="BA4" s="390" t="s">
        <v>657</v>
      </c>
      <c r="BB4" s="390" t="s">
        <v>658</v>
      </c>
      <c r="BC4" s="391" t="s">
        <v>288</v>
      </c>
      <c r="BD4" s="391" t="s">
        <v>295</v>
      </c>
      <c r="BE4" s="391" t="s">
        <v>294</v>
      </c>
      <c r="BF4" s="391" t="s">
        <v>308</v>
      </c>
      <c r="BG4" s="391" t="s">
        <v>296</v>
      </c>
      <c r="BH4" s="392" t="s">
        <v>294</v>
      </c>
      <c r="BI4" s="459" t="s">
        <v>228</v>
      </c>
      <c r="BJ4" s="390" t="s">
        <v>655</v>
      </c>
      <c r="BK4" s="390" t="s">
        <v>656</v>
      </c>
      <c r="BL4" s="390" t="s">
        <v>657</v>
      </c>
      <c r="BM4" s="390" t="s">
        <v>658</v>
      </c>
      <c r="BN4" s="391" t="s">
        <v>288</v>
      </c>
      <c r="BO4" s="391" t="s">
        <v>295</v>
      </c>
      <c r="BP4" s="391" t="s">
        <v>294</v>
      </c>
      <c r="BQ4" s="391" t="s">
        <v>308</v>
      </c>
      <c r="BR4" s="391" t="s">
        <v>296</v>
      </c>
      <c r="BS4" s="392" t="s">
        <v>294</v>
      </c>
      <c r="BT4" s="459" t="s">
        <v>228</v>
      </c>
      <c r="BU4" s="390" t="s">
        <v>655</v>
      </c>
      <c r="BV4" s="390" t="s">
        <v>656</v>
      </c>
      <c r="BW4" s="390" t="s">
        <v>657</v>
      </c>
      <c r="BX4" s="390" t="s">
        <v>658</v>
      </c>
      <c r="BY4" s="391" t="s">
        <v>288</v>
      </c>
      <c r="BZ4" s="391" t="s">
        <v>295</v>
      </c>
      <c r="CA4" s="391" t="s">
        <v>294</v>
      </c>
      <c r="CB4" s="391" t="s">
        <v>308</v>
      </c>
      <c r="CC4" s="391" t="s">
        <v>296</v>
      </c>
      <c r="CD4" s="392" t="s">
        <v>294</v>
      </c>
      <c r="CE4" s="459" t="s">
        <v>228</v>
      </c>
      <c r="CF4" s="390" t="s">
        <v>655</v>
      </c>
      <c r="CG4" s="390" t="s">
        <v>656</v>
      </c>
      <c r="CH4" s="390" t="s">
        <v>657</v>
      </c>
      <c r="CI4" s="390" t="s">
        <v>658</v>
      </c>
      <c r="CJ4" s="391" t="s">
        <v>288</v>
      </c>
      <c r="CK4" s="391" t="s">
        <v>295</v>
      </c>
      <c r="CL4" s="391" t="s">
        <v>294</v>
      </c>
      <c r="CM4" s="391" t="s">
        <v>308</v>
      </c>
      <c r="CN4" s="391" t="s">
        <v>296</v>
      </c>
      <c r="CO4" s="392" t="s">
        <v>294</v>
      </c>
      <c r="CP4" s="459" t="s">
        <v>228</v>
      </c>
      <c r="CQ4" s="390" t="s">
        <v>655</v>
      </c>
      <c r="CR4" s="390" t="s">
        <v>656</v>
      </c>
      <c r="CS4" s="390" t="s">
        <v>657</v>
      </c>
      <c r="CT4" s="390" t="s">
        <v>658</v>
      </c>
      <c r="CU4" s="391" t="s">
        <v>288</v>
      </c>
      <c r="CV4" s="391" t="s">
        <v>295</v>
      </c>
      <c r="CW4" s="391" t="s">
        <v>294</v>
      </c>
      <c r="CX4" s="391" t="s">
        <v>308</v>
      </c>
      <c r="CY4" s="391" t="s">
        <v>296</v>
      </c>
      <c r="CZ4" s="392" t="s">
        <v>294</v>
      </c>
      <c r="DA4" s="459" t="s">
        <v>228</v>
      </c>
      <c r="DB4" s="390" t="s">
        <v>655</v>
      </c>
      <c r="DC4" s="390" t="s">
        <v>656</v>
      </c>
      <c r="DD4" s="390" t="s">
        <v>657</v>
      </c>
      <c r="DE4" s="390" t="s">
        <v>658</v>
      </c>
      <c r="DF4" s="391" t="s">
        <v>288</v>
      </c>
      <c r="DG4" s="391" t="s">
        <v>295</v>
      </c>
      <c r="DH4" s="391" t="s">
        <v>294</v>
      </c>
      <c r="DI4" s="391" t="s">
        <v>308</v>
      </c>
      <c r="DJ4" s="391" t="s">
        <v>296</v>
      </c>
      <c r="DK4" s="392" t="s">
        <v>294</v>
      </c>
      <c r="DL4" s="459" t="s">
        <v>228</v>
      </c>
      <c r="DM4" s="390" t="s">
        <v>655</v>
      </c>
      <c r="DN4" s="390" t="s">
        <v>656</v>
      </c>
      <c r="DO4" s="390" t="s">
        <v>657</v>
      </c>
      <c r="DP4" s="390" t="s">
        <v>658</v>
      </c>
      <c r="DQ4" s="391" t="s">
        <v>288</v>
      </c>
      <c r="DR4" s="391" t="s">
        <v>295</v>
      </c>
      <c r="DS4" s="391" t="s">
        <v>294</v>
      </c>
      <c r="DT4" s="391" t="s">
        <v>308</v>
      </c>
      <c r="DU4" s="391" t="s">
        <v>296</v>
      </c>
      <c r="DV4" s="392" t="s">
        <v>294</v>
      </c>
      <c r="DW4" s="459" t="s">
        <v>228</v>
      </c>
      <c r="DX4" s="390" t="s">
        <v>655</v>
      </c>
      <c r="DY4" s="390" t="s">
        <v>656</v>
      </c>
      <c r="DZ4" s="390" t="s">
        <v>657</v>
      </c>
      <c r="EA4" s="390" t="s">
        <v>658</v>
      </c>
      <c r="EB4" s="391" t="s">
        <v>288</v>
      </c>
      <c r="EC4" s="391" t="s">
        <v>295</v>
      </c>
      <c r="ED4" s="391" t="s">
        <v>294</v>
      </c>
      <c r="EE4" s="607" t="s">
        <v>308</v>
      </c>
      <c r="EF4" s="391" t="s">
        <v>296</v>
      </c>
      <c r="EG4" s="392" t="s">
        <v>294</v>
      </c>
      <c r="EH4" s="602" t="s">
        <v>775</v>
      </c>
      <c r="EI4" s="459" t="s">
        <v>228</v>
      </c>
      <c r="EJ4" s="390" t="s">
        <v>655</v>
      </c>
      <c r="EK4" s="390" t="s">
        <v>656</v>
      </c>
      <c r="EL4" s="390" t="s">
        <v>657</v>
      </c>
      <c r="EM4" s="390" t="s">
        <v>658</v>
      </c>
      <c r="EN4" s="391" t="s">
        <v>288</v>
      </c>
      <c r="EO4" s="391" t="s">
        <v>295</v>
      </c>
      <c r="EP4" s="391" t="s">
        <v>294</v>
      </c>
      <c r="EQ4" s="391" t="s">
        <v>308</v>
      </c>
      <c r="ER4" s="391" t="s">
        <v>296</v>
      </c>
      <c r="ES4" s="392" t="s">
        <v>294</v>
      </c>
      <c r="ET4" s="459" t="s">
        <v>228</v>
      </c>
      <c r="EU4" s="390" t="s">
        <v>655</v>
      </c>
      <c r="EV4" s="390" t="s">
        <v>656</v>
      </c>
      <c r="EW4" s="390" t="s">
        <v>657</v>
      </c>
      <c r="EX4" s="390" t="s">
        <v>658</v>
      </c>
      <c r="EY4" s="391" t="s">
        <v>288</v>
      </c>
      <c r="EZ4" s="391" t="s">
        <v>295</v>
      </c>
      <c r="FA4" s="391" t="s">
        <v>294</v>
      </c>
      <c r="FB4" s="391" t="s">
        <v>308</v>
      </c>
      <c r="FC4" s="391" t="s">
        <v>296</v>
      </c>
      <c r="FD4" s="392" t="s">
        <v>294</v>
      </c>
      <c r="FE4" s="459" t="s">
        <v>228</v>
      </c>
      <c r="FF4" s="390" t="s">
        <v>655</v>
      </c>
      <c r="FG4" s="390" t="s">
        <v>656</v>
      </c>
      <c r="FH4" s="390" t="s">
        <v>657</v>
      </c>
      <c r="FI4" s="390" t="s">
        <v>658</v>
      </c>
      <c r="FJ4" s="391" t="s">
        <v>288</v>
      </c>
      <c r="FK4" s="391" t="s">
        <v>295</v>
      </c>
      <c r="FL4" s="391" t="s">
        <v>294</v>
      </c>
      <c r="FM4" s="391" t="s">
        <v>308</v>
      </c>
      <c r="FN4" s="391" t="s">
        <v>296</v>
      </c>
      <c r="FO4" s="392" t="s">
        <v>294</v>
      </c>
      <c r="FP4" s="459" t="s">
        <v>228</v>
      </c>
      <c r="FQ4" s="390" t="s">
        <v>655</v>
      </c>
      <c r="FR4" s="390" t="s">
        <v>656</v>
      </c>
      <c r="FS4" s="390" t="s">
        <v>657</v>
      </c>
      <c r="FT4" s="390" t="s">
        <v>658</v>
      </c>
      <c r="FU4" s="391" t="s">
        <v>288</v>
      </c>
      <c r="FV4" s="391" t="s">
        <v>295</v>
      </c>
      <c r="FW4" s="391" t="s">
        <v>294</v>
      </c>
      <c r="FX4" s="391" t="s">
        <v>308</v>
      </c>
      <c r="FY4" s="391" t="s">
        <v>296</v>
      </c>
      <c r="FZ4" s="392" t="s">
        <v>294</v>
      </c>
      <c r="GA4" s="459" t="s">
        <v>228</v>
      </c>
      <c r="GB4" s="390" t="s">
        <v>655</v>
      </c>
      <c r="GC4" s="390" t="s">
        <v>656</v>
      </c>
      <c r="GD4" s="390" t="s">
        <v>657</v>
      </c>
      <c r="GE4" s="390" t="s">
        <v>658</v>
      </c>
      <c r="GF4" s="391" t="s">
        <v>288</v>
      </c>
      <c r="GG4" s="391" t="s">
        <v>295</v>
      </c>
      <c r="GH4" s="391" t="s">
        <v>294</v>
      </c>
      <c r="GI4" s="391" t="s">
        <v>308</v>
      </c>
      <c r="GJ4" s="391" t="s">
        <v>296</v>
      </c>
      <c r="GK4" s="392" t="s">
        <v>294</v>
      </c>
      <c r="GL4" s="459" t="s">
        <v>228</v>
      </c>
      <c r="GM4" s="390" t="s">
        <v>655</v>
      </c>
      <c r="GN4" s="390" t="s">
        <v>656</v>
      </c>
      <c r="GO4" s="390" t="s">
        <v>657</v>
      </c>
      <c r="GP4" s="390" t="s">
        <v>658</v>
      </c>
      <c r="GQ4" s="391" t="s">
        <v>288</v>
      </c>
      <c r="GR4" s="391" t="s">
        <v>295</v>
      </c>
      <c r="GS4" s="391" t="s">
        <v>294</v>
      </c>
      <c r="GT4" s="391" t="s">
        <v>308</v>
      </c>
      <c r="GU4" s="391" t="s">
        <v>296</v>
      </c>
      <c r="GV4" s="392" t="s">
        <v>294</v>
      </c>
      <c r="GW4" s="459" t="s">
        <v>228</v>
      </c>
      <c r="GX4" s="390" t="s">
        <v>655</v>
      </c>
      <c r="GY4" s="390" t="s">
        <v>656</v>
      </c>
      <c r="GZ4" s="390" t="s">
        <v>657</v>
      </c>
      <c r="HA4" s="390" t="s">
        <v>658</v>
      </c>
      <c r="HB4" s="391" t="s">
        <v>288</v>
      </c>
      <c r="HC4" s="391" t="s">
        <v>295</v>
      </c>
      <c r="HD4" s="391" t="s">
        <v>294</v>
      </c>
      <c r="HE4" s="391" t="s">
        <v>308</v>
      </c>
      <c r="HF4" s="391" t="s">
        <v>296</v>
      </c>
      <c r="HG4" s="392" t="s">
        <v>294</v>
      </c>
      <c r="HH4" s="459" t="s">
        <v>228</v>
      </c>
      <c r="HI4" s="390" t="s">
        <v>655</v>
      </c>
      <c r="HJ4" s="390" t="s">
        <v>656</v>
      </c>
      <c r="HK4" s="390" t="s">
        <v>657</v>
      </c>
      <c r="HL4" s="390" t="s">
        <v>658</v>
      </c>
      <c r="HM4" s="391" t="s">
        <v>288</v>
      </c>
      <c r="HN4" s="391" t="s">
        <v>295</v>
      </c>
      <c r="HO4" s="391" t="s">
        <v>294</v>
      </c>
      <c r="HP4" s="391" t="s">
        <v>308</v>
      </c>
      <c r="HQ4" s="391" t="s">
        <v>296</v>
      </c>
      <c r="HR4" s="392" t="s">
        <v>294</v>
      </c>
      <c r="HS4" s="459" t="s">
        <v>228</v>
      </c>
      <c r="HT4" s="390" t="s">
        <v>655</v>
      </c>
      <c r="HU4" s="390" t="s">
        <v>656</v>
      </c>
      <c r="HV4" s="390" t="s">
        <v>657</v>
      </c>
      <c r="HW4" s="390" t="s">
        <v>658</v>
      </c>
      <c r="HX4" s="391" t="s">
        <v>288</v>
      </c>
      <c r="HY4" s="391" t="s">
        <v>295</v>
      </c>
      <c r="HZ4" s="391" t="s">
        <v>294</v>
      </c>
      <c r="IA4" s="391" t="s">
        <v>308</v>
      </c>
      <c r="IB4" s="391" t="s">
        <v>296</v>
      </c>
      <c r="IC4" s="392" t="s">
        <v>294</v>
      </c>
      <c r="ID4" s="459" t="s">
        <v>228</v>
      </c>
      <c r="IE4" s="390" t="s">
        <v>655</v>
      </c>
      <c r="IF4" s="390" t="s">
        <v>656</v>
      </c>
      <c r="IG4" s="390" t="s">
        <v>657</v>
      </c>
      <c r="IH4" s="390" t="s">
        <v>658</v>
      </c>
      <c r="II4" s="391" t="s">
        <v>288</v>
      </c>
      <c r="IJ4" s="391" t="s">
        <v>295</v>
      </c>
      <c r="IK4" s="391" t="s">
        <v>294</v>
      </c>
      <c r="IL4" s="391" t="s">
        <v>308</v>
      </c>
      <c r="IM4" s="391" t="s">
        <v>296</v>
      </c>
      <c r="IN4" s="392" t="s">
        <v>294</v>
      </c>
      <c r="IO4" s="459" t="s">
        <v>228</v>
      </c>
      <c r="IP4" s="390" t="s">
        <v>655</v>
      </c>
      <c r="IQ4" s="390" t="s">
        <v>656</v>
      </c>
      <c r="IR4" s="390" t="s">
        <v>657</v>
      </c>
      <c r="IS4" s="390" t="s">
        <v>658</v>
      </c>
      <c r="IT4" s="391" t="s">
        <v>288</v>
      </c>
      <c r="IU4" s="391" t="s">
        <v>295</v>
      </c>
      <c r="IV4" s="391" t="s">
        <v>294</v>
      </c>
      <c r="IW4" s="391" t="s">
        <v>308</v>
      </c>
      <c r="IX4" s="391" t="s">
        <v>296</v>
      </c>
      <c r="IY4" s="392" t="s">
        <v>294</v>
      </c>
      <c r="IZ4" s="459" t="s">
        <v>228</v>
      </c>
      <c r="JA4" s="390" t="s">
        <v>655</v>
      </c>
      <c r="JB4" s="390" t="s">
        <v>656</v>
      </c>
      <c r="JC4" s="390" t="s">
        <v>657</v>
      </c>
      <c r="JD4" s="390" t="s">
        <v>658</v>
      </c>
      <c r="JE4" s="391" t="s">
        <v>288</v>
      </c>
      <c r="JF4" s="391" t="s">
        <v>295</v>
      </c>
      <c r="JG4" s="391" t="s">
        <v>294</v>
      </c>
      <c r="JH4" s="391" t="s">
        <v>308</v>
      </c>
      <c r="JI4" s="391" t="s">
        <v>296</v>
      </c>
      <c r="JJ4" s="392" t="s">
        <v>294</v>
      </c>
      <c r="JK4" s="602" t="s">
        <v>775</v>
      </c>
      <c r="JL4" s="459" t="s">
        <v>228</v>
      </c>
      <c r="JM4" s="390" t="s">
        <v>655</v>
      </c>
      <c r="JN4" s="390" t="s">
        <v>656</v>
      </c>
      <c r="JO4" s="390" t="s">
        <v>657</v>
      </c>
      <c r="JP4" s="390" t="s">
        <v>658</v>
      </c>
      <c r="JQ4" s="391" t="s">
        <v>288</v>
      </c>
      <c r="JR4" s="391" t="s">
        <v>295</v>
      </c>
      <c r="JS4" s="391" t="s">
        <v>294</v>
      </c>
      <c r="JT4" s="391" t="s">
        <v>308</v>
      </c>
      <c r="JU4" s="391" t="s">
        <v>296</v>
      </c>
      <c r="JV4" s="392" t="s">
        <v>294</v>
      </c>
      <c r="JW4" s="459" t="s">
        <v>228</v>
      </c>
      <c r="JX4" s="390" t="s">
        <v>655</v>
      </c>
      <c r="JY4" s="390" t="s">
        <v>656</v>
      </c>
      <c r="JZ4" s="390" t="s">
        <v>657</v>
      </c>
      <c r="KA4" s="390" t="s">
        <v>658</v>
      </c>
      <c r="KB4" s="391" t="s">
        <v>288</v>
      </c>
      <c r="KC4" s="391" t="s">
        <v>295</v>
      </c>
      <c r="KD4" s="391" t="s">
        <v>294</v>
      </c>
      <c r="KE4" s="391" t="s">
        <v>308</v>
      </c>
      <c r="KF4" s="391" t="s">
        <v>296</v>
      </c>
      <c r="KG4" s="392" t="s">
        <v>294</v>
      </c>
      <c r="KH4" s="459" t="s">
        <v>228</v>
      </c>
      <c r="KI4" s="390" t="s">
        <v>655</v>
      </c>
      <c r="KJ4" s="390" t="s">
        <v>656</v>
      </c>
      <c r="KK4" s="390" t="s">
        <v>657</v>
      </c>
      <c r="KL4" s="390" t="s">
        <v>658</v>
      </c>
      <c r="KM4" s="391" t="s">
        <v>288</v>
      </c>
      <c r="KN4" s="391" t="s">
        <v>295</v>
      </c>
      <c r="KO4" s="391" t="s">
        <v>294</v>
      </c>
      <c r="KP4" s="391" t="s">
        <v>308</v>
      </c>
      <c r="KQ4" s="391" t="s">
        <v>296</v>
      </c>
      <c r="KR4" s="392" t="s">
        <v>294</v>
      </c>
      <c r="KS4" s="459" t="s">
        <v>228</v>
      </c>
      <c r="KT4" s="390" t="s">
        <v>655</v>
      </c>
      <c r="KU4" s="390" t="s">
        <v>656</v>
      </c>
      <c r="KV4" s="390" t="s">
        <v>657</v>
      </c>
      <c r="KW4" s="390" t="s">
        <v>658</v>
      </c>
      <c r="KX4" s="391" t="s">
        <v>288</v>
      </c>
      <c r="KY4" s="391" t="s">
        <v>295</v>
      </c>
      <c r="KZ4" s="391" t="s">
        <v>294</v>
      </c>
      <c r="LA4" s="391" t="s">
        <v>308</v>
      </c>
      <c r="LB4" s="391" t="s">
        <v>296</v>
      </c>
      <c r="LC4" s="392" t="s">
        <v>294</v>
      </c>
      <c r="LD4" s="459" t="s">
        <v>228</v>
      </c>
      <c r="LE4" s="390" t="s">
        <v>655</v>
      </c>
      <c r="LF4" s="390" t="s">
        <v>656</v>
      </c>
      <c r="LG4" s="390" t="s">
        <v>657</v>
      </c>
      <c r="LH4" s="390" t="s">
        <v>658</v>
      </c>
      <c r="LI4" s="391" t="s">
        <v>288</v>
      </c>
      <c r="LJ4" s="391" t="s">
        <v>295</v>
      </c>
      <c r="LK4" s="391" t="s">
        <v>294</v>
      </c>
      <c r="LL4" s="391" t="s">
        <v>308</v>
      </c>
      <c r="LM4" s="391" t="s">
        <v>296</v>
      </c>
      <c r="LN4" s="392" t="s">
        <v>294</v>
      </c>
      <c r="LO4" s="459" t="s">
        <v>228</v>
      </c>
      <c r="LP4" s="390" t="s">
        <v>655</v>
      </c>
      <c r="LQ4" s="390" t="s">
        <v>656</v>
      </c>
      <c r="LR4" s="390" t="s">
        <v>657</v>
      </c>
      <c r="LS4" s="390" t="s">
        <v>658</v>
      </c>
      <c r="LT4" s="391" t="s">
        <v>288</v>
      </c>
      <c r="LU4" s="391" t="s">
        <v>295</v>
      </c>
      <c r="LV4" s="391" t="s">
        <v>294</v>
      </c>
      <c r="LW4" s="391" t="s">
        <v>308</v>
      </c>
      <c r="LX4" s="391" t="s">
        <v>296</v>
      </c>
      <c r="LY4" s="392" t="s">
        <v>294</v>
      </c>
      <c r="LZ4" s="459" t="s">
        <v>228</v>
      </c>
      <c r="MA4" s="390" t="s">
        <v>655</v>
      </c>
      <c r="MB4" s="390" t="s">
        <v>656</v>
      </c>
      <c r="MC4" s="390" t="s">
        <v>657</v>
      </c>
      <c r="MD4" s="390" t="s">
        <v>658</v>
      </c>
      <c r="ME4" s="391" t="s">
        <v>288</v>
      </c>
      <c r="MF4" s="391" t="s">
        <v>295</v>
      </c>
      <c r="MG4" s="391" t="s">
        <v>294</v>
      </c>
      <c r="MH4" s="391" t="s">
        <v>308</v>
      </c>
      <c r="MI4" s="391" t="s">
        <v>296</v>
      </c>
      <c r="MJ4" s="392" t="s">
        <v>294</v>
      </c>
      <c r="MK4" s="459" t="s">
        <v>228</v>
      </c>
      <c r="ML4" s="390" t="s">
        <v>655</v>
      </c>
      <c r="MM4" s="390" t="s">
        <v>656</v>
      </c>
      <c r="MN4" s="390" t="s">
        <v>657</v>
      </c>
      <c r="MO4" s="390" t="s">
        <v>658</v>
      </c>
      <c r="MP4" s="391" t="s">
        <v>288</v>
      </c>
      <c r="MQ4" s="391" t="s">
        <v>295</v>
      </c>
      <c r="MR4" s="391" t="s">
        <v>294</v>
      </c>
      <c r="MS4" s="391" t="s">
        <v>308</v>
      </c>
      <c r="MT4" s="391" t="s">
        <v>296</v>
      </c>
      <c r="MU4" s="392" t="s">
        <v>294</v>
      </c>
      <c r="MV4" s="459" t="s">
        <v>228</v>
      </c>
      <c r="MW4" s="390" t="s">
        <v>655</v>
      </c>
      <c r="MX4" s="390" t="s">
        <v>656</v>
      </c>
      <c r="MY4" s="390" t="s">
        <v>657</v>
      </c>
      <c r="MZ4" s="390" t="s">
        <v>658</v>
      </c>
      <c r="NA4" s="391" t="s">
        <v>288</v>
      </c>
      <c r="NB4" s="391" t="s">
        <v>295</v>
      </c>
      <c r="NC4" s="391" t="s">
        <v>294</v>
      </c>
      <c r="ND4" s="391" t="s">
        <v>308</v>
      </c>
      <c r="NE4" s="391" t="s">
        <v>296</v>
      </c>
      <c r="NF4" s="392" t="s">
        <v>294</v>
      </c>
      <c r="NG4" s="459" t="s">
        <v>228</v>
      </c>
      <c r="NH4" s="390" t="s">
        <v>655</v>
      </c>
      <c r="NI4" s="390" t="s">
        <v>656</v>
      </c>
      <c r="NJ4" s="390" t="s">
        <v>657</v>
      </c>
      <c r="NK4" s="390" t="s">
        <v>658</v>
      </c>
      <c r="NL4" s="391" t="s">
        <v>288</v>
      </c>
      <c r="NM4" s="391" t="s">
        <v>295</v>
      </c>
      <c r="NN4" s="391" t="s">
        <v>294</v>
      </c>
      <c r="NO4" s="391" t="s">
        <v>308</v>
      </c>
      <c r="NP4" s="391" t="s">
        <v>296</v>
      </c>
      <c r="NQ4" s="392" t="s">
        <v>294</v>
      </c>
      <c r="NR4" s="459" t="s">
        <v>228</v>
      </c>
      <c r="NS4" s="390" t="s">
        <v>655</v>
      </c>
      <c r="NT4" s="390" t="s">
        <v>656</v>
      </c>
      <c r="NU4" s="390" t="s">
        <v>657</v>
      </c>
      <c r="NV4" s="390" t="s">
        <v>658</v>
      </c>
      <c r="NW4" s="391" t="s">
        <v>288</v>
      </c>
      <c r="NX4" s="391" t="s">
        <v>295</v>
      </c>
      <c r="NY4" s="391" t="s">
        <v>294</v>
      </c>
      <c r="NZ4" s="391" t="s">
        <v>308</v>
      </c>
      <c r="OA4" s="391" t="s">
        <v>296</v>
      </c>
      <c r="OB4" s="392" t="s">
        <v>294</v>
      </c>
      <c r="OC4" s="459" t="s">
        <v>228</v>
      </c>
      <c r="OD4" s="390" t="s">
        <v>655</v>
      </c>
      <c r="OE4" s="390" t="s">
        <v>656</v>
      </c>
      <c r="OF4" s="390" t="s">
        <v>657</v>
      </c>
      <c r="OG4" s="390" t="s">
        <v>658</v>
      </c>
      <c r="OH4" s="391" t="s">
        <v>288</v>
      </c>
      <c r="OI4" s="391" t="s">
        <v>295</v>
      </c>
      <c r="OJ4" s="391" t="s">
        <v>294</v>
      </c>
      <c r="OK4" s="391" t="s">
        <v>308</v>
      </c>
      <c r="OL4" s="391" t="s">
        <v>296</v>
      </c>
      <c r="OM4" s="392" t="s">
        <v>294</v>
      </c>
      <c r="ON4" s="602" t="s">
        <v>775</v>
      </c>
      <c r="OO4" s="467" t="s">
        <v>228</v>
      </c>
      <c r="OP4" s="468" t="s">
        <v>428</v>
      </c>
      <c r="OQ4" s="469" t="s">
        <v>429</v>
      </c>
      <c r="OR4" s="467" t="s">
        <v>228</v>
      </c>
      <c r="OS4" s="468" t="s">
        <v>428</v>
      </c>
      <c r="OT4" s="469" t="s">
        <v>429</v>
      </c>
      <c r="OU4" s="467" t="s">
        <v>228</v>
      </c>
      <c r="OV4" s="468" t="s">
        <v>428</v>
      </c>
      <c r="OW4" s="469" t="s">
        <v>429</v>
      </c>
      <c r="OX4" s="467" t="s">
        <v>228</v>
      </c>
      <c r="OY4" s="468" t="s">
        <v>428</v>
      </c>
      <c r="OZ4" s="469" t="s">
        <v>429</v>
      </c>
      <c r="PA4" s="467" t="s">
        <v>228</v>
      </c>
      <c r="PB4" s="468" t="s">
        <v>428</v>
      </c>
      <c r="PC4" s="469" t="s">
        <v>429</v>
      </c>
      <c r="PD4" s="467" t="s">
        <v>228</v>
      </c>
      <c r="PE4" s="468" t="s">
        <v>428</v>
      </c>
      <c r="PF4" s="469" t="s">
        <v>429</v>
      </c>
      <c r="PG4" s="467" t="s">
        <v>228</v>
      </c>
      <c r="PH4" s="468" t="s">
        <v>428</v>
      </c>
      <c r="PI4" s="469" t="s">
        <v>429</v>
      </c>
      <c r="PJ4" s="467" t="s">
        <v>228</v>
      </c>
      <c r="PK4" s="468" t="s">
        <v>428</v>
      </c>
      <c r="PL4" s="469" t="s">
        <v>429</v>
      </c>
      <c r="PM4" s="467" t="s">
        <v>228</v>
      </c>
      <c r="PN4" s="468" t="s">
        <v>428</v>
      </c>
      <c r="PO4" s="469" t="s">
        <v>429</v>
      </c>
      <c r="PP4" s="467" t="s">
        <v>228</v>
      </c>
      <c r="PQ4" s="468" t="s">
        <v>428</v>
      </c>
      <c r="PR4" s="469" t="s">
        <v>429</v>
      </c>
      <c r="PS4" s="467" t="s">
        <v>228</v>
      </c>
      <c r="PT4" s="468" t="s">
        <v>428</v>
      </c>
      <c r="PU4" s="469" t="s">
        <v>429</v>
      </c>
      <c r="PV4" s="467" t="s">
        <v>228</v>
      </c>
      <c r="PW4" s="468" t="s">
        <v>428</v>
      </c>
      <c r="PX4" s="467" t="s">
        <v>429</v>
      </c>
      <c r="PY4" s="466"/>
    </row>
    <row r="5" spans="1:441" s="442" customFormat="1" ht="20.5" customHeight="1" x14ac:dyDescent="0.25">
      <c r="A5" s="636" t="s">
        <v>781</v>
      </c>
      <c r="B5" s="889" t="s">
        <v>891</v>
      </c>
      <c r="C5" s="454" t="s">
        <v>245</v>
      </c>
      <c r="D5" s="893" t="s">
        <v>246</v>
      </c>
      <c r="E5" s="436"/>
      <c r="F5" s="437"/>
      <c r="G5" s="788"/>
      <c r="H5" s="788"/>
      <c r="I5" s="788"/>
      <c r="J5" s="788"/>
      <c r="K5" s="439">
        <f t="shared" ref="K5:K35" si="0">SUM(G5:J5)</f>
        <v>0</v>
      </c>
      <c r="L5" s="440" t="str">
        <f t="shared" ref="L5:L36" si="1">IFERROR(K5/F5,"-")</f>
        <v>-</v>
      </c>
      <c r="M5" s="441">
        <f t="shared" ref="M5:M35" si="2">IFERROR(K5-F5,0)</f>
        <v>0</v>
      </c>
      <c r="N5" s="789"/>
      <c r="O5" s="461" t="str">
        <f t="shared" ref="O5:O36" si="3">IFERROR(N5/F5,"-")</f>
        <v>-</v>
      </c>
      <c r="P5" s="462">
        <f t="shared" ref="P5:P36" si="4">IFERROR(N5-F5,0)</f>
        <v>0</v>
      </c>
      <c r="Q5" s="437"/>
      <c r="R5" s="788"/>
      <c r="S5" s="788"/>
      <c r="T5" s="788"/>
      <c r="U5" s="788"/>
      <c r="V5" s="439">
        <f t="shared" ref="V5:V35" si="5">SUM(R5:U5)</f>
        <v>0</v>
      </c>
      <c r="W5" s="440" t="str">
        <f t="shared" ref="W5:W36" si="6">IFERROR(V5/Q5,"-")</f>
        <v>-</v>
      </c>
      <c r="X5" s="441">
        <f t="shared" ref="X5:X35" si="7">IFERROR(V5-Q5,0)</f>
        <v>0</v>
      </c>
      <c r="Y5" s="789"/>
      <c r="Z5" s="461" t="str">
        <f t="shared" ref="Z5:Z36" si="8">IFERROR(Y5/Q5,"-")</f>
        <v>-</v>
      </c>
      <c r="AA5" s="462">
        <f t="shared" ref="AA5:AA36" si="9">IFERROR(Y5-Q5,0)</f>
        <v>0</v>
      </c>
      <c r="AB5" s="437"/>
      <c r="AC5" s="788"/>
      <c r="AD5" s="788"/>
      <c r="AE5" s="788"/>
      <c r="AF5" s="788"/>
      <c r="AG5" s="439">
        <f t="shared" ref="AG5:AG35" si="10">SUM(AC5:AF5)</f>
        <v>0</v>
      </c>
      <c r="AH5" s="440" t="str">
        <f t="shared" ref="AH5:AH36" si="11">IFERROR(AG5/AB5,"-")</f>
        <v>-</v>
      </c>
      <c r="AI5" s="441">
        <f t="shared" ref="AI5:AI35" si="12">IFERROR(AG5-AB5,0)</f>
        <v>0</v>
      </c>
      <c r="AJ5" s="789"/>
      <c r="AK5" s="461" t="str">
        <f t="shared" ref="AK5:AK36" si="13">IFERROR(AJ5/AB5,"-")</f>
        <v>-</v>
      </c>
      <c r="AL5" s="462">
        <f t="shared" ref="AL5:AL36" si="14">IFERROR(AJ5-AB5,0)</f>
        <v>0</v>
      </c>
      <c r="AM5" s="437"/>
      <c r="AN5" s="788"/>
      <c r="AO5" s="788"/>
      <c r="AP5" s="788"/>
      <c r="AQ5" s="788"/>
      <c r="AR5" s="439">
        <f t="shared" ref="AR5:AR35" si="15">SUM(AN5:AQ5)</f>
        <v>0</v>
      </c>
      <c r="AS5" s="440" t="str">
        <f t="shared" ref="AS5:AS36" si="16">IFERROR(AR5/AM5,"-")</f>
        <v>-</v>
      </c>
      <c r="AT5" s="441">
        <f t="shared" ref="AT5:AT35" si="17">IFERROR(AR5-AM5,0)</f>
        <v>0</v>
      </c>
      <c r="AU5" s="789"/>
      <c r="AV5" s="461" t="str">
        <f t="shared" ref="AV5:AV36" si="18">IFERROR(AU5/AM5,"-")</f>
        <v>-</v>
      </c>
      <c r="AW5" s="462">
        <f t="shared" ref="AW5:AW36" si="19">IFERROR(AU5-AM5,0)</f>
        <v>0</v>
      </c>
      <c r="AX5" s="437"/>
      <c r="AY5" s="788"/>
      <c r="AZ5" s="788"/>
      <c r="BA5" s="788"/>
      <c r="BB5" s="788"/>
      <c r="BC5" s="439">
        <f t="shared" ref="BC5:BC35" si="20">SUM(AY5:BB5)</f>
        <v>0</v>
      </c>
      <c r="BD5" s="440" t="str">
        <f t="shared" ref="BD5:BD36" si="21">IFERROR(BC5/AX5,"-")</f>
        <v>-</v>
      </c>
      <c r="BE5" s="441">
        <f t="shared" ref="BE5:BE35" si="22">IFERROR(BC5-AX5,0)</f>
        <v>0</v>
      </c>
      <c r="BF5" s="789"/>
      <c r="BG5" s="461" t="str">
        <f t="shared" ref="BG5:BG36" si="23">IFERROR(BF5/AX5,"-")</f>
        <v>-</v>
      </c>
      <c r="BH5" s="462">
        <f t="shared" ref="BH5:BH36" si="24">IFERROR(BF5-AX5,0)</f>
        <v>0</v>
      </c>
      <c r="BI5" s="437"/>
      <c r="BJ5" s="788"/>
      <c r="BK5" s="788"/>
      <c r="BL5" s="788"/>
      <c r="BM5" s="788"/>
      <c r="BN5" s="439">
        <f t="shared" ref="BN5:BN35" si="25">SUM(BJ5:BM5)</f>
        <v>0</v>
      </c>
      <c r="BO5" s="440" t="str">
        <f t="shared" ref="BO5:BO36" si="26">IFERROR(BN5/BI5,"-")</f>
        <v>-</v>
      </c>
      <c r="BP5" s="441">
        <f t="shared" ref="BP5:BP35" si="27">IFERROR(BN5-BI5,0)</f>
        <v>0</v>
      </c>
      <c r="BQ5" s="789"/>
      <c r="BR5" s="461" t="str">
        <f t="shared" ref="BR5:BR36" si="28">IFERROR(BQ5/BI5,"-")</f>
        <v>-</v>
      </c>
      <c r="BS5" s="462">
        <f t="shared" ref="BS5:BS36" si="29">IFERROR(BQ5-BI5,0)</f>
        <v>0</v>
      </c>
      <c r="BT5" s="437"/>
      <c r="BU5" s="788"/>
      <c r="BV5" s="788"/>
      <c r="BW5" s="788"/>
      <c r="BX5" s="788"/>
      <c r="BY5" s="439">
        <f t="shared" ref="BY5:BY35" si="30">SUM(BU5:BX5)</f>
        <v>0</v>
      </c>
      <c r="BZ5" s="440" t="str">
        <f t="shared" ref="BZ5:BZ36" si="31">IFERROR(BY5/BT5,"-")</f>
        <v>-</v>
      </c>
      <c r="CA5" s="441">
        <f t="shared" ref="CA5:CA35" si="32">IFERROR(BY5-BT5,0)</f>
        <v>0</v>
      </c>
      <c r="CB5" s="789"/>
      <c r="CC5" s="461" t="str">
        <f t="shared" ref="CC5:CC36" si="33">IFERROR(CB5/BT5,"-")</f>
        <v>-</v>
      </c>
      <c r="CD5" s="462">
        <f t="shared" ref="CD5:CD36" si="34">IFERROR(CB5-BT5,0)</f>
        <v>0</v>
      </c>
      <c r="CE5" s="437"/>
      <c r="CF5" s="788"/>
      <c r="CG5" s="788"/>
      <c r="CH5" s="788"/>
      <c r="CI5" s="788"/>
      <c r="CJ5" s="439">
        <f t="shared" ref="CJ5:CJ35" si="35">SUM(CF5:CI5)</f>
        <v>0</v>
      </c>
      <c r="CK5" s="440" t="str">
        <f t="shared" ref="CK5:CK36" si="36">IFERROR(CJ5/CE5,"-")</f>
        <v>-</v>
      </c>
      <c r="CL5" s="441">
        <f t="shared" ref="CL5:CL35" si="37">IFERROR(CJ5-CE5,0)</f>
        <v>0</v>
      </c>
      <c r="CM5" s="789"/>
      <c r="CN5" s="461" t="str">
        <f t="shared" ref="CN5:CN36" si="38">IFERROR(CM5/CE5,"-")</f>
        <v>-</v>
      </c>
      <c r="CO5" s="462">
        <f t="shared" ref="CO5:CO36" si="39">IFERROR(CM5-CE5,0)</f>
        <v>0</v>
      </c>
      <c r="CP5" s="437"/>
      <c r="CQ5" s="788"/>
      <c r="CR5" s="788"/>
      <c r="CS5" s="788"/>
      <c r="CT5" s="788"/>
      <c r="CU5" s="439">
        <f t="shared" ref="CU5:CU35" si="40">SUM(CQ5:CT5)</f>
        <v>0</v>
      </c>
      <c r="CV5" s="440" t="str">
        <f t="shared" ref="CV5:CV36" si="41">IFERROR(CU5/CP5,"-")</f>
        <v>-</v>
      </c>
      <c r="CW5" s="441">
        <f t="shared" ref="CW5:CW35" si="42">IFERROR(CU5-CP5,0)</f>
        <v>0</v>
      </c>
      <c r="CX5" s="789"/>
      <c r="CY5" s="461" t="str">
        <f t="shared" ref="CY5:CY36" si="43">IFERROR(CX5/CP5,"-")</f>
        <v>-</v>
      </c>
      <c r="CZ5" s="462">
        <f t="shared" ref="CZ5:CZ36" si="44">IFERROR(CX5-CP5,0)</f>
        <v>0</v>
      </c>
      <c r="DA5" s="437"/>
      <c r="DB5" s="788"/>
      <c r="DC5" s="788"/>
      <c r="DD5" s="788"/>
      <c r="DE5" s="788"/>
      <c r="DF5" s="439">
        <f t="shared" ref="DF5:DF35" si="45">SUM(DB5:DE5)</f>
        <v>0</v>
      </c>
      <c r="DG5" s="440" t="str">
        <f t="shared" ref="DG5:DG36" si="46">IFERROR(DF5/DA5,"-")</f>
        <v>-</v>
      </c>
      <c r="DH5" s="441">
        <f t="shared" ref="DH5:DH35" si="47">IFERROR(DF5-DA5,0)</f>
        <v>0</v>
      </c>
      <c r="DI5" s="789"/>
      <c r="DJ5" s="461" t="str">
        <f t="shared" ref="DJ5:DJ36" si="48">IFERROR(DI5/DA5,"-")</f>
        <v>-</v>
      </c>
      <c r="DK5" s="462">
        <f t="shared" ref="DK5:DK36" si="49">IFERROR(DI5-DA5,0)</f>
        <v>0</v>
      </c>
      <c r="DL5" s="437"/>
      <c r="DM5" s="788"/>
      <c r="DN5" s="788"/>
      <c r="DO5" s="788"/>
      <c r="DP5" s="788"/>
      <c r="DQ5" s="439">
        <f t="shared" ref="DQ5:DQ35" si="50">SUM(DM5:DP5)</f>
        <v>0</v>
      </c>
      <c r="DR5" s="440" t="str">
        <f t="shared" ref="DR5:DR36" si="51">IFERROR(DQ5/DL5,"-")</f>
        <v>-</v>
      </c>
      <c r="DS5" s="441">
        <f t="shared" ref="DS5:DS35" si="52">IFERROR(DQ5-DL5,0)</f>
        <v>0</v>
      </c>
      <c r="DT5" s="789"/>
      <c r="DU5" s="461" t="str">
        <f t="shared" ref="DU5:DU36" si="53">IFERROR(DT5/DL5,"-")</f>
        <v>-</v>
      </c>
      <c r="DV5" s="462">
        <f t="shared" ref="DV5:DV36" si="54">IFERROR(DT5-DL5,0)</f>
        <v>0</v>
      </c>
      <c r="DW5" s="613">
        <f t="shared" ref="DW5:DW8" si="55">F5+Q5+AB5+AM5+AX5+BI5+BT5+CE5+CP5+DA5+DL5</f>
        <v>0</v>
      </c>
      <c r="DX5" s="605">
        <f t="shared" ref="DX5:DX8" si="56">G5+R5+AC5+AN5+AY5+BJ5+BU5+CF5+CQ5+DB5+DM5</f>
        <v>0</v>
      </c>
      <c r="DY5" s="605">
        <f t="shared" ref="DY5:DY8" si="57">H5+S5+AD5+AO5+AZ5+BK5+BV5+CG5+CR5+DC5+DN5</f>
        <v>0</v>
      </c>
      <c r="DZ5" s="605">
        <f t="shared" ref="DZ5:DZ8" si="58">I5+T5+AE5+AP5+BA5+BL5+BW5+CH5+CS5+DD5+DO5</f>
        <v>0</v>
      </c>
      <c r="EA5" s="605">
        <f t="shared" ref="EA5:EA8" si="59">J5+U5+AF5+AQ5+BB5+BM5+BX5+CI5+CT5+DE5+DP5</f>
        <v>0</v>
      </c>
      <c r="EB5" s="611">
        <f t="shared" ref="EB5:EB8" si="60">SUM(DX5:EA5)</f>
        <v>0</v>
      </c>
      <c r="EC5" s="617" t="str">
        <f t="shared" ref="EC5:EC8" si="61">IFERROR(EB5/DW5,"-")</f>
        <v>-</v>
      </c>
      <c r="ED5" s="618">
        <f t="shared" ref="ED5:ED8" si="62">IFERROR(EB5-DW5,0)</f>
        <v>0</v>
      </c>
      <c r="EE5" s="615">
        <f t="shared" ref="EE5:EE8" si="63">N5+Y5+AJ5+AU5+BF5+BQ5+CB5+CM5+CX5+DI5+DT5</f>
        <v>0</v>
      </c>
      <c r="EF5" s="619" t="str">
        <f t="shared" ref="EF5:EF8" si="64">IFERROR(EE5/DW5,"-")</f>
        <v>-</v>
      </c>
      <c r="EG5" s="620">
        <f t="shared" ref="EG5:EG8" si="65">IFERROR(EE5-DW5,0)</f>
        <v>0</v>
      </c>
      <c r="EH5" s="602" t="s">
        <v>775</v>
      </c>
      <c r="EI5" s="437"/>
      <c r="EJ5" s="438"/>
      <c r="EK5" s="438"/>
      <c r="EL5" s="438"/>
      <c r="EM5" s="438"/>
      <c r="EN5" s="439">
        <f t="shared" ref="EN5:EN35" si="66">SUM(EJ5:EM5)</f>
        <v>0</v>
      </c>
      <c r="EO5" s="440" t="str">
        <f t="shared" ref="EO5:EO36" si="67">IFERROR(EN5/EI5,"-")</f>
        <v>-</v>
      </c>
      <c r="EP5" s="441">
        <f t="shared" ref="EP5:EP35" si="68">IFERROR(EN5-EI5,0)</f>
        <v>0</v>
      </c>
      <c r="EQ5" s="460"/>
      <c r="ER5" s="461" t="str">
        <f t="shared" ref="ER5:ER36" si="69">IFERROR(EQ5/EI5,"-")</f>
        <v>-</v>
      </c>
      <c r="ES5" s="462">
        <f t="shared" ref="ES5:ES36" si="70">IFERROR(EQ5-EI5,0)</f>
        <v>0</v>
      </c>
      <c r="ET5" s="437"/>
      <c r="EU5" s="438"/>
      <c r="EV5" s="438"/>
      <c r="EW5" s="438"/>
      <c r="EX5" s="438"/>
      <c r="EY5" s="439">
        <f t="shared" ref="EY5:EY35" si="71">SUM(EU5:EX5)</f>
        <v>0</v>
      </c>
      <c r="EZ5" s="440" t="str">
        <f t="shared" ref="EZ5:EZ36" si="72">IFERROR(EY5/ET5,"-")</f>
        <v>-</v>
      </c>
      <c r="FA5" s="441">
        <f t="shared" ref="FA5:FA35" si="73">IFERROR(EY5-ET5,0)</f>
        <v>0</v>
      </c>
      <c r="FB5" s="460"/>
      <c r="FC5" s="461" t="str">
        <f t="shared" ref="FC5:FC36" si="74">IFERROR(FB5/ET5,"-")</f>
        <v>-</v>
      </c>
      <c r="FD5" s="462">
        <f t="shared" ref="FD5:FD36" si="75">IFERROR(FB5-ET5,0)</f>
        <v>0</v>
      </c>
      <c r="FE5" s="437"/>
      <c r="FF5" s="438"/>
      <c r="FG5" s="438"/>
      <c r="FH5" s="438"/>
      <c r="FI5" s="438"/>
      <c r="FJ5" s="439">
        <f t="shared" ref="FJ5:FJ35" si="76">SUM(FF5:FI5)</f>
        <v>0</v>
      </c>
      <c r="FK5" s="440" t="str">
        <f t="shared" ref="FK5:FK36" si="77">IFERROR(FJ5/FE5,"-")</f>
        <v>-</v>
      </c>
      <c r="FL5" s="441">
        <f t="shared" ref="FL5:FL35" si="78">IFERROR(FJ5-FE5,0)</f>
        <v>0</v>
      </c>
      <c r="FM5" s="460"/>
      <c r="FN5" s="461" t="str">
        <f t="shared" ref="FN5:FN36" si="79">IFERROR(FM5/FE5,"-")</f>
        <v>-</v>
      </c>
      <c r="FO5" s="462">
        <f t="shared" ref="FO5:FO36" si="80">IFERROR(FM5-FE5,0)</f>
        <v>0</v>
      </c>
      <c r="FP5" s="437"/>
      <c r="FQ5" s="438"/>
      <c r="FR5" s="438"/>
      <c r="FS5" s="438"/>
      <c r="FT5" s="438"/>
      <c r="FU5" s="439">
        <f t="shared" ref="FU5:FU35" si="81">SUM(FQ5:FT5)</f>
        <v>0</v>
      </c>
      <c r="FV5" s="440" t="str">
        <f t="shared" ref="FV5:FV36" si="82">IFERROR(FU5/FP5,"-")</f>
        <v>-</v>
      </c>
      <c r="FW5" s="441">
        <f t="shared" ref="FW5:FW35" si="83">IFERROR(FU5-FP5,0)</f>
        <v>0</v>
      </c>
      <c r="FX5" s="460"/>
      <c r="FY5" s="461" t="str">
        <f t="shared" ref="FY5:FY36" si="84">IFERROR(FX5/FP5,"-")</f>
        <v>-</v>
      </c>
      <c r="FZ5" s="462">
        <f t="shared" ref="FZ5:FZ36" si="85">IFERROR(FX5-FP5,0)</f>
        <v>0</v>
      </c>
      <c r="GA5" s="437"/>
      <c r="GB5" s="438"/>
      <c r="GC5" s="438"/>
      <c r="GD5" s="438"/>
      <c r="GE5" s="438"/>
      <c r="GF5" s="439">
        <f t="shared" ref="GF5:GF35" si="86">SUM(GB5:GE5)</f>
        <v>0</v>
      </c>
      <c r="GG5" s="440" t="str">
        <f t="shared" ref="GG5:GG36" si="87">IFERROR(GF5/GA5,"-")</f>
        <v>-</v>
      </c>
      <c r="GH5" s="441">
        <f t="shared" ref="GH5:GH35" si="88">IFERROR(GF5-GA5,0)</f>
        <v>0</v>
      </c>
      <c r="GI5" s="460"/>
      <c r="GJ5" s="461" t="str">
        <f t="shared" ref="GJ5:GJ36" si="89">IFERROR(GI5/GA5,"-")</f>
        <v>-</v>
      </c>
      <c r="GK5" s="462">
        <f t="shared" ref="GK5:GK36" si="90">IFERROR(GI5-GA5,0)</f>
        <v>0</v>
      </c>
      <c r="GL5" s="437"/>
      <c r="GM5" s="438"/>
      <c r="GN5" s="438"/>
      <c r="GO5" s="438"/>
      <c r="GP5" s="438"/>
      <c r="GQ5" s="439">
        <f t="shared" ref="GQ5:GQ35" si="91">SUM(GM5:GP5)</f>
        <v>0</v>
      </c>
      <c r="GR5" s="440" t="str">
        <f t="shared" ref="GR5:GR36" si="92">IFERROR(GQ5/GL5,"-")</f>
        <v>-</v>
      </c>
      <c r="GS5" s="441">
        <f t="shared" ref="GS5:GS35" si="93">IFERROR(GQ5-GL5,0)</f>
        <v>0</v>
      </c>
      <c r="GT5" s="460"/>
      <c r="GU5" s="461" t="str">
        <f t="shared" ref="GU5:GU36" si="94">IFERROR(GT5/GL5,"-")</f>
        <v>-</v>
      </c>
      <c r="GV5" s="462">
        <f t="shared" ref="GV5:GV36" si="95">IFERROR(GT5-GL5,0)</f>
        <v>0</v>
      </c>
      <c r="GW5" s="437"/>
      <c r="GX5" s="438"/>
      <c r="GY5" s="438"/>
      <c r="GZ5" s="438"/>
      <c r="HA5" s="438"/>
      <c r="HB5" s="439">
        <f t="shared" ref="HB5:HB35" si="96">SUM(GX5:HA5)</f>
        <v>0</v>
      </c>
      <c r="HC5" s="440" t="str">
        <f t="shared" ref="HC5:HC36" si="97">IFERROR(HB5/GW5,"-")</f>
        <v>-</v>
      </c>
      <c r="HD5" s="441">
        <f t="shared" ref="HD5:HD35" si="98">IFERROR(HB5-GW5,0)</f>
        <v>0</v>
      </c>
      <c r="HE5" s="460"/>
      <c r="HF5" s="461" t="str">
        <f t="shared" ref="HF5:HF36" si="99">IFERROR(HE5/GW5,"-")</f>
        <v>-</v>
      </c>
      <c r="HG5" s="462">
        <f t="shared" ref="HG5:HG36" si="100">IFERROR(HE5-GW5,0)</f>
        <v>0</v>
      </c>
      <c r="HH5" s="437"/>
      <c r="HI5" s="438"/>
      <c r="HJ5" s="438"/>
      <c r="HK5" s="438"/>
      <c r="HL5" s="438"/>
      <c r="HM5" s="439">
        <f t="shared" ref="HM5:HM35" si="101">SUM(HI5:HL5)</f>
        <v>0</v>
      </c>
      <c r="HN5" s="440" t="str">
        <f t="shared" ref="HN5:HN36" si="102">IFERROR(HM5/HH5,"-")</f>
        <v>-</v>
      </c>
      <c r="HO5" s="441">
        <f t="shared" ref="HO5:HO35" si="103">IFERROR(HM5-HH5,0)</f>
        <v>0</v>
      </c>
      <c r="HP5" s="460"/>
      <c r="HQ5" s="461" t="str">
        <f t="shared" ref="HQ5:HQ36" si="104">IFERROR(HP5/HH5,"-")</f>
        <v>-</v>
      </c>
      <c r="HR5" s="462">
        <f t="shared" ref="HR5:HR36" si="105">IFERROR(HP5-HH5,0)</f>
        <v>0</v>
      </c>
      <c r="HS5" s="437"/>
      <c r="HT5" s="438"/>
      <c r="HU5" s="438"/>
      <c r="HV5" s="438"/>
      <c r="HW5" s="438"/>
      <c r="HX5" s="439">
        <f t="shared" ref="HX5:HX35" si="106">SUM(HT5:HW5)</f>
        <v>0</v>
      </c>
      <c r="HY5" s="440" t="str">
        <f t="shared" ref="HY5:HY36" si="107">IFERROR(HX5/HS5,"-")</f>
        <v>-</v>
      </c>
      <c r="HZ5" s="441">
        <f t="shared" ref="HZ5:HZ35" si="108">IFERROR(HX5-HS5,0)</f>
        <v>0</v>
      </c>
      <c r="IA5" s="460"/>
      <c r="IB5" s="461" t="str">
        <f t="shared" ref="IB5:IB36" si="109">IFERROR(IA5/HS5,"-")</f>
        <v>-</v>
      </c>
      <c r="IC5" s="462">
        <f t="shared" ref="IC5:IC36" si="110">IFERROR(IA5-HS5,0)</f>
        <v>0</v>
      </c>
      <c r="ID5" s="437"/>
      <c r="IE5" s="438"/>
      <c r="IF5" s="438"/>
      <c r="IG5" s="438"/>
      <c r="IH5" s="438"/>
      <c r="II5" s="439">
        <f t="shared" ref="II5:II35" si="111">SUM(IE5:IH5)</f>
        <v>0</v>
      </c>
      <c r="IJ5" s="440" t="str">
        <f t="shared" ref="IJ5:IJ36" si="112">IFERROR(II5/ID5,"-")</f>
        <v>-</v>
      </c>
      <c r="IK5" s="441">
        <f t="shared" ref="IK5:IK35" si="113">IFERROR(II5-ID5,0)</f>
        <v>0</v>
      </c>
      <c r="IL5" s="460"/>
      <c r="IM5" s="461" t="str">
        <f t="shared" ref="IM5:IM36" si="114">IFERROR(IL5/ID5,"-")</f>
        <v>-</v>
      </c>
      <c r="IN5" s="462">
        <f t="shared" ref="IN5:IN36" si="115">IFERROR(IL5-ID5,0)</f>
        <v>0</v>
      </c>
      <c r="IO5" s="437"/>
      <c r="IP5" s="438"/>
      <c r="IQ5" s="438"/>
      <c r="IR5" s="438"/>
      <c r="IS5" s="438"/>
      <c r="IT5" s="439">
        <f t="shared" ref="IT5:IT35" si="116">SUM(IP5:IS5)</f>
        <v>0</v>
      </c>
      <c r="IU5" s="440" t="str">
        <f t="shared" ref="IU5:IU36" si="117">IFERROR(IT5/IO5,"-")</f>
        <v>-</v>
      </c>
      <c r="IV5" s="441">
        <f t="shared" ref="IV5:IV35" si="118">IFERROR(IT5-IO5,0)</f>
        <v>0</v>
      </c>
      <c r="IW5" s="460"/>
      <c r="IX5" s="461" t="str">
        <f t="shared" ref="IX5:IX36" si="119">IFERROR(IW5/IO5,"-")</f>
        <v>-</v>
      </c>
      <c r="IY5" s="462">
        <f t="shared" ref="IY5:IY36" si="120">IFERROR(IW5-IO5,0)</f>
        <v>0</v>
      </c>
      <c r="IZ5" s="613">
        <f t="shared" ref="IZ5:IZ17" si="121">EI5+ET5+FE5+FP5+GA5+GL5+GW5+HH5+HS5+ID5+IO5</f>
        <v>0</v>
      </c>
      <c r="JA5" s="605">
        <f t="shared" ref="JA5:JA17" si="122">EJ5+EU5+FF5+FQ5+GB5+GM5+GX5+HI5+HT5+IE5+IP5</f>
        <v>0</v>
      </c>
      <c r="JB5" s="605">
        <f t="shared" ref="JB5:JB17" si="123">EK5+EV5+FG5+FR5+GC5+GN5+GY5+HJ5+HU5+IF5+IQ5</f>
        <v>0</v>
      </c>
      <c r="JC5" s="605">
        <f t="shared" ref="JC5:JC17" si="124">EL5+EW5+FH5+FS5+GD5+GO5+GZ5+HK5+HV5+IG5+IR5</f>
        <v>0</v>
      </c>
      <c r="JD5" s="605">
        <f t="shared" ref="JD5:JD17" si="125">EM5+EX5+FI5+FT5+GE5+GP5+HA5+HL5+HW5+IH5+IS5</f>
        <v>0</v>
      </c>
      <c r="JE5" s="611">
        <f t="shared" ref="JE5:JE17" si="126">SUM(JA5:JD5)</f>
        <v>0</v>
      </c>
      <c r="JF5" s="617" t="str">
        <f t="shared" ref="JF5:JF17" si="127">IFERROR(JE5/IZ5,"-")</f>
        <v>-</v>
      </c>
      <c r="JG5" s="618">
        <f t="shared" ref="JG5:JG17" si="128">IFERROR(JE5-IZ5,0)</f>
        <v>0</v>
      </c>
      <c r="JH5" s="615">
        <f t="shared" ref="JH5:JH17" si="129">EQ5+FB5+FM5+FX5+GI5+GT5+HE5+HP5+IA5+IL5+IW5</f>
        <v>0</v>
      </c>
      <c r="JI5" s="619" t="str">
        <f t="shared" ref="JI5:JI17" si="130">IFERROR(JH5/IZ5,"-")</f>
        <v>-</v>
      </c>
      <c r="JJ5" s="620">
        <f t="shared" ref="JJ5:JJ17" si="131">IFERROR(JH5-IZ5,0)</f>
        <v>0</v>
      </c>
      <c r="JK5" s="602" t="s">
        <v>775</v>
      </c>
      <c r="JL5" s="437"/>
      <c r="JM5" s="438"/>
      <c r="JN5" s="438"/>
      <c r="JO5" s="438"/>
      <c r="JP5" s="438"/>
      <c r="JQ5" s="439">
        <f t="shared" ref="JQ5:JQ35" si="132">SUM(JM5:JP5)</f>
        <v>0</v>
      </c>
      <c r="JR5" s="440" t="str">
        <f t="shared" ref="JR5:JR36" si="133">IFERROR(JQ5/JL5,"-")</f>
        <v>-</v>
      </c>
      <c r="JS5" s="441">
        <f t="shared" ref="JS5:JS35" si="134">IFERROR(JQ5-JL5,0)</f>
        <v>0</v>
      </c>
      <c r="JT5" s="460"/>
      <c r="JU5" s="461" t="str">
        <f t="shared" ref="JU5:JU36" si="135">IFERROR(JT5/JL5,"-")</f>
        <v>-</v>
      </c>
      <c r="JV5" s="462">
        <f t="shared" ref="JV5:JV36" si="136">IFERROR(JT5-JL5,0)</f>
        <v>0</v>
      </c>
      <c r="JW5" s="437"/>
      <c r="JX5" s="438"/>
      <c r="JY5" s="438"/>
      <c r="JZ5" s="438"/>
      <c r="KA5" s="438"/>
      <c r="KB5" s="439">
        <f t="shared" ref="KB5:KB35" si="137">SUM(JX5:KA5)</f>
        <v>0</v>
      </c>
      <c r="KC5" s="440" t="str">
        <f t="shared" ref="KC5:KC36" si="138">IFERROR(KB5/JW5,"-")</f>
        <v>-</v>
      </c>
      <c r="KD5" s="441">
        <f t="shared" ref="KD5:KD35" si="139">IFERROR(KB5-JW5,0)</f>
        <v>0</v>
      </c>
      <c r="KE5" s="460"/>
      <c r="KF5" s="461" t="str">
        <f t="shared" ref="KF5:KF36" si="140">IFERROR(KE5/JW5,"-")</f>
        <v>-</v>
      </c>
      <c r="KG5" s="462">
        <f t="shared" ref="KG5:KG36" si="141">IFERROR(KE5-JW5,0)</f>
        <v>0</v>
      </c>
      <c r="KH5" s="437"/>
      <c r="KI5" s="438"/>
      <c r="KJ5" s="438"/>
      <c r="KK5" s="438"/>
      <c r="KL5" s="438"/>
      <c r="KM5" s="439">
        <f t="shared" ref="KM5:KM35" si="142">SUM(KI5:KL5)</f>
        <v>0</v>
      </c>
      <c r="KN5" s="440" t="str">
        <f t="shared" ref="KN5:KN36" si="143">IFERROR(KM5/KH5,"-")</f>
        <v>-</v>
      </c>
      <c r="KO5" s="441">
        <f t="shared" ref="KO5:KO35" si="144">IFERROR(KM5-KH5,0)</f>
        <v>0</v>
      </c>
      <c r="KP5" s="460"/>
      <c r="KQ5" s="461" t="str">
        <f t="shared" ref="KQ5:KQ36" si="145">IFERROR(KP5/KH5,"-")</f>
        <v>-</v>
      </c>
      <c r="KR5" s="462">
        <f t="shared" ref="KR5:KR36" si="146">IFERROR(KP5-KH5,0)</f>
        <v>0</v>
      </c>
      <c r="KS5" s="437"/>
      <c r="KT5" s="438"/>
      <c r="KU5" s="438"/>
      <c r="KV5" s="438"/>
      <c r="KW5" s="438"/>
      <c r="KX5" s="439">
        <f t="shared" ref="KX5:KX35" si="147">SUM(KT5:KW5)</f>
        <v>0</v>
      </c>
      <c r="KY5" s="440" t="str">
        <f t="shared" ref="KY5:KY36" si="148">IFERROR(KX5/KS5,"-")</f>
        <v>-</v>
      </c>
      <c r="KZ5" s="441">
        <f t="shared" ref="KZ5:KZ35" si="149">IFERROR(KX5-KS5,0)</f>
        <v>0</v>
      </c>
      <c r="LA5" s="460"/>
      <c r="LB5" s="461" t="str">
        <f t="shared" ref="LB5:LB36" si="150">IFERROR(LA5/KS5,"-")</f>
        <v>-</v>
      </c>
      <c r="LC5" s="462">
        <f t="shared" ref="LC5:LC36" si="151">IFERROR(LA5-KS5,0)</f>
        <v>0</v>
      </c>
      <c r="LD5" s="437"/>
      <c r="LE5" s="438"/>
      <c r="LF5" s="438"/>
      <c r="LG5" s="438"/>
      <c r="LH5" s="438"/>
      <c r="LI5" s="439">
        <f t="shared" ref="LI5:LI35" si="152">SUM(LE5:LH5)</f>
        <v>0</v>
      </c>
      <c r="LJ5" s="440" t="str">
        <f t="shared" ref="LJ5:LJ36" si="153">IFERROR(LI5/LD5,"-")</f>
        <v>-</v>
      </c>
      <c r="LK5" s="441">
        <f t="shared" ref="LK5:LK35" si="154">IFERROR(LI5-LD5,0)</f>
        <v>0</v>
      </c>
      <c r="LL5" s="460"/>
      <c r="LM5" s="461" t="str">
        <f t="shared" ref="LM5:LM36" si="155">IFERROR(LL5/LD5,"-")</f>
        <v>-</v>
      </c>
      <c r="LN5" s="462">
        <f t="shared" ref="LN5:LN36" si="156">IFERROR(LL5-LD5,0)</f>
        <v>0</v>
      </c>
      <c r="LO5" s="437"/>
      <c r="LP5" s="438"/>
      <c r="LQ5" s="438"/>
      <c r="LR5" s="438"/>
      <c r="LS5" s="438"/>
      <c r="LT5" s="439">
        <f t="shared" ref="LT5:LT35" si="157">SUM(LP5:LS5)</f>
        <v>0</v>
      </c>
      <c r="LU5" s="440" t="str">
        <f t="shared" ref="LU5:LU36" si="158">IFERROR(LT5/LO5,"-")</f>
        <v>-</v>
      </c>
      <c r="LV5" s="441">
        <f t="shared" ref="LV5:LV35" si="159">IFERROR(LT5-LO5,0)</f>
        <v>0</v>
      </c>
      <c r="LW5" s="460"/>
      <c r="LX5" s="461" t="str">
        <f t="shared" ref="LX5:LX36" si="160">IFERROR(LW5/LO5,"-")</f>
        <v>-</v>
      </c>
      <c r="LY5" s="462">
        <f t="shared" ref="LY5:LY36" si="161">IFERROR(LW5-LO5,0)</f>
        <v>0</v>
      </c>
      <c r="LZ5" s="437"/>
      <c r="MA5" s="438"/>
      <c r="MB5" s="438"/>
      <c r="MC5" s="438"/>
      <c r="MD5" s="438"/>
      <c r="ME5" s="439">
        <f t="shared" ref="ME5:ME35" si="162">SUM(MA5:MD5)</f>
        <v>0</v>
      </c>
      <c r="MF5" s="440" t="str">
        <f t="shared" ref="MF5:MF36" si="163">IFERROR(ME5/LZ5,"-")</f>
        <v>-</v>
      </c>
      <c r="MG5" s="441">
        <f t="shared" ref="MG5:MG35" si="164">IFERROR(ME5-LZ5,0)</f>
        <v>0</v>
      </c>
      <c r="MH5" s="460"/>
      <c r="MI5" s="461" t="str">
        <f t="shared" ref="MI5:MI36" si="165">IFERROR(MH5/LZ5,"-")</f>
        <v>-</v>
      </c>
      <c r="MJ5" s="462">
        <f t="shared" ref="MJ5:MJ36" si="166">IFERROR(MH5-LZ5,0)</f>
        <v>0</v>
      </c>
      <c r="MK5" s="437"/>
      <c r="ML5" s="438"/>
      <c r="MM5" s="438"/>
      <c r="MN5" s="438"/>
      <c r="MO5" s="438"/>
      <c r="MP5" s="439">
        <f t="shared" ref="MP5:MP35" si="167">SUM(ML5:MO5)</f>
        <v>0</v>
      </c>
      <c r="MQ5" s="440" t="str">
        <f t="shared" ref="MQ5:MQ36" si="168">IFERROR(MP5/MK5,"-")</f>
        <v>-</v>
      </c>
      <c r="MR5" s="441">
        <f t="shared" ref="MR5:MR35" si="169">IFERROR(MP5-MK5,0)</f>
        <v>0</v>
      </c>
      <c r="MS5" s="460"/>
      <c r="MT5" s="461" t="str">
        <f t="shared" ref="MT5:MT36" si="170">IFERROR(MS5/MK5,"-")</f>
        <v>-</v>
      </c>
      <c r="MU5" s="462">
        <f t="shared" ref="MU5:MU36" si="171">IFERROR(MS5-MK5,0)</f>
        <v>0</v>
      </c>
      <c r="MV5" s="437"/>
      <c r="MW5" s="438"/>
      <c r="MX5" s="438"/>
      <c r="MY5" s="438"/>
      <c r="MZ5" s="438"/>
      <c r="NA5" s="439">
        <f t="shared" ref="NA5:NA35" si="172">SUM(MW5:MZ5)</f>
        <v>0</v>
      </c>
      <c r="NB5" s="440" t="str">
        <f t="shared" ref="NB5:NB36" si="173">IFERROR(NA5/MV5,"-")</f>
        <v>-</v>
      </c>
      <c r="NC5" s="441">
        <f t="shared" ref="NC5:NC35" si="174">IFERROR(NA5-MV5,0)</f>
        <v>0</v>
      </c>
      <c r="ND5" s="460"/>
      <c r="NE5" s="461" t="str">
        <f t="shared" ref="NE5:NE36" si="175">IFERROR(ND5/MV5,"-")</f>
        <v>-</v>
      </c>
      <c r="NF5" s="462">
        <f t="shared" ref="NF5:NF36" si="176">IFERROR(ND5-MV5,0)</f>
        <v>0</v>
      </c>
      <c r="NG5" s="437"/>
      <c r="NH5" s="438"/>
      <c r="NI5" s="438"/>
      <c r="NJ5" s="438"/>
      <c r="NK5" s="438"/>
      <c r="NL5" s="439">
        <f t="shared" ref="NL5:NL35" si="177">SUM(NH5:NK5)</f>
        <v>0</v>
      </c>
      <c r="NM5" s="440" t="str">
        <f t="shared" ref="NM5:NM36" si="178">IFERROR(NL5/NG5,"-")</f>
        <v>-</v>
      </c>
      <c r="NN5" s="441">
        <f t="shared" ref="NN5:NN35" si="179">IFERROR(NL5-NG5,0)</f>
        <v>0</v>
      </c>
      <c r="NO5" s="460"/>
      <c r="NP5" s="461" t="str">
        <f t="shared" ref="NP5:NP36" si="180">IFERROR(NO5/NG5,"-")</f>
        <v>-</v>
      </c>
      <c r="NQ5" s="462">
        <f t="shared" ref="NQ5:NQ36" si="181">IFERROR(NO5-NG5,0)</f>
        <v>0</v>
      </c>
      <c r="NR5" s="437"/>
      <c r="NS5" s="438"/>
      <c r="NT5" s="438"/>
      <c r="NU5" s="438"/>
      <c r="NV5" s="438"/>
      <c r="NW5" s="439">
        <f t="shared" ref="NW5:NW35" si="182">SUM(NS5:NV5)</f>
        <v>0</v>
      </c>
      <c r="NX5" s="440" t="str">
        <f t="shared" ref="NX5:NX36" si="183">IFERROR(NW5/NR5,"-")</f>
        <v>-</v>
      </c>
      <c r="NY5" s="441">
        <f t="shared" ref="NY5:NY35" si="184">IFERROR(NW5-NR5,0)</f>
        <v>0</v>
      </c>
      <c r="NZ5" s="460"/>
      <c r="OA5" s="461" t="str">
        <f t="shared" ref="OA5:OA36" si="185">IFERROR(NZ5/NR5,"-")</f>
        <v>-</v>
      </c>
      <c r="OB5" s="462">
        <f t="shared" ref="OB5:OB36" si="186">IFERROR(NZ5-NR5,0)</f>
        <v>0</v>
      </c>
      <c r="OC5" s="613">
        <f t="shared" ref="OC5:OC8" si="187">JL5+JW5+KH5+KS5+LD5+LO5+LZ5+MK5+MV5+NG5+NR5</f>
        <v>0</v>
      </c>
      <c r="OD5" s="605">
        <f t="shared" ref="OD5:OD8" si="188">JM5+JX5+KI5+KT5+LE5+LP5+MA5+ML5+MW5+NH5+NS5</f>
        <v>0</v>
      </c>
      <c r="OE5" s="605">
        <f t="shared" ref="OE5:OE8" si="189">JN5+JY5+KJ5+KU5+LF5+LQ5+MB5+MM5+MX5+NI5+NT5</f>
        <v>0</v>
      </c>
      <c r="OF5" s="605">
        <f t="shared" ref="OF5:OF8" si="190">JO5+JZ5+KK5+KV5+LG5+LR5+MC5+MN5+MY5+NJ5+NU5</f>
        <v>0</v>
      </c>
      <c r="OG5" s="605">
        <f t="shared" ref="OG5:OG8" si="191">JP5+KA5+KL5+KW5+LH5+LS5+MD5+MO5+MZ5+NK5+NV5</f>
        <v>0</v>
      </c>
      <c r="OH5" s="611">
        <f t="shared" ref="OH5:OH8" si="192">SUM(OD5:OG5)</f>
        <v>0</v>
      </c>
      <c r="OI5" s="617" t="str">
        <f t="shared" ref="OI5:OI8" si="193">IFERROR(OH5/OC5,"-")</f>
        <v>-</v>
      </c>
      <c r="OJ5" s="618">
        <f t="shared" ref="OJ5:OJ8" si="194">IFERROR(OH5-OC5,0)</f>
        <v>0</v>
      </c>
      <c r="OK5" s="615">
        <f t="shared" ref="OK5:OK8" si="195">JT5+KE5+KP5+LA5+LL5+LW5+MH5+MS5+ND5+NO5+NZ5</f>
        <v>0</v>
      </c>
      <c r="OL5" s="619" t="str">
        <f t="shared" ref="OL5:OL8" si="196">IFERROR(OK5/OC5,"-")</f>
        <v>-</v>
      </c>
      <c r="OM5" s="620">
        <f t="shared" ref="OM5:OM8" si="197">IFERROR(OK5-OC5,0)</f>
        <v>0</v>
      </c>
      <c r="ON5" s="602" t="s">
        <v>775</v>
      </c>
      <c r="OO5" s="443">
        <f t="shared" ref="OO5:OO35" si="198">F5+EI5+JL5</f>
        <v>0</v>
      </c>
      <c r="OP5" s="444">
        <f t="shared" ref="OP5:OP35" si="199">K5+EN5+JQ5</f>
        <v>0</v>
      </c>
      <c r="OQ5" s="445">
        <f t="shared" ref="OQ5:OQ35" si="200">N5+EQ5+JT5</f>
        <v>0</v>
      </c>
      <c r="OR5" s="443">
        <f t="shared" ref="OR5:OR35" si="201">Q5+ET5+JW5</f>
        <v>0</v>
      </c>
      <c r="OS5" s="444">
        <f t="shared" ref="OS5:OS35" si="202">V5+EY5+KB5</f>
        <v>0</v>
      </c>
      <c r="OT5" s="445">
        <f t="shared" ref="OT5:OT35" si="203">Y5+FB5+KE5</f>
        <v>0</v>
      </c>
      <c r="OU5" s="443">
        <f t="shared" ref="OU5:OU35" si="204">AB5+FE5+KH5</f>
        <v>0</v>
      </c>
      <c r="OV5" s="444">
        <f t="shared" ref="OV5:OV35" si="205">AG5+FJ5+KM5</f>
        <v>0</v>
      </c>
      <c r="OW5" s="445">
        <f t="shared" ref="OW5:OW35" si="206">AJ5+FM5+KP5</f>
        <v>0</v>
      </c>
      <c r="OX5" s="443">
        <f t="shared" ref="OX5:OX35" si="207">AM5+FP5+KS5</f>
        <v>0</v>
      </c>
      <c r="OY5" s="444">
        <f t="shared" ref="OY5:OY35" si="208">AR5+FU5+KX5</f>
        <v>0</v>
      </c>
      <c r="OZ5" s="445">
        <f t="shared" ref="OZ5:OZ35" si="209">AU5+FX5+LA5</f>
        <v>0</v>
      </c>
      <c r="PA5" s="443">
        <f t="shared" ref="PA5:PA35" si="210">AX5+GA5+LD5</f>
        <v>0</v>
      </c>
      <c r="PB5" s="444">
        <f t="shared" ref="PB5:PB35" si="211">BC5+GF5+LI5</f>
        <v>0</v>
      </c>
      <c r="PC5" s="445">
        <f t="shared" ref="PC5:PC35" si="212">BF5+GI5+LL5</f>
        <v>0</v>
      </c>
      <c r="PD5" s="443">
        <f t="shared" ref="PD5:PD35" si="213">BI5+GL5+LO5</f>
        <v>0</v>
      </c>
      <c r="PE5" s="444">
        <f t="shared" ref="PE5:PE35" si="214">BN5+GQ5+LT5</f>
        <v>0</v>
      </c>
      <c r="PF5" s="445">
        <f t="shared" ref="PF5:PF35" si="215">BQ5+GT5+LW5</f>
        <v>0</v>
      </c>
      <c r="PG5" s="443">
        <f t="shared" ref="PG5:PG35" si="216">BT5+GW5+LZ5</f>
        <v>0</v>
      </c>
      <c r="PH5" s="444">
        <f t="shared" ref="PH5:PH35" si="217">BY5+HB5+ME5</f>
        <v>0</v>
      </c>
      <c r="PI5" s="445">
        <f t="shared" ref="PI5:PI35" si="218">CB5+HE5+MH5</f>
        <v>0</v>
      </c>
      <c r="PJ5" s="443">
        <f t="shared" ref="PJ5:PJ35" si="219">CE5+HH5+MK5</f>
        <v>0</v>
      </c>
      <c r="PK5" s="444">
        <f t="shared" ref="PK5:PK35" si="220">CJ5+HM5+MP5</f>
        <v>0</v>
      </c>
      <c r="PL5" s="445">
        <f t="shared" ref="PL5:PL35" si="221">CM5+HP5+MS5</f>
        <v>0</v>
      </c>
      <c r="PM5" s="443">
        <f t="shared" ref="PM5:PM35" si="222">CP5+HS5+MV5</f>
        <v>0</v>
      </c>
      <c r="PN5" s="444">
        <f t="shared" ref="PN5:PN35" si="223">CU5+HX5+NA5</f>
        <v>0</v>
      </c>
      <c r="PO5" s="445">
        <f t="shared" ref="PO5:PO35" si="224">CX5+IA5+ND5</f>
        <v>0</v>
      </c>
      <c r="PP5" s="443">
        <f t="shared" ref="PP5:PP35" si="225">DA5+ID5+NG5</f>
        <v>0</v>
      </c>
      <c r="PQ5" s="444">
        <f t="shared" ref="PQ5:PQ35" si="226">DF5+II5+NL5</f>
        <v>0</v>
      </c>
      <c r="PR5" s="445">
        <f t="shared" ref="PR5:PR35" si="227">DI5+IL5+NO5</f>
        <v>0</v>
      </c>
      <c r="PS5" s="443">
        <f t="shared" ref="PS5:PS36" si="228">DL5+IO5+NR5</f>
        <v>0</v>
      </c>
      <c r="PT5" s="444">
        <f t="shared" ref="PT5:PT36" si="229">DQ5+IT5+NW5</f>
        <v>0</v>
      </c>
      <c r="PU5" s="445">
        <f t="shared" ref="PU5:PU36" si="230">DT5+IW5+NZ5</f>
        <v>0</v>
      </c>
      <c r="PV5" s="446">
        <f t="shared" ref="PV5:PV35" si="231">SUM(OO5+OR5+OU5+OX5+PA5+PD5+PG5+PJ5+PM5+PP5+PS5)</f>
        <v>0</v>
      </c>
      <c r="PW5" s="447">
        <f t="shared" ref="PW5:PW35" si="232">SUM(OP5+OS5+OV5+OY5+PB5+PE5+PH5+PK5+PN5+PQ5+PT5)</f>
        <v>0</v>
      </c>
      <c r="PX5" s="448">
        <f t="shared" ref="PX5:PX35" si="233">SUM(OQ5+OT5+OW5+OZ5+PC5+PF5+PI5+PL5+PO5+PR5+PU5)</f>
        <v>0</v>
      </c>
      <c r="PY5" s="384"/>
    </row>
    <row r="6" spans="1:441" s="442" customFormat="1" ht="20.5" customHeight="1" x14ac:dyDescent="0.25">
      <c r="A6" s="636" t="s">
        <v>782</v>
      </c>
      <c r="B6" s="889" t="s">
        <v>891</v>
      </c>
      <c r="C6" s="455" t="s">
        <v>247</v>
      </c>
      <c r="D6" s="894" t="s">
        <v>248</v>
      </c>
      <c r="E6" s="436"/>
      <c r="F6" s="446"/>
      <c r="G6" s="788"/>
      <c r="H6" s="788"/>
      <c r="I6" s="788"/>
      <c r="J6" s="788"/>
      <c r="K6" s="449">
        <f t="shared" si="0"/>
        <v>0</v>
      </c>
      <c r="L6" s="450" t="str">
        <f t="shared" si="1"/>
        <v>-</v>
      </c>
      <c r="M6" s="451">
        <f t="shared" si="2"/>
        <v>0</v>
      </c>
      <c r="N6" s="789"/>
      <c r="O6" s="463" t="str">
        <f t="shared" si="3"/>
        <v>-</v>
      </c>
      <c r="P6" s="464">
        <f t="shared" si="4"/>
        <v>0</v>
      </c>
      <c r="Q6" s="446"/>
      <c r="R6" s="788"/>
      <c r="S6" s="788"/>
      <c r="T6" s="788"/>
      <c r="U6" s="788"/>
      <c r="V6" s="449">
        <f t="shared" si="5"/>
        <v>0</v>
      </c>
      <c r="W6" s="450" t="str">
        <f t="shared" si="6"/>
        <v>-</v>
      </c>
      <c r="X6" s="451">
        <f t="shared" si="7"/>
        <v>0</v>
      </c>
      <c r="Y6" s="789"/>
      <c r="Z6" s="463" t="str">
        <f t="shared" si="8"/>
        <v>-</v>
      </c>
      <c r="AA6" s="464">
        <f t="shared" si="9"/>
        <v>0</v>
      </c>
      <c r="AB6" s="446"/>
      <c r="AC6" s="788"/>
      <c r="AD6" s="788"/>
      <c r="AE6" s="788"/>
      <c r="AF6" s="788"/>
      <c r="AG6" s="449">
        <f t="shared" si="10"/>
        <v>0</v>
      </c>
      <c r="AH6" s="450" t="str">
        <f t="shared" si="11"/>
        <v>-</v>
      </c>
      <c r="AI6" s="451">
        <f t="shared" si="12"/>
        <v>0</v>
      </c>
      <c r="AJ6" s="789"/>
      <c r="AK6" s="463" t="str">
        <f t="shared" si="13"/>
        <v>-</v>
      </c>
      <c r="AL6" s="464">
        <f t="shared" si="14"/>
        <v>0</v>
      </c>
      <c r="AM6" s="446"/>
      <c r="AN6" s="788"/>
      <c r="AO6" s="788"/>
      <c r="AP6" s="788"/>
      <c r="AQ6" s="788"/>
      <c r="AR6" s="449">
        <f t="shared" si="15"/>
        <v>0</v>
      </c>
      <c r="AS6" s="450" t="str">
        <f t="shared" si="16"/>
        <v>-</v>
      </c>
      <c r="AT6" s="451">
        <f t="shared" si="17"/>
        <v>0</v>
      </c>
      <c r="AU6" s="789"/>
      <c r="AV6" s="463" t="str">
        <f t="shared" si="18"/>
        <v>-</v>
      </c>
      <c r="AW6" s="464">
        <f t="shared" si="19"/>
        <v>0</v>
      </c>
      <c r="AX6" s="446"/>
      <c r="AY6" s="788"/>
      <c r="AZ6" s="788"/>
      <c r="BA6" s="788"/>
      <c r="BB6" s="788"/>
      <c r="BC6" s="449">
        <f t="shared" si="20"/>
        <v>0</v>
      </c>
      <c r="BD6" s="450" t="str">
        <f t="shared" si="21"/>
        <v>-</v>
      </c>
      <c r="BE6" s="451">
        <f t="shared" si="22"/>
        <v>0</v>
      </c>
      <c r="BF6" s="789"/>
      <c r="BG6" s="463" t="str">
        <f t="shared" si="23"/>
        <v>-</v>
      </c>
      <c r="BH6" s="464">
        <f t="shared" si="24"/>
        <v>0</v>
      </c>
      <c r="BI6" s="446"/>
      <c r="BJ6" s="788"/>
      <c r="BK6" s="788"/>
      <c r="BL6" s="788"/>
      <c r="BM6" s="788"/>
      <c r="BN6" s="449">
        <f t="shared" si="25"/>
        <v>0</v>
      </c>
      <c r="BO6" s="450" t="str">
        <f t="shared" si="26"/>
        <v>-</v>
      </c>
      <c r="BP6" s="451">
        <f t="shared" si="27"/>
        <v>0</v>
      </c>
      <c r="BQ6" s="789"/>
      <c r="BR6" s="463" t="str">
        <f t="shared" si="28"/>
        <v>-</v>
      </c>
      <c r="BS6" s="464">
        <f t="shared" si="29"/>
        <v>0</v>
      </c>
      <c r="BT6" s="446"/>
      <c r="BU6" s="788"/>
      <c r="BV6" s="788"/>
      <c r="BW6" s="788"/>
      <c r="BX6" s="788"/>
      <c r="BY6" s="449">
        <f t="shared" si="30"/>
        <v>0</v>
      </c>
      <c r="BZ6" s="450" t="str">
        <f t="shared" si="31"/>
        <v>-</v>
      </c>
      <c r="CA6" s="451">
        <f t="shared" si="32"/>
        <v>0</v>
      </c>
      <c r="CB6" s="789"/>
      <c r="CC6" s="463" t="str">
        <f t="shared" si="33"/>
        <v>-</v>
      </c>
      <c r="CD6" s="464">
        <f t="shared" si="34"/>
        <v>0</v>
      </c>
      <c r="CE6" s="446"/>
      <c r="CF6" s="788"/>
      <c r="CG6" s="788"/>
      <c r="CH6" s="788"/>
      <c r="CI6" s="788"/>
      <c r="CJ6" s="449">
        <f t="shared" si="35"/>
        <v>0</v>
      </c>
      <c r="CK6" s="450" t="str">
        <f t="shared" si="36"/>
        <v>-</v>
      </c>
      <c r="CL6" s="451">
        <f t="shared" si="37"/>
        <v>0</v>
      </c>
      <c r="CM6" s="789"/>
      <c r="CN6" s="463" t="str">
        <f t="shared" si="38"/>
        <v>-</v>
      </c>
      <c r="CO6" s="464">
        <f t="shared" si="39"/>
        <v>0</v>
      </c>
      <c r="CP6" s="446"/>
      <c r="CQ6" s="788"/>
      <c r="CR6" s="788"/>
      <c r="CS6" s="788"/>
      <c r="CT6" s="788"/>
      <c r="CU6" s="449">
        <f t="shared" si="40"/>
        <v>0</v>
      </c>
      <c r="CV6" s="450" t="str">
        <f t="shared" si="41"/>
        <v>-</v>
      </c>
      <c r="CW6" s="451">
        <f t="shared" si="42"/>
        <v>0</v>
      </c>
      <c r="CX6" s="789"/>
      <c r="CY6" s="463" t="str">
        <f t="shared" si="43"/>
        <v>-</v>
      </c>
      <c r="CZ6" s="464">
        <f t="shared" si="44"/>
        <v>0</v>
      </c>
      <c r="DA6" s="446"/>
      <c r="DB6" s="788"/>
      <c r="DC6" s="788"/>
      <c r="DD6" s="788"/>
      <c r="DE6" s="788"/>
      <c r="DF6" s="449">
        <f t="shared" si="45"/>
        <v>0</v>
      </c>
      <c r="DG6" s="450" t="str">
        <f t="shared" si="46"/>
        <v>-</v>
      </c>
      <c r="DH6" s="451">
        <f t="shared" si="47"/>
        <v>0</v>
      </c>
      <c r="DI6" s="789"/>
      <c r="DJ6" s="463" t="str">
        <f t="shared" si="48"/>
        <v>-</v>
      </c>
      <c r="DK6" s="464">
        <f t="shared" si="49"/>
        <v>0</v>
      </c>
      <c r="DL6" s="446"/>
      <c r="DM6" s="788"/>
      <c r="DN6" s="788"/>
      <c r="DO6" s="788"/>
      <c r="DP6" s="788"/>
      <c r="DQ6" s="449">
        <f t="shared" si="50"/>
        <v>0</v>
      </c>
      <c r="DR6" s="450" t="str">
        <f t="shared" si="51"/>
        <v>-</v>
      </c>
      <c r="DS6" s="451">
        <f t="shared" si="52"/>
        <v>0</v>
      </c>
      <c r="DT6" s="789"/>
      <c r="DU6" s="463" t="str">
        <f t="shared" si="53"/>
        <v>-</v>
      </c>
      <c r="DV6" s="464">
        <f t="shared" si="54"/>
        <v>0</v>
      </c>
      <c r="DW6" s="613">
        <f t="shared" si="55"/>
        <v>0</v>
      </c>
      <c r="DX6" s="605">
        <f t="shared" si="56"/>
        <v>0</v>
      </c>
      <c r="DY6" s="605">
        <f t="shared" si="57"/>
        <v>0</v>
      </c>
      <c r="DZ6" s="605">
        <f t="shared" si="58"/>
        <v>0</v>
      </c>
      <c r="EA6" s="605">
        <f t="shared" si="59"/>
        <v>0</v>
      </c>
      <c r="EB6" s="611">
        <f t="shared" si="60"/>
        <v>0</v>
      </c>
      <c r="EC6" s="617" t="str">
        <f t="shared" si="61"/>
        <v>-</v>
      </c>
      <c r="ED6" s="618">
        <f t="shared" si="62"/>
        <v>0</v>
      </c>
      <c r="EE6" s="615">
        <f t="shared" si="63"/>
        <v>0</v>
      </c>
      <c r="EF6" s="619" t="str">
        <f t="shared" si="64"/>
        <v>-</v>
      </c>
      <c r="EG6" s="620">
        <f t="shared" si="65"/>
        <v>0</v>
      </c>
      <c r="EH6" s="602" t="s">
        <v>775</v>
      </c>
      <c r="EI6" s="446"/>
      <c r="EJ6" s="438"/>
      <c r="EK6" s="438"/>
      <c r="EL6" s="438"/>
      <c r="EM6" s="438"/>
      <c r="EN6" s="449">
        <f t="shared" si="66"/>
        <v>0</v>
      </c>
      <c r="EO6" s="450" t="str">
        <f t="shared" si="67"/>
        <v>-</v>
      </c>
      <c r="EP6" s="451">
        <f t="shared" si="68"/>
        <v>0</v>
      </c>
      <c r="EQ6" s="460"/>
      <c r="ER6" s="463" t="str">
        <f t="shared" si="69"/>
        <v>-</v>
      </c>
      <c r="ES6" s="464">
        <f t="shared" si="70"/>
        <v>0</v>
      </c>
      <c r="ET6" s="446"/>
      <c r="EU6" s="438"/>
      <c r="EV6" s="438"/>
      <c r="EW6" s="438"/>
      <c r="EX6" s="438"/>
      <c r="EY6" s="449">
        <f t="shared" si="71"/>
        <v>0</v>
      </c>
      <c r="EZ6" s="450" t="str">
        <f t="shared" si="72"/>
        <v>-</v>
      </c>
      <c r="FA6" s="451">
        <f t="shared" si="73"/>
        <v>0</v>
      </c>
      <c r="FB6" s="460"/>
      <c r="FC6" s="463" t="str">
        <f t="shared" si="74"/>
        <v>-</v>
      </c>
      <c r="FD6" s="464">
        <f t="shared" si="75"/>
        <v>0</v>
      </c>
      <c r="FE6" s="446"/>
      <c r="FF6" s="438"/>
      <c r="FG6" s="438"/>
      <c r="FH6" s="438"/>
      <c r="FI6" s="438"/>
      <c r="FJ6" s="449">
        <f t="shared" si="76"/>
        <v>0</v>
      </c>
      <c r="FK6" s="450" t="str">
        <f t="shared" si="77"/>
        <v>-</v>
      </c>
      <c r="FL6" s="451">
        <f t="shared" si="78"/>
        <v>0</v>
      </c>
      <c r="FM6" s="460"/>
      <c r="FN6" s="463" t="str">
        <f t="shared" si="79"/>
        <v>-</v>
      </c>
      <c r="FO6" s="464">
        <f t="shared" si="80"/>
        <v>0</v>
      </c>
      <c r="FP6" s="446"/>
      <c r="FQ6" s="438"/>
      <c r="FR6" s="438"/>
      <c r="FS6" s="438"/>
      <c r="FT6" s="438"/>
      <c r="FU6" s="449">
        <f t="shared" si="81"/>
        <v>0</v>
      </c>
      <c r="FV6" s="450" t="str">
        <f t="shared" si="82"/>
        <v>-</v>
      </c>
      <c r="FW6" s="451">
        <f t="shared" si="83"/>
        <v>0</v>
      </c>
      <c r="FX6" s="460"/>
      <c r="FY6" s="463" t="str">
        <f t="shared" si="84"/>
        <v>-</v>
      </c>
      <c r="FZ6" s="464">
        <f t="shared" si="85"/>
        <v>0</v>
      </c>
      <c r="GA6" s="446"/>
      <c r="GB6" s="438"/>
      <c r="GC6" s="438"/>
      <c r="GD6" s="438"/>
      <c r="GE6" s="438"/>
      <c r="GF6" s="449">
        <f t="shared" si="86"/>
        <v>0</v>
      </c>
      <c r="GG6" s="450" t="str">
        <f t="shared" si="87"/>
        <v>-</v>
      </c>
      <c r="GH6" s="451">
        <f t="shared" si="88"/>
        <v>0</v>
      </c>
      <c r="GI6" s="460"/>
      <c r="GJ6" s="463" t="str">
        <f t="shared" si="89"/>
        <v>-</v>
      </c>
      <c r="GK6" s="464">
        <f t="shared" si="90"/>
        <v>0</v>
      </c>
      <c r="GL6" s="446"/>
      <c r="GM6" s="438"/>
      <c r="GN6" s="438"/>
      <c r="GO6" s="438"/>
      <c r="GP6" s="438"/>
      <c r="GQ6" s="449">
        <f t="shared" si="91"/>
        <v>0</v>
      </c>
      <c r="GR6" s="450" t="str">
        <f t="shared" si="92"/>
        <v>-</v>
      </c>
      <c r="GS6" s="451">
        <f t="shared" si="93"/>
        <v>0</v>
      </c>
      <c r="GT6" s="460"/>
      <c r="GU6" s="463" t="str">
        <f t="shared" si="94"/>
        <v>-</v>
      </c>
      <c r="GV6" s="464">
        <f t="shared" si="95"/>
        <v>0</v>
      </c>
      <c r="GW6" s="446"/>
      <c r="GX6" s="438"/>
      <c r="GY6" s="438"/>
      <c r="GZ6" s="438"/>
      <c r="HA6" s="438"/>
      <c r="HB6" s="449">
        <f t="shared" si="96"/>
        <v>0</v>
      </c>
      <c r="HC6" s="450" t="str">
        <f t="shared" si="97"/>
        <v>-</v>
      </c>
      <c r="HD6" s="451">
        <f t="shared" si="98"/>
        <v>0</v>
      </c>
      <c r="HE6" s="460"/>
      <c r="HF6" s="463" t="str">
        <f t="shared" si="99"/>
        <v>-</v>
      </c>
      <c r="HG6" s="464">
        <f t="shared" si="100"/>
        <v>0</v>
      </c>
      <c r="HH6" s="446"/>
      <c r="HI6" s="438"/>
      <c r="HJ6" s="438"/>
      <c r="HK6" s="438"/>
      <c r="HL6" s="438"/>
      <c r="HM6" s="449">
        <f t="shared" si="101"/>
        <v>0</v>
      </c>
      <c r="HN6" s="450" t="str">
        <f t="shared" si="102"/>
        <v>-</v>
      </c>
      <c r="HO6" s="451">
        <f t="shared" si="103"/>
        <v>0</v>
      </c>
      <c r="HP6" s="460"/>
      <c r="HQ6" s="463" t="str">
        <f t="shared" si="104"/>
        <v>-</v>
      </c>
      <c r="HR6" s="464">
        <f t="shared" si="105"/>
        <v>0</v>
      </c>
      <c r="HS6" s="446"/>
      <c r="HT6" s="438"/>
      <c r="HU6" s="438"/>
      <c r="HV6" s="438"/>
      <c r="HW6" s="438"/>
      <c r="HX6" s="449">
        <f t="shared" si="106"/>
        <v>0</v>
      </c>
      <c r="HY6" s="450" t="str">
        <f t="shared" si="107"/>
        <v>-</v>
      </c>
      <c r="HZ6" s="451">
        <f t="shared" si="108"/>
        <v>0</v>
      </c>
      <c r="IA6" s="460"/>
      <c r="IB6" s="463" t="str">
        <f t="shared" si="109"/>
        <v>-</v>
      </c>
      <c r="IC6" s="464">
        <f t="shared" si="110"/>
        <v>0</v>
      </c>
      <c r="ID6" s="446"/>
      <c r="IE6" s="438"/>
      <c r="IF6" s="438"/>
      <c r="IG6" s="438"/>
      <c r="IH6" s="438"/>
      <c r="II6" s="449">
        <f t="shared" si="111"/>
        <v>0</v>
      </c>
      <c r="IJ6" s="450" t="str">
        <f t="shared" si="112"/>
        <v>-</v>
      </c>
      <c r="IK6" s="451">
        <f t="shared" si="113"/>
        <v>0</v>
      </c>
      <c r="IL6" s="460"/>
      <c r="IM6" s="463" t="str">
        <f t="shared" si="114"/>
        <v>-</v>
      </c>
      <c r="IN6" s="464">
        <f t="shared" si="115"/>
        <v>0</v>
      </c>
      <c r="IO6" s="446"/>
      <c r="IP6" s="438"/>
      <c r="IQ6" s="438"/>
      <c r="IR6" s="438"/>
      <c r="IS6" s="438"/>
      <c r="IT6" s="449">
        <f t="shared" si="116"/>
        <v>0</v>
      </c>
      <c r="IU6" s="450" t="str">
        <f t="shared" si="117"/>
        <v>-</v>
      </c>
      <c r="IV6" s="451">
        <f t="shared" si="118"/>
        <v>0</v>
      </c>
      <c r="IW6" s="460"/>
      <c r="IX6" s="463" t="str">
        <f t="shared" si="119"/>
        <v>-</v>
      </c>
      <c r="IY6" s="464">
        <f t="shared" si="120"/>
        <v>0</v>
      </c>
      <c r="IZ6" s="613">
        <f t="shared" si="121"/>
        <v>0</v>
      </c>
      <c r="JA6" s="605">
        <f t="shared" si="122"/>
        <v>0</v>
      </c>
      <c r="JB6" s="605">
        <f t="shared" si="123"/>
        <v>0</v>
      </c>
      <c r="JC6" s="605">
        <f t="shared" si="124"/>
        <v>0</v>
      </c>
      <c r="JD6" s="605">
        <f t="shared" si="125"/>
        <v>0</v>
      </c>
      <c r="JE6" s="611">
        <f t="shared" si="126"/>
        <v>0</v>
      </c>
      <c r="JF6" s="617" t="str">
        <f t="shared" si="127"/>
        <v>-</v>
      </c>
      <c r="JG6" s="618">
        <f t="shared" si="128"/>
        <v>0</v>
      </c>
      <c r="JH6" s="615">
        <f t="shared" si="129"/>
        <v>0</v>
      </c>
      <c r="JI6" s="619" t="str">
        <f t="shared" si="130"/>
        <v>-</v>
      </c>
      <c r="JJ6" s="620">
        <f t="shared" si="131"/>
        <v>0</v>
      </c>
      <c r="JK6" s="602" t="s">
        <v>775</v>
      </c>
      <c r="JL6" s="446"/>
      <c r="JM6" s="438"/>
      <c r="JN6" s="438"/>
      <c r="JO6" s="438"/>
      <c r="JP6" s="438"/>
      <c r="JQ6" s="449">
        <f t="shared" si="132"/>
        <v>0</v>
      </c>
      <c r="JR6" s="450" t="str">
        <f t="shared" si="133"/>
        <v>-</v>
      </c>
      <c r="JS6" s="451">
        <f t="shared" si="134"/>
        <v>0</v>
      </c>
      <c r="JT6" s="460"/>
      <c r="JU6" s="463" t="str">
        <f t="shared" si="135"/>
        <v>-</v>
      </c>
      <c r="JV6" s="464">
        <f t="shared" si="136"/>
        <v>0</v>
      </c>
      <c r="JW6" s="446"/>
      <c r="JX6" s="438"/>
      <c r="JY6" s="438"/>
      <c r="JZ6" s="438"/>
      <c r="KA6" s="438"/>
      <c r="KB6" s="449">
        <f t="shared" si="137"/>
        <v>0</v>
      </c>
      <c r="KC6" s="450" t="str">
        <f t="shared" si="138"/>
        <v>-</v>
      </c>
      <c r="KD6" s="451">
        <f t="shared" si="139"/>
        <v>0</v>
      </c>
      <c r="KE6" s="460"/>
      <c r="KF6" s="463" t="str">
        <f t="shared" si="140"/>
        <v>-</v>
      </c>
      <c r="KG6" s="464">
        <f t="shared" si="141"/>
        <v>0</v>
      </c>
      <c r="KH6" s="446"/>
      <c r="KI6" s="438"/>
      <c r="KJ6" s="438"/>
      <c r="KK6" s="438"/>
      <c r="KL6" s="438"/>
      <c r="KM6" s="449">
        <f t="shared" si="142"/>
        <v>0</v>
      </c>
      <c r="KN6" s="450" t="str">
        <f t="shared" si="143"/>
        <v>-</v>
      </c>
      <c r="KO6" s="451">
        <f t="shared" si="144"/>
        <v>0</v>
      </c>
      <c r="KP6" s="460"/>
      <c r="KQ6" s="463" t="str">
        <f t="shared" si="145"/>
        <v>-</v>
      </c>
      <c r="KR6" s="464">
        <f t="shared" si="146"/>
        <v>0</v>
      </c>
      <c r="KS6" s="446"/>
      <c r="KT6" s="438"/>
      <c r="KU6" s="438"/>
      <c r="KV6" s="438"/>
      <c r="KW6" s="438"/>
      <c r="KX6" s="449">
        <f t="shared" si="147"/>
        <v>0</v>
      </c>
      <c r="KY6" s="450" t="str">
        <f t="shared" si="148"/>
        <v>-</v>
      </c>
      <c r="KZ6" s="451">
        <f t="shared" si="149"/>
        <v>0</v>
      </c>
      <c r="LA6" s="460"/>
      <c r="LB6" s="463" t="str">
        <f t="shared" si="150"/>
        <v>-</v>
      </c>
      <c r="LC6" s="464">
        <f t="shared" si="151"/>
        <v>0</v>
      </c>
      <c r="LD6" s="446"/>
      <c r="LE6" s="438"/>
      <c r="LF6" s="438"/>
      <c r="LG6" s="438"/>
      <c r="LH6" s="438"/>
      <c r="LI6" s="449">
        <f t="shared" si="152"/>
        <v>0</v>
      </c>
      <c r="LJ6" s="450" t="str">
        <f t="shared" si="153"/>
        <v>-</v>
      </c>
      <c r="LK6" s="451">
        <f t="shared" si="154"/>
        <v>0</v>
      </c>
      <c r="LL6" s="460"/>
      <c r="LM6" s="463" t="str">
        <f t="shared" si="155"/>
        <v>-</v>
      </c>
      <c r="LN6" s="464">
        <f t="shared" si="156"/>
        <v>0</v>
      </c>
      <c r="LO6" s="446"/>
      <c r="LP6" s="438"/>
      <c r="LQ6" s="438"/>
      <c r="LR6" s="438"/>
      <c r="LS6" s="438"/>
      <c r="LT6" s="449">
        <f t="shared" si="157"/>
        <v>0</v>
      </c>
      <c r="LU6" s="450" t="str">
        <f t="shared" si="158"/>
        <v>-</v>
      </c>
      <c r="LV6" s="451">
        <f t="shared" si="159"/>
        <v>0</v>
      </c>
      <c r="LW6" s="460"/>
      <c r="LX6" s="463" t="str">
        <f t="shared" si="160"/>
        <v>-</v>
      </c>
      <c r="LY6" s="464">
        <f t="shared" si="161"/>
        <v>0</v>
      </c>
      <c r="LZ6" s="446"/>
      <c r="MA6" s="438"/>
      <c r="MB6" s="438"/>
      <c r="MC6" s="438"/>
      <c r="MD6" s="438"/>
      <c r="ME6" s="449">
        <f t="shared" si="162"/>
        <v>0</v>
      </c>
      <c r="MF6" s="450" t="str">
        <f t="shared" si="163"/>
        <v>-</v>
      </c>
      <c r="MG6" s="451">
        <f t="shared" si="164"/>
        <v>0</v>
      </c>
      <c r="MH6" s="460"/>
      <c r="MI6" s="463" t="str">
        <f t="shared" si="165"/>
        <v>-</v>
      </c>
      <c r="MJ6" s="464">
        <f t="shared" si="166"/>
        <v>0</v>
      </c>
      <c r="MK6" s="446"/>
      <c r="ML6" s="438"/>
      <c r="MM6" s="438"/>
      <c r="MN6" s="438"/>
      <c r="MO6" s="438"/>
      <c r="MP6" s="449">
        <f t="shared" si="167"/>
        <v>0</v>
      </c>
      <c r="MQ6" s="450" t="str">
        <f t="shared" si="168"/>
        <v>-</v>
      </c>
      <c r="MR6" s="451">
        <f t="shared" si="169"/>
        <v>0</v>
      </c>
      <c r="MS6" s="460"/>
      <c r="MT6" s="463" t="str">
        <f t="shared" si="170"/>
        <v>-</v>
      </c>
      <c r="MU6" s="464">
        <f t="shared" si="171"/>
        <v>0</v>
      </c>
      <c r="MV6" s="446"/>
      <c r="MW6" s="438"/>
      <c r="MX6" s="438"/>
      <c r="MY6" s="438"/>
      <c r="MZ6" s="438"/>
      <c r="NA6" s="449">
        <f t="shared" si="172"/>
        <v>0</v>
      </c>
      <c r="NB6" s="450" t="str">
        <f t="shared" si="173"/>
        <v>-</v>
      </c>
      <c r="NC6" s="451">
        <f t="shared" si="174"/>
        <v>0</v>
      </c>
      <c r="ND6" s="460"/>
      <c r="NE6" s="463" t="str">
        <f t="shared" si="175"/>
        <v>-</v>
      </c>
      <c r="NF6" s="464">
        <f t="shared" si="176"/>
        <v>0</v>
      </c>
      <c r="NG6" s="446"/>
      <c r="NH6" s="438"/>
      <c r="NI6" s="438"/>
      <c r="NJ6" s="438"/>
      <c r="NK6" s="438"/>
      <c r="NL6" s="449">
        <f t="shared" si="177"/>
        <v>0</v>
      </c>
      <c r="NM6" s="450" t="str">
        <f t="shared" si="178"/>
        <v>-</v>
      </c>
      <c r="NN6" s="451">
        <f t="shared" si="179"/>
        <v>0</v>
      </c>
      <c r="NO6" s="460"/>
      <c r="NP6" s="463" t="str">
        <f t="shared" si="180"/>
        <v>-</v>
      </c>
      <c r="NQ6" s="464">
        <f t="shared" si="181"/>
        <v>0</v>
      </c>
      <c r="NR6" s="446"/>
      <c r="NS6" s="438"/>
      <c r="NT6" s="438"/>
      <c r="NU6" s="438"/>
      <c r="NV6" s="438"/>
      <c r="NW6" s="449">
        <f t="shared" si="182"/>
        <v>0</v>
      </c>
      <c r="NX6" s="450" t="str">
        <f t="shared" si="183"/>
        <v>-</v>
      </c>
      <c r="NY6" s="451">
        <f t="shared" si="184"/>
        <v>0</v>
      </c>
      <c r="NZ6" s="460"/>
      <c r="OA6" s="463" t="str">
        <f t="shared" si="185"/>
        <v>-</v>
      </c>
      <c r="OB6" s="464">
        <f t="shared" si="186"/>
        <v>0</v>
      </c>
      <c r="OC6" s="613">
        <f t="shared" si="187"/>
        <v>0</v>
      </c>
      <c r="OD6" s="605">
        <f t="shared" si="188"/>
        <v>0</v>
      </c>
      <c r="OE6" s="605">
        <f t="shared" si="189"/>
        <v>0</v>
      </c>
      <c r="OF6" s="605">
        <f t="shared" si="190"/>
        <v>0</v>
      </c>
      <c r="OG6" s="605">
        <f t="shared" si="191"/>
        <v>0</v>
      </c>
      <c r="OH6" s="611">
        <f t="shared" si="192"/>
        <v>0</v>
      </c>
      <c r="OI6" s="617" t="str">
        <f t="shared" si="193"/>
        <v>-</v>
      </c>
      <c r="OJ6" s="618">
        <f t="shared" si="194"/>
        <v>0</v>
      </c>
      <c r="OK6" s="615">
        <f t="shared" si="195"/>
        <v>0</v>
      </c>
      <c r="OL6" s="619" t="str">
        <f t="shared" si="196"/>
        <v>-</v>
      </c>
      <c r="OM6" s="620">
        <f t="shared" si="197"/>
        <v>0</v>
      </c>
      <c r="ON6" s="602" t="s">
        <v>775</v>
      </c>
      <c r="OO6" s="443">
        <f t="shared" si="198"/>
        <v>0</v>
      </c>
      <c r="OP6" s="444">
        <f t="shared" si="199"/>
        <v>0</v>
      </c>
      <c r="OQ6" s="445">
        <f t="shared" si="200"/>
        <v>0</v>
      </c>
      <c r="OR6" s="443">
        <f t="shared" si="201"/>
        <v>0</v>
      </c>
      <c r="OS6" s="444">
        <f t="shared" si="202"/>
        <v>0</v>
      </c>
      <c r="OT6" s="445">
        <f t="shared" si="203"/>
        <v>0</v>
      </c>
      <c r="OU6" s="443">
        <f t="shared" si="204"/>
        <v>0</v>
      </c>
      <c r="OV6" s="444">
        <f t="shared" si="205"/>
        <v>0</v>
      </c>
      <c r="OW6" s="445">
        <f t="shared" si="206"/>
        <v>0</v>
      </c>
      <c r="OX6" s="443">
        <f t="shared" si="207"/>
        <v>0</v>
      </c>
      <c r="OY6" s="444">
        <f t="shared" si="208"/>
        <v>0</v>
      </c>
      <c r="OZ6" s="445">
        <f t="shared" si="209"/>
        <v>0</v>
      </c>
      <c r="PA6" s="443">
        <f t="shared" si="210"/>
        <v>0</v>
      </c>
      <c r="PB6" s="444">
        <f t="shared" si="211"/>
        <v>0</v>
      </c>
      <c r="PC6" s="445">
        <f t="shared" si="212"/>
        <v>0</v>
      </c>
      <c r="PD6" s="443">
        <f t="shared" si="213"/>
        <v>0</v>
      </c>
      <c r="PE6" s="444">
        <f t="shared" si="214"/>
        <v>0</v>
      </c>
      <c r="PF6" s="445">
        <f t="shared" si="215"/>
        <v>0</v>
      </c>
      <c r="PG6" s="443">
        <f t="shared" si="216"/>
        <v>0</v>
      </c>
      <c r="PH6" s="444">
        <f t="shared" si="217"/>
        <v>0</v>
      </c>
      <c r="PI6" s="445">
        <f t="shared" si="218"/>
        <v>0</v>
      </c>
      <c r="PJ6" s="443">
        <f t="shared" si="219"/>
        <v>0</v>
      </c>
      <c r="PK6" s="444">
        <f t="shared" si="220"/>
        <v>0</v>
      </c>
      <c r="PL6" s="445">
        <f t="shared" si="221"/>
        <v>0</v>
      </c>
      <c r="PM6" s="443">
        <f t="shared" si="222"/>
        <v>0</v>
      </c>
      <c r="PN6" s="444">
        <f t="shared" si="223"/>
        <v>0</v>
      </c>
      <c r="PO6" s="445">
        <f t="shared" si="224"/>
        <v>0</v>
      </c>
      <c r="PP6" s="443">
        <f t="shared" si="225"/>
        <v>0</v>
      </c>
      <c r="PQ6" s="444">
        <f t="shared" si="226"/>
        <v>0</v>
      </c>
      <c r="PR6" s="445">
        <f t="shared" si="227"/>
        <v>0</v>
      </c>
      <c r="PS6" s="443">
        <f t="shared" si="228"/>
        <v>0</v>
      </c>
      <c r="PT6" s="444">
        <f t="shared" si="229"/>
        <v>0</v>
      </c>
      <c r="PU6" s="445">
        <f t="shared" si="230"/>
        <v>0</v>
      </c>
      <c r="PV6" s="446">
        <f t="shared" si="231"/>
        <v>0</v>
      </c>
      <c r="PW6" s="447">
        <f t="shared" si="232"/>
        <v>0</v>
      </c>
      <c r="PX6" s="448">
        <f t="shared" si="233"/>
        <v>0</v>
      </c>
      <c r="PY6" s="384"/>
    </row>
    <row r="7" spans="1:441" s="442" customFormat="1" ht="31.5" customHeight="1" x14ac:dyDescent="0.25">
      <c r="A7" s="636" t="s">
        <v>776</v>
      </c>
      <c r="B7" s="889" t="s">
        <v>891</v>
      </c>
      <c r="C7" s="455" t="s">
        <v>230</v>
      </c>
      <c r="D7" s="894" t="s">
        <v>231</v>
      </c>
      <c r="E7" s="436"/>
      <c r="F7" s="446"/>
      <c r="G7" s="788"/>
      <c r="H7" s="788"/>
      <c r="I7" s="788"/>
      <c r="J7" s="788"/>
      <c r="K7" s="449">
        <f t="shared" si="0"/>
        <v>0</v>
      </c>
      <c r="L7" s="450" t="str">
        <f t="shared" si="1"/>
        <v>-</v>
      </c>
      <c r="M7" s="451">
        <f t="shared" si="2"/>
        <v>0</v>
      </c>
      <c r="N7" s="789"/>
      <c r="O7" s="463" t="str">
        <f t="shared" si="3"/>
        <v>-</v>
      </c>
      <c r="P7" s="464">
        <f t="shared" si="4"/>
        <v>0</v>
      </c>
      <c r="Q7" s="446"/>
      <c r="R7" s="788"/>
      <c r="S7" s="788"/>
      <c r="T7" s="788"/>
      <c r="U7" s="788"/>
      <c r="V7" s="449">
        <f t="shared" si="5"/>
        <v>0</v>
      </c>
      <c r="W7" s="450" t="str">
        <f t="shared" si="6"/>
        <v>-</v>
      </c>
      <c r="X7" s="451">
        <f t="shared" si="7"/>
        <v>0</v>
      </c>
      <c r="Y7" s="789"/>
      <c r="Z7" s="463" t="str">
        <f t="shared" si="8"/>
        <v>-</v>
      </c>
      <c r="AA7" s="464">
        <f t="shared" si="9"/>
        <v>0</v>
      </c>
      <c r="AB7" s="446"/>
      <c r="AC7" s="788"/>
      <c r="AD7" s="788"/>
      <c r="AE7" s="788"/>
      <c r="AF7" s="788"/>
      <c r="AG7" s="449">
        <f t="shared" si="10"/>
        <v>0</v>
      </c>
      <c r="AH7" s="450" t="str">
        <f t="shared" si="11"/>
        <v>-</v>
      </c>
      <c r="AI7" s="451">
        <f t="shared" si="12"/>
        <v>0</v>
      </c>
      <c r="AJ7" s="789"/>
      <c r="AK7" s="463" t="str">
        <f t="shared" si="13"/>
        <v>-</v>
      </c>
      <c r="AL7" s="464">
        <f t="shared" si="14"/>
        <v>0</v>
      </c>
      <c r="AM7" s="446"/>
      <c r="AN7" s="788"/>
      <c r="AO7" s="788"/>
      <c r="AP7" s="788"/>
      <c r="AQ7" s="788"/>
      <c r="AR7" s="449">
        <f t="shared" si="15"/>
        <v>0</v>
      </c>
      <c r="AS7" s="450" t="str">
        <f t="shared" si="16"/>
        <v>-</v>
      </c>
      <c r="AT7" s="451">
        <f t="shared" si="17"/>
        <v>0</v>
      </c>
      <c r="AU7" s="789"/>
      <c r="AV7" s="463" t="str">
        <f t="shared" si="18"/>
        <v>-</v>
      </c>
      <c r="AW7" s="464">
        <f t="shared" si="19"/>
        <v>0</v>
      </c>
      <c r="AX7" s="446"/>
      <c r="AY7" s="788"/>
      <c r="AZ7" s="788"/>
      <c r="BA7" s="788"/>
      <c r="BB7" s="788"/>
      <c r="BC7" s="449">
        <f t="shared" si="20"/>
        <v>0</v>
      </c>
      <c r="BD7" s="450" t="str">
        <f t="shared" si="21"/>
        <v>-</v>
      </c>
      <c r="BE7" s="451">
        <f t="shared" si="22"/>
        <v>0</v>
      </c>
      <c r="BF7" s="789"/>
      <c r="BG7" s="463" t="str">
        <f t="shared" si="23"/>
        <v>-</v>
      </c>
      <c r="BH7" s="464">
        <f t="shared" si="24"/>
        <v>0</v>
      </c>
      <c r="BI7" s="446"/>
      <c r="BJ7" s="788"/>
      <c r="BK7" s="788"/>
      <c r="BL7" s="788"/>
      <c r="BM7" s="788"/>
      <c r="BN7" s="449">
        <f t="shared" si="25"/>
        <v>0</v>
      </c>
      <c r="BO7" s="450" t="str">
        <f t="shared" si="26"/>
        <v>-</v>
      </c>
      <c r="BP7" s="451">
        <f t="shared" si="27"/>
        <v>0</v>
      </c>
      <c r="BQ7" s="789"/>
      <c r="BR7" s="463" t="str">
        <f t="shared" si="28"/>
        <v>-</v>
      </c>
      <c r="BS7" s="464">
        <f t="shared" si="29"/>
        <v>0</v>
      </c>
      <c r="BT7" s="446"/>
      <c r="BU7" s="788"/>
      <c r="BV7" s="788"/>
      <c r="BW7" s="788"/>
      <c r="BX7" s="788"/>
      <c r="BY7" s="449">
        <f t="shared" si="30"/>
        <v>0</v>
      </c>
      <c r="BZ7" s="450" t="str">
        <f t="shared" si="31"/>
        <v>-</v>
      </c>
      <c r="CA7" s="451">
        <f t="shared" si="32"/>
        <v>0</v>
      </c>
      <c r="CB7" s="789"/>
      <c r="CC7" s="463" t="str">
        <f t="shared" si="33"/>
        <v>-</v>
      </c>
      <c r="CD7" s="464">
        <f t="shared" si="34"/>
        <v>0</v>
      </c>
      <c r="CE7" s="446"/>
      <c r="CF7" s="788"/>
      <c r="CG7" s="788"/>
      <c r="CH7" s="788"/>
      <c r="CI7" s="788"/>
      <c r="CJ7" s="449">
        <f t="shared" si="35"/>
        <v>0</v>
      </c>
      <c r="CK7" s="450" t="str">
        <f t="shared" si="36"/>
        <v>-</v>
      </c>
      <c r="CL7" s="451">
        <f t="shared" si="37"/>
        <v>0</v>
      </c>
      <c r="CM7" s="789"/>
      <c r="CN7" s="463" t="str">
        <f t="shared" si="38"/>
        <v>-</v>
      </c>
      <c r="CO7" s="464">
        <f t="shared" si="39"/>
        <v>0</v>
      </c>
      <c r="CP7" s="446"/>
      <c r="CQ7" s="788"/>
      <c r="CR7" s="788"/>
      <c r="CS7" s="788"/>
      <c r="CT7" s="788"/>
      <c r="CU7" s="449">
        <f t="shared" si="40"/>
        <v>0</v>
      </c>
      <c r="CV7" s="450" t="str">
        <f t="shared" si="41"/>
        <v>-</v>
      </c>
      <c r="CW7" s="451">
        <f t="shared" si="42"/>
        <v>0</v>
      </c>
      <c r="CX7" s="789"/>
      <c r="CY7" s="463" t="str">
        <f t="shared" si="43"/>
        <v>-</v>
      </c>
      <c r="CZ7" s="464">
        <f t="shared" si="44"/>
        <v>0</v>
      </c>
      <c r="DA7" s="446"/>
      <c r="DB7" s="788"/>
      <c r="DC7" s="788"/>
      <c r="DD7" s="788"/>
      <c r="DE7" s="788"/>
      <c r="DF7" s="449">
        <f t="shared" si="45"/>
        <v>0</v>
      </c>
      <c r="DG7" s="450" t="str">
        <f t="shared" si="46"/>
        <v>-</v>
      </c>
      <c r="DH7" s="451">
        <f t="shared" si="47"/>
        <v>0</v>
      </c>
      <c r="DI7" s="789"/>
      <c r="DJ7" s="463" t="str">
        <f t="shared" si="48"/>
        <v>-</v>
      </c>
      <c r="DK7" s="464">
        <f t="shared" si="49"/>
        <v>0</v>
      </c>
      <c r="DL7" s="446"/>
      <c r="DM7" s="788"/>
      <c r="DN7" s="788"/>
      <c r="DO7" s="788"/>
      <c r="DP7" s="788"/>
      <c r="DQ7" s="449">
        <f t="shared" si="50"/>
        <v>0</v>
      </c>
      <c r="DR7" s="450" t="str">
        <f t="shared" si="51"/>
        <v>-</v>
      </c>
      <c r="DS7" s="451">
        <f t="shared" si="52"/>
        <v>0</v>
      </c>
      <c r="DT7" s="789"/>
      <c r="DU7" s="463" t="str">
        <f t="shared" si="53"/>
        <v>-</v>
      </c>
      <c r="DV7" s="464">
        <f t="shared" si="54"/>
        <v>0</v>
      </c>
      <c r="DW7" s="613">
        <f t="shared" si="55"/>
        <v>0</v>
      </c>
      <c r="DX7" s="605">
        <f t="shared" si="56"/>
        <v>0</v>
      </c>
      <c r="DY7" s="605">
        <f t="shared" si="57"/>
        <v>0</v>
      </c>
      <c r="DZ7" s="605">
        <f t="shared" si="58"/>
        <v>0</v>
      </c>
      <c r="EA7" s="605">
        <f t="shared" si="59"/>
        <v>0</v>
      </c>
      <c r="EB7" s="611">
        <f t="shared" si="60"/>
        <v>0</v>
      </c>
      <c r="EC7" s="617" t="str">
        <f t="shared" si="61"/>
        <v>-</v>
      </c>
      <c r="ED7" s="618">
        <f t="shared" si="62"/>
        <v>0</v>
      </c>
      <c r="EE7" s="615">
        <f t="shared" si="63"/>
        <v>0</v>
      </c>
      <c r="EF7" s="619" t="str">
        <f t="shared" si="64"/>
        <v>-</v>
      </c>
      <c r="EG7" s="620">
        <f t="shared" si="65"/>
        <v>0</v>
      </c>
      <c r="EH7" s="602" t="s">
        <v>775</v>
      </c>
      <c r="EI7" s="446"/>
      <c r="EJ7" s="438"/>
      <c r="EK7" s="438"/>
      <c r="EL7" s="438"/>
      <c r="EM7" s="438"/>
      <c r="EN7" s="449">
        <f t="shared" si="66"/>
        <v>0</v>
      </c>
      <c r="EO7" s="450" t="str">
        <f t="shared" si="67"/>
        <v>-</v>
      </c>
      <c r="EP7" s="451">
        <f t="shared" si="68"/>
        <v>0</v>
      </c>
      <c r="EQ7" s="460"/>
      <c r="ER7" s="463" t="str">
        <f t="shared" si="69"/>
        <v>-</v>
      </c>
      <c r="ES7" s="464">
        <f t="shared" si="70"/>
        <v>0</v>
      </c>
      <c r="ET7" s="446"/>
      <c r="EU7" s="438"/>
      <c r="EV7" s="438"/>
      <c r="EW7" s="438"/>
      <c r="EX7" s="438"/>
      <c r="EY7" s="449">
        <f t="shared" si="71"/>
        <v>0</v>
      </c>
      <c r="EZ7" s="450" t="str">
        <f t="shared" si="72"/>
        <v>-</v>
      </c>
      <c r="FA7" s="451">
        <f t="shared" si="73"/>
        <v>0</v>
      </c>
      <c r="FB7" s="460"/>
      <c r="FC7" s="463" t="str">
        <f t="shared" si="74"/>
        <v>-</v>
      </c>
      <c r="FD7" s="464">
        <f t="shared" si="75"/>
        <v>0</v>
      </c>
      <c r="FE7" s="446"/>
      <c r="FF7" s="438"/>
      <c r="FG7" s="438"/>
      <c r="FH7" s="438"/>
      <c r="FI7" s="438"/>
      <c r="FJ7" s="449">
        <f t="shared" si="76"/>
        <v>0</v>
      </c>
      <c r="FK7" s="450" t="str">
        <f t="shared" si="77"/>
        <v>-</v>
      </c>
      <c r="FL7" s="451">
        <f t="shared" si="78"/>
        <v>0</v>
      </c>
      <c r="FM7" s="460"/>
      <c r="FN7" s="463" t="str">
        <f t="shared" si="79"/>
        <v>-</v>
      </c>
      <c r="FO7" s="464">
        <f t="shared" si="80"/>
        <v>0</v>
      </c>
      <c r="FP7" s="446"/>
      <c r="FQ7" s="438"/>
      <c r="FR7" s="438"/>
      <c r="FS7" s="438"/>
      <c r="FT7" s="438"/>
      <c r="FU7" s="449">
        <f t="shared" si="81"/>
        <v>0</v>
      </c>
      <c r="FV7" s="450" t="str">
        <f t="shared" si="82"/>
        <v>-</v>
      </c>
      <c r="FW7" s="451">
        <f t="shared" si="83"/>
        <v>0</v>
      </c>
      <c r="FX7" s="460"/>
      <c r="FY7" s="463" t="str">
        <f t="shared" si="84"/>
        <v>-</v>
      </c>
      <c r="FZ7" s="464">
        <f t="shared" si="85"/>
        <v>0</v>
      </c>
      <c r="GA7" s="446"/>
      <c r="GB7" s="438"/>
      <c r="GC7" s="438"/>
      <c r="GD7" s="438"/>
      <c r="GE7" s="438"/>
      <c r="GF7" s="449">
        <f t="shared" si="86"/>
        <v>0</v>
      </c>
      <c r="GG7" s="450" t="str">
        <f t="shared" si="87"/>
        <v>-</v>
      </c>
      <c r="GH7" s="451">
        <f t="shared" si="88"/>
        <v>0</v>
      </c>
      <c r="GI7" s="460"/>
      <c r="GJ7" s="463" t="str">
        <f t="shared" si="89"/>
        <v>-</v>
      </c>
      <c r="GK7" s="464">
        <f t="shared" si="90"/>
        <v>0</v>
      </c>
      <c r="GL7" s="446"/>
      <c r="GM7" s="438"/>
      <c r="GN7" s="438"/>
      <c r="GO7" s="438"/>
      <c r="GP7" s="438"/>
      <c r="GQ7" s="449">
        <f t="shared" si="91"/>
        <v>0</v>
      </c>
      <c r="GR7" s="450" t="str">
        <f t="shared" si="92"/>
        <v>-</v>
      </c>
      <c r="GS7" s="451">
        <f t="shared" si="93"/>
        <v>0</v>
      </c>
      <c r="GT7" s="460"/>
      <c r="GU7" s="463" t="str">
        <f t="shared" si="94"/>
        <v>-</v>
      </c>
      <c r="GV7" s="464">
        <f t="shared" si="95"/>
        <v>0</v>
      </c>
      <c r="GW7" s="446"/>
      <c r="GX7" s="438"/>
      <c r="GY7" s="438"/>
      <c r="GZ7" s="438"/>
      <c r="HA7" s="438"/>
      <c r="HB7" s="449">
        <f t="shared" si="96"/>
        <v>0</v>
      </c>
      <c r="HC7" s="450" t="str">
        <f t="shared" si="97"/>
        <v>-</v>
      </c>
      <c r="HD7" s="451">
        <f t="shared" si="98"/>
        <v>0</v>
      </c>
      <c r="HE7" s="460"/>
      <c r="HF7" s="463" t="str">
        <f t="shared" si="99"/>
        <v>-</v>
      </c>
      <c r="HG7" s="464">
        <f t="shared" si="100"/>
        <v>0</v>
      </c>
      <c r="HH7" s="446"/>
      <c r="HI7" s="438"/>
      <c r="HJ7" s="438"/>
      <c r="HK7" s="438"/>
      <c r="HL7" s="438"/>
      <c r="HM7" s="449">
        <f t="shared" si="101"/>
        <v>0</v>
      </c>
      <c r="HN7" s="450" t="str">
        <f t="shared" si="102"/>
        <v>-</v>
      </c>
      <c r="HO7" s="451">
        <f t="shared" si="103"/>
        <v>0</v>
      </c>
      <c r="HP7" s="460"/>
      <c r="HQ7" s="463" t="str">
        <f t="shared" si="104"/>
        <v>-</v>
      </c>
      <c r="HR7" s="464">
        <f t="shared" si="105"/>
        <v>0</v>
      </c>
      <c r="HS7" s="446"/>
      <c r="HT7" s="438"/>
      <c r="HU7" s="438"/>
      <c r="HV7" s="438"/>
      <c r="HW7" s="438"/>
      <c r="HX7" s="449">
        <f t="shared" si="106"/>
        <v>0</v>
      </c>
      <c r="HY7" s="450" t="str">
        <f t="shared" si="107"/>
        <v>-</v>
      </c>
      <c r="HZ7" s="451">
        <f t="shared" si="108"/>
        <v>0</v>
      </c>
      <c r="IA7" s="460"/>
      <c r="IB7" s="463" t="str">
        <f t="shared" si="109"/>
        <v>-</v>
      </c>
      <c r="IC7" s="464">
        <f t="shared" si="110"/>
        <v>0</v>
      </c>
      <c r="ID7" s="446"/>
      <c r="IE7" s="438"/>
      <c r="IF7" s="438"/>
      <c r="IG7" s="438"/>
      <c r="IH7" s="438"/>
      <c r="II7" s="449">
        <f t="shared" si="111"/>
        <v>0</v>
      </c>
      <c r="IJ7" s="450" t="str">
        <f t="shared" si="112"/>
        <v>-</v>
      </c>
      <c r="IK7" s="451">
        <f t="shared" si="113"/>
        <v>0</v>
      </c>
      <c r="IL7" s="460"/>
      <c r="IM7" s="463" t="str">
        <f t="shared" si="114"/>
        <v>-</v>
      </c>
      <c r="IN7" s="464">
        <f t="shared" si="115"/>
        <v>0</v>
      </c>
      <c r="IO7" s="446"/>
      <c r="IP7" s="438"/>
      <c r="IQ7" s="438"/>
      <c r="IR7" s="438"/>
      <c r="IS7" s="438"/>
      <c r="IT7" s="449">
        <f t="shared" si="116"/>
        <v>0</v>
      </c>
      <c r="IU7" s="450" t="str">
        <f t="shared" si="117"/>
        <v>-</v>
      </c>
      <c r="IV7" s="451">
        <f t="shared" si="118"/>
        <v>0</v>
      </c>
      <c r="IW7" s="460"/>
      <c r="IX7" s="463" t="str">
        <f t="shared" si="119"/>
        <v>-</v>
      </c>
      <c r="IY7" s="464">
        <f t="shared" si="120"/>
        <v>0</v>
      </c>
      <c r="IZ7" s="613">
        <f t="shared" si="121"/>
        <v>0</v>
      </c>
      <c r="JA7" s="605">
        <f t="shared" si="122"/>
        <v>0</v>
      </c>
      <c r="JB7" s="605">
        <f t="shared" si="123"/>
        <v>0</v>
      </c>
      <c r="JC7" s="605">
        <f t="shared" si="124"/>
        <v>0</v>
      </c>
      <c r="JD7" s="605">
        <f t="shared" si="125"/>
        <v>0</v>
      </c>
      <c r="JE7" s="611">
        <f t="shared" si="126"/>
        <v>0</v>
      </c>
      <c r="JF7" s="617" t="str">
        <f t="shared" si="127"/>
        <v>-</v>
      </c>
      <c r="JG7" s="618">
        <f t="shared" si="128"/>
        <v>0</v>
      </c>
      <c r="JH7" s="615">
        <f t="shared" si="129"/>
        <v>0</v>
      </c>
      <c r="JI7" s="619" t="str">
        <f t="shared" si="130"/>
        <v>-</v>
      </c>
      <c r="JJ7" s="620">
        <f t="shared" si="131"/>
        <v>0</v>
      </c>
      <c r="JK7" s="602" t="s">
        <v>775</v>
      </c>
      <c r="JL7" s="446"/>
      <c r="JM7" s="438"/>
      <c r="JN7" s="438"/>
      <c r="JO7" s="438"/>
      <c r="JP7" s="438"/>
      <c r="JQ7" s="449">
        <f t="shared" si="132"/>
        <v>0</v>
      </c>
      <c r="JR7" s="450" t="str">
        <f t="shared" si="133"/>
        <v>-</v>
      </c>
      <c r="JS7" s="451">
        <f t="shared" si="134"/>
        <v>0</v>
      </c>
      <c r="JT7" s="460"/>
      <c r="JU7" s="463" t="str">
        <f t="shared" si="135"/>
        <v>-</v>
      </c>
      <c r="JV7" s="464">
        <f t="shared" si="136"/>
        <v>0</v>
      </c>
      <c r="JW7" s="446"/>
      <c r="JX7" s="438"/>
      <c r="JY7" s="438"/>
      <c r="JZ7" s="438"/>
      <c r="KA7" s="438"/>
      <c r="KB7" s="449">
        <f t="shared" si="137"/>
        <v>0</v>
      </c>
      <c r="KC7" s="450" t="str">
        <f t="shared" si="138"/>
        <v>-</v>
      </c>
      <c r="KD7" s="451">
        <f t="shared" si="139"/>
        <v>0</v>
      </c>
      <c r="KE7" s="460"/>
      <c r="KF7" s="463" t="str">
        <f t="shared" si="140"/>
        <v>-</v>
      </c>
      <c r="KG7" s="464">
        <f t="shared" si="141"/>
        <v>0</v>
      </c>
      <c r="KH7" s="446"/>
      <c r="KI7" s="438"/>
      <c r="KJ7" s="438"/>
      <c r="KK7" s="438"/>
      <c r="KL7" s="438"/>
      <c r="KM7" s="449">
        <f t="shared" si="142"/>
        <v>0</v>
      </c>
      <c r="KN7" s="450" t="str">
        <f t="shared" si="143"/>
        <v>-</v>
      </c>
      <c r="KO7" s="451">
        <f t="shared" si="144"/>
        <v>0</v>
      </c>
      <c r="KP7" s="460"/>
      <c r="KQ7" s="463" t="str">
        <f t="shared" si="145"/>
        <v>-</v>
      </c>
      <c r="KR7" s="464">
        <f t="shared" si="146"/>
        <v>0</v>
      </c>
      <c r="KS7" s="446"/>
      <c r="KT7" s="438"/>
      <c r="KU7" s="438"/>
      <c r="KV7" s="438"/>
      <c r="KW7" s="438"/>
      <c r="KX7" s="449">
        <f t="shared" si="147"/>
        <v>0</v>
      </c>
      <c r="KY7" s="450" t="str">
        <f t="shared" si="148"/>
        <v>-</v>
      </c>
      <c r="KZ7" s="451">
        <f t="shared" si="149"/>
        <v>0</v>
      </c>
      <c r="LA7" s="460"/>
      <c r="LB7" s="463" t="str">
        <f t="shared" si="150"/>
        <v>-</v>
      </c>
      <c r="LC7" s="464">
        <f t="shared" si="151"/>
        <v>0</v>
      </c>
      <c r="LD7" s="446"/>
      <c r="LE7" s="438"/>
      <c r="LF7" s="438"/>
      <c r="LG7" s="438"/>
      <c r="LH7" s="438"/>
      <c r="LI7" s="449">
        <f t="shared" si="152"/>
        <v>0</v>
      </c>
      <c r="LJ7" s="450" t="str">
        <f t="shared" si="153"/>
        <v>-</v>
      </c>
      <c r="LK7" s="451">
        <f t="shared" si="154"/>
        <v>0</v>
      </c>
      <c r="LL7" s="460"/>
      <c r="LM7" s="463" t="str">
        <f t="shared" si="155"/>
        <v>-</v>
      </c>
      <c r="LN7" s="464">
        <f t="shared" si="156"/>
        <v>0</v>
      </c>
      <c r="LO7" s="446"/>
      <c r="LP7" s="438"/>
      <c r="LQ7" s="438"/>
      <c r="LR7" s="438"/>
      <c r="LS7" s="438"/>
      <c r="LT7" s="449">
        <f t="shared" si="157"/>
        <v>0</v>
      </c>
      <c r="LU7" s="450" t="str">
        <f t="shared" si="158"/>
        <v>-</v>
      </c>
      <c r="LV7" s="451">
        <f t="shared" si="159"/>
        <v>0</v>
      </c>
      <c r="LW7" s="460"/>
      <c r="LX7" s="463" t="str">
        <f t="shared" si="160"/>
        <v>-</v>
      </c>
      <c r="LY7" s="464">
        <f t="shared" si="161"/>
        <v>0</v>
      </c>
      <c r="LZ7" s="446"/>
      <c r="MA7" s="438"/>
      <c r="MB7" s="438"/>
      <c r="MC7" s="438"/>
      <c r="MD7" s="438"/>
      <c r="ME7" s="449">
        <f t="shared" si="162"/>
        <v>0</v>
      </c>
      <c r="MF7" s="450" t="str">
        <f t="shared" si="163"/>
        <v>-</v>
      </c>
      <c r="MG7" s="451">
        <f t="shared" si="164"/>
        <v>0</v>
      </c>
      <c r="MH7" s="460"/>
      <c r="MI7" s="463" t="str">
        <f t="shared" si="165"/>
        <v>-</v>
      </c>
      <c r="MJ7" s="464">
        <f t="shared" si="166"/>
        <v>0</v>
      </c>
      <c r="MK7" s="446"/>
      <c r="ML7" s="438"/>
      <c r="MM7" s="438"/>
      <c r="MN7" s="438"/>
      <c r="MO7" s="438"/>
      <c r="MP7" s="449">
        <f t="shared" si="167"/>
        <v>0</v>
      </c>
      <c r="MQ7" s="450" t="str">
        <f t="shared" si="168"/>
        <v>-</v>
      </c>
      <c r="MR7" s="451">
        <f t="shared" si="169"/>
        <v>0</v>
      </c>
      <c r="MS7" s="460"/>
      <c r="MT7" s="463" t="str">
        <f t="shared" si="170"/>
        <v>-</v>
      </c>
      <c r="MU7" s="464">
        <f t="shared" si="171"/>
        <v>0</v>
      </c>
      <c r="MV7" s="446"/>
      <c r="MW7" s="438"/>
      <c r="MX7" s="438"/>
      <c r="MY7" s="438"/>
      <c r="MZ7" s="438"/>
      <c r="NA7" s="449">
        <f t="shared" si="172"/>
        <v>0</v>
      </c>
      <c r="NB7" s="450" t="str">
        <f t="shared" si="173"/>
        <v>-</v>
      </c>
      <c r="NC7" s="451">
        <f t="shared" si="174"/>
        <v>0</v>
      </c>
      <c r="ND7" s="460"/>
      <c r="NE7" s="463" t="str">
        <f t="shared" si="175"/>
        <v>-</v>
      </c>
      <c r="NF7" s="464">
        <f t="shared" si="176"/>
        <v>0</v>
      </c>
      <c r="NG7" s="446"/>
      <c r="NH7" s="438"/>
      <c r="NI7" s="438"/>
      <c r="NJ7" s="438"/>
      <c r="NK7" s="438"/>
      <c r="NL7" s="449">
        <f t="shared" si="177"/>
        <v>0</v>
      </c>
      <c r="NM7" s="450" t="str">
        <f t="shared" si="178"/>
        <v>-</v>
      </c>
      <c r="NN7" s="451">
        <f t="shared" si="179"/>
        <v>0</v>
      </c>
      <c r="NO7" s="460"/>
      <c r="NP7" s="463" t="str">
        <f t="shared" si="180"/>
        <v>-</v>
      </c>
      <c r="NQ7" s="464">
        <f t="shared" si="181"/>
        <v>0</v>
      </c>
      <c r="NR7" s="446"/>
      <c r="NS7" s="438"/>
      <c r="NT7" s="438"/>
      <c r="NU7" s="438"/>
      <c r="NV7" s="438"/>
      <c r="NW7" s="449">
        <f t="shared" si="182"/>
        <v>0</v>
      </c>
      <c r="NX7" s="450" t="str">
        <f t="shared" si="183"/>
        <v>-</v>
      </c>
      <c r="NY7" s="451">
        <f t="shared" si="184"/>
        <v>0</v>
      </c>
      <c r="NZ7" s="460"/>
      <c r="OA7" s="463" t="str">
        <f t="shared" si="185"/>
        <v>-</v>
      </c>
      <c r="OB7" s="464">
        <f t="shared" si="186"/>
        <v>0</v>
      </c>
      <c r="OC7" s="613">
        <f t="shared" si="187"/>
        <v>0</v>
      </c>
      <c r="OD7" s="605">
        <f t="shared" si="188"/>
        <v>0</v>
      </c>
      <c r="OE7" s="605">
        <f t="shared" si="189"/>
        <v>0</v>
      </c>
      <c r="OF7" s="605">
        <f t="shared" si="190"/>
        <v>0</v>
      </c>
      <c r="OG7" s="605">
        <f t="shared" si="191"/>
        <v>0</v>
      </c>
      <c r="OH7" s="611">
        <f t="shared" si="192"/>
        <v>0</v>
      </c>
      <c r="OI7" s="617" t="str">
        <f t="shared" si="193"/>
        <v>-</v>
      </c>
      <c r="OJ7" s="618">
        <f t="shared" si="194"/>
        <v>0</v>
      </c>
      <c r="OK7" s="615">
        <f t="shared" si="195"/>
        <v>0</v>
      </c>
      <c r="OL7" s="619" t="str">
        <f t="shared" si="196"/>
        <v>-</v>
      </c>
      <c r="OM7" s="620">
        <f t="shared" si="197"/>
        <v>0</v>
      </c>
      <c r="ON7" s="602" t="s">
        <v>775</v>
      </c>
      <c r="OO7" s="443">
        <f t="shared" si="198"/>
        <v>0</v>
      </c>
      <c r="OP7" s="444">
        <f t="shared" si="199"/>
        <v>0</v>
      </c>
      <c r="OQ7" s="445">
        <f t="shared" si="200"/>
        <v>0</v>
      </c>
      <c r="OR7" s="443">
        <f t="shared" si="201"/>
        <v>0</v>
      </c>
      <c r="OS7" s="444">
        <f t="shared" si="202"/>
        <v>0</v>
      </c>
      <c r="OT7" s="445">
        <f t="shared" si="203"/>
        <v>0</v>
      </c>
      <c r="OU7" s="443">
        <f t="shared" si="204"/>
        <v>0</v>
      </c>
      <c r="OV7" s="444">
        <f t="shared" si="205"/>
        <v>0</v>
      </c>
      <c r="OW7" s="445">
        <f t="shared" si="206"/>
        <v>0</v>
      </c>
      <c r="OX7" s="443">
        <f t="shared" si="207"/>
        <v>0</v>
      </c>
      <c r="OY7" s="444">
        <f t="shared" si="208"/>
        <v>0</v>
      </c>
      <c r="OZ7" s="445">
        <f t="shared" si="209"/>
        <v>0</v>
      </c>
      <c r="PA7" s="443">
        <f t="shared" si="210"/>
        <v>0</v>
      </c>
      <c r="PB7" s="444">
        <f t="shared" si="211"/>
        <v>0</v>
      </c>
      <c r="PC7" s="445">
        <f t="shared" si="212"/>
        <v>0</v>
      </c>
      <c r="PD7" s="443">
        <f t="shared" si="213"/>
        <v>0</v>
      </c>
      <c r="PE7" s="444">
        <f t="shared" si="214"/>
        <v>0</v>
      </c>
      <c r="PF7" s="445">
        <f t="shared" si="215"/>
        <v>0</v>
      </c>
      <c r="PG7" s="443">
        <f t="shared" si="216"/>
        <v>0</v>
      </c>
      <c r="PH7" s="444">
        <f t="shared" si="217"/>
        <v>0</v>
      </c>
      <c r="PI7" s="445">
        <f t="shared" si="218"/>
        <v>0</v>
      </c>
      <c r="PJ7" s="443">
        <f t="shared" si="219"/>
        <v>0</v>
      </c>
      <c r="PK7" s="444">
        <f t="shared" si="220"/>
        <v>0</v>
      </c>
      <c r="PL7" s="445">
        <f t="shared" si="221"/>
        <v>0</v>
      </c>
      <c r="PM7" s="443">
        <f t="shared" si="222"/>
        <v>0</v>
      </c>
      <c r="PN7" s="444">
        <f t="shared" si="223"/>
        <v>0</v>
      </c>
      <c r="PO7" s="445">
        <f t="shared" si="224"/>
        <v>0</v>
      </c>
      <c r="PP7" s="443">
        <f t="shared" si="225"/>
        <v>0</v>
      </c>
      <c r="PQ7" s="444">
        <f t="shared" si="226"/>
        <v>0</v>
      </c>
      <c r="PR7" s="445">
        <f t="shared" si="227"/>
        <v>0</v>
      </c>
      <c r="PS7" s="443">
        <f t="shared" si="228"/>
        <v>0</v>
      </c>
      <c r="PT7" s="444">
        <f t="shared" si="229"/>
        <v>0</v>
      </c>
      <c r="PU7" s="445">
        <f t="shared" si="230"/>
        <v>0</v>
      </c>
      <c r="PV7" s="446">
        <f t="shared" si="231"/>
        <v>0</v>
      </c>
      <c r="PW7" s="447">
        <f t="shared" si="232"/>
        <v>0</v>
      </c>
      <c r="PX7" s="448">
        <f t="shared" si="233"/>
        <v>0</v>
      </c>
      <c r="PY7" s="384"/>
    </row>
    <row r="8" spans="1:441" s="442" customFormat="1" ht="20.5" x14ac:dyDescent="0.25">
      <c r="A8" s="636" t="s">
        <v>780</v>
      </c>
      <c r="B8" s="889" t="s">
        <v>891</v>
      </c>
      <c r="C8" s="455" t="s">
        <v>116</v>
      </c>
      <c r="D8" s="894" t="s">
        <v>232</v>
      </c>
      <c r="E8" s="436"/>
      <c r="F8" s="446"/>
      <c r="G8" s="788"/>
      <c r="H8" s="788"/>
      <c r="I8" s="788"/>
      <c r="J8" s="788"/>
      <c r="K8" s="449">
        <f t="shared" si="0"/>
        <v>0</v>
      </c>
      <c r="L8" s="450" t="str">
        <f t="shared" si="1"/>
        <v>-</v>
      </c>
      <c r="M8" s="451">
        <f t="shared" si="2"/>
        <v>0</v>
      </c>
      <c r="N8" s="789"/>
      <c r="O8" s="463" t="str">
        <f t="shared" si="3"/>
        <v>-</v>
      </c>
      <c r="P8" s="464">
        <f t="shared" si="4"/>
        <v>0</v>
      </c>
      <c r="Q8" s="446"/>
      <c r="R8" s="788"/>
      <c r="S8" s="788"/>
      <c r="T8" s="788"/>
      <c r="U8" s="788"/>
      <c r="V8" s="449">
        <f t="shared" si="5"/>
        <v>0</v>
      </c>
      <c r="W8" s="450" t="str">
        <f t="shared" si="6"/>
        <v>-</v>
      </c>
      <c r="X8" s="451">
        <f t="shared" si="7"/>
        <v>0</v>
      </c>
      <c r="Y8" s="789"/>
      <c r="Z8" s="463" t="str">
        <f t="shared" si="8"/>
        <v>-</v>
      </c>
      <c r="AA8" s="464">
        <f t="shared" si="9"/>
        <v>0</v>
      </c>
      <c r="AB8" s="446"/>
      <c r="AC8" s="788"/>
      <c r="AD8" s="788"/>
      <c r="AE8" s="788"/>
      <c r="AF8" s="788"/>
      <c r="AG8" s="449">
        <f t="shared" si="10"/>
        <v>0</v>
      </c>
      <c r="AH8" s="450" t="str">
        <f t="shared" si="11"/>
        <v>-</v>
      </c>
      <c r="AI8" s="451">
        <f t="shared" si="12"/>
        <v>0</v>
      </c>
      <c r="AJ8" s="789"/>
      <c r="AK8" s="463" t="str">
        <f t="shared" si="13"/>
        <v>-</v>
      </c>
      <c r="AL8" s="464">
        <f t="shared" si="14"/>
        <v>0</v>
      </c>
      <c r="AM8" s="446"/>
      <c r="AN8" s="788"/>
      <c r="AO8" s="788"/>
      <c r="AP8" s="788"/>
      <c r="AQ8" s="788"/>
      <c r="AR8" s="449">
        <f t="shared" si="15"/>
        <v>0</v>
      </c>
      <c r="AS8" s="450" t="str">
        <f t="shared" si="16"/>
        <v>-</v>
      </c>
      <c r="AT8" s="451">
        <f t="shared" si="17"/>
        <v>0</v>
      </c>
      <c r="AU8" s="789"/>
      <c r="AV8" s="463" t="str">
        <f t="shared" si="18"/>
        <v>-</v>
      </c>
      <c r="AW8" s="464">
        <f t="shared" si="19"/>
        <v>0</v>
      </c>
      <c r="AX8" s="446"/>
      <c r="AY8" s="788"/>
      <c r="AZ8" s="788"/>
      <c r="BA8" s="788"/>
      <c r="BB8" s="788"/>
      <c r="BC8" s="449">
        <f t="shared" si="20"/>
        <v>0</v>
      </c>
      <c r="BD8" s="450" t="str">
        <f t="shared" si="21"/>
        <v>-</v>
      </c>
      <c r="BE8" s="451">
        <f t="shared" si="22"/>
        <v>0</v>
      </c>
      <c r="BF8" s="789"/>
      <c r="BG8" s="463" t="str">
        <f t="shared" si="23"/>
        <v>-</v>
      </c>
      <c r="BH8" s="464">
        <f t="shared" si="24"/>
        <v>0</v>
      </c>
      <c r="BI8" s="446"/>
      <c r="BJ8" s="788"/>
      <c r="BK8" s="788"/>
      <c r="BL8" s="788"/>
      <c r="BM8" s="788"/>
      <c r="BN8" s="449">
        <f t="shared" si="25"/>
        <v>0</v>
      </c>
      <c r="BO8" s="450" t="str">
        <f t="shared" si="26"/>
        <v>-</v>
      </c>
      <c r="BP8" s="451">
        <f t="shared" si="27"/>
        <v>0</v>
      </c>
      <c r="BQ8" s="789"/>
      <c r="BR8" s="463" t="str">
        <f t="shared" si="28"/>
        <v>-</v>
      </c>
      <c r="BS8" s="464">
        <f t="shared" si="29"/>
        <v>0</v>
      </c>
      <c r="BT8" s="446"/>
      <c r="BU8" s="788"/>
      <c r="BV8" s="788"/>
      <c r="BW8" s="788"/>
      <c r="BX8" s="788"/>
      <c r="BY8" s="449">
        <f t="shared" si="30"/>
        <v>0</v>
      </c>
      <c r="BZ8" s="450" t="str">
        <f t="shared" si="31"/>
        <v>-</v>
      </c>
      <c r="CA8" s="451">
        <f t="shared" si="32"/>
        <v>0</v>
      </c>
      <c r="CB8" s="789"/>
      <c r="CC8" s="463" t="str">
        <f t="shared" si="33"/>
        <v>-</v>
      </c>
      <c r="CD8" s="464">
        <f t="shared" si="34"/>
        <v>0</v>
      </c>
      <c r="CE8" s="446"/>
      <c r="CF8" s="788"/>
      <c r="CG8" s="788"/>
      <c r="CH8" s="788"/>
      <c r="CI8" s="788"/>
      <c r="CJ8" s="449">
        <f t="shared" si="35"/>
        <v>0</v>
      </c>
      <c r="CK8" s="450" t="str">
        <f t="shared" si="36"/>
        <v>-</v>
      </c>
      <c r="CL8" s="451">
        <f t="shared" si="37"/>
        <v>0</v>
      </c>
      <c r="CM8" s="789"/>
      <c r="CN8" s="463" t="str">
        <f t="shared" si="38"/>
        <v>-</v>
      </c>
      <c r="CO8" s="464">
        <f t="shared" si="39"/>
        <v>0</v>
      </c>
      <c r="CP8" s="446"/>
      <c r="CQ8" s="788"/>
      <c r="CR8" s="788"/>
      <c r="CS8" s="788"/>
      <c r="CT8" s="788"/>
      <c r="CU8" s="449">
        <f t="shared" si="40"/>
        <v>0</v>
      </c>
      <c r="CV8" s="450" t="str">
        <f t="shared" si="41"/>
        <v>-</v>
      </c>
      <c r="CW8" s="451">
        <f t="shared" si="42"/>
        <v>0</v>
      </c>
      <c r="CX8" s="789"/>
      <c r="CY8" s="463" t="str">
        <f t="shared" si="43"/>
        <v>-</v>
      </c>
      <c r="CZ8" s="464">
        <f t="shared" si="44"/>
        <v>0</v>
      </c>
      <c r="DA8" s="446"/>
      <c r="DB8" s="788"/>
      <c r="DC8" s="788"/>
      <c r="DD8" s="788"/>
      <c r="DE8" s="788"/>
      <c r="DF8" s="449">
        <f t="shared" si="45"/>
        <v>0</v>
      </c>
      <c r="DG8" s="450" t="str">
        <f t="shared" si="46"/>
        <v>-</v>
      </c>
      <c r="DH8" s="451">
        <f t="shared" si="47"/>
        <v>0</v>
      </c>
      <c r="DI8" s="789"/>
      <c r="DJ8" s="463" t="str">
        <f t="shared" si="48"/>
        <v>-</v>
      </c>
      <c r="DK8" s="464">
        <f t="shared" si="49"/>
        <v>0</v>
      </c>
      <c r="DL8" s="446"/>
      <c r="DM8" s="788"/>
      <c r="DN8" s="788"/>
      <c r="DO8" s="788"/>
      <c r="DP8" s="788"/>
      <c r="DQ8" s="449">
        <f t="shared" si="50"/>
        <v>0</v>
      </c>
      <c r="DR8" s="450" t="str">
        <f t="shared" si="51"/>
        <v>-</v>
      </c>
      <c r="DS8" s="451">
        <f t="shared" si="52"/>
        <v>0</v>
      </c>
      <c r="DT8" s="789"/>
      <c r="DU8" s="463" t="str">
        <f t="shared" si="53"/>
        <v>-</v>
      </c>
      <c r="DV8" s="464">
        <f t="shared" si="54"/>
        <v>0</v>
      </c>
      <c r="DW8" s="613">
        <f t="shared" si="55"/>
        <v>0</v>
      </c>
      <c r="DX8" s="605">
        <f t="shared" si="56"/>
        <v>0</v>
      </c>
      <c r="DY8" s="605">
        <f t="shared" si="57"/>
        <v>0</v>
      </c>
      <c r="DZ8" s="605">
        <f t="shared" si="58"/>
        <v>0</v>
      </c>
      <c r="EA8" s="605">
        <f t="shared" si="59"/>
        <v>0</v>
      </c>
      <c r="EB8" s="611">
        <f t="shared" si="60"/>
        <v>0</v>
      </c>
      <c r="EC8" s="617" t="str">
        <f t="shared" si="61"/>
        <v>-</v>
      </c>
      <c r="ED8" s="618">
        <f t="shared" si="62"/>
        <v>0</v>
      </c>
      <c r="EE8" s="615">
        <f t="shared" si="63"/>
        <v>0</v>
      </c>
      <c r="EF8" s="619" t="str">
        <f t="shared" si="64"/>
        <v>-</v>
      </c>
      <c r="EG8" s="620">
        <f t="shared" si="65"/>
        <v>0</v>
      </c>
      <c r="EH8" s="602" t="s">
        <v>775</v>
      </c>
      <c r="EI8" s="446"/>
      <c r="EJ8" s="438"/>
      <c r="EK8" s="438"/>
      <c r="EL8" s="438"/>
      <c r="EM8" s="438"/>
      <c r="EN8" s="449">
        <f t="shared" si="66"/>
        <v>0</v>
      </c>
      <c r="EO8" s="450" t="str">
        <f t="shared" si="67"/>
        <v>-</v>
      </c>
      <c r="EP8" s="451">
        <f t="shared" si="68"/>
        <v>0</v>
      </c>
      <c r="EQ8" s="460"/>
      <c r="ER8" s="463" t="str">
        <f t="shared" si="69"/>
        <v>-</v>
      </c>
      <c r="ES8" s="464">
        <f t="shared" si="70"/>
        <v>0</v>
      </c>
      <c r="ET8" s="446"/>
      <c r="EU8" s="438"/>
      <c r="EV8" s="438"/>
      <c r="EW8" s="438"/>
      <c r="EX8" s="438"/>
      <c r="EY8" s="449">
        <f t="shared" si="71"/>
        <v>0</v>
      </c>
      <c r="EZ8" s="450" t="str">
        <f t="shared" si="72"/>
        <v>-</v>
      </c>
      <c r="FA8" s="451">
        <f t="shared" si="73"/>
        <v>0</v>
      </c>
      <c r="FB8" s="460"/>
      <c r="FC8" s="463" t="str">
        <f t="shared" si="74"/>
        <v>-</v>
      </c>
      <c r="FD8" s="464">
        <f t="shared" si="75"/>
        <v>0</v>
      </c>
      <c r="FE8" s="446"/>
      <c r="FF8" s="438"/>
      <c r="FG8" s="438"/>
      <c r="FH8" s="438"/>
      <c r="FI8" s="438"/>
      <c r="FJ8" s="449">
        <f t="shared" si="76"/>
        <v>0</v>
      </c>
      <c r="FK8" s="450" t="str">
        <f t="shared" si="77"/>
        <v>-</v>
      </c>
      <c r="FL8" s="451">
        <f t="shared" si="78"/>
        <v>0</v>
      </c>
      <c r="FM8" s="460"/>
      <c r="FN8" s="463" t="str">
        <f t="shared" si="79"/>
        <v>-</v>
      </c>
      <c r="FO8" s="464">
        <f t="shared" si="80"/>
        <v>0</v>
      </c>
      <c r="FP8" s="446"/>
      <c r="FQ8" s="438"/>
      <c r="FR8" s="438"/>
      <c r="FS8" s="438"/>
      <c r="FT8" s="438"/>
      <c r="FU8" s="449">
        <f t="shared" si="81"/>
        <v>0</v>
      </c>
      <c r="FV8" s="450" t="str">
        <f t="shared" si="82"/>
        <v>-</v>
      </c>
      <c r="FW8" s="451">
        <f t="shared" si="83"/>
        <v>0</v>
      </c>
      <c r="FX8" s="460"/>
      <c r="FY8" s="463" t="str">
        <f t="shared" si="84"/>
        <v>-</v>
      </c>
      <c r="FZ8" s="464">
        <f t="shared" si="85"/>
        <v>0</v>
      </c>
      <c r="GA8" s="446"/>
      <c r="GB8" s="438"/>
      <c r="GC8" s="438"/>
      <c r="GD8" s="438"/>
      <c r="GE8" s="438"/>
      <c r="GF8" s="449">
        <f t="shared" si="86"/>
        <v>0</v>
      </c>
      <c r="GG8" s="450" t="str">
        <f t="shared" si="87"/>
        <v>-</v>
      </c>
      <c r="GH8" s="451">
        <f t="shared" si="88"/>
        <v>0</v>
      </c>
      <c r="GI8" s="460"/>
      <c r="GJ8" s="463" t="str">
        <f t="shared" si="89"/>
        <v>-</v>
      </c>
      <c r="GK8" s="464">
        <f t="shared" si="90"/>
        <v>0</v>
      </c>
      <c r="GL8" s="446"/>
      <c r="GM8" s="438"/>
      <c r="GN8" s="438"/>
      <c r="GO8" s="438"/>
      <c r="GP8" s="438"/>
      <c r="GQ8" s="449">
        <f t="shared" si="91"/>
        <v>0</v>
      </c>
      <c r="GR8" s="450" t="str">
        <f t="shared" si="92"/>
        <v>-</v>
      </c>
      <c r="GS8" s="451">
        <f t="shared" si="93"/>
        <v>0</v>
      </c>
      <c r="GT8" s="460"/>
      <c r="GU8" s="463" t="str">
        <f t="shared" si="94"/>
        <v>-</v>
      </c>
      <c r="GV8" s="464">
        <f t="shared" si="95"/>
        <v>0</v>
      </c>
      <c r="GW8" s="446"/>
      <c r="GX8" s="438"/>
      <c r="GY8" s="438"/>
      <c r="GZ8" s="438"/>
      <c r="HA8" s="438"/>
      <c r="HB8" s="449">
        <f t="shared" si="96"/>
        <v>0</v>
      </c>
      <c r="HC8" s="450" t="str">
        <f t="shared" si="97"/>
        <v>-</v>
      </c>
      <c r="HD8" s="451">
        <f t="shared" si="98"/>
        <v>0</v>
      </c>
      <c r="HE8" s="460"/>
      <c r="HF8" s="463" t="str">
        <f t="shared" si="99"/>
        <v>-</v>
      </c>
      <c r="HG8" s="464">
        <f t="shared" si="100"/>
        <v>0</v>
      </c>
      <c r="HH8" s="446"/>
      <c r="HI8" s="438"/>
      <c r="HJ8" s="438"/>
      <c r="HK8" s="438"/>
      <c r="HL8" s="438"/>
      <c r="HM8" s="449">
        <f t="shared" si="101"/>
        <v>0</v>
      </c>
      <c r="HN8" s="450" t="str">
        <f t="shared" si="102"/>
        <v>-</v>
      </c>
      <c r="HO8" s="451">
        <f t="shared" si="103"/>
        <v>0</v>
      </c>
      <c r="HP8" s="460"/>
      <c r="HQ8" s="463" t="str">
        <f t="shared" si="104"/>
        <v>-</v>
      </c>
      <c r="HR8" s="464">
        <f t="shared" si="105"/>
        <v>0</v>
      </c>
      <c r="HS8" s="446"/>
      <c r="HT8" s="438"/>
      <c r="HU8" s="438"/>
      <c r="HV8" s="438"/>
      <c r="HW8" s="438"/>
      <c r="HX8" s="449">
        <f t="shared" si="106"/>
        <v>0</v>
      </c>
      <c r="HY8" s="450" t="str">
        <f t="shared" si="107"/>
        <v>-</v>
      </c>
      <c r="HZ8" s="451">
        <f t="shared" si="108"/>
        <v>0</v>
      </c>
      <c r="IA8" s="460"/>
      <c r="IB8" s="463" t="str">
        <f t="shared" si="109"/>
        <v>-</v>
      </c>
      <c r="IC8" s="464">
        <f t="shared" si="110"/>
        <v>0</v>
      </c>
      <c r="ID8" s="446"/>
      <c r="IE8" s="438"/>
      <c r="IF8" s="438"/>
      <c r="IG8" s="438"/>
      <c r="IH8" s="438"/>
      <c r="II8" s="449">
        <f t="shared" si="111"/>
        <v>0</v>
      </c>
      <c r="IJ8" s="450" t="str">
        <f t="shared" si="112"/>
        <v>-</v>
      </c>
      <c r="IK8" s="451">
        <f t="shared" si="113"/>
        <v>0</v>
      </c>
      <c r="IL8" s="460"/>
      <c r="IM8" s="463" t="str">
        <f t="shared" si="114"/>
        <v>-</v>
      </c>
      <c r="IN8" s="464">
        <f t="shared" si="115"/>
        <v>0</v>
      </c>
      <c r="IO8" s="446"/>
      <c r="IP8" s="438"/>
      <c r="IQ8" s="438"/>
      <c r="IR8" s="438"/>
      <c r="IS8" s="438"/>
      <c r="IT8" s="449">
        <f t="shared" si="116"/>
        <v>0</v>
      </c>
      <c r="IU8" s="450" t="str">
        <f t="shared" si="117"/>
        <v>-</v>
      </c>
      <c r="IV8" s="451">
        <f t="shared" si="118"/>
        <v>0</v>
      </c>
      <c r="IW8" s="460"/>
      <c r="IX8" s="463" t="str">
        <f t="shared" si="119"/>
        <v>-</v>
      </c>
      <c r="IY8" s="464">
        <f t="shared" si="120"/>
        <v>0</v>
      </c>
      <c r="IZ8" s="613">
        <f t="shared" si="121"/>
        <v>0</v>
      </c>
      <c r="JA8" s="605">
        <f t="shared" si="122"/>
        <v>0</v>
      </c>
      <c r="JB8" s="605">
        <f t="shared" si="123"/>
        <v>0</v>
      </c>
      <c r="JC8" s="605">
        <f t="shared" si="124"/>
        <v>0</v>
      </c>
      <c r="JD8" s="605">
        <f t="shared" si="125"/>
        <v>0</v>
      </c>
      <c r="JE8" s="611">
        <f t="shared" si="126"/>
        <v>0</v>
      </c>
      <c r="JF8" s="617" t="str">
        <f t="shared" si="127"/>
        <v>-</v>
      </c>
      <c r="JG8" s="618">
        <f t="shared" si="128"/>
        <v>0</v>
      </c>
      <c r="JH8" s="615">
        <f t="shared" si="129"/>
        <v>0</v>
      </c>
      <c r="JI8" s="619" t="str">
        <f t="shared" si="130"/>
        <v>-</v>
      </c>
      <c r="JJ8" s="620">
        <f t="shared" si="131"/>
        <v>0</v>
      </c>
      <c r="JK8" s="602" t="s">
        <v>775</v>
      </c>
      <c r="JL8" s="446"/>
      <c r="JM8" s="438"/>
      <c r="JN8" s="438"/>
      <c r="JO8" s="438"/>
      <c r="JP8" s="438"/>
      <c r="JQ8" s="449">
        <f t="shared" si="132"/>
        <v>0</v>
      </c>
      <c r="JR8" s="450" t="str">
        <f t="shared" si="133"/>
        <v>-</v>
      </c>
      <c r="JS8" s="451">
        <f t="shared" si="134"/>
        <v>0</v>
      </c>
      <c r="JT8" s="460"/>
      <c r="JU8" s="463" t="str">
        <f t="shared" si="135"/>
        <v>-</v>
      </c>
      <c r="JV8" s="464">
        <f t="shared" si="136"/>
        <v>0</v>
      </c>
      <c r="JW8" s="446"/>
      <c r="JX8" s="438"/>
      <c r="JY8" s="438"/>
      <c r="JZ8" s="438"/>
      <c r="KA8" s="438"/>
      <c r="KB8" s="449">
        <f t="shared" si="137"/>
        <v>0</v>
      </c>
      <c r="KC8" s="450" t="str">
        <f t="shared" si="138"/>
        <v>-</v>
      </c>
      <c r="KD8" s="451">
        <f t="shared" si="139"/>
        <v>0</v>
      </c>
      <c r="KE8" s="460"/>
      <c r="KF8" s="463" t="str">
        <f t="shared" si="140"/>
        <v>-</v>
      </c>
      <c r="KG8" s="464">
        <f t="shared" si="141"/>
        <v>0</v>
      </c>
      <c r="KH8" s="446"/>
      <c r="KI8" s="438"/>
      <c r="KJ8" s="438"/>
      <c r="KK8" s="438"/>
      <c r="KL8" s="438"/>
      <c r="KM8" s="449">
        <f t="shared" si="142"/>
        <v>0</v>
      </c>
      <c r="KN8" s="450" t="str">
        <f t="shared" si="143"/>
        <v>-</v>
      </c>
      <c r="KO8" s="451">
        <f t="shared" si="144"/>
        <v>0</v>
      </c>
      <c r="KP8" s="460"/>
      <c r="KQ8" s="463" t="str">
        <f t="shared" si="145"/>
        <v>-</v>
      </c>
      <c r="KR8" s="464">
        <f t="shared" si="146"/>
        <v>0</v>
      </c>
      <c r="KS8" s="446"/>
      <c r="KT8" s="438"/>
      <c r="KU8" s="438"/>
      <c r="KV8" s="438"/>
      <c r="KW8" s="438"/>
      <c r="KX8" s="449">
        <f t="shared" si="147"/>
        <v>0</v>
      </c>
      <c r="KY8" s="450" t="str">
        <f t="shared" si="148"/>
        <v>-</v>
      </c>
      <c r="KZ8" s="451">
        <f t="shared" si="149"/>
        <v>0</v>
      </c>
      <c r="LA8" s="460"/>
      <c r="LB8" s="463" t="str">
        <f t="shared" si="150"/>
        <v>-</v>
      </c>
      <c r="LC8" s="464">
        <f t="shared" si="151"/>
        <v>0</v>
      </c>
      <c r="LD8" s="446"/>
      <c r="LE8" s="438"/>
      <c r="LF8" s="438"/>
      <c r="LG8" s="438"/>
      <c r="LH8" s="438"/>
      <c r="LI8" s="449">
        <f t="shared" si="152"/>
        <v>0</v>
      </c>
      <c r="LJ8" s="450" t="str">
        <f t="shared" si="153"/>
        <v>-</v>
      </c>
      <c r="LK8" s="451">
        <f t="shared" si="154"/>
        <v>0</v>
      </c>
      <c r="LL8" s="460"/>
      <c r="LM8" s="463" t="str">
        <f t="shared" si="155"/>
        <v>-</v>
      </c>
      <c r="LN8" s="464">
        <f t="shared" si="156"/>
        <v>0</v>
      </c>
      <c r="LO8" s="446"/>
      <c r="LP8" s="438"/>
      <c r="LQ8" s="438"/>
      <c r="LR8" s="438"/>
      <c r="LS8" s="438"/>
      <c r="LT8" s="449">
        <f t="shared" si="157"/>
        <v>0</v>
      </c>
      <c r="LU8" s="450" t="str">
        <f t="shared" si="158"/>
        <v>-</v>
      </c>
      <c r="LV8" s="451">
        <f t="shared" si="159"/>
        <v>0</v>
      </c>
      <c r="LW8" s="460"/>
      <c r="LX8" s="463" t="str">
        <f t="shared" si="160"/>
        <v>-</v>
      </c>
      <c r="LY8" s="464">
        <f t="shared" si="161"/>
        <v>0</v>
      </c>
      <c r="LZ8" s="446"/>
      <c r="MA8" s="438"/>
      <c r="MB8" s="438"/>
      <c r="MC8" s="438"/>
      <c r="MD8" s="438"/>
      <c r="ME8" s="449">
        <f t="shared" si="162"/>
        <v>0</v>
      </c>
      <c r="MF8" s="450" t="str">
        <f t="shared" si="163"/>
        <v>-</v>
      </c>
      <c r="MG8" s="451">
        <f t="shared" si="164"/>
        <v>0</v>
      </c>
      <c r="MH8" s="460"/>
      <c r="MI8" s="463" t="str">
        <f t="shared" si="165"/>
        <v>-</v>
      </c>
      <c r="MJ8" s="464">
        <f t="shared" si="166"/>
        <v>0</v>
      </c>
      <c r="MK8" s="446"/>
      <c r="ML8" s="438"/>
      <c r="MM8" s="438"/>
      <c r="MN8" s="438"/>
      <c r="MO8" s="438"/>
      <c r="MP8" s="449">
        <f t="shared" si="167"/>
        <v>0</v>
      </c>
      <c r="MQ8" s="450" t="str">
        <f t="shared" si="168"/>
        <v>-</v>
      </c>
      <c r="MR8" s="451">
        <f t="shared" si="169"/>
        <v>0</v>
      </c>
      <c r="MS8" s="460"/>
      <c r="MT8" s="463" t="str">
        <f t="shared" si="170"/>
        <v>-</v>
      </c>
      <c r="MU8" s="464">
        <f t="shared" si="171"/>
        <v>0</v>
      </c>
      <c r="MV8" s="446"/>
      <c r="MW8" s="438"/>
      <c r="MX8" s="438"/>
      <c r="MY8" s="438"/>
      <c r="MZ8" s="438"/>
      <c r="NA8" s="449">
        <f t="shared" si="172"/>
        <v>0</v>
      </c>
      <c r="NB8" s="450" t="str">
        <f t="shared" si="173"/>
        <v>-</v>
      </c>
      <c r="NC8" s="451">
        <f t="shared" si="174"/>
        <v>0</v>
      </c>
      <c r="ND8" s="460"/>
      <c r="NE8" s="463" t="str">
        <f t="shared" si="175"/>
        <v>-</v>
      </c>
      <c r="NF8" s="464">
        <f t="shared" si="176"/>
        <v>0</v>
      </c>
      <c r="NG8" s="446"/>
      <c r="NH8" s="438"/>
      <c r="NI8" s="438"/>
      <c r="NJ8" s="438"/>
      <c r="NK8" s="438"/>
      <c r="NL8" s="449">
        <f t="shared" si="177"/>
        <v>0</v>
      </c>
      <c r="NM8" s="450" t="str">
        <f t="shared" si="178"/>
        <v>-</v>
      </c>
      <c r="NN8" s="451">
        <f t="shared" si="179"/>
        <v>0</v>
      </c>
      <c r="NO8" s="460"/>
      <c r="NP8" s="463" t="str">
        <f t="shared" si="180"/>
        <v>-</v>
      </c>
      <c r="NQ8" s="464">
        <f t="shared" si="181"/>
        <v>0</v>
      </c>
      <c r="NR8" s="446"/>
      <c r="NS8" s="438"/>
      <c r="NT8" s="438"/>
      <c r="NU8" s="438"/>
      <c r="NV8" s="438"/>
      <c r="NW8" s="449">
        <f t="shared" si="182"/>
        <v>0</v>
      </c>
      <c r="NX8" s="450" t="str">
        <f t="shared" si="183"/>
        <v>-</v>
      </c>
      <c r="NY8" s="451">
        <f t="shared" si="184"/>
        <v>0</v>
      </c>
      <c r="NZ8" s="460"/>
      <c r="OA8" s="463" t="str">
        <f t="shared" si="185"/>
        <v>-</v>
      </c>
      <c r="OB8" s="464">
        <f t="shared" si="186"/>
        <v>0</v>
      </c>
      <c r="OC8" s="613">
        <f t="shared" si="187"/>
        <v>0</v>
      </c>
      <c r="OD8" s="605">
        <f t="shared" si="188"/>
        <v>0</v>
      </c>
      <c r="OE8" s="605">
        <f t="shared" si="189"/>
        <v>0</v>
      </c>
      <c r="OF8" s="605">
        <f t="shared" si="190"/>
        <v>0</v>
      </c>
      <c r="OG8" s="605">
        <f t="shared" si="191"/>
        <v>0</v>
      </c>
      <c r="OH8" s="611">
        <f t="shared" si="192"/>
        <v>0</v>
      </c>
      <c r="OI8" s="617" t="str">
        <f t="shared" si="193"/>
        <v>-</v>
      </c>
      <c r="OJ8" s="618">
        <f t="shared" si="194"/>
        <v>0</v>
      </c>
      <c r="OK8" s="615">
        <f t="shared" si="195"/>
        <v>0</v>
      </c>
      <c r="OL8" s="619" t="str">
        <f t="shared" si="196"/>
        <v>-</v>
      </c>
      <c r="OM8" s="620">
        <f t="shared" si="197"/>
        <v>0</v>
      </c>
      <c r="ON8" s="602" t="s">
        <v>775</v>
      </c>
      <c r="OO8" s="443">
        <f t="shared" si="198"/>
        <v>0</v>
      </c>
      <c r="OP8" s="444">
        <f t="shared" si="199"/>
        <v>0</v>
      </c>
      <c r="OQ8" s="445">
        <f t="shared" si="200"/>
        <v>0</v>
      </c>
      <c r="OR8" s="443">
        <f t="shared" si="201"/>
        <v>0</v>
      </c>
      <c r="OS8" s="444">
        <f t="shared" si="202"/>
        <v>0</v>
      </c>
      <c r="OT8" s="445">
        <f t="shared" si="203"/>
        <v>0</v>
      </c>
      <c r="OU8" s="443">
        <f t="shared" si="204"/>
        <v>0</v>
      </c>
      <c r="OV8" s="444">
        <f t="shared" si="205"/>
        <v>0</v>
      </c>
      <c r="OW8" s="445">
        <f t="shared" si="206"/>
        <v>0</v>
      </c>
      <c r="OX8" s="443">
        <f t="shared" si="207"/>
        <v>0</v>
      </c>
      <c r="OY8" s="444">
        <f t="shared" si="208"/>
        <v>0</v>
      </c>
      <c r="OZ8" s="445">
        <f t="shared" si="209"/>
        <v>0</v>
      </c>
      <c r="PA8" s="443">
        <f t="shared" si="210"/>
        <v>0</v>
      </c>
      <c r="PB8" s="444">
        <f t="shared" si="211"/>
        <v>0</v>
      </c>
      <c r="PC8" s="445">
        <f t="shared" si="212"/>
        <v>0</v>
      </c>
      <c r="PD8" s="443">
        <f t="shared" si="213"/>
        <v>0</v>
      </c>
      <c r="PE8" s="444">
        <f t="shared" si="214"/>
        <v>0</v>
      </c>
      <c r="PF8" s="445">
        <f t="shared" si="215"/>
        <v>0</v>
      </c>
      <c r="PG8" s="443">
        <f t="shared" si="216"/>
        <v>0</v>
      </c>
      <c r="PH8" s="444">
        <f t="shared" si="217"/>
        <v>0</v>
      </c>
      <c r="PI8" s="445">
        <f t="shared" si="218"/>
        <v>0</v>
      </c>
      <c r="PJ8" s="443">
        <f t="shared" si="219"/>
        <v>0</v>
      </c>
      <c r="PK8" s="444">
        <f t="shared" si="220"/>
        <v>0</v>
      </c>
      <c r="PL8" s="445">
        <f t="shared" si="221"/>
        <v>0</v>
      </c>
      <c r="PM8" s="443">
        <f t="shared" si="222"/>
        <v>0</v>
      </c>
      <c r="PN8" s="444">
        <f t="shared" si="223"/>
        <v>0</v>
      </c>
      <c r="PO8" s="445">
        <f t="shared" si="224"/>
        <v>0</v>
      </c>
      <c r="PP8" s="443">
        <f t="shared" si="225"/>
        <v>0</v>
      </c>
      <c r="PQ8" s="444">
        <f t="shared" si="226"/>
        <v>0</v>
      </c>
      <c r="PR8" s="445">
        <f t="shared" si="227"/>
        <v>0</v>
      </c>
      <c r="PS8" s="443">
        <f t="shared" si="228"/>
        <v>0</v>
      </c>
      <c r="PT8" s="444">
        <f t="shared" si="229"/>
        <v>0</v>
      </c>
      <c r="PU8" s="445">
        <f t="shared" si="230"/>
        <v>0</v>
      </c>
      <c r="PV8" s="446">
        <f t="shared" si="231"/>
        <v>0</v>
      </c>
      <c r="PW8" s="447">
        <f t="shared" si="232"/>
        <v>0</v>
      </c>
      <c r="PX8" s="448">
        <f t="shared" si="233"/>
        <v>0</v>
      </c>
      <c r="PY8" s="384"/>
    </row>
    <row r="9" spans="1:441" s="442" customFormat="1" ht="20.5" x14ac:dyDescent="0.25">
      <c r="A9" s="636" t="s">
        <v>783</v>
      </c>
      <c r="B9" s="889" t="s">
        <v>891</v>
      </c>
      <c r="C9" s="456" t="s">
        <v>117</v>
      </c>
      <c r="D9" s="894" t="s">
        <v>232</v>
      </c>
      <c r="E9" s="436"/>
      <c r="F9" s="446"/>
      <c r="G9" s="788"/>
      <c r="H9" s="788"/>
      <c r="I9" s="788"/>
      <c r="J9" s="788"/>
      <c r="K9" s="449">
        <f t="shared" si="0"/>
        <v>0</v>
      </c>
      <c r="L9" s="450" t="str">
        <f t="shared" si="1"/>
        <v>-</v>
      </c>
      <c r="M9" s="451">
        <f t="shared" si="2"/>
        <v>0</v>
      </c>
      <c r="N9" s="789"/>
      <c r="O9" s="463" t="str">
        <f t="shared" si="3"/>
        <v>-</v>
      </c>
      <c r="P9" s="464">
        <f t="shared" si="4"/>
        <v>0</v>
      </c>
      <c r="Q9" s="446"/>
      <c r="R9" s="788"/>
      <c r="S9" s="788"/>
      <c r="T9" s="788"/>
      <c r="U9" s="788"/>
      <c r="V9" s="449">
        <f t="shared" si="5"/>
        <v>0</v>
      </c>
      <c r="W9" s="450" t="str">
        <f t="shared" si="6"/>
        <v>-</v>
      </c>
      <c r="X9" s="451">
        <f t="shared" si="7"/>
        <v>0</v>
      </c>
      <c r="Y9" s="789"/>
      <c r="Z9" s="463" t="str">
        <f t="shared" si="8"/>
        <v>-</v>
      </c>
      <c r="AA9" s="464">
        <f t="shared" si="9"/>
        <v>0</v>
      </c>
      <c r="AB9" s="446"/>
      <c r="AC9" s="788"/>
      <c r="AD9" s="788"/>
      <c r="AE9" s="788"/>
      <c r="AF9" s="788"/>
      <c r="AG9" s="449">
        <f t="shared" si="10"/>
        <v>0</v>
      </c>
      <c r="AH9" s="450" t="str">
        <f t="shared" si="11"/>
        <v>-</v>
      </c>
      <c r="AI9" s="451">
        <f t="shared" si="12"/>
        <v>0</v>
      </c>
      <c r="AJ9" s="789"/>
      <c r="AK9" s="463" t="str">
        <f t="shared" si="13"/>
        <v>-</v>
      </c>
      <c r="AL9" s="464">
        <f t="shared" si="14"/>
        <v>0</v>
      </c>
      <c r="AM9" s="446"/>
      <c r="AN9" s="788"/>
      <c r="AO9" s="788"/>
      <c r="AP9" s="788"/>
      <c r="AQ9" s="788"/>
      <c r="AR9" s="449">
        <f t="shared" si="15"/>
        <v>0</v>
      </c>
      <c r="AS9" s="450" t="str">
        <f t="shared" si="16"/>
        <v>-</v>
      </c>
      <c r="AT9" s="451">
        <f t="shared" si="17"/>
        <v>0</v>
      </c>
      <c r="AU9" s="789"/>
      <c r="AV9" s="463" t="str">
        <f t="shared" si="18"/>
        <v>-</v>
      </c>
      <c r="AW9" s="464">
        <f t="shared" si="19"/>
        <v>0</v>
      </c>
      <c r="AX9" s="446"/>
      <c r="AY9" s="788"/>
      <c r="AZ9" s="788"/>
      <c r="BA9" s="788"/>
      <c r="BB9" s="788"/>
      <c r="BC9" s="449">
        <f t="shared" si="20"/>
        <v>0</v>
      </c>
      <c r="BD9" s="450" t="str">
        <f t="shared" si="21"/>
        <v>-</v>
      </c>
      <c r="BE9" s="451">
        <f t="shared" si="22"/>
        <v>0</v>
      </c>
      <c r="BF9" s="789"/>
      <c r="BG9" s="463" t="str">
        <f t="shared" si="23"/>
        <v>-</v>
      </c>
      <c r="BH9" s="464">
        <f t="shared" si="24"/>
        <v>0</v>
      </c>
      <c r="BI9" s="446"/>
      <c r="BJ9" s="788"/>
      <c r="BK9" s="788"/>
      <c r="BL9" s="788"/>
      <c r="BM9" s="788"/>
      <c r="BN9" s="449">
        <f t="shared" si="25"/>
        <v>0</v>
      </c>
      <c r="BO9" s="450" t="str">
        <f t="shared" si="26"/>
        <v>-</v>
      </c>
      <c r="BP9" s="451">
        <f t="shared" si="27"/>
        <v>0</v>
      </c>
      <c r="BQ9" s="789"/>
      <c r="BR9" s="463" t="str">
        <f t="shared" si="28"/>
        <v>-</v>
      </c>
      <c r="BS9" s="464">
        <f t="shared" si="29"/>
        <v>0</v>
      </c>
      <c r="BT9" s="446"/>
      <c r="BU9" s="788"/>
      <c r="BV9" s="788"/>
      <c r="BW9" s="788"/>
      <c r="BX9" s="788"/>
      <c r="BY9" s="449">
        <f t="shared" si="30"/>
        <v>0</v>
      </c>
      <c r="BZ9" s="450" t="str">
        <f t="shared" si="31"/>
        <v>-</v>
      </c>
      <c r="CA9" s="451">
        <f t="shared" si="32"/>
        <v>0</v>
      </c>
      <c r="CB9" s="789"/>
      <c r="CC9" s="463" t="str">
        <f t="shared" si="33"/>
        <v>-</v>
      </c>
      <c r="CD9" s="464">
        <f t="shared" si="34"/>
        <v>0</v>
      </c>
      <c r="CE9" s="446"/>
      <c r="CF9" s="788"/>
      <c r="CG9" s="788"/>
      <c r="CH9" s="788"/>
      <c r="CI9" s="788"/>
      <c r="CJ9" s="449">
        <f t="shared" si="35"/>
        <v>0</v>
      </c>
      <c r="CK9" s="450" t="str">
        <f t="shared" si="36"/>
        <v>-</v>
      </c>
      <c r="CL9" s="451">
        <f t="shared" si="37"/>
        <v>0</v>
      </c>
      <c r="CM9" s="789"/>
      <c r="CN9" s="463" t="str">
        <f t="shared" si="38"/>
        <v>-</v>
      </c>
      <c r="CO9" s="464">
        <f t="shared" si="39"/>
        <v>0</v>
      </c>
      <c r="CP9" s="446"/>
      <c r="CQ9" s="788"/>
      <c r="CR9" s="788"/>
      <c r="CS9" s="788"/>
      <c r="CT9" s="788"/>
      <c r="CU9" s="449">
        <f t="shared" si="40"/>
        <v>0</v>
      </c>
      <c r="CV9" s="450" t="str">
        <f t="shared" si="41"/>
        <v>-</v>
      </c>
      <c r="CW9" s="451">
        <f t="shared" si="42"/>
        <v>0</v>
      </c>
      <c r="CX9" s="789"/>
      <c r="CY9" s="463" t="str">
        <f t="shared" si="43"/>
        <v>-</v>
      </c>
      <c r="CZ9" s="464">
        <f t="shared" si="44"/>
        <v>0</v>
      </c>
      <c r="DA9" s="446"/>
      <c r="DB9" s="788"/>
      <c r="DC9" s="788"/>
      <c r="DD9" s="788"/>
      <c r="DE9" s="788"/>
      <c r="DF9" s="449">
        <f t="shared" si="45"/>
        <v>0</v>
      </c>
      <c r="DG9" s="450" t="str">
        <f t="shared" si="46"/>
        <v>-</v>
      </c>
      <c r="DH9" s="451">
        <f t="shared" si="47"/>
        <v>0</v>
      </c>
      <c r="DI9" s="789"/>
      <c r="DJ9" s="463" t="str">
        <f t="shared" si="48"/>
        <v>-</v>
      </c>
      <c r="DK9" s="464">
        <f t="shared" si="49"/>
        <v>0</v>
      </c>
      <c r="DL9" s="446"/>
      <c r="DM9" s="788"/>
      <c r="DN9" s="788"/>
      <c r="DO9" s="788"/>
      <c r="DP9" s="788"/>
      <c r="DQ9" s="449">
        <f t="shared" si="50"/>
        <v>0</v>
      </c>
      <c r="DR9" s="450" t="str">
        <f t="shared" si="51"/>
        <v>-</v>
      </c>
      <c r="DS9" s="451">
        <f t="shared" si="52"/>
        <v>0</v>
      </c>
      <c r="DT9" s="789"/>
      <c r="DU9" s="463" t="str">
        <f t="shared" si="53"/>
        <v>-</v>
      </c>
      <c r="DV9" s="464">
        <f t="shared" si="54"/>
        <v>0</v>
      </c>
      <c r="DW9" s="613">
        <f t="shared" ref="DW9:DX34" si="234">F9+Q9+AB9+AM9+AX9+BI9+BT9+CE9+CP9+DA9+DL9</f>
        <v>0</v>
      </c>
      <c r="DX9" s="605">
        <f t="shared" si="234"/>
        <v>0</v>
      </c>
      <c r="DY9" s="605">
        <f t="shared" ref="DY9:DY34" si="235">H9+S9+AD9+AO9+AZ9+BK9+BV9+CG9+CR9+DC9+DN9</f>
        <v>0</v>
      </c>
      <c r="DZ9" s="605">
        <f t="shared" ref="DZ9:DZ34" si="236">I9+T9+AE9+AP9+BA9+BL9+BW9+CH9+CS9+DD9+DO9</f>
        <v>0</v>
      </c>
      <c r="EA9" s="605">
        <f t="shared" ref="EA9:EA34" si="237">J9+U9+AF9+AQ9+BB9+BM9+BX9+CI9+CT9+DE9+DP9</f>
        <v>0</v>
      </c>
      <c r="EB9" s="611">
        <f t="shared" ref="EB9:EB35" si="238">SUM(DX9:EA9)</f>
        <v>0</v>
      </c>
      <c r="EC9" s="617" t="str">
        <f t="shared" ref="EC9:EC35" si="239">IFERROR(EB9/DW9,"-")</f>
        <v>-</v>
      </c>
      <c r="ED9" s="618">
        <f t="shared" ref="ED9:ED35" si="240">IFERROR(EB9-DW9,0)</f>
        <v>0</v>
      </c>
      <c r="EE9" s="615">
        <f t="shared" ref="EE9:EE34" si="241">N9+Y9+AJ9+AU9+BF9+BQ9+CB9+CM9+CX9+DI9+DT9</f>
        <v>0</v>
      </c>
      <c r="EF9" s="619" t="str">
        <f t="shared" ref="EF9:EF36" si="242">IFERROR(EE9/DW9,"-")</f>
        <v>-</v>
      </c>
      <c r="EG9" s="620">
        <f t="shared" ref="EG9:EG36" si="243">IFERROR(EE9-DW9,0)</f>
        <v>0</v>
      </c>
      <c r="EH9" s="602" t="s">
        <v>775</v>
      </c>
      <c r="EI9" s="446"/>
      <c r="EJ9" s="438"/>
      <c r="EK9" s="438"/>
      <c r="EL9" s="438"/>
      <c r="EM9" s="438"/>
      <c r="EN9" s="449">
        <f t="shared" si="66"/>
        <v>0</v>
      </c>
      <c r="EO9" s="450" t="str">
        <f t="shared" si="67"/>
        <v>-</v>
      </c>
      <c r="EP9" s="451">
        <f t="shared" si="68"/>
        <v>0</v>
      </c>
      <c r="EQ9" s="460"/>
      <c r="ER9" s="463" t="str">
        <f t="shared" si="69"/>
        <v>-</v>
      </c>
      <c r="ES9" s="464">
        <f t="shared" si="70"/>
        <v>0</v>
      </c>
      <c r="ET9" s="446"/>
      <c r="EU9" s="438"/>
      <c r="EV9" s="438"/>
      <c r="EW9" s="438"/>
      <c r="EX9" s="438"/>
      <c r="EY9" s="449">
        <f t="shared" si="71"/>
        <v>0</v>
      </c>
      <c r="EZ9" s="450" t="str">
        <f t="shared" si="72"/>
        <v>-</v>
      </c>
      <c r="FA9" s="451">
        <f t="shared" si="73"/>
        <v>0</v>
      </c>
      <c r="FB9" s="460"/>
      <c r="FC9" s="463" t="str">
        <f t="shared" si="74"/>
        <v>-</v>
      </c>
      <c r="FD9" s="464">
        <f t="shared" si="75"/>
        <v>0</v>
      </c>
      <c r="FE9" s="446"/>
      <c r="FF9" s="438"/>
      <c r="FG9" s="438"/>
      <c r="FH9" s="438"/>
      <c r="FI9" s="438"/>
      <c r="FJ9" s="449">
        <f t="shared" si="76"/>
        <v>0</v>
      </c>
      <c r="FK9" s="450" t="str">
        <f t="shared" si="77"/>
        <v>-</v>
      </c>
      <c r="FL9" s="451">
        <f t="shared" si="78"/>
        <v>0</v>
      </c>
      <c r="FM9" s="460"/>
      <c r="FN9" s="463" t="str">
        <f t="shared" si="79"/>
        <v>-</v>
      </c>
      <c r="FO9" s="464">
        <f t="shared" si="80"/>
        <v>0</v>
      </c>
      <c r="FP9" s="446"/>
      <c r="FQ9" s="438"/>
      <c r="FR9" s="438"/>
      <c r="FS9" s="438"/>
      <c r="FT9" s="438"/>
      <c r="FU9" s="449">
        <f t="shared" si="81"/>
        <v>0</v>
      </c>
      <c r="FV9" s="450" t="str">
        <f t="shared" si="82"/>
        <v>-</v>
      </c>
      <c r="FW9" s="451">
        <f t="shared" si="83"/>
        <v>0</v>
      </c>
      <c r="FX9" s="460"/>
      <c r="FY9" s="463" t="str">
        <f t="shared" si="84"/>
        <v>-</v>
      </c>
      <c r="FZ9" s="464">
        <f t="shared" si="85"/>
        <v>0</v>
      </c>
      <c r="GA9" s="446"/>
      <c r="GB9" s="438"/>
      <c r="GC9" s="438"/>
      <c r="GD9" s="438"/>
      <c r="GE9" s="438"/>
      <c r="GF9" s="449">
        <f t="shared" si="86"/>
        <v>0</v>
      </c>
      <c r="GG9" s="450" t="str">
        <f t="shared" si="87"/>
        <v>-</v>
      </c>
      <c r="GH9" s="451">
        <f t="shared" si="88"/>
        <v>0</v>
      </c>
      <c r="GI9" s="460"/>
      <c r="GJ9" s="463" t="str">
        <f t="shared" si="89"/>
        <v>-</v>
      </c>
      <c r="GK9" s="464">
        <f t="shared" si="90"/>
        <v>0</v>
      </c>
      <c r="GL9" s="446"/>
      <c r="GM9" s="438"/>
      <c r="GN9" s="438"/>
      <c r="GO9" s="438"/>
      <c r="GP9" s="438"/>
      <c r="GQ9" s="449">
        <f t="shared" si="91"/>
        <v>0</v>
      </c>
      <c r="GR9" s="450" t="str">
        <f t="shared" si="92"/>
        <v>-</v>
      </c>
      <c r="GS9" s="451">
        <f t="shared" si="93"/>
        <v>0</v>
      </c>
      <c r="GT9" s="460"/>
      <c r="GU9" s="463" t="str">
        <f t="shared" si="94"/>
        <v>-</v>
      </c>
      <c r="GV9" s="464">
        <f t="shared" si="95"/>
        <v>0</v>
      </c>
      <c r="GW9" s="446"/>
      <c r="GX9" s="438"/>
      <c r="GY9" s="438"/>
      <c r="GZ9" s="438"/>
      <c r="HA9" s="438"/>
      <c r="HB9" s="449">
        <f t="shared" si="96"/>
        <v>0</v>
      </c>
      <c r="HC9" s="450" t="str">
        <f t="shared" si="97"/>
        <v>-</v>
      </c>
      <c r="HD9" s="451">
        <f t="shared" si="98"/>
        <v>0</v>
      </c>
      <c r="HE9" s="460"/>
      <c r="HF9" s="463" t="str">
        <f t="shared" si="99"/>
        <v>-</v>
      </c>
      <c r="HG9" s="464">
        <f t="shared" si="100"/>
        <v>0</v>
      </c>
      <c r="HH9" s="446"/>
      <c r="HI9" s="438"/>
      <c r="HJ9" s="438"/>
      <c r="HK9" s="438"/>
      <c r="HL9" s="438"/>
      <c r="HM9" s="449">
        <f t="shared" si="101"/>
        <v>0</v>
      </c>
      <c r="HN9" s="450" t="str">
        <f t="shared" si="102"/>
        <v>-</v>
      </c>
      <c r="HO9" s="451">
        <f t="shared" si="103"/>
        <v>0</v>
      </c>
      <c r="HP9" s="460"/>
      <c r="HQ9" s="463" t="str">
        <f t="shared" si="104"/>
        <v>-</v>
      </c>
      <c r="HR9" s="464">
        <f t="shared" si="105"/>
        <v>0</v>
      </c>
      <c r="HS9" s="446"/>
      <c r="HT9" s="438"/>
      <c r="HU9" s="438"/>
      <c r="HV9" s="438"/>
      <c r="HW9" s="438"/>
      <c r="HX9" s="449">
        <f t="shared" si="106"/>
        <v>0</v>
      </c>
      <c r="HY9" s="450" t="str">
        <f t="shared" si="107"/>
        <v>-</v>
      </c>
      <c r="HZ9" s="451">
        <f t="shared" si="108"/>
        <v>0</v>
      </c>
      <c r="IA9" s="460"/>
      <c r="IB9" s="463" t="str">
        <f t="shared" si="109"/>
        <v>-</v>
      </c>
      <c r="IC9" s="464">
        <f t="shared" si="110"/>
        <v>0</v>
      </c>
      <c r="ID9" s="446"/>
      <c r="IE9" s="438"/>
      <c r="IF9" s="438"/>
      <c r="IG9" s="438"/>
      <c r="IH9" s="438"/>
      <c r="II9" s="449">
        <f t="shared" si="111"/>
        <v>0</v>
      </c>
      <c r="IJ9" s="450" t="str">
        <f t="shared" si="112"/>
        <v>-</v>
      </c>
      <c r="IK9" s="451">
        <f t="shared" si="113"/>
        <v>0</v>
      </c>
      <c r="IL9" s="460"/>
      <c r="IM9" s="463" t="str">
        <f t="shared" si="114"/>
        <v>-</v>
      </c>
      <c r="IN9" s="464">
        <f t="shared" si="115"/>
        <v>0</v>
      </c>
      <c r="IO9" s="446"/>
      <c r="IP9" s="438"/>
      <c r="IQ9" s="438"/>
      <c r="IR9" s="438"/>
      <c r="IS9" s="438"/>
      <c r="IT9" s="449">
        <f t="shared" si="116"/>
        <v>0</v>
      </c>
      <c r="IU9" s="450" t="str">
        <f t="shared" si="117"/>
        <v>-</v>
      </c>
      <c r="IV9" s="451">
        <f t="shared" si="118"/>
        <v>0</v>
      </c>
      <c r="IW9" s="460"/>
      <c r="IX9" s="463" t="str">
        <f t="shared" si="119"/>
        <v>-</v>
      </c>
      <c r="IY9" s="464">
        <f t="shared" si="120"/>
        <v>0</v>
      </c>
      <c r="IZ9" s="613">
        <f t="shared" si="121"/>
        <v>0</v>
      </c>
      <c r="JA9" s="605">
        <f t="shared" si="122"/>
        <v>0</v>
      </c>
      <c r="JB9" s="605">
        <f t="shared" si="123"/>
        <v>0</v>
      </c>
      <c r="JC9" s="605">
        <f t="shared" si="124"/>
        <v>0</v>
      </c>
      <c r="JD9" s="605">
        <f t="shared" si="125"/>
        <v>0</v>
      </c>
      <c r="JE9" s="611">
        <f t="shared" si="126"/>
        <v>0</v>
      </c>
      <c r="JF9" s="617" t="str">
        <f t="shared" si="127"/>
        <v>-</v>
      </c>
      <c r="JG9" s="618">
        <f t="shared" si="128"/>
        <v>0</v>
      </c>
      <c r="JH9" s="615">
        <f t="shared" si="129"/>
        <v>0</v>
      </c>
      <c r="JI9" s="619" t="str">
        <f t="shared" si="130"/>
        <v>-</v>
      </c>
      <c r="JJ9" s="620">
        <f t="shared" si="131"/>
        <v>0</v>
      </c>
      <c r="JK9" s="602" t="s">
        <v>775</v>
      </c>
      <c r="JL9" s="446"/>
      <c r="JM9" s="438"/>
      <c r="JN9" s="438"/>
      <c r="JO9" s="438"/>
      <c r="JP9" s="438"/>
      <c r="JQ9" s="449">
        <f t="shared" si="132"/>
        <v>0</v>
      </c>
      <c r="JR9" s="450" t="str">
        <f t="shared" si="133"/>
        <v>-</v>
      </c>
      <c r="JS9" s="451">
        <f t="shared" si="134"/>
        <v>0</v>
      </c>
      <c r="JT9" s="460"/>
      <c r="JU9" s="463" t="str">
        <f t="shared" si="135"/>
        <v>-</v>
      </c>
      <c r="JV9" s="464">
        <f t="shared" si="136"/>
        <v>0</v>
      </c>
      <c r="JW9" s="446"/>
      <c r="JX9" s="438"/>
      <c r="JY9" s="438"/>
      <c r="JZ9" s="438"/>
      <c r="KA9" s="438"/>
      <c r="KB9" s="449">
        <f t="shared" si="137"/>
        <v>0</v>
      </c>
      <c r="KC9" s="450" t="str">
        <f t="shared" si="138"/>
        <v>-</v>
      </c>
      <c r="KD9" s="451">
        <f t="shared" si="139"/>
        <v>0</v>
      </c>
      <c r="KE9" s="460"/>
      <c r="KF9" s="463" t="str">
        <f t="shared" si="140"/>
        <v>-</v>
      </c>
      <c r="KG9" s="464">
        <f t="shared" si="141"/>
        <v>0</v>
      </c>
      <c r="KH9" s="446"/>
      <c r="KI9" s="438"/>
      <c r="KJ9" s="438"/>
      <c r="KK9" s="438"/>
      <c r="KL9" s="438"/>
      <c r="KM9" s="449">
        <f t="shared" si="142"/>
        <v>0</v>
      </c>
      <c r="KN9" s="450" t="str">
        <f t="shared" si="143"/>
        <v>-</v>
      </c>
      <c r="KO9" s="451">
        <f t="shared" si="144"/>
        <v>0</v>
      </c>
      <c r="KP9" s="460"/>
      <c r="KQ9" s="463" t="str">
        <f t="shared" si="145"/>
        <v>-</v>
      </c>
      <c r="KR9" s="464">
        <f t="shared" si="146"/>
        <v>0</v>
      </c>
      <c r="KS9" s="446"/>
      <c r="KT9" s="438"/>
      <c r="KU9" s="438"/>
      <c r="KV9" s="438"/>
      <c r="KW9" s="438"/>
      <c r="KX9" s="449">
        <f t="shared" si="147"/>
        <v>0</v>
      </c>
      <c r="KY9" s="450" t="str">
        <f t="shared" si="148"/>
        <v>-</v>
      </c>
      <c r="KZ9" s="451">
        <f t="shared" si="149"/>
        <v>0</v>
      </c>
      <c r="LA9" s="460"/>
      <c r="LB9" s="463" t="str">
        <f t="shared" si="150"/>
        <v>-</v>
      </c>
      <c r="LC9" s="464">
        <f t="shared" si="151"/>
        <v>0</v>
      </c>
      <c r="LD9" s="446"/>
      <c r="LE9" s="438"/>
      <c r="LF9" s="438"/>
      <c r="LG9" s="438"/>
      <c r="LH9" s="438"/>
      <c r="LI9" s="449">
        <f t="shared" si="152"/>
        <v>0</v>
      </c>
      <c r="LJ9" s="450" t="str">
        <f t="shared" si="153"/>
        <v>-</v>
      </c>
      <c r="LK9" s="451">
        <f t="shared" si="154"/>
        <v>0</v>
      </c>
      <c r="LL9" s="460"/>
      <c r="LM9" s="463" t="str">
        <f t="shared" si="155"/>
        <v>-</v>
      </c>
      <c r="LN9" s="464">
        <f t="shared" si="156"/>
        <v>0</v>
      </c>
      <c r="LO9" s="446"/>
      <c r="LP9" s="438"/>
      <c r="LQ9" s="438"/>
      <c r="LR9" s="438"/>
      <c r="LS9" s="438"/>
      <c r="LT9" s="449">
        <f t="shared" si="157"/>
        <v>0</v>
      </c>
      <c r="LU9" s="450" t="str">
        <f t="shared" si="158"/>
        <v>-</v>
      </c>
      <c r="LV9" s="451">
        <f t="shared" si="159"/>
        <v>0</v>
      </c>
      <c r="LW9" s="460"/>
      <c r="LX9" s="463" t="str">
        <f t="shared" si="160"/>
        <v>-</v>
      </c>
      <c r="LY9" s="464">
        <f t="shared" si="161"/>
        <v>0</v>
      </c>
      <c r="LZ9" s="446"/>
      <c r="MA9" s="438"/>
      <c r="MB9" s="438"/>
      <c r="MC9" s="438"/>
      <c r="MD9" s="438"/>
      <c r="ME9" s="449">
        <f t="shared" si="162"/>
        <v>0</v>
      </c>
      <c r="MF9" s="450" t="str">
        <f t="shared" si="163"/>
        <v>-</v>
      </c>
      <c r="MG9" s="451">
        <f t="shared" si="164"/>
        <v>0</v>
      </c>
      <c r="MH9" s="460"/>
      <c r="MI9" s="463" t="str">
        <f t="shared" si="165"/>
        <v>-</v>
      </c>
      <c r="MJ9" s="464">
        <f t="shared" si="166"/>
        <v>0</v>
      </c>
      <c r="MK9" s="446"/>
      <c r="ML9" s="438"/>
      <c r="MM9" s="438"/>
      <c r="MN9" s="438"/>
      <c r="MO9" s="438"/>
      <c r="MP9" s="449">
        <f t="shared" si="167"/>
        <v>0</v>
      </c>
      <c r="MQ9" s="450" t="str">
        <f t="shared" si="168"/>
        <v>-</v>
      </c>
      <c r="MR9" s="451">
        <f t="shared" si="169"/>
        <v>0</v>
      </c>
      <c r="MS9" s="460"/>
      <c r="MT9" s="463" t="str">
        <f t="shared" si="170"/>
        <v>-</v>
      </c>
      <c r="MU9" s="464">
        <f t="shared" si="171"/>
        <v>0</v>
      </c>
      <c r="MV9" s="446"/>
      <c r="MW9" s="438"/>
      <c r="MX9" s="438"/>
      <c r="MY9" s="438"/>
      <c r="MZ9" s="438"/>
      <c r="NA9" s="449">
        <f t="shared" si="172"/>
        <v>0</v>
      </c>
      <c r="NB9" s="450" t="str">
        <f t="shared" si="173"/>
        <v>-</v>
      </c>
      <c r="NC9" s="451">
        <f t="shared" si="174"/>
        <v>0</v>
      </c>
      <c r="ND9" s="460"/>
      <c r="NE9" s="463" t="str">
        <f t="shared" si="175"/>
        <v>-</v>
      </c>
      <c r="NF9" s="464">
        <f t="shared" si="176"/>
        <v>0</v>
      </c>
      <c r="NG9" s="446"/>
      <c r="NH9" s="438"/>
      <c r="NI9" s="438"/>
      <c r="NJ9" s="438"/>
      <c r="NK9" s="438"/>
      <c r="NL9" s="449">
        <f t="shared" si="177"/>
        <v>0</v>
      </c>
      <c r="NM9" s="450" t="str">
        <f t="shared" si="178"/>
        <v>-</v>
      </c>
      <c r="NN9" s="451">
        <f t="shared" si="179"/>
        <v>0</v>
      </c>
      <c r="NO9" s="460"/>
      <c r="NP9" s="463" t="str">
        <f t="shared" si="180"/>
        <v>-</v>
      </c>
      <c r="NQ9" s="464">
        <f t="shared" si="181"/>
        <v>0</v>
      </c>
      <c r="NR9" s="446"/>
      <c r="NS9" s="438"/>
      <c r="NT9" s="438"/>
      <c r="NU9" s="438"/>
      <c r="NV9" s="438"/>
      <c r="NW9" s="449">
        <f t="shared" si="182"/>
        <v>0</v>
      </c>
      <c r="NX9" s="450" t="str">
        <f t="shared" si="183"/>
        <v>-</v>
      </c>
      <c r="NY9" s="451">
        <f t="shared" si="184"/>
        <v>0</v>
      </c>
      <c r="NZ9" s="460"/>
      <c r="OA9" s="463" t="str">
        <f t="shared" si="185"/>
        <v>-</v>
      </c>
      <c r="OB9" s="464">
        <f t="shared" si="186"/>
        <v>0</v>
      </c>
      <c r="OC9" s="613">
        <f t="shared" ref="OC9:OC34" si="244">JL9+JW9+KH9+KS9+LD9+LO9+LZ9+MK9+MV9+NG9+NR9</f>
        <v>0</v>
      </c>
      <c r="OD9" s="605">
        <f t="shared" ref="OD9:OD34" si="245">JM9+JX9+KI9+KT9+LE9+LP9+MA9+ML9+MW9+NH9+NS9</f>
        <v>0</v>
      </c>
      <c r="OE9" s="605">
        <f t="shared" ref="OE9:OE34" si="246">JN9+JY9+KJ9+KU9+LF9+LQ9+MB9+MM9+MX9+NI9+NT9</f>
        <v>0</v>
      </c>
      <c r="OF9" s="605">
        <f t="shared" ref="OF9:OF34" si="247">JO9+JZ9+KK9+KV9+LG9+LR9+MC9+MN9+MY9+NJ9+NU9</f>
        <v>0</v>
      </c>
      <c r="OG9" s="605">
        <f t="shared" ref="OG9:OG34" si="248">JP9+KA9+KL9+KW9+LH9+LS9+MD9+MO9+MZ9+NK9+NV9</f>
        <v>0</v>
      </c>
      <c r="OH9" s="611">
        <f t="shared" ref="OH9:OH35" si="249">SUM(OD9:OG9)</f>
        <v>0</v>
      </c>
      <c r="OI9" s="617" t="str">
        <f t="shared" ref="OI9:OI35" si="250">IFERROR(OH9/OC9,"-")</f>
        <v>-</v>
      </c>
      <c r="OJ9" s="618">
        <f t="shared" ref="OJ9:OJ35" si="251">IFERROR(OH9-OC9,0)</f>
        <v>0</v>
      </c>
      <c r="OK9" s="615">
        <f t="shared" ref="OK9:OK34" si="252">JT9+KE9+KP9+LA9+LL9+LW9+MH9+MS9+ND9+NO9+NZ9</f>
        <v>0</v>
      </c>
      <c r="OL9" s="619" t="str">
        <f t="shared" ref="OL9:OL35" si="253">IFERROR(OK9/OC9,"-")</f>
        <v>-</v>
      </c>
      <c r="OM9" s="620">
        <f t="shared" ref="OM9:OM36" si="254">IFERROR(OK9-OC9,0)</f>
        <v>0</v>
      </c>
      <c r="ON9" s="602" t="s">
        <v>775</v>
      </c>
      <c r="OO9" s="443">
        <f t="shared" si="198"/>
        <v>0</v>
      </c>
      <c r="OP9" s="444">
        <f t="shared" si="199"/>
        <v>0</v>
      </c>
      <c r="OQ9" s="445">
        <f t="shared" si="200"/>
        <v>0</v>
      </c>
      <c r="OR9" s="443">
        <f t="shared" si="201"/>
        <v>0</v>
      </c>
      <c r="OS9" s="444">
        <f t="shared" si="202"/>
        <v>0</v>
      </c>
      <c r="OT9" s="445">
        <f t="shared" si="203"/>
        <v>0</v>
      </c>
      <c r="OU9" s="443">
        <f t="shared" si="204"/>
        <v>0</v>
      </c>
      <c r="OV9" s="444">
        <f t="shared" si="205"/>
        <v>0</v>
      </c>
      <c r="OW9" s="445">
        <f t="shared" si="206"/>
        <v>0</v>
      </c>
      <c r="OX9" s="443">
        <f t="shared" si="207"/>
        <v>0</v>
      </c>
      <c r="OY9" s="444">
        <f t="shared" si="208"/>
        <v>0</v>
      </c>
      <c r="OZ9" s="445">
        <f t="shared" si="209"/>
        <v>0</v>
      </c>
      <c r="PA9" s="443">
        <f t="shared" si="210"/>
        <v>0</v>
      </c>
      <c r="PB9" s="444">
        <f t="shared" si="211"/>
        <v>0</v>
      </c>
      <c r="PC9" s="445">
        <f t="shared" si="212"/>
        <v>0</v>
      </c>
      <c r="PD9" s="443">
        <f t="shared" si="213"/>
        <v>0</v>
      </c>
      <c r="PE9" s="444">
        <f t="shared" si="214"/>
        <v>0</v>
      </c>
      <c r="PF9" s="445">
        <f t="shared" si="215"/>
        <v>0</v>
      </c>
      <c r="PG9" s="443">
        <f t="shared" si="216"/>
        <v>0</v>
      </c>
      <c r="PH9" s="444">
        <f t="shared" si="217"/>
        <v>0</v>
      </c>
      <c r="PI9" s="445">
        <f t="shared" si="218"/>
        <v>0</v>
      </c>
      <c r="PJ9" s="443">
        <f t="shared" si="219"/>
        <v>0</v>
      </c>
      <c r="PK9" s="444">
        <f t="shared" si="220"/>
        <v>0</v>
      </c>
      <c r="PL9" s="445">
        <f t="shared" si="221"/>
        <v>0</v>
      </c>
      <c r="PM9" s="443">
        <f t="shared" si="222"/>
        <v>0</v>
      </c>
      <c r="PN9" s="444">
        <f t="shared" si="223"/>
        <v>0</v>
      </c>
      <c r="PO9" s="445">
        <f t="shared" si="224"/>
        <v>0</v>
      </c>
      <c r="PP9" s="443">
        <f t="shared" si="225"/>
        <v>0</v>
      </c>
      <c r="PQ9" s="444">
        <f t="shared" si="226"/>
        <v>0</v>
      </c>
      <c r="PR9" s="445">
        <f t="shared" si="227"/>
        <v>0</v>
      </c>
      <c r="PS9" s="443">
        <f t="shared" si="228"/>
        <v>0</v>
      </c>
      <c r="PT9" s="444">
        <f t="shared" si="229"/>
        <v>0</v>
      </c>
      <c r="PU9" s="445">
        <f t="shared" si="230"/>
        <v>0</v>
      </c>
      <c r="PV9" s="446">
        <f t="shared" si="231"/>
        <v>0</v>
      </c>
      <c r="PW9" s="447">
        <f t="shared" si="232"/>
        <v>0</v>
      </c>
      <c r="PX9" s="448">
        <f t="shared" si="233"/>
        <v>0</v>
      </c>
      <c r="PY9" s="384"/>
    </row>
    <row r="10" spans="1:441" s="442" customFormat="1" ht="20.5" x14ac:dyDescent="0.25">
      <c r="A10" s="636" t="s">
        <v>777</v>
      </c>
      <c r="B10" s="889" t="s">
        <v>891</v>
      </c>
      <c r="C10" s="455" t="s">
        <v>234</v>
      </c>
      <c r="D10" s="894" t="s">
        <v>233</v>
      </c>
      <c r="E10" s="436"/>
      <c r="F10" s="446"/>
      <c r="G10" s="788"/>
      <c r="H10" s="788"/>
      <c r="I10" s="788"/>
      <c r="J10" s="788"/>
      <c r="K10" s="449">
        <f t="shared" si="0"/>
        <v>0</v>
      </c>
      <c r="L10" s="450" t="str">
        <f t="shared" si="1"/>
        <v>-</v>
      </c>
      <c r="M10" s="451">
        <f t="shared" si="2"/>
        <v>0</v>
      </c>
      <c r="N10" s="789"/>
      <c r="O10" s="463" t="str">
        <f t="shared" si="3"/>
        <v>-</v>
      </c>
      <c r="P10" s="464">
        <f t="shared" si="4"/>
        <v>0</v>
      </c>
      <c r="Q10" s="446"/>
      <c r="R10" s="788"/>
      <c r="S10" s="788"/>
      <c r="T10" s="788"/>
      <c r="U10" s="788"/>
      <c r="V10" s="449">
        <f t="shared" si="5"/>
        <v>0</v>
      </c>
      <c r="W10" s="450" t="str">
        <f t="shared" si="6"/>
        <v>-</v>
      </c>
      <c r="X10" s="451">
        <f t="shared" si="7"/>
        <v>0</v>
      </c>
      <c r="Y10" s="789"/>
      <c r="Z10" s="463" t="str">
        <f t="shared" si="8"/>
        <v>-</v>
      </c>
      <c r="AA10" s="464">
        <f t="shared" si="9"/>
        <v>0</v>
      </c>
      <c r="AB10" s="446"/>
      <c r="AC10" s="788"/>
      <c r="AD10" s="788"/>
      <c r="AE10" s="788"/>
      <c r="AF10" s="788"/>
      <c r="AG10" s="449">
        <f t="shared" si="10"/>
        <v>0</v>
      </c>
      <c r="AH10" s="450" t="str">
        <f t="shared" si="11"/>
        <v>-</v>
      </c>
      <c r="AI10" s="451">
        <f t="shared" si="12"/>
        <v>0</v>
      </c>
      <c r="AJ10" s="789"/>
      <c r="AK10" s="463" t="str">
        <f t="shared" si="13"/>
        <v>-</v>
      </c>
      <c r="AL10" s="464">
        <f t="shared" si="14"/>
        <v>0</v>
      </c>
      <c r="AM10" s="446"/>
      <c r="AN10" s="788"/>
      <c r="AO10" s="788"/>
      <c r="AP10" s="788"/>
      <c r="AQ10" s="788"/>
      <c r="AR10" s="449">
        <f t="shared" si="15"/>
        <v>0</v>
      </c>
      <c r="AS10" s="450" t="str">
        <f t="shared" si="16"/>
        <v>-</v>
      </c>
      <c r="AT10" s="451">
        <f t="shared" si="17"/>
        <v>0</v>
      </c>
      <c r="AU10" s="789"/>
      <c r="AV10" s="463" t="str">
        <f t="shared" si="18"/>
        <v>-</v>
      </c>
      <c r="AW10" s="464">
        <f t="shared" si="19"/>
        <v>0</v>
      </c>
      <c r="AX10" s="446"/>
      <c r="AY10" s="788"/>
      <c r="AZ10" s="788"/>
      <c r="BA10" s="788"/>
      <c r="BB10" s="788"/>
      <c r="BC10" s="449">
        <f t="shared" si="20"/>
        <v>0</v>
      </c>
      <c r="BD10" s="450" t="str">
        <f t="shared" si="21"/>
        <v>-</v>
      </c>
      <c r="BE10" s="451">
        <f t="shared" si="22"/>
        <v>0</v>
      </c>
      <c r="BF10" s="789"/>
      <c r="BG10" s="463" t="str">
        <f t="shared" si="23"/>
        <v>-</v>
      </c>
      <c r="BH10" s="464">
        <f t="shared" si="24"/>
        <v>0</v>
      </c>
      <c r="BI10" s="446"/>
      <c r="BJ10" s="788"/>
      <c r="BK10" s="788"/>
      <c r="BL10" s="788"/>
      <c r="BM10" s="788"/>
      <c r="BN10" s="449">
        <f t="shared" si="25"/>
        <v>0</v>
      </c>
      <c r="BO10" s="450" t="str">
        <f t="shared" si="26"/>
        <v>-</v>
      </c>
      <c r="BP10" s="451">
        <f t="shared" si="27"/>
        <v>0</v>
      </c>
      <c r="BQ10" s="789"/>
      <c r="BR10" s="463" t="str">
        <f t="shared" si="28"/>
        <v>-</v>
      </c>
      <c r="BS10" s="464">
        <f t="shared" si="29"/>
        <v>0</v>
      </c>
      <c r="BT10" s="446"/>
      <c r="BU10" s="788"/>
      <c r="BV10" s="788"/>
      <c r="BW10" s="788"/>
      <c r="BX10" s="788"/>
      <c r="BY10" s="449">
        <f t="shared" si="30"/>
        <v>0</v>
      </c>
      <c r="BZ10" s="450" t="str">
        <f t="shared" si="31"/>
        <v>-</v>
      </c>
      <c r="CA10" s="451">
        <f t="shared" si="32"/>
        <v>0</v>
      </c>
      <c r="CB10" s="789"/>
      <c r="CC10" s="463" t="str">
        <f t="shared" si="33"/>
        <v>-</v>
      </c>
      <c r="CD10" s="464">
        <f t="shared" si="34"/>
        <v>0</v>
      </c>
      <c r="CE10" s="446"/>
      <c r="CF10" s="788"/>
      <c r="CG10" s="788"/>
      <c r="CH10" s="788"/>
      <c r="CI10" s="788"/>
      <c r="CJ10" s="449">
        <f t="shared" si="35"/>
        <v>0</v>
      </c>
      <c r="CK10" s="450" t="str">
        <f t="shared" si="36"/>
        <v>-</v>
      </c>
      <c r="CL10" s="451">
        <f t="shared" si="37"/>
        <v>0</v>
      </c>
      <c r="CM10" s="789"/>
      <c r="CN10" s="463" t="str">
        <f t="shared" si="38"/>
        <v>-</v>
      </c>
      <c r="CO10" s="464">
        <f t="shared" si="39"/>
        <v>0</v>
      </c>
      <c r="CP10" s="446"/>
      <c r="CQ10" s="788"/>
      <c r="CR10" s="788"/>
      <c r="CS10" s="788"/>
      <c r="CT10" s="788"/>
      <c r="CU10" s="449">
        <f t="shared" si="40"/>
        <v>0</v>
      </c>
      <c r="CV10" s="450" t="str">
        <f t="shared" si="41"/>
        <v>-</v>
      </c>
      <c r="CW10" s="451">
        <f t="shared" si="42"/>
        <v>0</v>
      </c>
      <c r="CX10" s="789"/>
      <c r="CY10" s="463" t="str">
        <f t="shared" si="43"/>
        <v>-</v>
      </c>
      <c r="CZ10" s="464">
        <f t="shared" si="44"/>
        <v>0</v>
      </c>
      <c r="DA10" s="446"/>
      <c r="DB10" s="788"/>
      <c r="DC10" s="788"/>
      <c r="DD10" s="788"/>
      <c r="DE10" s="788"/>
      <c r="DF10" s="449">
        <f t="shared" si="45"/>
        <v>0</v>
      </c>
      <c r="DG10" s="450" t="str">
        <f t="shared" si="46"/>
        <v>-</v>
      </c>
      <c r="DH10" s="451">
        <f t="shared" si="47"/>
        <v>0</v>
      </c>
      <c r="DI10" s="789"/>
      <c r="DJ10" s="463" t="str">
        <f t="shared" si="48"/>
        <v>-</v>
      </c>
      <c r="DK10" s="464">
        <f t="shared" si="49"/>
        <v>0</v>
      </c>
      <c r="DL10" s="446"/>
      <c r="DM10" s="788"/>
      <c r="DN10" s="788"/>
      <c r="DO10" s="788"/>
      <c r="DP10" s="788"/>
      <c r="DQ10" s="449">
        <f t="shared" si="50"/>
        <v>0</v>
      </c>
      <c r="DR10" s="450" t="str">
        <f t="shared" si="51"/>
        <v>-</v>
      </c>
      <c r="DS10" s="451">
        <f t="shared" si="52"/>
        <v>0</v>
      </c>
      <c r="DT10" s="789"/>
      <c r="DU10" s="463" t="str">
        <f t="shared" si="53"/>
        <v>-</v>
      </c>
      <c r="DV10" s="464">
        <f t="shared" si="54"/>
        <v>0</v>
      </c>
      <c r="DW10" s="613">
        <f t="shared" si="234"/>
        <v>0</v>
      </c>
      <c r="DX10" s="605">
        <f t="shared" si="234"/>
        <v>0</v>
      </c>
      <c r="DY10" s="605">
        <f t="shared" si="235"/>
        <v>0</v>
      </c>
      <c r="DZ10" s="605">
        <f t="shared" si="236"/>
        <v>0</v>
      </c>
      <c r="EA10" s="605">
        <f t="shared" si="237"/>
        <v>0</v>
      </c>
      <c r="EB10" s="611">
        <f t="shared" si="238"/>
        <v>0</v>
      </c>
      <c r="EC10" s="617" t="str">
        <f t="shared" si="239"/>
        <v>-</v>
      </c>
      <c r="ED10" s="618">
        <f t="shared" si="240"/>
        <v>0</v>
      </c>
      <c r="EE10" s="615">
        <f t="shared" si="241"/>
        <v>0</v>
      </c>
      <c r="EF10" s="619" t="str">
        <f t="shared" si="242"/>
        <v>-</v>
      </c>
      <c r="EG10" s="620">
        <f t="shared" si="243"/>
        <v>0</v>
      </c>
      <c r="EH10" s="602" t="s">
        <v>775</v>
      </c>
      <c r="EI10" s="446"/>
      <c r="EJ10" s="438"/>
      <c r="EK10" s="438"/>
      <c r="EL10" s="438"/>
      <c r="EM10" s="438"/>
      <c r="EN10" s="449">
        <f t="shared" si="66"/>
        <v>0</v>
      </c>
      <c r="EO10" s="450" t="str">
        <f t="shared" si="67"/>
        <v>-</v>
      </c>
      <c r="EP10" s="451">
        <f t="shared" si="68"/>
        <v>0</v>
      </c>
      <c r="EQ10" s="460"/>
      <c r="ER10" s="463" t="str">
        <f t="shared" si="69"/>
        <v>-</v>
      </c>
      <c r="ES10" s="464">
        <f t="shared" si="70"/>
        <v>0</v>
      </c>
      <c r="ET10" s="446"/>
      <c r="EU10" s="438"/>
      <c r="EV10" s="438"/>
      <c r="EW10" s="438"/>
      <c r="EX10" s="438"/>
      <c r="EY10" s="449">
        <f t="shared" si="71"/>
        <v>0</v>
      </c>
      <c r="EZ10" s="450" t="str">
        <f t="shared" si="72"/>
        <v>-</v>
      </c>
      <c r="FA10" s="451">
        <f t="shared" si="73"/>
        <v>0</v>
      </c>
      <c r="FB10" s="460"/>
      <c r="FC10" s="463" t="str">
        <f t="shared" si="74"/>
        <v>-</v>
      </c>
      <c r="FD10" s="464">
        <f t="shared" si="75"/>
        <v>0</v>
      </c>
      <c r="FE10" s="446"/>
      <c r="FF10" s="438"/>
      <c r="FG10" s="438"/>
      <c r="FH10" s="438"/>
      <c r="FI10" s="438"/>
      <c r="FJ10" s="449">
        <f t="shared" si="76"/>
        <v>0</v>
      </c>
      <c r="FK10" s="450" t="str">
        <f t="shared" si="77"/>
        <v>-</v>
      </c>
      <c r="FL10" s="451">
        <f t="shared" si="78"/>
        <v>0</v>
      </c>
      <c r="FM10" s="460"/>
      <c r="FN10" s="463" t="str">
        <f t="shared" si="79"/>
        <v>-</v>
      </c>
      <c r="FO10" s="464">
        <f t="shared" si="80"/>
        <v>0</v>
      </c>
      <c r="FP10" s="446"/>
      <c r="FQ10" s="438"/>
      <c r="FR10" s="438"/>
      <c r="FS10" s="438"/>
      <c r="FT10" s="438"/>
      <c r="FU10" s="449">
        <f t="shared" si="81"/>
        <v>0</v>
      </c>
      <c r="FV10" s="450" t="str">
        <f t="shared" si="82"/>
        <v>-</v>
      </c>
      <c r="FW10" s="451">
        <f t="shared" si="83"/>
        <v>0</v>
      </c>
      <c r="FX10" s="460"/>
      <c r="FY10" s="463" t="str">
        <f t="shared" si="84"/>
        <v>-</v>
      </c>
      <c r="FZ10" s="464">
        <f t="shared" si="85"/>
        <v>0</v>
      </c>
      <c r="GA10" s="446"/>
      <c r="GB10" s="438"/>
      <c r="GC10" s="438"/>
      <c r="GD10" s="438"/>
      <c r="GE10" s="438"/>
      <c r="GF10" s="449">
        <f t="shared" si="86"/>
        <v>0</v>
      </c>
      <c r="GG10" s="450" t="str">
        <f t="shared" si="87"/>
        <v>-</v>
      </c>
      <c r="GH10" s="451">
        <f t="shared" si="88"/>
        <v>0</v>
      </c>
      <c r="GI10" s="460"/>
      <c r="GJ10" s="463" t="str">
        <f t="shared" si="89"/>
        <v>-</v>
      </c>
      <c r="GK10" s="464">
        <f t="shared" si="90"/>
        <v>0</v>
      </c>
      <c r="GL10" s="446"/>
      <c r="GM10" s="438"/>
      <c r="GN10" s="438"/>
      <c r="GO10" s="438"/>
      <c r="GP10" s="438"/>
      <c r="GQ10" s="449">
        <f t="shared" si="91"/>
        <v>0</v>
      </c>
      <c r="GR10" s="450" t="str">
        <f t="shared" si="92"/>
        <v>-</v>
      </c>
      <c r="GS10" s="451">
        <f t="shared" si="93"/>
        <v>0</v>
      </c>
      <c r="GT10" s="460"/>
      <c r="GU10" s="463" t="str">
        <f t="shared" si="94"/>
        <v>-</v>
      </c>
      <c r="GV10" s="464">
        <f t="shared" si="95"/>
        <v>0</v>
      </c>
      <c r="GW10" s="446"/>
      <c r="GX10" s="438"/>
      <c r="GY10" s="438"/>
      <c r="GZ10" s="438"/>
      <c r="HA10" s="438"/>
      <c r="HB10" s="449">
        <f t="shared" si="96"/>
        <v>0</v>
      </c>
      <c r="HC10" s="450" t="str">
        <f t="shared" si="97"/>
        <v>-</v>
      </c>
      <c r="HD10" s="451">
        <f t="shared" si="98"/>
        <v>0</v>
      </c>
      <c r="HE10" s="460"/>
      <c r="HF10" s="463" t="str">
        <f t="shared" si="99"/>
        <v>-</v>
      </c>
      <c r="HG10" s="464">
        <f t="shared" si="100"/>
        <v>0</v>
      </c>
      <c r="HH10" s="446"/>
      <c r="HI10" s="438"/>
      <c r="HJ10" s="438"/>
      <c r="HK10" s="438"/>
      <c r="HL10" s="438"/>
      <c r="HM10" s="449">
        <f t="shared" si="101"/>
        <v>0</v>
      </c>
      <c r="HN10" s="450" t="str">
        <f t="shared" si="102"/>
        <v>-</v>
      </c>
      <c r="HO10" s="451">
        <f t="shared" si="103"/>
        <v>0</v>
      </c>
      <c r="HP10" s="460"/>
      <c r="HQ10" s="463" t="str">
        <f t="shared" si="104"/>
        <v>-</v>
      </c>
      <c r="HR10" s="464">
        <f t="shared" si="105"/>
        <v>0</v>
      </c>
      <c r="HS10" s="446"/>
      <c r="HT10" s="438"/>
      <c r="HU10" s="438"/>
      <c r="HV10" s="438"/>
      <c r="HW10" s="438"/>
      <c r="HX10" s="449">
        <f t="shared" si="106"/>
        <v>0</v>
      </c>
      <c r="HY10" s="450" t="str">
        <f t="shared" si="107"/>
        <v>-</v>
      </c>
      <c r="HZ10" s="451">
        <f t="shared" si="108"/>
        <v>0</v>
      </c>
      <c r="IA10" s="460"/>
      <c r="IB10" s="463" t="str">
        <f t="shared" si="109"/>
        <v>-</v>
      </c>
      <c r="IC10" s="464">
        <f t="shared" si="110"/>
        <v>0</v>
      </c>
      <c r="ID10" s="446"/>
      <c r="IE10" s="438"/>
      <c r="IF10" s="438"/>
      <c r="IG10" s="438"/>
      <c r="IH10" s="438"/>
      <c r="II10" s="449">
        <f t="shared" si="111"/>
        <v>0</v>
      </c>
      <c r="IJ10" s="450" t="str">
        <f t="shared" si="112"/>
        <v>-</v>
      </c>
      <c r="IK10" s="451">
        <f t="shared" si="113"/>
        <v>0</v>
      </c>
      <c r="IL10" s="460"/>
      <c r="IM10" s="463" t="str">
        <f t="shared" si="114"/>
        <v>-</v>
      </c>
      <c r="IN10" s="464">
        <f t="shared" si="115"/>
        <v>0</v>
      </c>
      <c r="IO10" s="446"/>
      <c r="IP10" s="438"/>
      <c r="IQ10" s="438"/>
      <c r="IR10" s="438"/>
      <c r="IS10" s="438"/>
      <c r="IT10" s="449">
        <f t="shared" si="116"/>
        <v>0</v>
      </c>
      <c r="IU10" s="450" t="str">
        <f t="shared" si="117"/>
        <v>-</v>
      </c>
      <c r="IV10" s="451">
        <f t="shared" si="118"/>
        <v>0</v>
      </c>
      <c r="IW10" s="460"/>
      <c r="IX10" s="463" t="str">
        <f t="shared" si="119"/>
        <v>-</v>
      </c>
      <c r="IY10" s="464">
        <f t="shared" si="120"/>
        <v>0</v>
      </c>
      <c r="IZ10" s="613">
        <f t="shared" si="121"/>
        <v>0</v>
      </c>
      <c r="JA10" s="605">
        <f t="shared" si="122"/>
        <v>0</v>
      </c>
      <c r="JB10" s="605">
        <f t="shared" si="123"/>
        <v>0</v>
      </c>
      <c r="JC10" s="605">
        <f t="shared" si="124"/>
        <v>0</v>
      </c>
      <c r="JD10" s="605">
        <f t="shared" si="125"/>
        <v>0</v>
      </c>
      <c r="JE10" s="611">
        <f t="shared" si="126"/>
        <v>0</v>
      </c>
      <c r="JF10" s="617" t="str">
        <f t="shared" si="127"/>
        <v>-</v>
      </c>
      <c r="JG10" s="618">
        <f t="shared" si="128"/>
        <v>0</v>
      </c>
      <c r="JH10" s="615">
        <f t="shared" si="129"/>
        <v>0</v>
      </c>
      <c r="JI10" s="619" t="str">
        <f t="shared" si="130"/>
        <v>-</v>
      </c>
      <c r="JJ10" s="620">
        <f t="shared" si="131"/>
        <v>0</v>
      </c>
      <c r="JK10" s="602" t="s">
        <v>775</v>
      </c>
      <c r="JL10" s="446"/>
      <c r="JM10" s="438"/>
      <c r="JN10" s="438"/>
      <c r="JO10" s="438"/>
      <c r="JP10" s="438"/>
      <c r="JQ10" s="449">
        <f t="shared" si="132"/>
        <v>0</v>
      </c>
      <c r="JR10" s="450" t="str">
        <f t="shared" si="133"/>
        <v>-</v>
      </c>
      <c r="JS10" s="451">
        <f t="shared" si="134"/>
        <v>0</v>
      </c>
      <c r="JT10" s="460"/>
      <c r="JU10" s="463" t="str">
        <f t="shared" si="135"/>
        <v>-</v>
      </c>
      <c r="JV10" s="464">
        <f t="shared" si="136"/>
        <v>0</v>
      </c>
      <c r="JW10" s="446"/>
      <c r="JX10" s="438"/>
      <c r="JY10" s="438"/>
      <c r="JZ10" s="438"/>
      <c r="KA10" s="438"/>
      <c r="KB10" s="449">
        <f t="shared" si="137"/>
        <v>0</v>
      </c>
      <c r="KC10" s="450" t="str">
        <f t="shared" si="138"/>
        <v>-</v>
      </c>
      <c r="KD10" s="451">
        <f t="shared" si="139"/>
        <v>0</v>
      </c>
      <c r="KE10" s="460"/>
      <c r="KF10" s="463" t="str">
        <f t="shared" si="140"/>
        <v>-</v>
      </c>
      <c r="KG10" s="464">
        <f t="shared" si="141"/>
        <v>0</v>
      </c>
      <c r="KH10" s="446"/>
      <c r="KI10" s="438"/>
      <c r="KJ10" s="438"/>
      <c r="KK10" s="438"/>
      <c r="KL10" s="438"/>
      <c r="KM10" s="449">
        <f t="shared" si="142"/>
        <v>0</v>
      </c>
      <c r="KN10" s="450" t="str">
        <f t="shared" si="143"/>
        <v>-</v>
      </c>
      <c r="KO10" s="451">
        <f t="shared" si="144"/>
        <v>0</v>
      </c>
      <c r="KP10" s="460"/>
      <c r="KQ10" s="463" t="str">
        <f t="shared" si="145"/>
        <v>-</v>
      </c>
      <c r="KR10" s="464">
        <f t="shared" si="146"/>
        <v>0</v>
      </c>
      <c r="KS10" s="446"/>
      <c r="KT10" s="438"/>
      <c r="KU10" s="438"/>
      <c r="KV10" s="438"/>
      <c r="KW10" s="438"/>
      <c r="KX10" s="449">
        <f t="shared" si="147"/>
        <v>0</v>
      </c>
      <c r="KY10" s="450" t="str">
        <f t="shared" si="148"/>
        <v>-</v>
      </c>
      <c r="KZ10" s="451">
        <f t="shared" si="149"/>
        <v>0</v>
      </c>
      <c r="LA10" s="460"/>
      <c r="LB10" s="463" t="str">
        <f t="shared" si="150"/>
        <v>-</v>
      </c>
      <c r="LC10" s="464">
        <f t="shared" si="151"/>
        <v>0</v>
      </c>
      <c r="LD10" s="446"/>
      <c r="LE10" s="438"/>
      <c r="LF10" s="438"/>
      <c r="LG10" s="438"/>
      <c r="LH10" s="438"/>
      <c r="LI10" s="449">
        <f t="shared" si="152"/>
        <v>0</v>
      </c>
      <c r="LJ10" s="450" t="str">
        <f t="shared" si="153"/>
        <v>-</v>
      </c>
      <c r="LK10" s="451">
        <f t="shared" si="154"/>
        <v>0</v>
      </c>
      <c r="LL10" s="460"/>
      <c r="LM10" s="463" t="str">
        <f t="shared" si="155"/>
        <v>-</v>
      </c>
      <c r="LN10" s="464">
        <f t="shared" si="156"/>
        <v>0</v>
      </c>
      <c r="LO10" s="446"/>
      <c r="LP10" s="438"/>
      <c r="LQ10" s="438"/>
      <c r="LR10" s="438"/>
      <c r="LS10" s="438"/>
      <c r="LT10" s="449">
        <f t="shared" si="157"/>
        <v>0</v>
      </c>
      <c r="LU10" s="450" t="str">
        <f t="shared" si="158"/>
        <v>-</v>
      </c>
      <c r="LV10" s="451">
        <f t="shared" si="159"/>
        <v>0</v>
      </c>
      <c r="LW10" s="460"/>
      <c r="LX10" s="463" t="str">
        <f t="shared" si="160"/>
        <v>-</v>
      </c>
      <c r="LY10" s="464">
        <f t="shared" si="161"/>
        <v>0</v>
      </c>
      <c r="LZ10" s="446"/>
      <c r="MA10" s="438"/>
      <c r="MB10" s="438"/>
      <c r="MC10" s="438"/>
      <c r="MD10" s="438"/>
      <c r="ME10" s="449">
        <f t="shared" si="162"/>
        <v>0</v>
      </c>
      <c r="MF10" s="450" t="str">
        <f t="shared" si="163"/>
        <v>-</v>
      </c>
      <c r="MG10" s="451">
        <f t="shared" si="164"/>
        <v>0</v>
      </c>
      <c r="MH10" s="460"/>
      <c r="MI10" s="463" t="str">
        <f t="shared" si="165"/>
        <v>-</v>
      </c>
      <c r="MJ10" s="464">
        <f t="shared" si="166"/>
        <v>0</v>
      </c>
      <c r="MK10" s="446"/>
      <c r="ML10" s="438"/>
      <c r="MM10" s="438"/>
      <c r="MN10" s="438"/>
      <c r="MO10" s="438"/>
      <c r="MP10" s="449">
        <f t="shared" si="167"/>
        <v>0</v>
      </c>
      <c r="MQ10" s="450" t="str">
        <f t="shared" si="168"/>
        <v>-</v>
      </c>
      <c r="MR10" s="451">
        <f t="shared" si="169"/>
        <v>0</v>
      </c>
      <c r="MS10" s="460"/>
      <c r="MT10" s="463" t="str">
        <f t="shared" si="170"/>
        <v>-</v>
      </c>
      <c r="MU10" s="464">
        <f t="shared" si="171"/>
        <v>0</v>
      </c>
      <c r="MV10" s="446"/>
      <c r="MW10" s="438"/>
      <c r="MX10" s="438"/>
      <c r="MY10" s="438"/>
      <c r="MZ10" s="438"/>
      <c r="NA10" s="449">
        <f t="shared" si="172"/>
        <v>0</v>
      </c>
      <c r="NB10" s="450" t="str">
        <f t="shared" si="173"/>
        <v>-</v>
      </c>
      <c r="NC10" s="451">
        <f t="shared" si="174"/>
        <v>0</v>
      </c>
      <c r="ND10" s="460"/>
      <c r="NE10" s="463" t="str">
        <f t="shared" si="175"/>
        <v>-</v>
      </c>
      <c r="NF10" s="464">
        <f t="shared" si="176"/>
        <v>0</v>
      </c>
      <c r="NG10" s="446"/>
      <c r="NH10" s="438"/>
      <c r="NI10" s="438"/>
      <c r="NJ10" s="438"/>
      <c r="NK10" s="438"/>
      <c r="NL10" s="449">
        <f t="shared" si="177"/>
        <v>0</v>
      </c>
      <c r="NM10" s="450" t="str">
        <f t="shared" si="178"/>
        <v>-</v>
      </c>
      <c r="NN10" s="451">
        <f t="shared" si="179"/>
        <v>0</v>
      </c>
      <c r="NO10" s="460"/>
      <c r="NP10" s="463" t="str">
        <f t="shared" si="180"/>
        <v>-</v>
      </c>
      <c r="NQ10" s="464">
        <f t="shared" si="181"/>
        <v>0</v>
      </c>
      <c r="NR10" s="446"/>
      <c r="NS10" s="438"/>
      <c r="NT10" s="438"/>
      <c r="NU10" s="438"/>
      <c r="NV10" s="438"/>
      <c r="NW10" s="449">
        <f t="shared" si="182"/>
        <v>0</v>
      </c>
      <c r="NX10" s="450" t="str">
        <f t="shared" si="183"/>
        <v>-</v>
      </c>
      <c r="NY10" s="451">
        <f t="shared" si="184"/>
        <v>0</v>
      </c>
      <c r="NZ10" s="460"/>
      <c r="OA10" s="463" t="str">
        <f t="shared" si="185"/>
        <v>-</v>
      </c>
      <c r="OB10" s="464">
        <f t="shared" si="186"/>
        <v>0</v>
      </c>
      <c r="OC10" s="613">
        <f t="shared" si="244"/>
        <v>0</v>
      </c>
      <c r="OD10" s="605">
        <f t="shared" si="245"/>
        <v>0</v>
      </c>
      <c r="OE10" s="605">
        <f t="shared" si="246"/>
        <v>0</v>
      </c>
      <c r="OF10" s="605">
        <f t="shared" si="247"/>
        <v>0</v>
      </c>
      <c r="OG10" s="605">
        <f t="shared" si="248"/>
        <v>0</v>
      </c>
      <c r="OH10" s="611">
        <f t="shared" si="249"/>
        <v>0</v>
      </c>
      <c r="OI10" s="617" t="str">
        <f t="shared" si="250"/>
        <v>-</v>
      </c>
      <c r="OJ10" s="618">
        <f t="shared" si="251"/>
        <v>0</v>
      </c>
      <c r="OK10" s="615">
        <f t="shared" si="252"/>
        <v>0</v>
      </c>
      <c r="OL10" s="619" t="str">
        <f t="shared" si="253"/>
        <v>-</v>
      </c>
      <c r="OM10" s="620">
        <f t="shared" si="254"/>
        <v>0</v>
      </c>
      <c r="ON10" s="602" t="s">
        <v>775</v>
      </c>
      <c r="OO10" s="443">
        <f t="shared" si="198"/>
        <v>0</v>
      </c>
      <c r="OP10" s="444">
        <f t="shared" si="199"/>
        <v>0</v>
      </c>
      <c r="OQ10" s="445">
        <f t="shared" si="200"/>
        <v>0</v>
      </c>
      <c r="OR10" s="443">
        <f t="shared" si="201"/>
        <v>0</v>
      </c>
      <c r="OS10" s="444">
        <f t="shared" si="202"/>
        <v>0</v>
      </c>
      <c r="OT10" s="445">
        <f t="shared" si="203"/>
        <v>0</v>
      </c>
      <c r="OU10" s="443">
        <f t="shared" si="204"/>
        <v>0</v>
      </c>
      <c r="OV10" s="444">
        <f t="shared" si="205"/>
        <v>0</v>
      </c>
      <c r="OW10" s="445">
        <f t="shared" si="206"/>
        <v>0</v>
      </c>
      <c r="OX10" s="443">
        <f t="shared" si="207"/>
        <v>0</v>
      </c>
      <c r="OY10" s="444">
        <f t="shared" si="208"/>
        <v>0</v>
      </c>
      <c r="OZ10" s="445">
        <f t="shared" si="209"/>
        <v>0</v>
      </c>
      <c r="PA10" s="443">
        <f t="shared" si="210"/>
        <v>0</v>
      </c>
      <c r="PB10" s="444">
        <f t="shared" si="211"/>
        <v>0</v>
      </c>
      <c r="PC10" s="445">
        <f t="shared" si="212"/>
        <v>0</v>
      </c>
      <c r="PD10" s="443">
        <f t="shared" si="213"/>
        <v>0</v>
      </c>
      <c r="PE10" s="444">
        <f t="shared" si="214"/>
        <v>0</v>
      </c>
      <c r="PF10" s="445">
        <f t="shared" si="215"/>
        <v>0</v>
      </c>
      <c r="PG10" s="443">
        <f t="shared" si="216"/>
        <v>0</v>
      </c>
      <c r="PH10" s="444">
        <f t="shared" si="217"/>
        <v>0</v>
      </c>
      <c r="PI10" s="445">
        <f t="shared" si="218"/>
        <v>0</v>
      </c>
      <c r="PJ10" s="443">
        <f t="shared" si="219"/>
        <v>0</v>
      </c>
      <c r="PK10" s="444">
        <f t="shared" si="220"/>
        <v>0</v>
      </c>
      <c r="PL10" s="445">
        <f t="shared" si="221"/>
        <v>0</v>
      </c>
      <c r="PM10" s="443">
        <f t="shared" si="222"/>
        <v>0</v>
      </c>
      <c r="PN10" s="444">
        <f t="shared" si="223"/>
        <v>0</v>
      </c>
      <c r="PO10" s="445">
        <f t="shared" si="224"/>
        <v>0</v>
      </c>
      <c r="PP10" s="443">
        <f t="shared" si="225"/>
        <v>0</v>
      </c>
      <c r="PQ10" s="444">
        <f t="shared" si="226"/>
        <v>0</v>
      </c>
      <c r="PR10" s="445">
        <f t="shared" si="227"/>
        <v>0</v>
      </c>
      <c r="PS10" s="443">
        <f t="shared" si="228"/>
        <v>0</v>
      </c>
      <c r="PT10" s="444">
        <f t="shared" si="229"/>
        <v>0</v>
      </c>
      <c r="PU10" s="445">
        <f t="shared" si="230"/>
        <v>0</v>
      </c>
      <c r="PV10" s="446">
        <f t="shared" si="231"/>
        <v>0</v>
      </c>
      <c r="PW10" s="447">
        <f t="shared" si="232"/>
        <v>0</v>
      </c>
      <c r="PX10" s="448">
        <f t="shared" si="233"/>
        <v>0</v>
      </c>
      <c r="PY10" s="384"/>
    </row>
    <row r="11" spans="1:441" s="442" customFormat="1" ht="25" x14ac:dyDescent="0.25">
      <c r="A11" s="636" t="s">
        <v>779</v>
      </c>
      <c r="B11" s="889" t="s">
        <v>841</v>
      </c>
      <c r="C11" s="455" t="s">
        <v>251</v>
      </c>
      <c r="D11" s="894" t="s">
        <v>252</v>
      </c>
      <c r="E11" s="436"/>
      <c r="F11" s="446"/>
      <c r="G11" s="788"/>
      <c r="H11" s="788"/>
      <c r="I11" s="788"/>
      <c r="J11" s="788"/>
      <c r="K11" s="449">
        <f t="shared" si="0"/>
        <v>0</v>
      </c>
      <c r="L11" s="450" t="str">
        <f t="shared" si="1"/>
        <v>-</v>
      </c>
      <c r="M11" s="451">
        <f t="shared" si="2"/>
        <v>0</v>
      </c>
      <c r="N11" s="789"/>
      <c r="O11" s="463" t="str">
        <f t="shared" si="3"/>
        <v>-</v>
      </c>
      <c r="P11" s="464">
        <f t="shared" si="4"/>
        <v>0</v>
      </c>
      <c r="Q11" s="446"/>
      <c r="R11" s="788"/>
      <c r="S11" s="788"/>
      <c r="T11" s="788"/>
      <c r="U11" s="788"/>
      <c r="V11" s="449">
        <f t="shared" si="5"/>
        <v>0</v>
      </c>
      <c r="W11" s="450" t="str">
        <f t="shared" si="6"/>
        <v>-</v>
      </c>
      <c r="X11" s="451">
        <f t="shared" si="7"/>
        <v>0</v>
      </c>
      <c r="Y11" s="789"/>
      <c r="Z11" s="463" t="str">
        <f t="shared" si="8"/>
        <v>-</v>
      </c>
      <c r="AA11" s="464">
        <f t="shared" si="9"/>
        <v>0</v>
      </c>
      <c r="AB11" s="446"/>
      <c r="AC11" s="788"/>
      <c r="AD11" s="788"/>
      <c r="AE11" s="788"/>
      <c r="AF11" s="788"/>
      <c r="AG11" s="449">
        <f t="shared" si="10"/>
        <v>0</v>
      </c>
      <c r="AH11" s="450" t="str">
        <f t="shared" si="11"/>
        <v>-</v>
      </c>
      <c r="AI11" s="451">
        <f t="shared" si="12"/>
        <v>0</v>
      </c>
      <c r="AJ11" s="789"/>
      <c r="AK11" s="463" t="str">
        <f t="shared" si="13"/>
        <v>-</v>
      </c>
      <c r="AL11" s="464">
        <f t="shared" si="14"/>
        <v>0</v>
      </c>
      <c r="AM11" s="446"/>
      <c r="AN11" s="788"/>
      <c r="AO11" s="788"/>
      <c r="AP11" s="788"/>
      <c r="AQ11" s="788"/>
      <c r="AR11" s="449">
        <f t="shared" si="15"/>
        <v>0</v>
      </c>
      <c r="AS11" s="450" t="str">
        <f t="shared" si="16"/>
        <v>-</v>
      </c>
      <c r="AT11" s="451">
        <f t="shared" si="17"/>
        <v>0</v>
      </c>
      <c r="AU11" s="789"/>
      <c r="AV11" s="463" t="str">
        <f t="shared" si="18"/>
        <v>-</v>
      </c>
      <c r="AW11" s="464">
        <f t="shared" si="19"/>
        <v>0</v>
      </c>
      <c r="AX11" s="446"/>
      <c r="AY11" s="788"/>
      <c r="AZ11" s="788"/>
      <c r="BA11" s="788"/>
      <c r="BB11" s="788"/>
      <c r="BC11" s="449">
        <f t="shared" si="20"/>
        <v>0</v>
      </c>
      <c r="BD11" s="450" t="str">
        <f t="shared" si="21"/>
        <v>-</v>
      </c>
      <c r="BE11" s="451">
        <f t="shared" si="22"/>
        <v>0</v>
      </c>
      <c r="BF11" s="789"/>
      <c r="BG11" s="463" t="str">
        <f t="shared" si="23"/>
        <v>-</v>
      </c>
      <c r="BH11" s="464">
        <f t="shared" si="24"/>
        <v>0</v>
      </c>
      <c r="BI11" s="446"/>
      <c r="BJ11" s="788"/>
      <c r="BK11" s="788"/>
      <c r="BL11" s="788"/>
      <c r="BM11" s="788"/>
      <c r="BN11" s="449">
        <f t="shared" si="25"/>
        <v>0</v>
      </c>
      <c r="BO11" s="450" t="str">
        <f t="shared" si="26"/>
        <v>-</v>
      </c>
      <c r="BP11" s="451">
        <f t="shared" si="27"/>
        <v>0</v>
      </c>
      <c r="BQ11" s="789"/>
      <c r="BR11" s="463" t="str">
        <f t="shared" si="28"/>
        <v>-</v>
      </c>
      <c r="BS11" s="464">
        <f t="shared" si="29"/>
        <v>0</v>
      </c>
      <c r="BT11" s="446"/>
      <c r="BU11" s="788"/>
      <c r="BV11" s="788"/>
      <c r="BW11" s="788"/>
      <c r="BX11" s="788"/>
      <c r="BY11" s="449">
        <f t="shared" si="30"/>
        <v>0</v>
      </c>
      <c r="BZ11" s="450" t="str">
        <f t="shared" si="31"/>
        <v>-</v>
      </c>
      <c r="CA11" s="451">
        <f t="shared" si="32"/>
        <v>0</v>
      </c>
      <c r="CB11" s="789"/>
      <c r="CC11" s="463" t="str">
        <f t="shared" si="33"/>
        <v>-</v>
      </c>
      <c r="CD11" s="464">
        <f t="shared" si="34"/>
        <v>0</v>
      </c>
      <c r="CE11" s="446"/>
      <c r="CF11" s="788"/>
      <c r="CG11" s="788"/>
      <c r="CH11" s="788"/>
      <c r="CI11" s="788"/>
      <c r="CJ11" s="449">
        <f t="shared" si="35"/>
        <v>0</v>
      </c>
      <c r="CK11" s="450" t="str">
        <f t="shared" si="36"/>
        <v>-</v>
      </c>
      <c r="CL11" s="451">
        <f t="shared" si="37"/>
        <v>0</v>
      </c>
      <c r="CM11" s="789"/>
      <c r="CN11" s="463" t="str">
        <f t="shared" si="38"/>
        <v>-</v>
      </c>
      <c r="CO11" s="464">
        <f t="shared" si="39"/>
        <v>0</v>
      </c>
      <c r="CP11" s="446"/>
      <c r="CQ11" s="788"/>
      <c r="CR11" s="788"/>
      <c r="CS11" s="788"/>
      <c r="CT11" s="788"/>
      <c r="CU11" s="449">
        <f t="shared" si="40"/>
        <v>0</v>
      </c>
      <c r="CV11" s="450" t="str">
        <f t="shared" si="41"/>
        <v>-</v>
      </c>
      <c r="CW11" s="451">
        <f t="shared" si="42"/>
        <v>0</v>
      </c>
      <c r="CX11" s="789"/>
      <c r="CY11" s="463" t="str">
        <f t="shared" si="43"/>
        <v>-</v>
      </c>
      <c r="CZ11" s="464">
        <f t="shared" si="44"/>
        <v>0</v>
      </c>
      <c r="DA11" s="446"/>
      <c r="DB11" s="788"/>
      <c r="DC11" s="788"/>
      <c r="DD11" s="788"/>
      <c r="DE11" s="788"/>
      <c r="DF11" s="449">
        <f t="shared" si="45"/>
        <v>0</v>
      </c>
      <c r="DG11" s="450" t="str">
        <f t="shared" si="46"/>
        <v>-</v>
      </c>
      <c r="DH11" s="451">
        <f t="shared" si="47"/>
        <v>0</v>
      </c>
      <c r="DI11" s="789"/>
      <c r="DJ11" s="463" t="str">
        <f t="shared" si="48"/>
        <v>-</v>
      </c>
      <c r="DK11" s="464">
        <f t="shared" si="49"/>
        <v>0</v>
      </c>
      <c r="DL11" s="446"/>
      <c r="DM11" s="788"/>
      <c r="DN11" s="788"/>
      <c r="DO11" s="788"/>
      <c r="DP11" s="788"/>
      <c r="DQ11" s="449">
        <f t="shared" si="50"/>
        <v>0</v>
      </c>
      <c r="DR11" s="450" t="str">
        <f t="shared" si="51"/>
        <v>-</v>
      </c>
      <c r="DS11" s="451">
        <f t="shared" si="52"/>
        <v>0</v>
      </c>
      <c r="DT11" s="789"/>
      <c r="DU11" s="463" t="str">
        <f t="shared" si="53"/>
        <v>-</v>
      </c>
      <c r="DV11" s="464">
        <f t="shared" si="54"/>
        <v>0</v>
      </c>
      <c r="DW11" s="613">
        <f t="shared" si="234"/>
        <v>0</v>
      </c>
      <c r="DX11" s="605">
        <f t="shared" si="234"/>
        <v>0</v>
      </c>
      <c r="DY11" s="605">
        <f t="shared" si="235"/>
        <v>0</v>
      </c>
      <c r="DZ11" s="605">
        <f t="shared" si="236"/>
        <v>0</v>
      </c>
      <c r="EA11" s="605">
        <f t="shared" si="237"/>
        <v>0</v>
      </c>
      <c r="EB11" s="611">
        <f t="shared" si="238"/>
        <v>0</v>
      </c>
      <c r="EC11" s="617" t="str">
        <f t="shared" si="239"/>
        <v>-</v>
      </c>
      <c r="ED11" s="618">
        <f t="shared" si="240"/>
        <v>0</v>
      </c>
      <c r="EE11" s="615">
        <f t="shared" si="241"/>
        <v>0</v>
      </c>
      <c r="EF11" s="619" t="str">
        <f t="shared" si="242"/>
        <v>-</v>
      </c>
      <c r="EG11" s="620">
        <f t="shared" si="243"/>
        <v>0</v>
      </c>
      <c r="EH11" s="602" t="s">
        <v>775</v>
      </c>
      <c r="EI11" s="446"/>
      <c r="EJ11" s="438"/>
      <c r="EK11" s="438"/>
      <c r="EL11" s="438"/>
      <c r="EM11" s="438"/>
      <c r="EN11" s="449">
        <f t="shared" si="66"/>
        <v>0</v>
      </c>
      <c r="EO11" s="450" t="str">
        <f t="shared" si="67"/>
        <v>-</v>
      </c>
      <c r="EP11" s="451">
        <f t="shared" si="68"/>
        <v>0</v>
      </c>
      <c r="EQ11" s="460"/>
      <c r="ER11" s="463" t="str">
        <f t="shared" si="69"/>
        <v>-</v>
      </c>
      <c r="ES11" s="464">
        <f t="shared" si="70"/>
        <v>0</v>
      </c>
      <c r="ET11" s="446"/>
      <c r="EU11" s="438"/>
      <c r="EV11" s="438"/>
      <c r="EW11" s="438"/>
      <c r="EX11" s="438"/>
      <c r="EY11" s="449">
        <f t="shared" si="71"/>
        <v>0</v>
      </c>
      <c r="EZ11" s="450" t="str">
        <f t="shared" si="72"/>
        <v>-</v>
      </c>
      <c r="FA11" s="451">
        <f t="shared" si="73"/>
        <v>0</v>
      </c>
      <c r="FB11" s="460"/>
      <c r="FC11" s="463" t="str">
        <f t="shared" si="74"/>
        <v>-</v>
      </c>
      <c r="FD11" s="464">
        <f t="shared" si="75"/>
        <v>0</v>
      </c>
      <c r="FE11" s="446"/>
      <c r="FF11" s="438"/>
      <c r="FG11" s="438"/>
      <c r="FH11" s="438"/>
      <c r="FI11" s="438"/>
      <c r="FJ11" s="449">
        <f t="shared" si="76"/>
        <v>0</v>
      </c>
      <c r="FK11" s="450" t="str">
        <f t="shared" si="77"/>
        <v>-</v>
      </c>
      <c r="FL11" s="451">
        <f t="shared" si="78"/>
        <v>0</v>
      </c>
      <c r="FM11" s="460"/>
      <c r="FN11" s="463" t="str">
        <f t="shared" si="79"/>
        <v>-</v>
      </c>
      <c r="FO11" s="464">
        <f t="shared" si="80"/>
        <v>0</v>
      </c>
      <c r="FP11" s="446"/>
      <c r="FQ11" s="438"/>
      <c r="FR11" s="438"/>
      <c r="FS11" s="438"/>
      <c r="FT11" s="438"/>
      <c r="FU11" s="449">
        <f t="shared" si="81"/>
        <v>0</v>
      </c>
      <c r="FV11" s="450" t="str">
        <f t="shared" si="82"/>
        <v>-</v>
      </c>
      <c r="FW11" s="451">
        <f t="shared" si="83"/>
        <v>0</v>
      </c>
      <c r="FX11" s="460"/>
      <c r="FY11" s="463" t="str">
        <f t="shared" si="84"/>
        <v>-</v>
      </c>
      <c r="FZ11" s="464">
        <f t="shared" si="85"/>
        <v>0</v>
      </c>
      <c r="GA11" s="446"/>
      <c r="GB11" s="438"/>
      <c r="GC11" s="438"/>
      <c r="GD11" s="438"/>
      <c r="GE11" s="438"/>
      <c r="GF11" s="449">
        <f t="shared" si="86"/>
        <v>0</v>
      </c>
      <c r="GG11" s="450" t="str">
        <f t="shared" si="87"/>
        <v>-</v>
      </c>
      <c r="GH11" s="451">
        <f t="shared" si="88"/>
        <v>0</v>
      </c>
      <c r="GI11" s="460"/>
      <c r="GJ11" s="463" t="str">
        <f t="shared" si="89"/>
        <v>-</v>
      </c>
      <c r="GK11" s="464">
        <f t="shared" si="90"/>
        <v>0</v>
      </c>
      <c r="GL11" s="446"/>
      <c r="GM11" s="438"/>
      <c r="GN11" s="438"/>
      <c r="GO11" s="438"/>
      <c r="GP11" s="438"/>
      <c r="GQ11" s="449">
        <f t="shared" si="91"/>
        <v>0</v>
      </c>
      <c r="GR11" s="450" t="str">
        <f t="shared" si="92"/>
        <v>-</v>
      </c>
      <c r="GS11" s="451">
        <f t="shared" si="93"/>
        <v>0</v>
      </c>
      <c r="GT11" s="460"/>
      <c r="GU11" s="463" t="str">
        <f t="shared" si="94"/>
        <v>-</v>
      </c>
      <c r="GV11" s="464">
        <f t="shared" si="95"/>
        <v>0</v>
      </c>
      <c r="GW11" s="446"/>
      <c r="GX11" s="438"/>
      <c r="GY11" s="438"/>
      <c r="GZ11" s="438"/>
      <c r="HA11" s="438"/>
      <c r="HB11" s="449">
        <f t="shared" si="96"/>
        <v>0</v>
      </c>
      <c r="HC11" s="450" t="str">
        <f t="shared" si="97"/>
        <v>-</v>
      </c>
      <c r="HD11" s="451">
        <f t="shared" si="98"/>
        <v>0</v>
      </c>
      <c r="HE11" s="460"/>
      <c r="HF11" s="463" t="str">
        <f t="shared" si="99"/>
        <v>-</v>
      </c>
      <c r="HG11" s="464">
        <f t="shared" si="100"/>
        <v>0</v>
      </c>
      <c r="HH11" s="446"/>
      <c r="HI11" s="438"/>
      <c r="HJ11" s="438"/>
      <c r="HK11" s="438"/>
      <c r="HL11" s="438"/>
      <c r="HM11" s="449">
        <f t="shared" si="101"/>
        <v>0</v>
      </c>
      <c r="HN11" s="450" t="str">
        <f t="shared" si="102"/>
        <v>-</v>
      </c>
      <c r="HO11" s="451">
        <f t="shared" si="103"/>
        <v>0</v>
      </c>
      <c r="HP11" s="460"/>
      <c r="HQ11" s="463" t="str">
        <f t="shared" si="104"/>
        <v>-</v>
      </c>
      <c r="HR11" s="464">
        <f t="shared" si="105"/>
        <v>0</v>
      </c>
      <c r="HS11" s="446"/>
      <c r="HT11" s="438"/>
      <c r="HU11" s="438"/>
      <c r="HV11" s="438"/>
      <c r="HW11" s="438"/>
      <c r="HX11" s="449">
        <f t="shared" si="106"/>
        <v>0</v>
      </c>
      <c r="HY11" s="450" t="str">
        <f t="shared" si="107"/>
        <v>-</v>
      </c>
      <c r="HZ11" s="451">
        <f t="shared" si="108"/>
        <v>0</v>
      </c>
      <c r="IA11" s="460"/>
      <c r="IB11" s="463" t="str">
        <f t="shared" si="109"/>
        <v>-</v>
      </c>
      <c r="IC11" s="464">
        <f t="shared" si="110"/>
        <v>0</v>
      </c>
      <c r="ID11" s="446"/>
      <c r="IE11" s="438"/>
      <c r="IF11" s="438"/>
      <c r="IG11" s="438"/>
      <c r="IH11" s="438"/>
      <c r="II11" s="449">
        <f t="shared" si="111"/>
        <v>0</v>
      </c>
      <c r="IJ11" s="450" t="str">
        <f t="shared" si="112"/>
        <v>-</v>
      </c>
      <c r="IK11" s="451">
        <f t="shared" si="113"/>
        <v>0</v>
      </c>
      <c r="IL11" s="460"/>
      <c r="IM11" s="463" t="str">
        <f t="shared" si="114"/>
        <v>-</v>
      </c>
      <c r="IN11" s="464">
        <f t="shared" si="115"/>
        <v>0</v>
      </c>
      <c r="IO11" s="446"/>
      <c r="IP11" s="438"/>
      <c r="IQ11" s="438"/>
      <c r="IR11" s="438"/>
      <c r="IS11" s="438"/>
      <c r="IT11" s="449">
        <f t="shared" si="116"/>
        <v>0</v>
      </c>
      <c r="IU11" s="450" t="str">
        <f t="shared" si="117"/>
        <v>-</v>
      </c>
      <c r="IV11" s="451">
        <f t="shared" si="118"/>
        <v>0</v>
      </c>
      <c r="IW11" s="460"/>
      <c r="IX11" s="463" t="str">
        <f t="shared" si="119"/>
        <v>-</v>
      </c>
      <c r="IY11" s="464">
        <f t="shared" si="120"/>
        <v>0</v>
      </c>
      <c r="IZ11" s="613">
        <f t="shared" si="121"/>
        <v>0</v>
      </c>
      <c r="JA11" s="605">
        <f t="shared" si="122"/>
        <v>0</v>
      </c>
      <c r="JB11" s="605">
        <f t="shared" si="123"/>
        <v>0</v>
      </c>
      <c r="JC11" s="605">
        <f t="shared" si="124"/>
        <v>0</v>
      </c>
      <c r="JD11" s="605">
        <f t="shared" si="125"/>
        <v>0</v>
      </c>
      <c r="JE11" s="611">
        <f t="shared" si="126"/>
        <v>0</v>
      </c>
      <c r="JF11" s="617" t="str">
        <f t="shared" si="127"/>
        <v>-</v>
      </c>
      <c r="JG11" s="618">
        <f t="shared" si="128"/>
        <v>0</v>
      </c>
      <c r="JH11" s="615">
        <f t="shared" si="129"/>
        <v>0</v>
      </c>
      <c r="JI11" s="619" t="str">
        <f t="shared" si="130"/>
        <v>-</v>
      </c>
      <c r="JJ11" s="620">
        <f t="shared" si="131"/>
        <v>0</v>
      </c>
      <c r="JK11" s="602" t="s">
        <v>775</v>
      </c>
      <c r="JL11" s="446"/>
      <c r="JM11" s="438"/>
      <c r="JN11" s="438"/>
      <c r="JO11" s="438"/>
      <c r="JP11" s="438"/>
      <c r="JQ11" s="449">
        <f t="shared" si="132"/>
        <v>0</v>
      </c>
      <c r="JR11" s="450" t="str">
        <f t="shared" si="133"/>
        <v>-</v>
      </c>
      <c r="JS11" s="451">
        <f t="shared" si="134"/>
        <v>0</v>
      </c>
      <c r="JT11" s="460"/>
      <c r="JU11" s="463" t="str">
        <f t="shared" si="135"/>
        <v>-</v>
      </c>
      <c r="JV11" s="464">
        <f t="shared" si="136"/>
        <v>0</v>
      </c>
      <c r="JW11" s="446"/>
      <c r="JX11" s="438"/>
      <c r="JY11" s="438"/>
      <c r="JZ11" s="438"/>
      <c r="KA11" s="438"/>
      <c r="KB11" s="449">
        <f t="shared" si="137"/>
        <v>0</v>
      </c>
      <c r="KC11" s="450" t="str">
        <f t="shared" si="138"/>
        <v>-</v>
      </c>
      <c r="KD11" s="451">
        <f t="shared" si="139"/>
        <v>0</v>
      </c>
      <c r="KE11" s="460"/>
      <c r="KF11" s="463" t="str">
        <f t="shared" si="140"/>
        <v>-</v>
      </c>
      <c r="KG11" s="464">
        <f t="shared" si="141"/>
        <v>0</v>
      </c>
      <c r="KH11" s="446"/>
      <c r="KI11" s="438"/>
      <c r="KJ11" s="438"/>
      <c r="KK11" s="438"/>
      <c r="KL11" s="438"/>
      <c r="KM11" s="449">
        <f t="shared" si="142"/>
        <v>0</v>
      </c>
      <c r="KN11" s="450" t="str">
        <f t="shared" si="143"/>
        <v>-</v>
      </c>
      <c r="KO11" s="451">
        <f t="shared" si="144"/>
        <v>0</v>
      </c>
      <c r="KP11" s="460"/>
      <c r="KQ11" s="463" t="str">
        <f t="shared" si="145"/>
        <v>-</v>
      </c>
      <c r="KR11" s="464">
        <f t="shared" si="146"/>
        <v>0</v>
      </c>
      <c r="KS11" s="446"/>
      <c r="KT11" s="438"/>
      <c r="KU11" s="438"/>
      <c r="KV11" s="438"/>
      <c r="KW11" s="438"/>
      <c r="KX11" s="449">
        <f t="shared" si="147"/>
        <v>0</v>
      </c>
      <c r="KY11" s="450" t="str">
        <f t="shared" si="148"/>
        <v>-</v>
      </c>
      <c r="KZ11" s="451">
        <f t="shared" si="149"/>
        <v>0</v>
      </c>
      <c r="LA11" s="460"/>
      <c r="LB11" s="463" t="str">
        <f t="shared" si="150"/>
        <v>-</v>
      </c>
      <c r="LC11" s="464">
        <f t="shared" si="151"/>
        <v>0</v>
      </c>
      <c r="LD11" s="446"/>
      <c r="LE11" s="438"/>
      <c r="LF11" s="438"/>
      <c r="LG11" s="438"/>
      <c r="LH11" s="438"/>
      <c r="LI11" s="449">
        <f t="shared" si="152"/>
        <v>0</v>
      </c>
      <c r="LJ11" s="450" t="str">
        <f t="shared" si="153"/>
        <v>-</v>
      </c>
      <c r="LK11" s="451">
        <f t="shared" si="154"/>
        <v>0</v>
      </c>
      <c r="LL11" s="460"/>
      <c r="LM11" s="463" t="str">
        <f t="shared" si="155"/>
        <v>-</v>
      </c>
      <c r="LN11" s="464">
        <f t="shared" si="156"/>
        <v>0</v>
      </c>
      <c r="LO11" s="446"/>
      <c r="LP11" s="438"/>
      <c r="LQ11" s="438"/>
      <c r="LR11" s="438"/>
      <c r="LS11" s="438"/>
      <c r="LT11" s="449">
        <f t="shared" si="157"/>
        <v>0</v>
      </c>
      <c r="LU11" s="450" t="str">
        <f t="shared" si="158"/>
        <v>-</v>
      </c>
      <c r="LV11" s="451">
        <f t="shared" si="159"/>
        <v>0</v>
      </c>
      <c r="LW11" s="460"/>
      <c r="LX11" s="463" t="str">
        <f t="shared" si="160"/>
        <v>-</v>
      </c>
      <c r="LY11" s="464">
        <f t="shared" si="161"/>
        <v>0</v>
      </c>
      <c r="LZ11" s="446"/>
      <c r="MA11" s="438"/>
      <c r="MB11" s="438"/>
      <c r="MC11" s="438"/>
      <c r="MD11" s="438"/>
      <c r="ME11" s="449">
        <f t="shared" si="162"/>
        <v>0</v>
      </c>
      <c r="MF11" s="450" t="str">
        <f t="shared" si="163"/>
        <v>-</v>
      </c>
      <c r="MG11" s="451">
        <f t="shared" si="164"/>
        <v>0</v>
      </c>
      <c r="MH11" s="460"/>
      <c r="MI11" s="463" t="str">
        <f t="shared" si="165"/>
        <v>-</v>
      </c>
      <c r="MJ11" s="464">
        <f t="shared" si="166"/>
        <v>0</v>
      </c>
      <c r="MK11" s="446"/>
      <c r="ML11" s="438"/>
      <c r="MM11" s="438"/>
      <c r="MN11" s="438"/>
      <c r="MO11" s="438"/>
      <c r="MP11" s="449">
        <f t="shared" si="167"/>
        <v>0</v>
      </c>
      <c r="MQ11" s="450" t="str">
        <f t="shared" si="168"/>
        <v>-</v>
      </c>
      <c r="MR11" s="451">
        <f t="shared" si="169"/>
        <v>0</v>
      </c>
      <c r="MS11" s="460"/>
      <c r="MT11" s="463" t="str">
        <f t="shared" si="170"/>
        <v>-</v>
      </c>
      <c r="MU11" s="464">
        <f t="shared" si="171"/>
        <v>0</v>
      </c>
      <c r="MV11" s="446"/>
      <c r="MW11" s="438"/>
      <c r="MX11" s="438"/>
      <c r="MY11" s="438"/>
      <c r="MZ11" s="438"/>
      <c r="NA11" s="449">
        <f t="shared" si="172"/>
        <v>0</v>
      </c>
      <c r="NB11" s="450" t="str">
        <f t="shared" si="173"/>
        <v>-</v>
      </c>
      <c r="NC11" s="451">
        <f t="shared" si="174"/>
        <v>0</v>
      </c>
      <c r="ND11" s="460"/>
      <c r="NE11" s="463" t="str">
        <f t="shared" si="175"/>
        <v>-</v>
      </c>
      <c r="NF11" s="464">
        <f t="shared" si="176"/>
        <v>0</v>
      </c>
      <c r="NG11" s="446"/>
      <c r="NH11" s="438"/>
      <c r="NI11" s="438"/>
      <c r="NJ11" s="438"/>
      <c r="NK11" s="438"/>
      <c r="NL11" s="449">
        <f t="shared" si="177"/>
        <v>0</v>
      </c>
      <c r="NM11" s="450" t="str">
        <f t="shared" si="178"/>
        <v>-</v>
      </c>
      <c r="NN11" s="451">
        <f t="shared" si="179"/>
        <v>0</v>
      </c>
      <c r="NO11" s="460"/>
      <c r="NP11" s="463" t="str">
        <f t="shared" si="180"/>
        <v>-</v>
      </c>
      <c r="NQ11" s="464">
        <f t="shared" si="181"/>
        <v>0</v>
      </c>
      <c r="NR11" s="446"/>
      <c r="NS11" s="438"/>
      <c r="NT11" s="438"/>
      <c r="NU11" s="438"/>
      <c r="NV11" s="438"/>
      <c r="NW11" s="449">
        <f t="shared" si="182"/>
        <v>0</v>
      </c>
      <c r="NX11" s="450" t="str">
        <f t="shared" si="183"/>
        <v>-</v>
      </c>
      <c r="NY11" s="451">
        <f t="shared" si="184"/>
        <v>0</v>
      </c>
      <c r="NZ11" s="460"/>
      <c r="OA11" s="463" t="str">
        <f t="shared" si="185"/>
        <v>-</v>
      </c>
      <c r="OB11" s="464">
        <f t="shared" si="186"/>
        <v>0</v>
      </c>
      <c r="OC11" s="613">
        <f t="shared" si="244"/>
        <v>0</v>
      </c>
      <c r="OD11" s="605">
        <f t="shared" si="245"/>
        <v>0</v>
      </c>
      <c r="OE11" s="605">
        <f t="shared" si="246"/>
        <v>0</v>
      </c>
      <c r="OF11" s="605">
        <f t="shared" si="247"/>
        <v>0</v>
      </c>
      <c r="OG11" s="605">
        <f t="shared" si="248"/>
        <v>0</v>
      </c>
      <c r="OH11" s="611">
        <f t="shared" si="249"/>
        <v>0</v>
      </c>
      <c r="OI11" s="617" t="str">
        <f t="shared" si="250"/>
        <v>-</v>
      </c>
      <c r="OJ11" s="618">
        <f t="shared" si="251"/>
        <v>0</v>
      </c>
      <c r="OK11" s="615">
        <f t="shared" si="252"/>
        <v>0</v>
      </c>
      <c r="OL11" s="619" t="str">
        <f t="shared" si="253"/>
        <v>-</v>
      </c>
      <c r="OM11" s="620">
        <f t="shared" si="254"/>
        <v>0</v>
      </c>
      <c r="ON11" s="602" t="s">
        <v>775</v>
      </c>
      <c r="OO11" s="443">
        <f t="shared" si="198"/>
        <v>0</v>
      </c>
      <c r="OP11" s="444">
        <f t="shared" si="199"/>
        <v>0</v>
      </c>
      <c r="OQ11" s="445">
        <f t="shared" si="200"/>
        <v>0</v>
      </c>
      <c r="OR11" s="443">
        <f t="shared" si="201"/>
        <v>0</v>
      </c>
      <c r="OS11" s="444">
        <f t="shared" si="202"/>
        <v>0</v>
      </c>
      <c r="OT11" s="445">
        <f t="shared" si="203"/>
        <v>0</v>
      </c>
      <c r="OU11" s="443">
        <f t="shared" si="204"/>
        <v>0</v>
      </c>
      <c r="OV11" s="444">
        <f t="shared" si="205"/>
        <v>0</v>
      </c>
      <c r="OW11" s="445">
        <f t="shared" si="206"/>
        <v>0</v>
      </c>
      <c r="OX11" s="443">
        <f t="shared" si="207"/>
        <v>0</v>
      </c>
      <c r="OY11" s="444">
        <f t="shared" si="208"/>
        <v>0</v>
      </c>
      <c r="OZ11" s="445">
        <f t="shared" si="209"/>
        <v>0</v>
      </c>
      <c r="PA11" s="443">
        <f t="shared" si="210"/>
        <v>0</v>
      </c>
      <c r="PB11" s="444">
        <f t="shared" si="211"/>
        <v>0</v>
      </c>
      <c r="PC11" s="445">
        <f t="shared" si="212"/>
        <v>0</v>
      </c>
      <c r="PD11" s="443">
        <f t="shared" si="213"/>
        <v>0</v>
      </c>
      <c r="PE11" s="444">
        <f t="shared" si="214"/>
        <v>0</v>
      </c>
      <c r="PF11" s="445">
        <f t="shared" si="215"/>
        <v>0</v>
      </c>
      <c r="PG11" s="443">
        <f t="shared" si="216"/>
        <v>0</v>
      </c>
      <c r="PH11" s="444">
        <f t="shared" si="217"/>
        <v>0</v>
      </c>
      <c r="PI11" s="445">
        <f t="shared" si="218"/>
        <v>0</v>
      </c>
      <c r="PJ11" s="443">
        <f t="shared" si="219"/>
        <v>0</v>
      </c>
      <c r="PK11" s="444">
        <f t="shared" si="220"/>
        <v>0</v>
      </c>
      <c r="PL11" s="445">
        <f t="shared" si="221"/>
        <v>0</v>
      </c>
      <c r="PM11" s="443">
        <f t="shared" si="222"/>
        <v>0</v>
      </c>
      <c r="PN11" s="444">
        <f t="shared" si="223"/>
        <v>0</v>
      </c>
      <c r="PO11" s="445">
        <f t="shared" si="224"/>
        <v>0</v>
      </c>
      <c r="PP11" s="443">
        <f t="shared" si="225"/>
        <v>0</v>
      </c>
      <c r="PQ11" s="444">
        <f t="shared" si="226"/>
        <v>0</v>
      </c>
      <c r="PR11" s="445">
        <f t="shared" si="227"/>
        <v>0</v>
      </c>
      <c r="PS11" s="443">
        <f t="shared" si="228"/>
        <v>0</v>
      </c>
      <c r="PT11" s="444">
        <f t="shared" si="229"/>
        <v>0</v>
      </c>
      <c r="PU11" s="445">
        <f t="shared" si="230"/>
        <v>0</v>
      </c>
      <c r="PV11" s="446">
        <f t="shared" si="231"/>
        <v>0</v>
      </c>
      <c r="PW11" s="447">
        <f t="shared" si="232"/>
        <v>0</v>
      </c>
      <c r="PX11" s="448">
        <f t="shared" si="233"/>
        <v>0</v>
      </c>
      <c r="PY11" s="384"/>
    </row>
    <row r="12" spans="1:441" s="442" customFormat="1" ht="25" x14ac:dyDescent="0.25">
      <c r="A12" s="636" t="s">
        <v>778</v>
      </c>
      <c r="B12" s="889" t="s">
        <v>840</v>
      </c>
      <c r="C12" s="455" t="s">
        <v>236</v>
      </c>
      <c r="D12" s="894" t="s">
        <v>237</v>
      </c>
      <c r="E12" s="436"/>
      <c r="F12" s="446"/>
      <c r="G12" s="788"/>
      <c r="H12" s="788"/>
      <c r="I12" s="788"/>
      <c r="J12" s="788"/>
      <c r="K12" s="449">
        <f t="shared" si="0"/>
        <v>0</v>
      </c>
      <c r="L12" s="450" t="str">
        <f t="shared" si="1"/>
        <v>-</v>
      </c>
      <c r="M12" s="451">
        <f t="shared" si="2"/>
        <v>0</v>
      </c>
      <c r="N12" s="789"/>
      <c r="O12" s="463" t="str">
        <f t="shared" si="3"/>
        <v>-</v>
      </c>
      <c r="P12" s="464">
        <f t="shared" si="4"/>
        <v>0</v>
      </c>
      <c r="Q12" s="446"/>
      <c r="R12" s="788"/>
      <c r="S12" s="788"/>
      <c r="T12" s="788"/>
      <c r="U12" s="788"/>
      <c r="V12" s="449">
        <f t="shared" si="5"/>
        <v>0</v>
      </c>
      <c r="W12" s="450" t="str">
        <f t="shared" si="6"/>
        <v>-</v>
      </c>
      <c r="X12" s="451">
        <f t="shared" si="7"/>
        <v>0</v>
      </c>
      <c r="Y12" s="789"/>
      <c r="Z12" s="463" t="str">
        <f t="shared" si="8"/>
        <v>-</v>
      </c>
      <c r="AA12" s="464">
        <f t="shared" si="9"/>
        <v>0</v>
      </c>
      <c r="AB12" s="446"/>
      <c r="AC12" s="788"/>
      <c r="AD12" s="788"/>
      <c r="AE12" s="788"/>
      <c r="AF12" s="788"/>
      <c r="AG12" s="449">
        <f t="shared" si="10"/>
        <v>0</v>
      </c>
      <c r="AH12" s="450" t="str">
        <f t="shared" si="11"/>
        <v>-</v>
      </c>
      <c r="AI12" s="451">
        <f t="shared" si="12"/>
        <v>0</v>
      </c>
      <c r="AJ12" s="789"/>
      <c r="AK12" s="463" t="str">
        <f t="shared" si="13"/>
        <v>-</v>
      </c>
      <c r="AL12" s="464">
        <f t="shared" si="14"/>
        <v>0</v>
      </c>
      <c r="AM12" s="446"/>
      <c r="AN12" s="788"/>
      <c r="AO12" s="788"/>
      <c r="AP12" s="788"/>
      <c r="AQ12" s="788"/>
      <c r="AR12" s="449">
        <f t="shared" si="15"/>
        <v>0</v>
      </c>
      <c r="AS12" s="450" t="str">
        <f t="shared" si="16"/>
        <v>-</v>
      </c>
      <c r="AT12" s="451">
        <f t="shared" si="17"/>
        <v>0</v>
      </c>
      <c r="AU12" s="789"/>
      <c r="AV12" s="463" t="str">
        <f t="shared" si="18"/>
        <v>-</v>
      </c>
      <c r="AW12" s="464">
        <f t="shared" si="19"/>
        <v>0</v>
      </c>
      <c r="AX12" s="446"/>
      <c r="AY12" s="788"/>
      <c r="AZ12" s="788"/>
      <c r="BA12" s="788"/>
      <c r="BB12" s="788"/>
      <c r="BC12" s="449">
        <f t="shared" si="20"/>
        <v>0</v>
      </c>
      <c r="BD12" s="450" t="str">
        <f t="shared" si="21"/>
        <v>-</v>
      </c>
      <c r="BE12" s="451">
        <f t="shared" si="22"/>
        <v>0</v>
      </c>
      <c r="BF12" s="789"/>
      <c r="BG12" s="463" t="str">
        <f t="shared" si="23"/>
        <v>-</v>
      </c>
      <c r="BH12" s="464">
        <f t="shared" si="24"/>
        <v>0</v>
      </c>
      <c r="BI12" s="446"/>
      <c r="BJ12" s="788"/>
      <c r="BK12" s="788"/>
      <c r="BL12" s="788"/>
      <c r="BM12" s="788"/>
      <c r="BN12" s="449">
        <f t="shared" si="25"/>
        <v>0</v>
      </c>
      <c r="BO12" s="450" t="str">
        <f t="shared" si="26"/>
        <v>-</v>
      </c>
      <c r="BP12" s="451">
        <f t="shared" si="27"/>
        <v>0</v>
      </c>
      <c r="BQ12" s="789"/>
      <c r="BR12" s="463" t="str">
        <f t="shared" si="28"/>
        <v>-</v>
      </c>
      <c r="BS12" s="464">
        <f t="shared" si="29"/>
        <v>0</v>
      </c>
      <c r="BT12" s="446"/>
      <c r="BU12" s="788"/>
      <c r="BV12" s="788"/>
      <c r="BW12" s="788"/>
      <c r="BX12" s="788"/>
      <c r="BY12" s="449">
        <f t="shared" si="30"/>
        <v>0</v>
      </c>
      <c r="BZ12" s="450" t="str">
        <f t="shared" si="31"/>
        <v>-</v>
      </c>
      <c r="CA12" s="451">
        <f t="shared" si="32"/>
        <v>0</v>
      </c>
      <c r="CB12" s="789"/>
      <c r="CC12" s="463" t="str">
        <f t="shared" si="33"/>
        <v>-</v>
      </c>
      <c r="CD12" s="464">
        <f t="shared" si="34"/>
        <v>0</v>
      </c>
      <c r="CE12" s="446"/>
      <c r="CF12" s="788"/>
      <c r="CG12" s="788"/>
      <c r="CH12" s="788"/>
      <c r="CI12" s="788"/>
      <c r="CJ12" s="449">
        <f t="shared" si="35"/>
        <v>0</v>
      </c>
      <c r="CK12" s="450" t="str">
        <f t="shared" si="36"/>
        <v>-</v>
      </c>
      <c r="CL12" s="451">
        <f t="shared" si="37"/>
        <v>0</v>
      </c>
      <c r="CM12" s="789"/>
      <c r="CN12" s="463" t="str">
        <f t="shared" si="38"/>
        <v>-</v>
      </c>
      <c r="CO12" s="464">
        <f t="shared" si="39"/>
        <v>0</v>
      </c>
      <c r="CP12" s="446"/>
      <c r="CQ12" s="788"/>
      <c r="CR12" s="788"/>
      <c r="CS12" s="788"/>
      <c r="CT12" s="788"/>
      <c r="CU12" s="449">
        <f t="shared" si="40"/>
        <v>0</v>
      </c>
      <c r="CV12" s="450" t="str">
        <f t="shared" si="41"/>
        <v>-</v>
      </c>
      <c r="CW12" s="451">
        <f t="shared" si="42"/>
        <v>0</v>
      </c>
      <c r="CX12" s="789"/>
      <c r="CY12" s="463" t="str">
        <f t="shared" si="43"/>
        <v>-</v>
      </c>
      <c r="CZ12" s="464">
        <f t="shared" si="44"/>
        <v>0</v>
      </c>
      <c r="DA12" s="446"/>
      <c r="DB12" s="788"/>
      <c r="DC12" s="788"/>
      <c r="DD12" s="788"/>
      <c r="DE12" s="788"/>
      <c r="DF12" s="449">
        <f t="shared" si="45"/>
        <v>0</v>
      </c>
      <c r="DG12" s="450" t="str">
        <f t="shared" si="46"/>
        <v>-</v>
      </c>
      <c r="DH12" s="451">
        <f t="shared" si="47"/>
        <v>0</v>
      </c>
      <c r="DI12" s="789"/>
      <c r="DJ12" s="463" t="str">
        <f t="shared" si="48"/>
        <v>-</v>
      </c>
      <c r="DK12" s="464">
        <f t="shared" si="49"/>
        <v>0</v>
      </c>
      <c r="DL12" s="446"/>
      <c r="DM12" s="788"/>
      <c r="DN12" s="788"/>
      <c r="DO12" s="788"/>
      <c r="DP12" s="788"/>
      <c r="DQ12" s="449">
        <f t="shared" si="50"/>
        <v>0</v>
      </c>
      <c r="DR12" s="450" t="str">
        <f t="shared" si="51"/>
        <v>-</v>
      </c>
      <c r="DS12" s="451">
        <f t="shared" si="52"/>
        <v>0</v>
      </c>
      <c r="DT12" s="789"/>
      <c r="DU12" s="463" t="str">
        <f t="shared" si="53"/>
        <v>-</v>
      </c>
      <c r="DV12" s="464">
        <f t="shared" si="54"/>
        <v>0</v>
      </c>
      <c r="DW12" s="613">
        <f t="shared" si="234"/>
        <v>0</v>
      </c>
      <c r="DX12" s="605">
        <f t="shared" si="234"/>
        <v>0</v>
      </c>
      <c r="DY12" s="605">
        <f t="shared" si="235"/>
        <v>0</v>
      </c>
      <c r="DZ12" s="605">
        <f t="shared" si="236"/>
        <v>0</v>
      </c>
      <c r="EA12" s="605">
        <f t="shared" si="237"/>
        <v>0</v>
      </c>
      <c r="EB12" s="611">
        <f t="shared" si="238"/>
        <v>0</v>
      </c>
      <c r="EC12" s="617" t="str">
        <f t="shared" si="239"/>
        <v>-</v>
      </c>
      <c r="ED12" s="618">
        <f t="shared" si="240"/>
        <v>0</v>
      </c>
      <c r="EE12" s="615">
        <f t="shared" si="241"/>
        <v>0</v>
      </c>
      <c r="EF12" s="619" t="str">
        <f t="shared" si="242"/>
        <v>-</v>
      </c>
      <c r="EG12" s="620">
        <f t="shared" si="243"/>
        <v>0</v>
      </c>
      <c r="EH12" s="602" t="s">
        <v>775</v>
      </c>
      <c r="EI12" s="446"/>
      <c r="EJ12" s="438"/>
      <c r="EK12" s="438"/>
      <c r="EL12" s="438"/>
      <c r="EM12" s="438"/>
      <c r="EN12" s="449">
        <f t="shared" si="66"/>
        <v>0</v>
      </c>
      <c r="EO12" s="450" t="str">
        <f t="shared" si="67"/>
        <v>-</v>
      </c>
      <c r="EP12" s="451">
        <f t="shared" si="68"/>
        <v>0</v>
      </c>
      <c r="EQ12" s="460"/>
      <c r="ER12" s="463" t="str">
        <f t="shared" si="69"/>
        <v>-</v>
      </c>
      <c r="ES12" s="464">
        <f t="shared" si="70"/>
        <v>0</v>
      </c>
      <c r="ET12" s="446"/>
      <c r="EU12" s="438"/>
      <c r="EV12" s="438"/>
      <c r="EW12" s="438"/>
      <c r="EX12" s="438"/>
      <c r="EY12" s="449">
        <f t="shared" si="71"/>
        <v>0</v>
      </c>
      <c r="EZ12" s="450" t="str">
        <f t="shared" si="72"/>
        <v>-</v>
      </c>
      <c r="FA12" s="451">
        <f t="shared" si="73"/>
        <v>0</v>
      </c>
      <c r="FB12" s="460"/>
      <c r="FC12" s="463" t="str">
        <f t="shared" si="74"/>
        <v>-</v>
      </c>
      <c r="FD12" s="464">
        <f t="shared" si="75"/>
        <v>0</v>
      </c>
      <c r="FE12" s="446"/>
      <c r="FF12" s="438"/>
      <c r="FG12" s="438"/>
      <c r="FH12" s="438"/>
      <c r="FI12" s="438"/>
      <c r="FJ12" s="449">
        <f t="shared" si="76"/>
        <v>0</v>
      </c>
      <c r="FK12" s="450" t="str">
        <f t="shared" si="77"/>
        <v>-</v>
      </c>
      <c r="FL12" s="451">
        <f t="shared" si="78"/>
        <v>0</v>
      </c>
      <c r="FM12" s="460"/>
      <c r="FN12" s="463" t="str">
        <f t="shared" si="79"/>
        <v>-</v>
      </c>
      <c r="FO12" s="464">
        <f t="shared" si="80"/>
        <v>0</v>
      </c>
      <c r="FP12" s="446"/>
      <c r="FQ12" s="438"/>
      <c r="FR12" s="438"/>
      <c r="FS12" s="438"/>
      <c r="FT12" s="438"/>
      <c r="FU12" s="449">
        <f t="shared" si="81"/>
        <v>0</v>
      </c>
      <c r="FV12" s="450" t="str">
        <f t="shared" si="82"/>
        <v>-</v>
      </c>
      <c r="FW12" s="451">
        <f t="shared" si="83"/>
        <v>0</v>
      </c>
      <c r="FX12" s="460"/>
      <c r="FY12" s="463" t="str">
        <f t="shared" si="84"/>
        <v>-</v>
      </c>
      <c r="FZ12" s="464">
        <f t="shared" si="85"/>
        <v>0</v>
      </c>
      <c r="GA12" s="446"/>
      <c r="GB12" s="438"/>
      <c r="GC12" s="438"/>
      <c r="GD12" s="438"/>
      <c r="GE12" s="438"/>
      <c r="GF12" s="449">
        <f t="shared" si="86"/>
        <v>0</v>
      </c>
      <c r="GG12" s="450" t="str">
        <f t="shared" si="87"/>
        <v>-</v>
      </c>
      <c r="GH12" s="451">
        <f t="shared" si="88"/>
        <v>0</v>
      </c>
      <c r="GI12" s="460"/>
      <c r="GJ12" s="463" t="str">
        <f t="shared" si="89"/>
        <v>-</v>
      </c>
      <c r="GK12" s="464">
        <f t="shared" si="90"/>
        <v>0</v>
      </c>
      <c r="GL12" s="446"/>
      <c r="GM12" s="438"/>
      <c r="GN12" s="438"/>
      <c r="GO12" s="438"/>
      <c r="GP12" s="438"/>
      <c r="GQ12" s="449">
        <f t="shared" si="91"/>
        <v>0</v>
      </c>
      <c r="GR12" s="450" t="str">
        <f t="shared" si="92"/>
        <v>-</v>
      </c>
      <c r="GS12" s="451">
        <f t="shared" si="93"/>
        <v>0</v>
      </c>
      <c r="GT12" s="460"/>
      <c r="GU12" s="463" t="str">
        <f t="shared" si="94"/>
        <v>-</v>
      </c>
      <c r="GV12" s="464">
        <f t="shared" si="95"/>
        <v>0</v>
      </c>
      <c r="GW12" s="446"/>
      <c r="GX12" s="438"/>
      <c r="GY12" s="438"/>
      <c r="GZ12" s="438"/>
      <c r="HA12" s="438"/>
      <c r="HB12" s="449">
        <f t="shared" si="96"/>
        <v>0</v>
      </c>
      <c r="HC12" s="450" t="str">
        <f t="shared" si="97"/>
        <v>-</v>
      </c>
      <c r="HD12" s="451">
        <f t="shared" si="98"/>
        <v>0</v>
      </c>
      <c r="HE12" s="460"/>
      <c r="HF12" s="463" t="str">
        <f t="shared" si="99"/>
        <v>-</v>
      </c>
      <c r="HG12" s="464">
        <f t="shared" si="100"/>
        <v>0</v>
      </c>
      <c r="HH12" s="446"/>
      <c r="HI12" s="438"/>
      <c r="HJ12" s="438"/>
      <c r="HK12" s="438"/>
      <c r="HL12" s="438"/>
      <c r="HM12" s="449">
        <f t="shared" si="101"/>
        <v>0</v>
      </c>
      <c r="HN12" s="450" t="str">
        <f t="shared" si="102"/>
        <v>-</v>
      </c>
      <c r="HO12" s="451">
        <f t="shared" si="103"/>
        <v>0</v>
      </c>
      <c r="HP12" s="460"/>
      <c r="HQ12" s="463" t="str">
        <f t="shared" si="104"/>
        <v>-</v>
      </c>
      <c r="HR12" s="464">
        <f t="shared" si="105"/>
        <v>0</v>
      </c>
      <c r="HS12" s="446"/>
      <c r="HT12" s="438"/>
      <c r="HU12" s="438"/>
      <c r="HV12" s="438"/>
      <c r="HW12" s="438"/>
      <c r="HX12" s="449">
        <f t="shared" si="106"/>
        <v>0</v>
      </c>
      <c r="HY12" s="450" t="str">
        <f t="shared" si="107"/>
        <v>-</v>
      </c>
      <c r="HZ12" s="451">
        <f t="shared" si="108"/>
        <v>0</v>
      </c>
      <c r="IA12" s="460"/>
      <c r="IB12" s="463" t="str">
        <f t="shared" si="109"/>
        <v>-</v>
      </c>
      <c r="IC12" s="464">
        <f t="shared" si="110"/>
        <v>0</v>
      </c>
      <c r="ID12" s="446"/>
      <c r="IE12" s="438"/>
      <c r="IF12" s="438"/>
      <c r="IG12" s="438"/>
      <c r="IH12" s="438"/>
      <c r="II12" s="449">
        <f t="shared" si="111"/>
        <v>0</v>
      </c>
      <c r="IJ12" s="450" t="str">
        <f t="shared" si="112"/>
        <v>-</v>
      </c>
      <c r="IK12" s="451">
        <f t="shared" si="113"/>
        <v>0</v>
      </c>
      <c r="IL12" s="460"/>
      <c r="IM12" s="463" t="str">
        <f t="shared" si="114"/>
        <v>-</v>
      </c>
      <c r="IN12" s="464">
        <f t="shared" si="115"/>
        <v>0</v>
      </c>
      <c r="IO12" s="446"/>
      <c r="IP12" s="438"/>
      <c r="IQ12" s="438"/>
      <c r="IR12" s="438"/>
      <c r="IS12" s="438"/>
      <c r="IT12" s="449">
        <f t="shared" si="116"/>
        <v>0</v>
      </c>
      <c r="IU12" s="450" t="str">
        <f t="shared" si="117"/>
        <v>-</v>
      </c>
      <c r="IV12" s="451">
        <f t="shared" si="118"/>
        <v>0</v>
      </c>
      <c r="IW12" s="460"/>
      <c r="IX12" s="463" t="str">
        <f t="shared" si="119"/>
        <v>-</v>
      </c>
      <c r="IY12" s="464">
        <f t="shared" si="120"/>
        <v>0</v>
      </c>
      <c r="IZ12" s="613">
        <f t="shared" si="121"/>
        <v>0</v>
      </c>
      <c r="JA12" s="605">
        <f t="shared" si="122"/>
        <v>0</v>
      </c>
      <c r="JB12" s="605">
        <f t="shared" si="123"/>
        <v>0</v>
      </c>
      <c r="JC12" s="605">
        <f t="shared" si="124"/>
        <v>0</v>
      </c>
      <c r="JD12" s="605">
        <f t="shared" si="125"/>
        <v>0</v>
      </c>
      <c r="JE12" s="611">
        <f t="shared" si="126"/>
        <v>0</v>
      </c>
      <c r="JF12" s="617" t="str">
        <f t="shared" si="127"/>
        <v>-</v>
      </c>
      <c r="JG12" s="618">
        <f t="shared" si="128"/>
        <v>0</v>
      </c>
      <c r="JH12" s="615">
        <f t="shared" si="129"/>
        <v>0</v>
      </c>
      <c r="JI12" s="619" t="str">
        <f t="shared" si="130"/>
        <v>-</v>
      </c>
      <c r="JJ12" s="620">
        <f t="shared" si="131"/>
        <v>0</v>
      </c>
      <c r="JK12" s="602" t="s">
        <v>775</v>
      </c>
      <c r="JL12" s="446"/>
      <c r="JM12" s="438"/>
      <c r="JN12" s="438"/>
      <c r="JO12" s="438"/>
      <c r="JP12" s="438"/>
      <c r="JQ12" s="449">
        <f t="shared" si="132"/>
        <v>0</v>
      </c>
      <c r="JR12" s="450" t="str">
        <f t="shared" si="133"/>
        <v>-</v>
      </c>
      <c r="JS12" s="451">
        <f t="shared" si="134"/>
        <v>0</v>
      </c>
      <c r="JT12" s="460"/>
      <c r="JU12" s="463" t="str">
        <f t="shared" si="135"/>
        <v>-</v>
      </c>
      <c r="JV12" s="464">
        <f t="shared" si="136"/>
        <v>0</v>
      </c>
      <c r="JW12" s="446"/>
      <c r="JX12" s="438"/>
      <c r="JY12" s="438"/>
      <c r="JZ12" s="438"/>
      <c r="KA12" s="438"/>
      <c r="KB12" s="449">
        <f t="shared" si="137"/>
        <v>0</v>
      </c>
      <c r="KC12" s="450" t="str">
        <f t="shared" si="138"/>
        <v>-</v>
      </c>
      <c r="KD12" s="451">
        <f t="shared" si="139"/>
        <v>0</v>
      </c>
      <c r="KE12" s="460"/>
      <c r="KF12" s="463" t="str">
        <f t="shared" si="140"/>
        <v>-</v>
      </c>
      <c r="KG12" s="464">
        <f t="shared" si="141"/>
        <v>0</v>
      </c>
      <c r="KH12" s="446"/>
      <c r="KI12" s="438"/>
      <c r="KJ12" s="438"/>
      <c r="KK12" s="438"/>
      <c r="KL12" s="438"/>
      <c r="KM12" s="449">
        <f t="shared" si="142"/>
        <v>0</v>
      </c>
      <c r="KN12" s="450" t="str">
        <f t="shared" si="143"/>
        <v>-</v>
      </c>
      <c r="KO12" s="451">
        <f t="shared" si="144"/>
        <v>0</v>
      </c>
      <c r="KP12" s="460"/>
      <c r="KQ12" s="463" t="str">
        <f t="shared" si="145"/>
        <v>-</v>
      </c>
      <c r="KR12" s="464">
        <f t="shared" si="146"/>
        <v>0</v>
      </c>
      <c r="KS12" s="446"/>
      <c r="KT12" s="438"/>
      <c r="KU12" s="438"/>
      <c r="KV12" s="438"/>
      <c r="KW12" s="438"/>
      <c r="KX12" s="449">
        <f t="shared" si="147"/>
        <v>0</v>
      </c>
      <c r="KY12" s="450" t="str">
        <f t="shared" si="148"/>
        <v>-</v>
      </c>
      <c r="KZ12" s="451">
        <f t="shared" si="149"/>
        <v>0</v>
      </c>
      <c r="LA12" s="460"/>
      <c r="LB12" s="463" t="str">
        <f t="shared" si="150"/>
        <v>-</v>
      </c>
      <c r="LC12" s="464">
        <f t="shared" si="151"/>
        <v>0</v>
      </c>
      <c r="LD12" s="446"/>
      <c r="LE12" s="438"/>
      <c r="LF12" s="438"/>
      <c r="LG12" s="438"/>
      <c r="LH12" s="438"/>
      <c r="LI12" s="449">
        <f t="shared" si="152"/>
        <v>0</v>
      </c>
      <c r="LJ12" s="450" t="str">
        <f t="shared" si="153"/>
        <v>-</v>
      </c>
      <c r="LK12" s="451">
        <f t="shared" si="154"/>
        <v>0</v>
      </c>
      <c r="LL12" s="460"/>
      <c r="LM12" s="463" t="str">
        <f t="shared" si="155"/>
        <v>-</v>
      </c>
      <c r="LN12" s="464">
        <f t="shared" si="156"/>
        <v>0</v>
      </c>
      <c r="LO12" s="446"/>
      <c r="LP12" s="438"/>
      <c r="LQ12" s="438"/>
      <c r="LR12" s="438"/>
      <c r="LS12" s="438"/>
      <c r="LT12" s="449">
        <f t="shared" si="157"/>
        <v>0</v>
      </c>
      <c r="LU12" s="450" t="str">
        <f t="shared" si="158"/>
        <v>-</v>
      </c>
      <c r="LV12" s="451">
        <f t="shared" si="159"/>
        <v>0</v>
      </c>
      <c r="LW12" s="460"/>
      <c r="LX12" s="463" t="str">
        <f t="shared" si="160"/>
        <v>-</v>
      </c>
      <c r="LY12" s="464">
        <f t="shared" si="161"/>
        <v>0</v>
      </c>
      <c r="LZ12" s="446"/>
      <c r="MA12" s="438"/>
      <c r="MB12" s="438"/>
      <c r="MC12" s="438"/>
      <c r="MD12" s="438"/>
      <c r="ME12" s="449">
        <f t="shared" si="162"/>
        <v>0</v>
      </c>
      <c r="MF12" s="450" t="str">
        <f t="shared" si="163"/>
        <v>-</v>
      </c>
      <c r="MG12" s="451">
        <f t="shared" si="164"/>
        <v>0</v>
      </c>
      <c r="MH12" s="460"/>
      <c r="MI12" s="463" t="str">
        <f t="shared" si="165"/>
        <v>-</v>
      </c>
      <c r="MJ12" s="464">
        <f t="shared" si="166"/>
        <v>0</v>
      </c>
      <c r="MK12" s="446"/>
      <c r="ML12" s="438"/>
      <c r="MM12" s="438"/>
      <c r="MN12" s="438"/>
      <c r="MO12" s="438"/>
      <c r="MP12" s="449">
        <f t="shared" si="167"/>
        <v>0</v>
      </c>
      <c r="MQ12" s="450" t="str">
        <f t="shared" si="168"/>
        <v>-</v>
      </c>
      <c r="MR12" s="451">
        <f t="shared" si="169"/>
        <v>0</v>
      </c>
      <c r="MS12" s="460"/>
      <c r="MT12" s="463" t="str">
        <f t="shared" si="170"/>
        <v>-</v>
      </c>
      <c r="MU12" s="464">
        <f t="shared" si="171"/>
        <v>0</v>
      </c>
      <c r="MV12" s="446"/>
      <c r="MW12" s="438"/>
      <c r="MX12" s="438"/>
      <c r="MY12" s="438"/>
      <c r="MZ12" s="438"/>
      <c r="NA12" s="449">
        <f t="shared" si="172"/>
        <v>0</v>
      </c>
      <c r="NB12" s="450" t="str">
        <f t="shared" si="173"/>
        <v>-</v>
      </c>
      <c r="NC12" s="451">
        <f t="shared" si="174"/>
        <v>0</v>
      </c>
      <c r="ND12" s="460"/>
      <c r="NE12" s="463" t="str">
        <f t="shared" si="175"/>
        <v>-</v>
      </c>
      <c r="NF12" s="464">
        <f t="shared" si="176"/>
        <v>0</v>
      </c>
      <c r="NG12" s="446"/>
      <c r="NH12" s="438"/>
      <c r="NI12" s="438"/>
      <c r="NJ12" s="438"/>
      <c r="NK12" s="438"/>
      <c r="NL12" s="449">
        <f t="shared" si="177"/>
        <v>0</v>
      </c>
      <c r="NM12" s="450" t="str">
        <f t="shared" si="178"/>
        <v>-</v>
      </c>
      <c r="NN12" s="451">
        <f t="shared" si="179"/>
        <v>0</v>
      </c>
      <c r="NO12" s="460"/>
      <c r="NP12" s="463" t="str">
        <f t="shared" si="180"/>
        <v>-</v>
      </c>
      <c r="NQ12" s="464">
        <f t="shared" si="181"/>
        <v>0</v>
      </c>
      <c r="NR12" s="446"/>
      <c r="NS12" s="438"/>
      <c r="NT12" s="438"/>
      <c r="NU12" s="438"/>
      <c r="NV12" s="438"/>
      <c r="NW12" s="449">
        <f t="shared" si="182"/>
        <v>0</v>
      </c>
      <c r="NX12" s="450" t="str">
        <f t="shared" si="183"/>
        <v>-</v>
      </c>
      <c r="NY12" s="451">
        <f t="shared" si="184"/>
        <v>0</v>
      </c>
      <c r="NZ12" s="460"/>
      <c r="OA12" s="463" t="str">
        <f t="shared" si="185"/>
        <v>-</v>
      </c>
      <c r="OB12" s="464">
        <f t="shared" si="186"/>
        <v>0</v>
      </c>
      <c r="OC12" s="613">
        <f t="shared" si="244"/>
        <v>0</v>
      </c>
      <c r="OD12" s="605">
        <f t="shared" si="245"/>
        <v>0</v>
      </c>
      <c r="OE12" s="605">
        <f t="shared" si="246"/>
        <v>0</v>
      </c>
      <c r="OF12" s="605">
        <f t="shared" si="247"/>
        <v>0</v>
      </c>
      <c r="OG12" s="605">
        <f t="shared" si="248"/>
        <v>0</v>
      </c>
      <c r="OH12" s="611">
        <f t="shared" si="249"/>
        <v>0</v>
      </c>
      <c r="OI12" s="617" t="str">
        <f t="shared" si="250"/>
        <v>-</v>
      </c>
      <c r="OJ12" s="618">
        <f t="shared" si="251"/>
        <v>0</v>
      </c>
      <c r="OK12" s="615">
        <f t="shared" si="252"/>
        <v>0</v>
      </c>
      <c r="OL12" s="619" t="str">
        <f t="shared" si="253"/>
        <v>-</v>
      </c>
      <c r="OM12" s="620">
        <f t="shared" si="254"/>
        <v>0</v>
      </c>
      <c r="ON12" s="602" t="s">
        <v>775</v>
      </c>
      <c r="OO12" s="443">
        <f t="shared" si="198"/>
        <v>0</v>
      </c>
      <c r="OP12" s="444">
        <f t="shared" si="199"/>
        <v>0</v>
      </c>
      <c r="OQ12" s="445">
        <f t="shared" si="200"/>
        <v>0</v>
      </c>
      <c r="OR12" s="443">
        <f t="shared" si="201"/>
        <v>0</v>
      </c>
      <c r="OS12" s="444">
        <f t="shared" si="202"/>
        <v>0</v>
      </c>
      <c r="OT12" s="445">
        <f t="shared" si="203"/>
        <v>0</v>
      </c>
      <c r="OU12" s="443">
        <f t="shared" si="204"/>
        <v>0</v>
      </c>
      <c r="OV12" s="444">
        <f t="shared" si="205"/>
        <v>0</v>
      </c>
      <c r="OW12" s="445">
        <f t="shared" si="206"/>
        <v>0</v>
      </c>
      <c r="OX12" s="443">
        <f t="shared" si="207"/>
        <v>0</v>
      </c>
      <c r="OY12" s="444">
        <f t="shared" si="208"/>
        <v>0</v>
      </c>
      <c r="OZ12" s="445">
        <f t="shared" si="209"/>
        <v>0</v>
      </c>
      <c r="PA12" s="443">
        <f t="shared" si="210"/>
        <v>0</v>
      </c>
      <c r="PB12" s="444">
        <f t="shared" si="211"/>
        <v>0</v>
      </c>
      <c r="PC12" s="445">
        <f t="shared" si="212"/>
        <v>0</v>
      </c>
      <c r="PD12" s="443">
        <f t="shared" si="213"/>
        <v>0</v>
      </c>
      <c r="PE12" s="444">
        <f t="shared" si="214"/>
        <v>0</v>
      </c>
      <c r="PF12" s="445">
        <f t="shared" si="215"/>
        <v>0</v>
      </c>
      <c r="PG12" s="443">
        <f t="shared" si="216"/>
        <v>0</v>
      </c>
      <c r="PH12" s="444">
        <f t="shared" si="217"/>
        <v>0</v>
      </c>
      <c r="PI12" s="445">
        <f t="shared" si="218"/>
        <v>0</v>
      </c>
      <c r="PJ12" s="443">
        <f t="shared" si="219"/>
        <v>0</v>
      </c>
      <c r="PK12" s="444">
        <f t="shared" si="220"/>
        <v>0</v>
      </c>
      <c r="PL12" s="445">
        <f t="shared" si="221"/>
        <v>0</v>
      </c>
      <c r="PM12" s="443">
        <f t="shared" si="222"/>
        <v>0</v>
      </c>
      <c r="PN12" s="444">
        <f t="shared" si="223"/>
        <v>0</v>
      </c>
      <c r="PO12" s="445">
        <f t="shared" si="224"/>
        <v>0</v>
      </c>
      <c r="PP12" s="443">
        <f t="shared" si="225"/>
        <v>0</v>
      </c>
      <c r="PQ12" s="444">
        <f t="shared" si="226"/>
        <v>0</v>
      </c>
      <c r="PR12" s="445">
        <f t="shared" si="227"/>
        <v>0</v>
      </c>
      <c r="PS12" s="443">
        <f t="shared" si="228"/>
        <v>0</v>
      </c>
      <c r="PT12" s="444">
        <f t="shared" si="229"/>
        <v>0</v>
      </c>
      <c r="PU12" s="445">
        <f t="shared" si="230"/>
        <v>0</v>
      </c>
      <c r="PV12" s="446">
        <f t="shared" si="231"/>
        <v>0</v>
      </c>
      <c r="PW12" s="447">
        <f t="shared" si="232"/>
        <v>0</v>
      </c>
      <c r="PX12" s="448">
        <f t="shared" si="233"/>
        <v>0</v>
      </c>
      <c r="PY12" s="384"/>
    </row>
    <row r="13" spans="1:441" s="442" customFormat="1" ht="24.5" customHeight="1" x14ac:dyDescent="0.25">
      <c r="A13" s="636" t="s">
        <v>616</v>
      </c>
      <c r="B13" s="889" t="s">
        <v>833</v>
      </c>
      <c r="C13" s="455" t="s">
        <v>235</v>
      </c>
      <c r="D13" s="894" t="s">
        <v>232</v>
      </c>
      <c r="E13" s="436"/>
      <c r="F13" s="446"/>
      <c r="G13" s="788"/>
      <c r="H13" s="788"/>
      <c r="I13" s="788"/>
      <c r="J13" s="788"/>
      <c r="K13" s="449">
        <f t="shared" si="0"/>
        <v>0</v>
      </c>
      <c r="L13" s="450" t="str">
        <f t="shared" si="1"/>
        <v>-</v>
      </c>
      <c r="M13" s="451">
        <f t="shared" si="2"/>
        <v>0</v>
      </c>
      <c r="N13" s="789"/>
      <c r="O13" s="463" t="str">
        <f t="shared" si="3"/>
        <v>-</v>
      </c>
      <c r="P13" s="464">
        <f t="shared" si="4"/>
        <v>0</v>
      </c>
      <c r="Q13" s="446"/>
      <c r="R13" s="788"/>
      <c r="S13" s="788"/>
      <c r="T13" s="788"/>
      <c r="U13" s="788"/>
      <c r="V13" s="449">
        <f t="shared" si="5"/>
        <v>0</v>
      </c>
      <c r="W13" s="450" t="str">
        <f t="shared" si="6"/>
        <v>-</v>
      </c>
      <c r="X13" s="451">
        <f t="shared" si="7"/>
        <v>0</v>
      </c>
      <c r="Y13" s="789"/>
      <c r="Z13" s="463" t="str">
        <f t="shared" si="8"/>
        <v>-</v>
      </c>
      <c r="AA13" s="464">
        <f t="shared" si="9"/>
        <v>0</v>
      </c>
      <c r="AB13" s="446"/>
      <c r="AC13" s="788"/>
      <c r="AD13" s="788"/>
      <c r="AE13" s="788"/>
      <c r="AF13" s="788"/>
      <c r="AG13" s="449">
        <f t="shared" si="10"/>
        <v>0</v>
      </c>
      <c r="AH13" s="450" t="str">
        <f t="shared" si="11"/>
        <v>-</v>
      </c>
      <c r="AI13" s="451">
        <f t="shared" si="12"/>
        <v>0</v>
      </c>
      <c r="AJ13" s="789"/>
      <c r="AK13" s="463" t="str">
        <f t="shared" si="13"/>
        <v>-</v>
      </c>
      <c r="AL13" s="464">
        <f t="shared" si="14"/>
        <v>0</v>
      </c>
      <c r="AM13" s="446"/>
      <c r="AN13" s="788"/>
      <c r="AO13" s="788"/>
      <c r="AP13" s="788"/>
      <c r="AQ13" s="788"/>
      <c r="AR13" s="449">
        <f t="shared" si="15"/>
        <v>0</v>
      </c>
      <c r="AS13" s="450" t="str">
        <f t="shared" si="16"/>
        <v>-</v>
      </c>
      <c r="AT13" s="451">
        <f t="shared" si="17"/>
        <v>0</v>
      </c>
      <c r="AU13" s="789"/>
      <c r="AV13" s="463" t="str">
        <f t="shared" si="18"/>
        <v>-</v>
      </c>
      <c r="AW13" s="464">
        <f t="shared" si="19"/>
        <v>0</v>
      </c>
      <c r="AX13" s="446"/>
      <c r="AY13" s="788"/>
      <c r="AZ13" s="788"/>
      <c r="BA13" s="788"/>
      <c r="BB13" s="788"/>
      <c r="BC13" s="449">
        <f t="shared" si="20"/>
        <v>0</v>
      </c>
      <c r="BD13" s="450" t="str">
        <f t="shared" si="21"/>
        <v>-</v>
      </c>
      <c r="BE13" s="451">
        <f t="shared" si="22"/>
        <v>0</v>
      </c>
      <c r="BF13" s="789"/>
      <c r="BG13" s="463" t="str">
        <f t="shared" si="23"/>
        <v>-</v>
      </c>
      <c r="BH13" s="464">
        <f t="shared" si="24"/>
        <v>0</v>
      </c>
      <c r="BI13" s="446"/>
      <c r="BJ13" s="788"/>
      <c r="BK13" s="788"/>
      <c r="BL13" s="788"/>
      <c r="BM13" s="788"/>
      <c r="BN13" s="449">
        <f t="shared" si="25"/>
        <v>0</v>
      </c>
      <c r="BO13" s="450" t="str">
        <f t="shared" si="26"/>
        <v>-</v>
      </c>
      <c r="BP13" s="451">
        <f t="shared" si="27"/>
        <v>0</v>
      </c>
      <c r="BQ13" s="789"/>
      <c r="BR13" s="463" t="str">
        <f t="shared" si="28"/>
        <v>-</v>
      </c>
      <c r="BS13" s="464">
        <f t="shared" si="29"/>
        <v>0</v>
      </c>
      <c r="BT13" s="446"/>
      <c r="BU13" s="788"/>
      <c r="BV13" s="788"/>
      <c r="BW13" s="788"/>
      <c r="BX13" s="788"/>
      <c r="BY13" s="449">
        <f t="shared" si="30"/>
        <v>0</v>
      </c>
      <c r="BZ13" s="450" t="str">
        <f t="shared" si="31"/>
        <v>-</v>
      </c>
      <c r="CA13" s="451">
        <f t="shared" si="32"/>
        <v>0</v>
      </c>
      <c r="CB13" s="789"/>
      <c r="CC13" s="463" t="str">
        <f t="shared" si="33"/>
        <v>-</v>
      </c>
      <c r="CD13" s="464">
        <f t="shared" si="34"/>
        <v>0</v>
      </c>
      <c r="CE13" s="446"/>
      <c r="CF13" s="788"/>
      <c r="CG13" s="788"/>
      <c r="CH13" s="788"/>
      <c r="CI13" s="788"/>
      <c r="CJ13" s="449">
        <f t="shared" si="35"/>
        <v>0</v>
      </c>
      <c r="CK13" s="450" t="str">
        <f t="shared" si="36"/>
        <v>-</v>
      </c>
      <c r="CL13" s="451">
        <f t="shared" si="37"/>
        <v>0</v>
      </c>
      <c r="CM13" s="789"/>
      <c r="CN13" s="463" t="str">
        <f t="shared" si="38"/>
        <v>-</v>
      </c>
      <c r="CO13" s="464">
        <f t="shared" si="39"/>
        <v>0</v>
      </c>
      <c r="CP13" s="446"/>
      <c r="CQ13" s="788"/>
      <c r="CR13" s="788"/>
      <c r="CS13" s="788"/>
      <c r="CT13" s="788"/>
      <c r="CU13" s="449">
        <f t="shared" si="40"/>
        <v>0</v>
      </c>
      <c r="CV13" s="450" t="str">
        <f t="shared" si="41"/>
        <v>-</v>
      </c>
      <c r="CW13" s="451">
        <f t="shared" si="42"/>
        <v>0</v>
      </c>
      <c r="CX13" s="789"/>
      <c r="CY13" s="463" t="str">
        <f t="shared" si="43"/>
        <v>-</v>
      </c>
      <c r="CZ13" s="464">
        <f t="shared" si="44"/>
        <v>0</v>
      </c>
      <c r="DA13" s="446"/>
      <c r="DB13" s="788"/>
      <c r="DC13" s="788"/>
      <c r="DD13" s="788"/>
      <c r="DE13" s="788"/>
      <c r="DF13" s="449">
        <f t="shared" si="45"/>
        <v>0</v>
      </c>
      <c r="DG13" s="450" t="str">
        <f t="shared" si="46"/>
        <v>-</v>
      </c>
      <c r="DH13" s="451">
        <f t="shared" si="47"/>
        <v>0</v>
      </c>
      <c r="DI13" s="789"/>
      <c r="DJ13" s="463" t="str">
        <f t="shared" si="48"/>
        <v>-</v>
      </c>
      <c r="DK13" s="464">
        <f t="shared" si="49"/>
        <v>0</v>
      </c>
      <c r="DL13" s="446"/>
      <c r="DM13" s="788"/>
      <c r="DN13" s="788"/>
      <c r="DO13" s="788"/>
      <c r="DP13" s="788"/>
      <c r="DQ13" s="449">
        <f t="shared" si="50"/>
        <v>0</v>
      </c>
      <c r="DR13" s="450" t="str">
        <f t="shared" si="51"/>
        <v>-</v>
      </c>
      <c r="DS13" s="451">
        <f t="shared" si="52"/>
        <v>0</v>
      </c>
      <c r="DT13" s="789"/>
      <c r="DU13" s="463" t="str">
        <f t="shared" si="53"/>
        <v>-</v>
      </c>
      <c r="DV13" s="464">
        <f t="shared" si="54"/>
        <v>0</v>
      </c>
      <c r="DW13" s="613">
        <f t="shared" si="234"/>
        <v>0</v>
      </c>
      <c r="DX13" s="605">
        <f t="shared" si="234"/>
        <v>0</v>
      </c>
      <c r="DY13" s="605">
        <f t="shared" si="235"/>
        <v>0</v>
      </c>
      <c r="DZ13" s="605">
        <f t="shared" si="236"/>
        <v>0</v>
      </c>
      <c r="EA13" s="605">
        <f t="shared" si="237"/>
        <v>0</v>
      </c>
      <c r="EB13" s="611">
        <f t="shared" si="238"/>
        <v>0</v>
      </c>
      <c r="EC13" s="617" t="str">
        <f t="shared" si="239"/>
        <v>-</v>
      </c>
      <c r="ED13" s="618">
        <f t="shared" si="240"/>
        <v>0</v>
      </c>
      <c r="EE13" s="615">
        <f t="shared" si="241"/>
        <v>0</v>
      </c>
      <c r="EF13" s="619" t="str">
        <f t="shared" si="242"/>
        <v>-</v>
      </c>
      <c r="EG13" s="620">
        <f t="shared" si="243"/>
        <v>0</v>
      </c>
      <c r="EH13" s="602" t="s">
        <v>775</v>
      </c>
      <c r="EI13" s="446"/>
      <c r="EJ13" s="438"/>
      <c r="EK13" s="438"/>
      <c r="EL13" s="438"/>
      <c r="EM13" s="438"/>
      <c r="EN13" s="449">
        <f t="shared" si="66"/>
        <v>0</v>
      </c>
      <c r="EO13" s="450" t="str">
        <f t="shared" si="67"/>
        <v>-</v>
      </c>
      <c r="EP13" s="451">
        <f t="shared" si="68"/>
        <v>0</v>
      </c>
      <c r="EQ13" s="460"/>
      <c r="ER13" s="463" t="str">
        <f t="shared" si="69"/>
        <v>-</v>
      </c>
      <c r="ES13" s="464">
        <f t="shared" si="70"/>
        <v>0</v>
      </c>
      <c r="ET13" s="446"/>
      <c r="EU13" s="438"/>
      <c r="EV13" s="438"/>
      <c r="EW13" s="438"/>
      <c r="EX13" s="438"/>
      <c r="EY13" s="449">
        <f t="shared" si="71"/>
        <v>0</v>
      </c>
      <c r="EZ13" s="450" t="str">
        <f t="shared" si="72"/>
        <v>-</v>
      </c>
      <c r="FA13" s="451">
        <f t="shared" si="73"/>
        <v>0</v>
      </c>
      <c r="FB13" s="460"/>
      <c r="FC13" s="463" t="str">
        <f t="shared" si="74"/>
        <v>-</v>
      </c>
      <c r="FD13" s="464">
        <f t="shared" si="75"/>
        <v>0</v>
      </c>
      <c r="FE13" s="446"/>
      <c r="FF13" s="438"/>
      <c r="FG13" s="438"/>
      <c r="FH13" s="438"/>
      <c r="FI13" s="438"/>
      <c r="FJ13" s="449">
        <f t="shared" si="76"/>
        <v>0</v>
      </c>
      <c r="FK13" s="450" t="str">
        <f t="shared" si="77"/>
        <v>-</v>
      </c>
      <c r="FL13" s="451">
        <f t="shared" si="78"/>
        <v>0</v>
      </c>
      <c r="FM13" s="460"/>
      <c r="FN13" s="463" t="str">
        <f t="shared" si="79"/>
        <v>-</v>
      </c>
      <c r="FO13" s="464">
        <f t="shared" si="80"/>
        <v>0</v>
      </c>
      <c r="FP13" s="446"/>
      <c r="FQ13" s="438"/>
      <c r="FR13" s="438"/>
      <c r="FS13" s="438"/>
      <c r="FT13" s="438"/>
      <c r="FU13" s="449">
        <f t="shared" si="81"/>
        <v>0</v>
      </c>
      <c r="FV13" s="450" t="str">
        <f t="shared" si="82"/>
        <v>-</v>
      </c>
      <c r="FW13" s="451">
        <f t="shared" si="83"/>
        <v>0</v>
      </c>
      <c r="FX13" s="460"/>
      <c r="FY13" s="463" t="str">
        <f t="shared" si="84"/>
        <v>-</v>
      </c>
      <c r="FZ13" s="464">
        <f t="shared" si="85"/>
        <v>0</v>
      </c>
      <c r="GA13" s="446"/>
      <c r="GB13" s="438"/>
      <c r="GC13" s="438"/>
      <c r="GD13" s="438"/>
      <c r="GE13" s="438"/>
      <c r="GF13" s="449">
        <f t="shared" si="86"/>
        <v>0</v>
      </c>
      <c r="GG13" s="450" t="str">
        <f t="shared" si="87"/>
        <v>-</v>
      </c>
      <c r="GH13" s="451">
        <f t="shared" si="88"/>
        <v>0</v>
      </c>
      <c r="GI13" s="460"/>
      <c r="GJ13" s="463" t="str">
        <f t="shared" si="89"/>
        <v>-</v>
      </c>
      <c r="GK13" s="464">
        <f t="shared" si="90"/>
        <v>0</v>
      </c>
      <c r="GL13" s="446"/>
      <c r="GM13" s="438"/>
      <c r="GN13" s="438"/>
      <c r="GO13" s="438"/>
      <c r="GP13" s="438"/>
      <c r="GQ13" s="449">
        <f t="shared" si="91"/>
        <v>0</v>
      </c>
      <c r="GR13" s="450" t="str">
        <f t="shared" si="92"/>
        <v>-</v>
      </c>
      <c r="GS13" s="451">
        <f t="shared" si="93"/>
        <v>0</v>
      </c>
      <c r="GT13" s="460"/>
      <c r="GU13" s="463" t="str">
        <f t="shared" si="94"/>
        <v>-</v>
      </c>
      <c r="GV13" s="464">
        <f t="shared" si="95"/>
        <v>0</v>
      </c>
      <c r="GW13" s="446"/>
      <c r="GX13" s="438"/>
      <c r="GY13" s="438"/>
      <c r="GZ13" s="438"/>
      <c r="HA13" s="438"/>
      <c r="HB13" s="449">
        <f t="shared" si="96"/>
        <v>0</v>
      </c>
      <c r="HC13" s="450" t="str">
        <f t="shared" si="97"/>
        <v>-</v>
      </c>
      <c r="HD13" s="451">
        <f t="shared" si="98"/>
        <v>0</v>
      </c>
      <c r="HE13" s="460"/>
      <c r="HF13" s="463" t="str">
        <f t="shared" si="99"/>
        <v>-</v>
      </c>
      <c r="HG13" s="464">
        <f t="shared" si="100"/>
        <v>0</v>
      </c>
      <c r="HH13" s="446"/>
      <c r="HI13" s="438"/>
      <c r="HJ13" s="438"/>
      <c r="HK13" s="438"/>
      <c r="HL13" s="438"/>
      <c r="HM13" s="449">
        <f t="shared" si="101"/>
        <v>0</v>
      </c>
      <c r="HN13" s="450" t="str">
        <f t="shared" si="102"/>
        <v>-</v>
      </c>
      <c r="HO13" s="451">
        <f t="shared" si="103"/>
        <v>0</v>
      </c>
      <c r="HP13" s="460"/>
      <c r="HQ13" s="463" t="str">
        <f t="shared" si="104"/>
        <v>-</v>
      </c>
      <c r="HR13" s="464">
        <f t="shared" si="105"/>
        <v>0</v>
      </c>
      <c r="HS13" s="446"/>
      <c r="HT13" s="438"/>
      <c r="HU13" s="438"/>
      <c r="HV13" s="438"/>
      <c r="HW13" s="438"/>
      <c r="HX13" s="449">
        <f t="shared" si="106"/>
        <v>0</v>
      </c>
      <c r="HY13" s="450" t="str">
        <f t="shared" si="107"/>
        <v>-</v>
      </c>
      <c r="HZ13" s="451">
        <f t="shared" si="108"/>
        <v>0</v>
      </c>
      <c r="IA13" s="460"/>
      <c r="IB13" s="463" t="str">
        <f t="shared" si="109"/>
        <v>-</v>
      </c>
      <c r="IC13" s="464">
        <f t="shared" si="110"/>
        <v>0</v>
      </c>
      <c r="ID13" s="446"/>
      <c r="IE13" s="438"/>
      <c r="IF13" s="438"/>
      <c r="IG13" s="438"/>
      <c r="IH13" s="438"/>
      <c r="II13" s="449">
        <f t="shared" si="111"/>
        <v>0</v>
      </c>
      <c r="IJ13" s="450" t="str">
        <f t="shared" si="112"/>
        <v>-</v>
      </c>
      <c r="IK13" s="451">
        <f t="shared" si="113"/>
        <v>0</v>
      </c>
      <c r="IL13" s="460"/>
      <c r="IM13" s="463" t="str">
        <f t="shared" si="114"/>
        <v>-</v>
      </c>
      <c r="IN13" s="464">
        <f t="shared" si="115"/>
        <v>0</v>
      </c>
      <c r="IO13" s="446"/>
      <c r="IP13" s="438"/>
      <c r="IQ13" s="438"/>
      <c r="IR13" s="438"/>
      <c r="IS13" s="438"/>
      <c r="IT13" s="449">
        <f t="shared" si="116"/>
        <v>0</v>
      </c>
      <c r="IU13" s="450" t="str">
        <f t="shared" si="117"/>
        <v>-</v>
      </c>
      <c r="IV13" s="451">
        <f t="shared" si="118"/>
        <v>0</v>
      </c>
      <c r="IW13" s="460"/>
      <c r="IX13" s="463" t="str">
        <f t="shared" si="119"/>
        <v>-</v>
      </c>
      <c r="IY13" s="464">
        <f t="shared" si="120"/>
        <v>0</v>
      </c>
      <c r="IZ13" s="613">
        <f t="shared" si="121"/>
        <v>0</v>
      </c>
      <c r="JA13" s="605">
        <f t="shared" si="122"/>
        <v>0</v>
      </c>
      <c r="JB13" s="605">
        <f t="shared" si="123"/>
        <v>0</v>
      </c>
      <c r="JC13" s="605">
        <f t="shared" si="124"/>
        <v>0</v>
      </c>
      <c r="JD13" s="605">
        <f t="shared" si="125"/>
        <v>0</v>
      </c>
      <c r="JE13" s="611">
        <f t="shared" si="126"/>
        <v>0</v>
      </c>
      <c r="JF13" s="617" t="str">
        <f t="shared" si="127"/>
        <v>-</v>
      </c>
      <c r="JG13" s="618">
        <f t="shared" si="128"/>
        <v>0</v>
      </c>
      <c r="JH13" s="615">
        <f t="shared" si="129"/>
        <v>0</v>
      </c>
      <c r="JI13" s="619" t="str">
        <f t="shared" si="130"/>
        <v>-</v>
      </c>
      <c r="JJ13" s="620">
        <f t="shared" si="131"/>
        <v>0</v>
      </c>
      <c r="JK13" s="602" t="s">
        <v>775</v>
      </c>
      <c r="JL13" s="446"/>
      <c r="JM13" s="438"/>
      <c r="JN13" s="438"/>
      <c r="JO13" s="438"/>
      <c r="JP13" s="438"/>
      <c r="JQ13" s="449">
        <f t="shared" si="132"/>
        <v>0</v>
      </c>
      <c r="JR13" s="450" t="str">
        <f t="shared" si="133"/>
        <v>-</v>
      </c>
      <c r="JS13" s="451">
        <f t="shared" si="134"/>
        <v>0</v>
      </c>
      <c r="JT13" s="460"/>
      <c r="JU13" s="463" t="str">
        <f t="shared" si="135"/>
        <v>-</v>
      </c>
      <c r="JV13" s="464">
        <f t="shared" si="136"/>
        <v>0</v>
      </c>
      <c r="JW13" s="446"/>
      <c r="JX13" s="438"/>
      <c r="JY13" s="438"/>
      <c r="JZ13" s="438"/>
      <c r="KA13" s="438"/>
      <c r="KB13" s="449">
        <f t="shared" si="137"/>
        <v>0</v>
      </c>
      <c r="KC13" s="450" t="str">
        <f t="shared" si="138"/>
        <v>-</v>
      </c>
      <c r="KD13" s="451">
        <f t="shared" si="139"/>
        <v>0</v>
      </c>
      <c r="KE13" s="460"/>
      <c r="KF13" s="463" t="str">
        <f t="shared" si="140"/>
        <v>-</v>
      </c>
      <c r="KG13" s="464">
        <f t="shared" si="141"/>
        <v>0</v>
      </c>
      <c r="KH13" s="446"/>
      <c r="KI13" s="438"/>
      <c r="KJ13" s="438"/>
      <c r="KK13" s="438"/>
      <c r="KL13" s="438"/>
      <c r="KM13" s="449">
        <f t="shared" si="142"/>
        <v>0</v>
      </c>
      <c r="KN13" s="450" t="str">
        <f t="shared" si="143"/>
        <v>-</v>
      </c>
      <c r="KO13" s="451">
        <f t="shared" si="144"/>
        <v>0</v>
      </c>
      <c r="KP13" s="460"/>
      <c r="KQ13" s="463" t="str">
        <f t="shared" si="145"/>
        <v>-</v>
      </c>
      <c r="KR13" s="464">
        <f t="shared" si="146"/>
        <v>0</v>
      </c>
      <c r="KS13" s="446"/>
      <c r="KT13" s="438"/>
      <c r="KU13" s="438"/>
      <c r="KV13" s="438"/>
      <c r="KW13" s="438"/>
      <c r="KX13" s="449">
        <f t="shared" si="147"/>
        <v>0</v>
      </c>
      <c r="KY13" s="450" t="str">
        <f t="shared" si="148"/>
        <v>-</v>
      </c>
      <c r="KZ13" s="451">
        <f t="shared" si="149"/>
        <v>0</v>
      </c>
      <c r="LA13" s="460"/>
      <c r="LB13" s="463" t="str">
        <f t="shared" si="150"/>
        <v>-</v>
      </c>
      <c r="LC13" s="464">
        <f t="shared" si="151"/>
        <v>0</v>
      </c>
      <c r="LD13" s="446"/>
      <c r="LE13" s="438"/>
      <c r="LF13" s="438"/>
      <c r="LG13" s="438"/>
      <c r="LH13" s="438"/>
      <c r="LI13" s="449">
        <f t="shared" si="152"/>
        <v>0</v>
      </c>
      <c r="LJ13" s="450" t="str">
        <f t="shared" si="153"/>
        <v>-</v>
      </c>
      <c r="LK13" s="451">
        <f t="shared" si="154"/>
        <v>0</v>
      </c>
      <c r="LL13" s="460"/>
      <c r="LM13" s="463" t="str">
        <f t="shared" si="155"/>
        <v>-</v>
      </c>
      <c r="LN13" s="464">
        <f t="shared" si="156"/>
        <v>0</v>
      </c>
      <c r="LO13" s="446"/>
      <c r="LP13" s="438"/>
      <c r="LQ13" s="438"/>
      <c r="LR13" s="438"/>
      <c r="LS13" s="438"/>
      <c r="LT13" s="449">
        <f t="shared" si="157"/>
        <v>0</v>
      </c>
      <c r="LU13" s="450" t="str">
        <f t="shared" si="158"/>
        <v>-</v>
      </c>
      <c r="LV13" s="451">
        <f t="shared" si="159"/>
        <v>0</v>
      </c>
      <c r="LW13" s="460"/>
      <c r="LX13" s="463" t="str">
        <f t="shared" si="160"/>
        <v>-</v>
      </c>
      <c r="LY13" s="464">
        <f t="shared" si="161"/>
        <v>0</v>
      </c>
      <c r="LZ13" s="446"/>
      <c r="MA13" s="438"/>
      <c r="MB13" s="438"/>
      <c r="MC13" s="438"/>
      <c r="MD13" s="438"/>
      <c r="ME13" s="449">
        <f t="shared" si="162"/>
        <v>0</v>
      </c>
      <c r="MF13" s="450" t="str">
        <f t="shared" si="163"/>
        <v>-</v>
      </c>
      <c r="MG13" s="451">
        <f t="shared" si="164"/>
        <v>0</v>
      </c>
      <c r="MH13" s="460"/>
      <c r="MI13" s="463" t="str">
        <f t="shared" si="165"/>
        <v>-</v>
      </c>
      <c r="MJ13" s="464">
        <f t="shared" si="166"/>
        <v>0</v>
      </c>
      <c r="MK13" s="446"/>
      <c r="ML13" s="438"/>
      <c r="MM13" s="438"/>
      <c r="MN13" s="438"/>
      <c r="MO13" s="438"/>
      <c r="MP13" s="449">
        <f t="shared" si="167"/>
        <v>0</v>
      </c>
      <c r="MQ13" s="450" t="str">
        <f t="shared" si="168"/>
        <v>-</v>
      </c>
      <c r="MR13" s="451">
        <f t="shared" si="169"/>
        <v>0</v>
      </c>
      <c r="MS13" s="460"/>
      <c r="MT13" s="463" t="str">
        <f t="shared" si="170"/>
        <v>-</v>
      </c>
      <c r="MU13" s="464">
        <f t="shared" si="171"/>
        <v>0</v>
      </c>
      <c r="MV13" s="446"/>
      <c r="MW13" s="438"/>
      <c r="MX13" s="438"/>
      <c r="MY13" s="438"/>
      <c r="MZ13" s="438"/>
      <c r="NA13" s="449">
        <f t="shared" si="172"/>
        <v>0</v>
      </c>
      <c r="NB13" s="450" t="str">
        <f t="shared" si="173"/>
        <v>-</v>
      </c>
      <c r="NC13" s="451">
        <f t="shared" si="174"/>
        <v>0</v>
      </c>
      <c r="ND13" s="460"/>
      <c r="NE13" s="463" t="str">
        <f t="shared" si="175"/>
        <v>-</v>
      </c>
      <c r="NF13" s="464">
        <f t="shared" si="176"/>
        <v>0</v>
      </c>
      <c r="NG13" s="446"/>
      <c r="NH13" s="438"/>
      <c r="NI13" s="438"/>
      <c r="NJ13" s="438"/>
      <c r="NK13" s="438"/>
      <c r="NL13" s="449">
        <f t="shared" si="177"/>
        <v>0</v>
      </c>
      <c r="NM13" s="450" t="str">
        <f t="shared" si="178"/>
        <v>-</v>
      </c>
      <c r="NN13" s="451">
        <f t="shared" si="179"/>
        <v>0</v>
      </c>
      <c r="NO13" s="460"/>
      <c r="NP13" s="463" t="str">
        <f t="shared" si="180"/>
        <v>-</v>
      </c>
      <c r="NQ13" s="464">
        <f t="shared" si="181"/>
        <v>0</v>
      </c>
      <c r="NR13" s="446"/>
      <c r="NS13" s="438"/>
      <c r="NT13" s="438"/>
      <c r="NU13" s="438"/>
      <c r="NV13" s="438"/>
      <c r="NW13" s="449">
        <f t="shared" si="182"/>
        <v>0</v>
      </c>
      <c r="NX13" s="450" t="str">
        <f t="shared" si="183"/>
        <v>-</v>
      </c>
      <c r="NY13" s="451">
        <f t="shared" si="184"/>
        <v>0</v>
      </c>
      <c r="NZ13" s="460"/>
      <c r="OA13" s="463" t="str">
        <f t="shared" si="185"/>
        <v>-</v>
      </c>
      <c r="OB13" s="464">
        <f t="shared" si="186"/>
        <v>0</v>
      </c>
      <c r="OC13" s="613">
        <f t="shared" si="244"/>
        <v>0</v>
      </c>
      <c r="OD13" s="605">
        <f t="shared" si="245"/>
        <v>0</v>
      </c>
      <c r="OE13" s="605">
        <f t="shared" si="246"/>
        <v>0</v>
      </c>
      <c r="OF13" s="605">
        <f t="shared" si="247"/>
        <v>0</v>
      </c>
      <c r="OG13" s="605">
        <f t="shared" si="248"/>
        <v>0</v>
      </c>
      <c r="OH13" s="611">
        <f t="shared" si="249"/>
        <v>0</v>
      </c>
      <c r="OI13" s="617" t="str">
        <f t="shared" si="250"/>
        <v>-</v>
      </c>
      <c r="OJ13" s="618">
        <f t="shared" si="251"/>
        <v>0</v>
      </c>
      <c r="OK13" s="615">
        <f t="shared" si="252"/>
        <v>0</v>
      </c>
      <c r="OL13" s="619" t="str">
        <f t="shared" si="253"/>
        <v>-</v>
      </c>
      <c r="OM13" s="620">
        <f t="shared" si="254"/>
        <v>0</v>
      </c>
      <c r="ON13" s="602" t="s">
        <v>775</v>
      </c>
      <c r="OO13" s="443">
        <f t="shared" si="198"/>
        <v>0</v>
      </c>
      <c r="OP13" s="444">
        <f t="shared" si="199"/>
        <v>0</v>
      </c>
      <c r="OQ13" s="445">
        <f t="shared" si="200"/>
        <v>0</v>
      </c>
      <c r="OR13" s="443">
        <f t="shared" si="201"/>
        <v>0</v>
      </c>
      <c r="OS13" s="444">
        <f t="shared" si="202"/>
        <v>0</v>
      </c>
      <c r="OT13" s="445">
        <f t="shared" si="203"/>
        <v>0</v>
      </c>
      <c r="OU13" s="443">
        <f t="shared" si="204"/>
        <v>0</v>
      </c>
      <c r="OV13" s="444">
        <f t="shared" si="205"/>
        <v>0</v>
      </c>
      <c r="OW13" s="445">
        <f t="shared" si="206"/>
        <v>0</v>
      </c>
      <c r="OX13" s="443">
        <f t="shared" si="207"/>
        <v>0</v>
      </c>
      <c r="OY13" s="444">
        <f t="shared" si="208"/>
        <v>0</v>
      </c>
      <c r="OZ13" s="445">
        <f t="shared" si="209"/>
        <v>0</v>
      </c>
      <c r="PA13" s="443">
        <f t="shared" si="210"/>
        <v>0</v>
      </c>
      <c r="PB13" s="444">
        <f t="shared" si="211"/>
        <v>0</v>
      </c>
      <c r="PC13" s="445">
        <f t="shared" si="212"/>
        <v>0</v>
      </c>
      <c r="PD13" s="443">
        <f t="shared" si="213"/>
        <v>0</v>
      </c>
      <c r="PE13" s="444">
        <f t="shared" si="214"/>
        <v>0</v>
      </c>
      <c r="PF13" s="445">
        <f t="shared" si="215"/>
        <v>0</v>
      </c>
      <c r="PG13" s="443">
        <f t="shared" si="216"/>
        <v>0</v>
      </c>
      <c r="PH13" s="444">
        <f t="shared" si="217"/>
        <v>0</v>
      </c>
      <c r="PI13" s="445">
        <f t="shared" si="218"/>
        <v>0</v>
      </c>
      <c r="PJ13" s="443">
        <f t="shared" si="219"/>
        <v>0</v>
      </c>
      <c r="PK13" s="444">
        <f t="shared" si="220"/>
        <v>0</v>
      </c>
      <c r="PL13" s="445">
        <f t="shared" si="221"/>
        <v>0</v>
      </c>
      <c r="PM13" s="443">
        <f t="shared" si="222"/>
        <v>0</v>
      </c>
      <c r="PN13" s="444">
        <f t="shared" si="223"/>
        <v>0</v>
      </c>
      <c r="PO13" s="445">
        <f t="shared" si="224"/>
        <v>0</v>
      </c>
      <c r="PP13" s="443">
        <f t="shared" si="225"/>
        <v>0</v>
      </c>
      <c r="PQ13" s="444">
        <f t="shared" si="226"/>
        <v>0</v>
      </c>
      <c r="PR13" s="445">
        <f t="shared" si="227"/>
        <v>0</v>
      </c>
      <c r="PS13" s="443">
        <f t="shared" si="228"/>
        <v>0</v>
      </c>
      <c r="PT13" s="444">
        <f t="shared" si="229"/>
        <v>0</v>
      </c>
      <c r="PU13" s="445">
        <f t="shared" si="230"/>
        <v>0</v>
      </c>
      <c r="PV13" s="446">
        <f t="shared" si="231"/>
        <v>0</v>
      </c>
      <c r="PW13" s="447">
        <f t="shared" si="232"/>
        <v>0</v>
      </c>
      <c r="PX13" s="448">
        <f t="shared" si="233"/>
        <v>0</v>
      </c>
      <c r="PY13" s="384"/>
    </row>
    <row r="14" spans="1:441" s="442" customFormat="1" ht="25" x14ac:dyDescent="0.25">
      <c r="A14" s="633" t="s">
        <v>620</v>
      </c>
      <c r="B14" s="889" t="s">
        <v>838</v>
      </c>
      <c r="C14" s="455" t="s">
        <v>243</v>
      </c>
      <c r="D14" s="894" t="s">
        <v>244</v>
      </c>
      <c r="E14" s="436"/>
      <c r="F14" s="446"/>
      <c r="G14" s="788"/>
      <c r="H14" s="788"/>
      <c r="I14" s="788"/>
      <c r="J14" s="788"/>
      <c r="K14" s="449">
        <f t="shared" si="0"/>
        <v>0</v>
      </c>
      <c r="L14" s="450" t="str">
        <f t="shared" si="1"/>
        <v>-</v>
      </c>
      <c r="M14" s="451">
        <f t="shared" si="2"/>
        <v>0</v>
      </c>
      <c r="N14" s="789"/>
      <c r="O14" s="463" t="str">
        <f t="shared" si="3"/>
        <v>-</v>
      </c>
      <c r="P14" s="464">
        <f t="shared" si="4"/>
        <v>0</v>
      </c>
      <c r="Q14" s="446"/>
      <c r="R14" s="788"/>
      <c r="S14" s="788"/>
      <c r="T14" s="788"/>
      <c r="U14" s="788"/>
      <c r="V14" s="449">
        <f t="shared" si="5"/>
        <v>0</v>
      </c>
      <c r="W14" s="450" t="str">
        <f t="shared" si="6"/>
        <v>-</v>
      </c>
      <c r="X14" s="451">
        <f t="shared" si="7"/>
        <v>0</v>
      </c>
      <c r="Y14" s="789"/>
      <c r="Z14" s="463" t="str">
        <f t="shared" si="8"/>
        <v>-</v>
      </c>
      <c r="AA14" s="464">
        <f t="shared" si="9"/>
        <v>0</v>
      </c>
      <c r="AB14" s="446"/>
      <c r="AC14" s="788"/>
      <c r="AD14" s="788"/>
      <c r="AE14" s="788"/>
      <c r="AF14" s="788"/>
      <c r="AG14" s="449">
        <f t="shared" si="10"/>
        <v>0</v>
      </c>
      <c r="AH14" s="450" t="str">
        <f t="shared" si="11"/>
        <v>-</v>
      </c>
      <c r="AI14" s="451">
        <f t="shared" si="12"/>
        <v>0</v>
      </c>
      <c r="AJ14" s="789"/>
      <c r="AK14" s="463" t="str">
        <f t="shared" si="13"/>
        <v>-</v>
      </c>
      <c r="AL14" s="464">
        <f t="shared" si="14"/>
        <v>0</v>
      </c>
      <c r="AM14" s="446"/>
      <c r="AN14" s="788"/>
      <c r="AO14" s="788"/>
      <c r="AP14" s="788"/>
      <c r="AQ14" s="788"/>
      <c r="AR14" s="449">
        <f t="shared" si="15"/>
        <v>0</v>
      </c>
      <c r="AS14" s="450" t="str">
        <f t="shared" si="16"/>
        <v>-</v>
      </c>
      <c r="AT14" s="451">
        <f t="shared" si="17"/>
        <v>0</v>
      </c>
      <c r="AU14" s="789"/>
      <c r="AV14" s="463" t="str">
        <f t="shared" si="18"/>
        <v>-</v>
      </c>
      <c r="AW14" s="464">
        <f t="shared" si="19"/>
        <v>0</v>
      </c>
      <c r="AX14" s="446"/>
      <c r="AY14" s="788"/>
      <c r="AZ14" s="788"/>
      <c r="BA14" s="788"/>
      <c r="BB14" s="788"/>
      <c r="BC14" s="449">
        <f t="shared" si="20"/>
        <v>0</v>
      </c>
      <c r="BD14" s="450" t="str">
        <f t="shared" si="21"/>
        <v>-</v>
      </c>
      <c r="BE14" s="451">
        <f t="shared" si="22"/>
        <v>0</v>
      </c>
      <c r="BF14" s="789"/>
      <c r="BG14" s="463" t="str">
        <f t="shared" si="23"/>
        <v>-</v>
      </c>
      <c r="BH14" s="464">
        <f t="shared" si="24"/>
        <v>0</v>
      </c>
      <c r="BI14" s="446"/>
      <c r="BJ14" s="788"/>
      <c r="BK14" s="788"/>
      <c r="BL14" s="788"/>
      <c r="BM14" s="788"/>
      <c r="BN14" s="449">
        <f t="shared" si="25"/>
        <v>0</v>
      </c>
      <c r="BO14" s="450" t="str">
        <f t="shared" si="26"/>
        <v>-</v>
      </c>
      <c r="BP14" s="451">
        <f t="shared" si="27"/>
        <v>0</v>
      </c>
      <c r="BQ14" s="789"/>
      <c r="BR14" s="463" t="str">
        <f t="shared" si="28"/>
        <v>-</v>
      </c>
      <c r="BS14" s="464">
        <f t="shared" si="29"/>
        <v>0</v>
      </c>
      <c r="BT14" s="446"/>
      <c r="BU14" s="788"/>
      <c r="BV14" s="788"/>
      <c r="BW14" s="788"/>
      <c r="BX14" s="788"/>
      <c r="BY14" s="449">
        <f t="shared" si="30"/>
        <v>0</v>
      </c>
      <c r="BZ14" s="450" t="str">
        <f t="shared" si="31"/>
        <v>-</v>
      </c>
      <c r="CA14" s="451">
        <f t="shared" si="32"/>
        <v>0</v>
      </c>
      <c r="CB14" s="789"/>
      <c r="CC14" s="463" t="str">
        <f t="shared" si="33"/>
        <v>-</v>
      </c>
      <c r="CD14" s="464">
        <f t="shared" si="34"/>
        <v>0</v>
      </c>
      <c r="CE14" s="446"/>
      <c r="CF14" s="788"/>
      <c r="CG14" s="788"/>
      <c r="CH14" s="788"/>
      <c r="CI14" s="788"/>
      <c r="CJ14" s="449">
        <f t="shared" si="35"/>
        <v>0</v>
      </c>
      <c r="CK14" s="450" t="str">
        <f t="shared" si="36"/>
        <v>-</v>
      </c>
      <c r="CL14" s="451">
        <f t="shared" si="37"/>
        <v>0</v>
      </c>
      <c r="CM14" s="789"/>
      <c r="CN14" s="463" t="str">
        <f t="shared" si="38"/>
        <v>-</v>
      </c>
      <c r="CO14" s="464">
        <f t="shared" si="39"/>
        <v>0</v>
      </c>
      <c r="CP14" s="446"/>
      <c r="CQ14" s="788"/>
      <c r="CR14" s="788"/>
      <c r="CS14" s="788"/>
      <c r="CT14" s="788"/>
      <c r="CU14" s="449">
        <f t="shared" si="40"/>
        <v>0</v>
      </c>
      <c r="CV14" s="450" t="str">
        <f t="shared" si="41"/>
        <v>-</v>
      </c>
      <c r="CW14" s="451">
        <f t="shared" si="42"/>
        <v>0</v>
      </c>
      <c r="CX14" s="789"/>
      <c r="CY14" s="463" t="str">
        <f t="shared" si="43"/>
        <v>-</v>
      </c>
      <c r="CZ14" s="464">
        <f t="shared" si="44"/>
        <v>0</v>
      </c>
      <c r="DA14" s="446"/>
      <c r="DB14" s="788"/>
      <c r="DC14" s="788"/>
      <c r="DD14" s="788"/>
      <c r="DE14" s="788"/>
      <c r="DF14" s="449">
        <f t="shared" si="45"/>
        <v>0</v>
      </c>
      <c r="DG14" s="450" t="str">
        <f t="shared" si="46"/>
        <v>-</v>
      </c>
      <c r="DH14" s="451">
        <f t="shared" si="47"/>
        <v>0</v>
      </c>
      <c r="DI14" s="789"/>
      <c r="DJ14" s="463" t="str">
        <f t="shared" si="48"/>
        <v>-</v>
      </c>
      <c r="DK14" s="464">
        <f t="shared" si="49"/>
        <v>0</v>
      </c>
      <c r="DL14" s="446"/>
      <c r="DM14" s="788"/>
      <c r="DN14" s="788"/>
      <c r="DO14" s="788"/>
      <c r="DP14" s="788"/>
      <c r="DQ14" s="449">
        <f t="shared" si="50"/>
        <v>0</v>
      </c>
      <c r="DR14" s="450" t="str">
        <f t="shared" si="51"/>
        <v>-</v>
      </c>
      <c r="DS14" s="451">
        <f t="shared" si="52"/>
        <v>0</v>
      </c>
      <c r="DT14" s="789"/>
      <c r="DU14" s="463" t="str">
        <f t="shared" si="53"/>
        <v>-</v>
      </c>
      <c r="DV14" s="464">
        <f t="shared" si="54"/>
        <v>0</v>
      </c>
      <c r="DW14" s="613">
        <f t="shared" si="234"/>
        <v>0</v>
      </c>
      <c r="DX14" s="605">
        <f t="shared" si="234"/>
        <v>0</v>
      </c>
      <c r="DY14" s="605">
        <f t="shared" si="235"/>
        <v>0</v>
      </c>
      <c r="DZ14" s="605">
        <f t="shared" si="236"/>
        <v>0</v>
      </c>
      <c r="EA14" s="605">
        <f t="shared" si="237"/>
        <v>0</v>
      </c>
      <c r="EB14" s="611">
        <f t="shared" si="238"/>
        <v>0</v>
      </c>
      <c r="EC14" s="617" t="str">
        <f t="shared" si="239"/>
        <v>-</v>
      </c>
      <c r="ED14" s="618">
        <f t="shared" si="240"/>
        <v>0</v>
      </c>
      <c r="EE14" s="615">
        <f t="shared" si="241"/>
        <v>0</v>
      </c>
      <c r="EF14" s="619" t="str">
        <f t="shared" si="242"/>
        <v>-</v>
      </c>
      <c r="EG14" s="620">
        <f t="shared" si="243"/>
        <v>0</v>
      </c>
      <c r="EH14" s="602" t="s">
        <v>775</v>
      </c>
      <c r="EI14" s="446"/>
      <c r="EJ14" s="438"/>
      <c r="EK14" s="438"/>
      <c r="EL14" s="438"/>
      <c r="EM14" s="438"/>
      <c r="EN14" s="449">
        <f t="shared" si="66"/>
        <v>0</v>
      </c>
      <c r="EO14" s="450" t="str">
        <f t="shared" si="67"/>
        <v>-</v>
      </c>
      <c r="EP14" s="451">
        <f t="shared" si="68"/>
        <v>0</v>
      </c>
      <c r="EQ14" s="460"/>
      <c r="ER14" s="463" t="str">
        <f t="shared" si="69"/>
        <v>-</v>
      </c>
      <c r="ES14" s="464">
        <f t="shared" si="70"/>
        <v>0</v>
      </c>
      <c r="ET14" s="446"/>
      <c r="EU14" s="438"/>
      <c r="EV14" s="438"/>
      <c r="EW14" s="438"/>
      <c r="EX14" s="438"/>
      <c r="EY14" s="449">
        <f t="shared" si="71"/>
        <v>0</v>
      </c>
      <c r="EZ14" s="450" t="str">
        <f t="shared" si="72"/>
        <v>-</v>
      </c>
      <c r="FA14" s="451">
        <f t="shared" si="73"/>
        <v>0</v>
      </c>
      <c r="FB14" s="460"/>
      <c r="FC14" s="463" t="str">
        <f t="shared" si="74"/>
        <v>-</v>
      </c>
      <c r="FD14" s="464">
        <f t="shared" si="75"/>
        <v>0</v>
      </c>
      <c r="FE14" s="446"/>
      <c r="FF14" s="438"/>
      <c r="FG14" s="438"/>
      <c r="FH14" s="438"/>
      <c r="FI14" s="438"/>
      <c r="FJ14" s="449">
        <f t="shared" si="76"/>
        <v>0</v>
      </c>
      <c r="FK14" s="450" t="str">
        <f t="shared" si="77"/>
        <v>-</v>
      </c>
      <c r="FL14" s="451">
        <f t="shared" si="78"/>
        <v>0</v>
      </c>
      <c r="FM14" s="460"/>
      <c r="FN14" s="463" t="str">
        <f t="shared" si="79"/>
        <v>-</v>
      </c>
      <c r="FO14" s="464">
        <f t="shared" si="80"/>
        <v>0</v>
      </c>
      <c r="FP14" s="446"/>
      <c r="FQ14" s="438"/>
      <c r="FR14" s="438"/>
      <c r="FS14" s="438"/>
      <c r="FT14" s="438"/>
      <c r="FU14" s="449">
        <f t="shared" si="81"/>
        <v>0</v>
      </c>
      <c r="FV14" s="450" t="str">
        <f t="shared" si="82"/>
        <v>-</v>
      </c>
      <c r="FW14" s="451">
        <f t="shared" si="83"/>
        <v>0</v>
      </c>
      <c r="FX14" s="460"/>
      <c r="FY14" s="463" t="str">
        <f t="shared" si="84"/>
        <v>-</v>
      </c>
      <c r="FZ14" s="464">
        <f t="shared" si="85"/>
        <v>0</v>
      </c>
      <c r="GA14" s="446"/>
      <c r="GB14" s="438"/>
      <c r="GC14" s="438"/>
      <c r="GD14" s="438"/>
      <c r="GE14" s="438"/>
      <c r="GF14" s="449">
        <f t="shared" si="86"/>
        <v>0</v>
      </c>
      <c r="GG14" s="450" t="str">
        <f t="shared" si="87"/>
        <v>-</v>
      </c>
      <c r="GH14" s="451">
        <f t="shared" si="88"/>
        <v>0</v>
      </c>
      <c r="GI14" s="460"/>
      <c r="GJ14" s="463" t="str">
        <f t="shared" si="89"/>
        <v>-</v>
      </c>
      <c r="GK14" s="464">
        <f t="shared" si="90"/>
        <v>0</v>
      </c>
      <c r="GL14" s="446"/>
      <c r="GM14" s="438"/>
      <c r="GN14" s="438"/>
      <c r="GO14" s="438"/>
      <c r="GP14" s="438"/>
      <c r="GQ14" s="449">
        <f t="shared" si="91"/>
        <v>0</v>
      </c>
      <c r="GR14" s="450" t="str">
        <f t="shared" si="92"/>
        <v>-</v>
      </c>
      <c r="GS14" s="451">
        <f t="shared" si="93"/>
        <v>0</v>
      </c>
      <c r="GT14" s="460"/>
      <c r="GU14" s="463" t="str">
        <f t="shared" si="94"/>
        <v>-</v>
      </c>
      <c r="GV14" s="464">
        <f t="shared" si="95"/>
        <v>0</v>
      </c>
      <c r="GW14" s="446"/>
      <c r="GX14" s="438"/>
      <c r="GY14" s="438"/>
      <c r="GZ14" s="438"/>
      <c r="HA14" s="438"/>
      <c r="HB14" s="449">
        <f t="shared" si="96"/>
        <v>0</v>
      </c>
      <c r="HC14" s="450" t="str">
        <f t="shared" si="97"/>
        <v>-</v>
      </c>
      <c r="HD14" s="451">
        <f t="shared" si="98"/>
        <v>0</v>
      </c>
      <c r="HE14" s="460"/>
      <c r="HF14" s="463" t="str">
        <f t="shared" si="99"/>
        <v>-</v>
      </c>
      <c r="HG14" s="464">
        <f t="shared" si="100"/>
        <v>0</v>
      </c>
      <c r="HH14" s="446"/>
      <c r="HI14" s="438"/>
      <c r="HJ14" s="438"/>
      <c r="HK14" s="438"/>
      <c r="HL14" s="438"/>
      <c r="HM14" s="449">
        <f t="shared" si="101"/>
        <v>0</v>
      </c>
      <c r="HN14" s="450" t="str">
        <f t="shared" si="102"/>
        <v>-</v>
      </c>
      <c r="HO14" s="451">
        <f t="shared" si="103"/>
        <v>0</v>
      </c>
      <c r="HP14" s="460"/>
      <c r="HQ14" s="463" t="str">
        <f t="shared" si="104"/>
        <v>-</v>
      </c>
      <c r="HR14" s="464">
        <f t="shared" si="105"/>
        <v>0</v>
      </c>
      <c r="HS14" s="446"/>
      <c r="HT14" s="438"/>
      <c r="HU14" s="438"/>
      <c r="HV14" s="438"/>
      <c r="HW14" s="438"/>
      <c r="HX14" s="449">
        <f t="shared" si="106"/>
        <v>0</v>
      </c>
      <c r="HY14" s="450" t="str">
        <f t="shared" si="107"/>
        <v>-</v>
      </c>
      <c r="HZ14" s="451">
        <f t="shared" si="108"/>
        <v>0</v>
      </c>
      <c r="IA14" s="460"/>
      <c r="IB14" s="463" t="str">
        <f t="shared" si="109"/>
        <v>-</v>
      </c>
      <c r="IC14" s="464">
        <f t="shared" si="110"/>
        <v>0</v>
      </c>
      <c r="ID14" s="446"/>
      <c r="IE14" s="438"/>
      <c r="IF14" s="438"/>
      <c r="IG14" s="438"/>
      <c r="IH14" s="438"/>
      <c r="II14" s="449">
        <f t="shared" si="111"/>
        <v>0</v>
      </c>
      <c r="IJ14" s="450" t="str">
        <f t="shared" si="112"/>
        <v>-</v>
      </c>
      <c r="IK14" s="451">
        <f t="shared" si="113"/>
        <v>0</v>
      </c>
      <c r="IL14" s="460"/>
      <c r="IM14" s="463" t="str">
        <f t="shared" si="114"/>
        <v>-</v>
      </c>
      <c r="IN14" s="464">
        <f t="shared" si="115"/>
        <v>0</v>
      </c>
      <c r="IO14" s="446"/>
      <c r="IP14" s="438"/>
      <c r="IQ14" s="438"/>
      <c r="IR14" s="438"/>
      <c r="IS14" s="438"/>
      <c r="IT14" s="449">
        <f t="shared" si="116"/>
        <v>0</v>
      </c>
      <c r="IU14" s="450" t="str">
        <f t="shared" si="117"/>
        <v>-</v>
      </c>
      <c r="IV14" s="451">
        <f t="shared" si="118"/>
        <v>0</v>
      </c>
      <c r="IW14" s="460"/>
      <c r="IX14" s="463" t="str">
        <f t="shared" si="119"/>
        <v>-</v>
      </c>
      <c r="IY14" s="464">
        <f t="shared" si="120"/>
        <v>0</v>
      </c>
      <c r="IZ14" s="613">
        <f t="shared" si="121"/>
        <v>0</v>
      </c>
      <c r="JA14" s="605">
        <f t="shared" si="122"/>
        <v>0</v>
      </c>
      <c r="JB14" s="605">
        <f t="shared" si="123"/>
        <v>0</v>
      </c>
      <c r="JC14" s="605">
        <f t="shared" si="124"/>
        <v>0</v>
      </c>
      <c r="JD14" s="605">
        <f t="shared" si="125"/>
        <v>0</v>
      </c>
      <c r="JE14" s="611">
        <f t="shared" si="126"/>
        <v>0</v>
      </c>
      <c r="JF14" s="617" t="str">
        <f t="shared" si="127"/>
        <v>-</v>
      </c>
      <c r="JG14" s="618">
        <f t="shared" si="128"/>
        <v>0</v>
      </c>
      <c r="JH14" s="615">
        <f t="shared" si="129"/>
        <v>0</v>
      </c>
      <c r="JI14" s="619" t="str">
        <f t="shared" si="130"/>
        <v>-</v>
      </c>
      <c r="JJ14" s="620">
        <f t="shared" si="131"/>
        <v>0</v>
      </c>
      <c r="JK14" s="602" t="s">
        <v>775</v>
      </c>
      <c r="JL14" s="446"/>
      <c r="JM14" s="438"/>
      <c r="JN14" s="438"/>
      <c r="JO14" s="438"/>
      <c r="JP14" s="438"/>
      <c r="JQ14" s="449">
        <f t="shared" si="132"/>
        <v>0</v>
      </c>
      <c r="JR14" s="450" t="str">
        <f t="shared" si="133"/>
        <v>-</v>
      </c>
      <c r="JS14" s="451">
        <f t="shared" si="134"/>
        <v>0</v>
      </c>
      <c r="JT14" s="460"/>
      <c r="JU14" s="463" t="str">
        <f t="shared" si="135"/>
        <v>-</v>
      </c>
      <c r="JV14" s="464">
        <f t="shared" si="136"/>
        <v>0</v>
      </c>
      <c r="JW14" s="446"/>
      <c r="JX14" s="438"/>
      <c r="JY14" s="438"/>
      <c r="JZ14" s="438"/>
      <c r="KA14" s="438"/>
      <c r="KB14" s="449">
        <f t="shared" si="137"/>
        <v>0</v>
      </c>
      <c r="KC14" s="450" t="str">
        <f t="shared" si="138"/>
        <v>-</v>
      </c>
      <c r="KD14" s="451">
        <f t="shared" si="139"/>
        <v>0</v>
      </c>
      <c r="KE14" s="460"/>
      <c r="KF14" s="463" t="str">
        <f t="shared" si="140"/>
        <v>-</v>
      </c>
      <c r="KG14" s="464">
        <f t="shared" si="141"/>
        <v>0</v>
      </c>
      <c r="KH14" s="446"/>
      <c r="KI14" s="438"/>
      <c r="KJ14" s="438"/>
      <c r="KK14" s="438"/>
      <c r="KL14" s="438"/>
      <c r="KM14" s="449">
        <f t="shared" si="142"/>
        <v>0</v>
      </c>
      <c r="KN14" s="450" t="str">
        <f t="shared" si="143"/>
        <v>-</v>
      </c>
      <c r="KO14" s="451">
        <f t="shared" si="144"/>
        <v>0</v>
      </c>
      <c r="KP14" s="460"/>
      <c r="KQ14" s="463" t="str">
        <f t="shared" si="145"/>
        <v>-</v>
      </c>
      <c r="KR14" s="464">
        <f t="shared" si="146"/>
        <v>0</v>
      </c>
      <c r="KS14" s="446"/>
      <c r="KT14" s="438"/>
      <c r="KU14" s="438"/>
      <c r="KV14" s="438"/>
      <c r="KW14" s="438"/>
      <c r="KX14" s="449">
        <f t="shared" si="147"/>
        <v>0</v>
      </c>
      <c r="KY14" s="450" t="str">
        <f t="shared" si="148"/>
        <v>-</v>
      </c>
      <c r="KZ14" s="451">
        <f t="shared" si="149"/>
        <v>0</v>
      </c>
      <c r="LA14" s="460"/>
      <c r="LB14" s="463" t="str">
        <f t="shared" si="150"/>
        <v>-</v>
      </c>
      <c r="LC14" s="464">
        <f t="shared" si="151"/>
        <v>0</v>
      </c>
      <c r="LD14" s="446"/>
      <c r="LE14" s="438"/>
      <c r="LF14" s="438"/>
      <c r="LG14" s="438"/>
      <c r="LH14" s="438"/>
      <c r="LI14" s="449">
        <f t="shared" si="152"/>
        <v>0</v>
      </c>
      <c r="LJ14" s="450" t="str">
        <f t="shared" si="153"/>
        <v>-</v>
      </c>
      <c r="LK14" s="451">
        <f t="shared" si="154"/>
        <v>0</v>
      </c>
      <c r="LL14" s="460"/>
      <c r="LM14" s="463" t="str">
        <f t="shared" si="155"/>
        <v>-</v>
      </c>
      <c r="LN14" s="464">
        <f t="shared" si="156"/>
        <v>0</v>
      </c>
      <c r="LO14" s="446"/>
      <c r="LP14" s="438"/>
      <c r="LQ14" s="438"/>
      <c r="LR14" s="438"/>
      <c r="LS14" s="438"/>
      <c r="LT14" s="449">
        <f t="shared" si="157"/>
        <v>0</v>
      </c>
      <c r="LU14" s="450" t="str">
        <f t="shared" si="158"/>
        <v>-</v>
      </c>
      <c r="LV14" s="451">
        <f t="shared" si="159"/>
        <v>0</v>
      </c>
      <c r="LW14" s="460"/>
      <c r="LX14" s="463" t="str">
        <f t="shared" si="160"/>
        <v>-</v>
      </c>
      <c r="LY14" s="464">
        <f t="shared" si="161"/>
        <v>0</v>
      </c>
      <c r="LZ14" s="446"/>
      <c r="MA14" s="438"/>
      <c r="MB14" s="438"/>
      <c r="MC14" s="438"/>
      <c r="MD14" s="438"/>
      <c r="ME14" s="449">
        <f t="shared" si="162"/>
        <v>0</v>
      </c>
      <c r="MF14" s="450" t="str">
        <f t="shared" si="163"/>
        <v>-</v>
      </c>
      <c r="MG14" s="451">
        <f t="shared" si="164"/>
        <v>0</v>
      </c>
      <c r="MH14" s="460"/>
      <c r="MI14" s="463" t="str">
        <f t="shared" si="165"/>
        <v>-</v>
      </c>
      <c r="MJ14" s="464">
        <f t="shared" si="166"/>
        <v>0</v>
      </c>
      <c r="MK14" s="446"/>
      <c r="ML14" s="438"/>
      <c r="MM14" s="438"/>
      <c r="MN14" s="438"/>
      <c r="MO14" s="438"/>
      <c r="MP14" s="449">
        <f t="shared" si="167"/>
        <v>0</v>
      </c>
      <c r="MQ14" s="450" t="str">
        <f t="shared" si="168"/>
        <v>-</v>
      </c>
      <c r="MR14" s="451">
        <f t="shared" si="169"/>
        <v>0</v>
      </c>
      <c r="MS14" s="460"/>
      <c r="MT14" s="463" t="str">
        <f t="shared" si="170"/>
        <v>-</v>
      </c>
      <c r="MU14" s="464">
        <f t="shared" si="171"/>
        <v>0</v>
      </c>
      <c r="MV14" s="446"/>
      <c r="MW14" s="438"/>
      <c r="MX14" s="438"/>
      <c r="MY14" s="438"/>
      <c r="MZ14" s="438"/>
      <c r="NA14" s="449">
        <f t="shared" si="172"/>
        <v>0</v>
      </c>
      <c r="NB14" s="450" t="str">
        <f t="shared" si="173"/>
        <v>-</v>
      </c>
      <c r="NC14" s="451">
        <f t="shared" si="174"/>
        <v>0</v>
      </c>
      <c r="ND14" s="460"/>
      <c r="NE14" s="463" t="str">
        <f t="shared" si="175"/>
        <v>-</v>
      </c>
      <c r="NF14" s="464">
        <f t="shared" si="176"/>
        <v>0</v>
      </c>
      <c r="NG14" s="446"/>
      <c r="NH14" s="438"/>
      <c r="NI14" s="438"/>
      <c r="NJ14" s="438"/>
      <c r="NK14" s="438"/>
      <c r="NL14" s="449">
        <f t="shared" si="177"/>
        <v>0</v>
      </c>
      <c r="NM14" s="450" t="str">
        <f t="shared" si="178"/>
        <v>-</v>
      </c>
      <c r="NN14" s="451">
        <f t="shared" si="179"/>
        <v>0</v>
      </c>
      <c r="NO14" s="460"/>
      <c r="NP14" s="463" t="str">
        <f t="shared" si="180"/>
        <v>-</v>
      </c>
      <c r="NQ14" s="464">
        <f t="shared" si="181"/>
        <v>0</v>
      </c>
      <c r="NR14" s="446"/>
      <c r="NS14" s="438"/>
      <c r="NT14" s="438"/>
      <c r="NU14" s="438"/>
      <c r="NV14" s="438"/>
      <c r="NW14" s="449">
        <f t="shared" si="182"/>
        <v>0</v>
      </c>
      <c r="NX14" s="450" t="str">
        <f t="shared" si="183"/>
        <v>-</v>
      </c>
      <c r="NY14" s="451">
        <f t="shared" si="184"/>
        <v>0</v>
      </c>
      <c r="NZ14" s="460"/>
      <c r="OA14" s="463" t="str">
        <f t="shared" si="185"/>
        <v>-</v>
      </c>
      <c r="OB14" s="464">
        <f t="shared" si="186"/>
        <v>0</v>
      </c>
      <c r="OC14" s="613">
        <f t="shared" si="244"/>
        <v>0</v>
      </c>
      <c r="OD14" s="605">
        <f t="shared" si="245"/>
        <v>0</v>
      </c>
      <c r="OE14" s="605">
        <f t="shared" si="246"/>
        <v>0</v>
      </c>
      <c r="OF14" s="605">
        <f t="shared" si="247"/>
        <v>0</v>
      </c>
      <c r="OG14" s="605">
        <f t="shared" si="248"/>
        <v>0</v>
      </c>
      <c r="OH14" s="611">
        <f t="shared" si="249"/>
        <v>0</v>
      </c>
      <c r="OI14" s="617" t="str">
        <f t="shared" si="250"/>
        <v>-</v>
      </c>
      <c r="OJ14" s="618">
        <f t="shared" si="251"/>
        <v>0</v>
      </c>
      <c r="OK14" s="615">
        <f t="shared" si="252"/>
        <v>0</v>
      </c>
      <c r="OL14" s="619" t="str">
        <f t="shared" si="253"/>
        <v>-</v>
      </c>
      <c r="OM14" s="620">
        <f t="shared" si="254"/>
        <v>0</v>
      </c>
      <c r="ON14" s="602" t="s">
        <v>775</v>
      </c>
      <c r="OO14" s="443">
        <f t="shared" si="198"/>
        <v>0</v>
      </c>
      <c r="OP14" s="444">
        <f t="shared" si="199"/>
        <v>0</v>
      </c>
      <c r="OQ14" s="445">
        <f t="shared" si="200"/>
        <v>0</v>
      </c>
      <c r="OR14" s="443">
        <f t="shared" si="201"/>
        <v>0</v>
      </c>
      <c r="OS14" s="444">
        <f t="shared" si="202"/>
        <v>0</v>
      </c>
      <c r="OT14" s="445">
        <f t="shared" si="203"/>
        <v>0</v>
      </c>
      <c r="OU14" s="443">
        <f t="shared" si="204"/>
        <v>0</v>
      </c>
      <c r="OV14" s="444">
        <f t="shared" si="205"/>
        <v>0</v>
      </c>
      <c r="OW14" s="445">
        <f t="shared" si="206"/>
        <v>0</v>
      </c>
      <c r="OX14" s="443">
        <f t="shared" si="207"/>
        <v>0</v>
      </c>
      <c r="OY14" s="444">
        <f t="shared" si="208"/>
        <v>0</v>
      </c>
      <c r="OZ14" s="445">
        <f t="shared" si="209"/>
        <v>0</v>
      </c>
      <c r="PA14" s="443">
        <f t="shared" si="210"/>
        <v>0</v>
      </c>
      <c r="PB14" s="444">
        <f t="shared" si="211"/>
        <v>0</v>
      </c>
      <c r="PC14" s="445">
        <f t="shared" si="212"/>
        <v>0</v>
      </c>
      <c r="PD14" s="443">
        <f t="shared" si="213"/>
        <v>0</v>
      </c>
      <c r="PE14" s="444">
        <f t="shared" si="214"/>
        <v>0</v>
      </c>
      <c r="PF14" s="445">
        <f t="shared" si="215"/>
        <v>0</v>
      </c>
      <c r="PG14" s="443">
        <f t="shared" si="216"/>
        <v>0</v>
      </c>
      <c r="PH14" s="444">
        <f t="shared" si="217"/>
        <v>0</v>
      </c>
      <c r="PI14" s="445">
        <f t="shared" si="218"/>
        <v>0</v>
      </c>
      <c r="PJ14" s="443">
        <f t="shared" si="219"/>
        <v>0</v>
      </c>
      <c r="PK14" s="444">
        <f t="shared" si="220"/>
        <v>0</v>
      </c>
      <c r="PL14" s="445">
        <f t="shared" si="221"/>
        <v>0</v>
      </c>
      <c r="PM14" s="443">
        <f t="shared" si="222"/>
        <v>0</v>
      </c>
      <c r="PN14" s="444">
        <f t="shared" si="223"/>
        <v>0</v>
      </c>
      <c r="PO14" s="445">
        <f t="shared" si="224"/>
        <v>0</v>
      </c>
      <c r="PP14" s="443">
        <f t="shared" si="225"/>
        <v>0</v>
      </c>
      <c r="PQ14" s="444">
        <f t="shared" si="226"/>
        <v>0</v>
      </c>
      <c r="PR14" s="445">
        <f t="shared" si="227"/>
        <v>0</v>
      </c>
      <c r="PS14" s="443">
        <f t="shared" si="228"/>
        <v>0</v>
      </c>
      <c r="PT14" s="444">
        <f t="shared" si="229"/>
        <v>0</v>
      </c>
      <c r="PU14" s="445">
        <f t="shared" si="230"/>
        <v>0</v>
      </c>
      <c r="PV14" s="446">
        <f t="shared" si="231"/>
        <v>0</v>
      </c>
      <c r="PW14" s="447">
        <f t="shared" si="232"/>
        <v>0</v>
      </c>
      <c r="PX14" s="448">
        <f t="shared" si="233"/>
        <v>0</v>
      </c>
      <c r="PY14" s="384"/>
    </row>
    <row r="15" spans="1:441" s="442" customFormat="1" ht="25.5" x14ac:dyDescent="0.25">
      <c r="A15" s="633" t="s">
        <v>622</v>
      </c>
      <c r="B15" s="889" t="s">
        <v>838</v>
      </c>
      <c r="C15" s="455" t="s">
        <v>238</v>
      </c>
      <c r="D15" s="894" t="s">
        <v>788</v>
      </c>
      <c r="E15" s="436"/>
      <c r="F15" s="446"/>
      <c r="G15" s="788"/>
      <c r="H15" s="788"/>
      <c r="I15" s="788"/>
      <c r="J15" s="788"/>
      <c r="K15" s="449">
        <f t="shared" si="0"/>
        <v>0</v>
      </c>
      <c r="L15" s="450" t="str">
        <f t="shared" si="1"/>
        <v>-</v>
      </c>
      <c r="M15" s="451">
        <f t="shared" si="2"/>
        <v>0</v>
      </c>
      <c r="N15" s="789"/>
      <c r="O15" s="463" t="str">
        <f t="shared" si="3"/>
        <v>-</v>
      </c>
      <c r="P15" s="464">
        <f t="shared" si="4"/>
        <v>0</v>
      </c>
      <c r="Q15" s="446"/>
      <c r="R15" s="788"/>
      <c r="S15" s="788"/>
      <c r="T15" s="788"/>
      <c r="U15" s="788"/>
      <c r="V15" s="449">
        <f t="shared" si="5"/>
        <v>0</v>
      </c>
      <c r="W15" s="450" t="str">
        <f t="shared" si="6"/>
        <v>-</v>
      </c>
      <c r="X15" s="451">
        <f t="shared" si="7"/>
        <v>0</v>
      </c>
      <c r="Y15" s="789"/>
      <c r="Z15" s="463" t="str">
        <f t="shared" si="8"/>
        <v>-</v>
      </c>
      <c r="AA15" s="464">
        <f t="shared" si="9"/>
        <v>0</v>
      </c>
      <c r="AB15" s="446"/>
      <c r="AC15" s="788"/>
      <c r="AD15" s="788"/>
      <c r="AE15" s="788"/>
      <c r="AF15" s="788"/>
      <c r="AG15" s="449">
        <f t="shared" si="10"/>
        <v>0</v>
      </c>
      <c r="AH15" s="450" t="str">
        <f t="shared" si="11"/>
        <v>-</v>
      </c>
      <c r="AI15" s="451">
        <f t="shared" si="12"/>
        <v>0</v>
      </c>
      <c r="AJ15" s="789"/>
      <c r="AK15" s="463" t="str">
        <f t="shared" si="13"/>
        <v>-</v>
      </c>
      <c r="AL15" s="464">
        <f t="shared" si="14"/>
        <v>0</v>
      </c>
      <c r="AM15" s="446"/>
      <c r="AN15" s="788"/>
      <c r="AO15" s="788"/>
      <c r="AP15" s="788"/>
      <c r="AQ15" s="788"/>
      <c r="AR15" s="449">
        <f t="shared" si="15"/>
        <v>0</v>
      </c>
      <c r="AS15" s="450" t="str">
        <f t="shared" si="16"/>
        <v>-</v>
      </c>
      <c r="AT15" s="451">
        <f t="shared" si="17"/>
        <v>0</v>
      </c>
      <c r="AU15" s="789"/>
      <c r="AV15" s="463" t="str">
        <f t="shared" si="18"/>
        <v>-</v>
      </c>
      <c r="AW15" s="464">
        <f t="shared" si="19"/>
        <v>0</v>
      </c>
      <c r="AX15" s="446"/>
      <c r="AY15" s="788"/>
      <c r="AZ15" s="788"/>
      <c r="BA15" s="788"/>
      <c r="BB15" s="788"/>
      <c r="BC15" s="449">
        <f t="shared" si="20"/>
        <v>0</v>
      </c>
      <c r="BD15" s="450" t="str">
        <f t="shared" si="21"/>
        <v>-</v>
      </c>
      <c r="BE15" s="451">
        <f t="shared" si="22"/>
        <v>0</v>
      </c>
      <c r="BF15" s="789"/>
      <c r="BG15" s="463" t="str">
        <f t="shared" si="23"/>
        <v>-</v>
      </c>
      <c r="BH15" s="464">
        <f t="shared" si="24"/>
        <v>0</v>
      </c>
      <c r="BI15" s="446"/>
      <c r="BJ15" s="788"/>
      <c r="BK15" s="788"/>
      <c r="BL15" s="788"/>
      <c r="BM15" s="788"/>
      <c r="BN15" s="449">
        <f t="shared" si="25"/>
        <v>0</v>
      </c>
      <c r="BO15" s="450" t="str">
        <f t="shared" si="26"/>
        <v>-</v>
      </c>
      <c r="BP15" s="451">
        <f t="shared" si="27"/>
        <v>0</v>
      </c>
      <c r="BQ15" s="789"/>
      <c r="BR15" s="463" t="str">
        <f t="shared" si="28"/>
        <v>-</v>
      </c>
      <c r="BS15" s="464">
        <f t="shared" si="29"/>
        <v>0</v>
      </c>
      <c r="BT15" s="446"/>
      <c r="BU15" s="788"/>
      <c r="BV15" s="788"/>
      <c r="BW15" s="788"/>
      <c r="BX15" s="788"/>
      <c r="BY15" s="449">
        <f t="shared" si="30"/>
        <v>0</v>
      </c>
      <c r="BZ15" s="450" t="str">
        <f t="shared" si="31"/>
        <v>-</v>
      </c>
      <c r="CA15" s="451">
        <f t="shared" si="32"/>
        <v>0</v>
      </c>
      <c r="CB15" s="789"/>
      <c r="CC15" s="463" t="str">
        <f t="shared" si="33"/>
        <v>-</v>
      </c>
      <c r="CD15" s="464">
        <f t="shared" si="34"/>
        <v>0</v>
      </c>
      <c r="CE15" s="446"/>
      <c r="CF15" s="788"/>
      <c r="CG15" s="788"/>
      <c r="CH15" s="788"/>
      <c r="CI15" s="788"/>
      <c r="CJ15" s="449">
        <f t="shared" si="35"/>
        <v>0</v>
      </c>
      <c r="CK15" s="450" t="str">
        <f t="shared" si="36"/>
        <v>-</v>
      </c>
      <c r="CL15" s="451">
        <f t="shared" si="37"/>
        <v>0</v>
      </c>
      <c r="CM15" s="789"/>
      <c r="CN15" s="463" t="str">
        <f t="shared" si="38"/>
        <v>-</v>
      </c>
      <c r="CO15" s="464">
        <f t="shared" si="39"/>
        <v>0</v>
      </c>
      <c r="CP15" s="446"/>
      <c r="CQ15" s="788"/>
      <c r="CR15" s="788"/>
      <c r="CS15" s="788"/>
      <c r="CT15" s="788"/>
      <c r="CU15" s="449">
        <f t="shared" si="40"/>
        <v>0</v>
      </c>
      <c r="CV15" s="450" t="str">
        <f t="shared" si="41"/>
        <v>-</v>
      </c>
      <c r="CW15" s="451">
        <f t="shared" si="42"/>
        <v>0</v>
      </c>
      <c r="CX15" s="789"/>
      <c r="CY15" s="463" t="str">
        <f t="shared" si="43"/>
        <v>-</v>
      </c>
      <c r="CZ15" s="464">
        <f t="shared" si="44"/>
        <v>0</v>
      </c>
      <c r="DA15" s="446"/>
      <c r="DB15" s="788"/>
      <c r="DC15" s="788"/>
      <c r="DD15" s="788"/>
      <c r="DE15" s="788"/>
      <c r="DF15" s="449">
        <f t="shared" si="45"/>
        <v>0</v>
      </c>
      <c r="DG15" s="450" t="str">
        <f t="shared" si="46"/>
        <v>-</v>
      </c>
      <c r="DH15" s="451">
        <f t="shared" si="47"/>
        <v>0</v>
      </c>
      <c r="DI15" s="789"/>
      <c r="DJ15" s="463" t="str">
        <f t="shared" si="48"/>
        <v>-</v>
      </c>
      <c r="DK15" s="464">
        <f t="shared" si="49"/>
        <v>0</v>
      </c>
      <c r="DL15" s="446"/>
      <c r="DM15" s="788"/>
      <c r="DN15" s="788"/>
      <c r="DO15" s="788"/>
      <c r="DP15" s="788"/>
      <c r="DQ15" s="449">
        <f t="shared" si="50"/>
        <v>0</v>
      </c>
      <c r="DR15" s="450" t="str">
        <f t="shared" si="51"/>
        <v>-</v>
      </c>
      <c r="DS15" s="451">
        <f t="shared" si="52"/>
        <v>0</v>
      </c>
      <c r="DT15" s="789"/>
      <c r="DU15" s="463" t="str">
        <f t="shared" si="53"/>
        <v>-</v>
      </c>
      <c r="DV15" s="464">
        <f t="shared" si="54"/>
        <v>0</v>
      </c>
      <c r="DW15" s="613">
        <f t="shared" si="234"/>
        <v>0</v>
      </c>
      <c r="DX15" s="605">
        <f t="shared" si="234"/>
        <v>0</v>
      </c>
      <c r="DY15" s="605">
        <f t="shared" si="235"/>
        <v>0</v>
      </c>
      <c r="DZ15" s="605">
        <f t="shared" si="236"/>
        <v>0</v>
      </c>
      <c r="EA15" s="605">
        <f t="shared" si="237"/>
        <v>0</v>
      </c>
      <c r="EB15" s="611">
        <f t="shared" si="238"/>
        <v>0</v>
      </c>
      <c r="EC15" s="617" t="str">
        <f t="shared" si="239"/>
        <v>-</v>
      </c>
      <c r="ED15" s="618">
        <f t="shared" si="240"/>
        <v>0</v>
      </c>
      <c r="EE15" s="615">
        <f t="shared" si="241"/>
        <v>0</v>
      </c>
      <c r="EF15" s="619" t="str">
        <f t="shared" si="242"/>
        <v>-</v>
      </c>
      <c r="EG15" s="620">
        <f t="shared" si="243"/>
        <v>0</v>
      </c>
      <c r="EH15" s="602" t="s">
        <v>775</v>
      </c>
      <c r="EI15" s="446"/>
      <c r="EJ15" s="438"/>
      <c r="EK15" s="438"/>
      <c r="EL15" s="438"/>
      <c r="EM15" s="438"/>
      <c r="EN15" s="449">
        <f t="shared" si="66"/>
        <v>0</v>
      </c>
      <c r="EO15" s="450" t="str">
        <f t="shared" si="67"/>
        <v>-</v>
      </c>
      <c r="EP15" s="451">
        <f t="shared" si="68"/>
        <v>0</v>
      </c>
      <c r="EQ15" s="460"/>
      <c r="ER15" s="463" t="str">
        <f t="shared" si="69"/>
        <v>-</v>
      </c>
      <c r="ES15" s="464">
        <f t="shared" si="70"/>
        <v>0</v>
      </c>
      <c r="ET15" s="446"/>
      <c r="EU15" s="438"/>
      <c r="EV15" s="438"/>
      <c r="EW15" s="438"/>
      <c r="EX15" s="438"/>
      <c r="EY15" s="449">
        <f t="shared" si="71"/>
        <v>0</v>
      </c>
      <c r="EZ15" s="450" t="str">
        <f t="shared" si="72"/>
        <v>-</v>
      </c>
      <c r="FA15" s="451">
        <f t="shared" si="73"/>
        <v>0</v>
      </c>
      <c r="FB15" s="460"/>
      <c r="FC15" s="463" t="str">
        <f t="shared" si="74"/>
        <v>-</v>
      </c>
      <c r="FD15" s="464">
        <f t="shared" si="75"/>
        <v>0</v>
      </c>
      <c r="FE15" s="446"/>
      <c r="FF15" s="438"/>
      <c r="FG15" s="438"/>
      <c r="FH15" s="438"/>
      <c r="FI15" s="438"/>
      <c r="FJ15" s="449">
        <f t="shared" si="76"/>
        <v>0</v>
      </c>
      <c r="FK15" s="450" t="str">
        <f t="shared" si="77"/>
        <v>-</v>
      </c>
      <c r="FL15" s="451">
        <f t="shared" si="78"/>
        <v>0</v>
      </c>
      <c r="FM15" s="460"/>
      <c r="FN15" s="463" t="str">
        <f t="shared" si="79"/>
        <v>-</v>
      </c>
      <c r="FO15" s="464">
        <f t="shared" si="80"/>
        <v>0</v>
      </c>
      <c r="FP15" s="446"/>
      <c r="FQ15" s="438"/>
      <c r="FR15" s="438"/>
      <c r="FS15" s="438"/>
      <c r="FT15" s="438"/>
      <c r="FU15" s="449">
        <f t="shared" si="81"/>
        <v>0</v>
      </c>
      <c r="FV15" s="450" t="str">
        <f t="shared" si="82"/>
        <v>-</v>
      </c>
      <c r="FW15" s="451">
        <f t="shared" si="83"/>
        <v>0</v>
      </c>
      <c r="FX15" s="460"/>
      <c r="FY15" s="463" t="str">
        <f t="shared" si="84"/>
        <v>-</v>
      </c>
      <c r="FZ15" s="464">
        <f t="shared" si="85"/>
        <v>0</v>
      </c>
      <c r="GA15" s="446"/>
      <c r="GB15" s="438"/>
      <c r="GC15" s="438"/>
      <c r="GD15" s="438"/>
      <c r="GE15" s="438"/>
      <c r="GF15" s="449">
        <f t="shared" si="86"/>
        <v>0</v>
      </c>
      <c r="GG15" s="450" t="str">
        <f t="shared" si="87"/>
        <v>-</v>
      </c>
      <c r="GH15" s="451">
        <f t="shared" si="88"/>
        <v>0</v>
      </c>
      <c r="GI15" s="460"/>
      <c r="GJ15" s="463" t="str">
        <f t="shared" si="89"/>
        <v>-</v>
      </c>
      <c r="GK15" s="464">
        <f t="shared" si="90"/>
        <v>0</v>
      </c>
      <c r="GL15" s="446"/>
      <c r="GM15" s="438"/>
      <c r="GN15" s="438"/>
      <c r="GO15" s="438"/>
      <c r="GP15" s="438"/>
      <c r="GQ15" s="449">
        <f t="shared" si="91"/>
        <v>0</v>
      </c>
      <c r="GR15" s="450" t="str">
        <f t="shared" si="92"/>
        <v>-</v>
      </c>
      <c r="GS15" s="451">
        <f t="shared" si="93"/>
        <v>0</v>
      </c>
      <c r="GT15" s="460"/>
      <c r="GU15" s="463" t="str">
        <f t="shared" si="94"/>
        <v>-</v>
      </c>
      <c r="GV15" s="464">
        <f t="shared" si="95"/>
        <v>0</v>
      </c>
      <c r="GW15" s="446"/>
      <c r="GX15" s="438"/>
      <c r="GY15" s="438"/>
      <c r="GZ15" s="438"/>
      <c r="HA15" s="438"/>
      <c r="HB15" s="449">
        <f t="shared" si="96"/>
        <v>0</v>
      </c>
      <c r="HC15" s="450" t="str">
        <f t="shared" si="97"/>
        <v>-</v>
      </c>
      <c r="HD15" s="451">
        <f t="shared" si="98"/>
        <v>0</v>
      </c>
      <c r="HE15" s="460"/>
      <c r="HF15" s="463" t="str">
        <f t="shared" si="99"/>
        <v>-</v>
      </c>
      <c r="HG15" s="464">
        <f t="shared" si="100"/>
        <v>0</v>
      </c>
      <c r="HH15" s="446"/>
      <c r="HI15" s="438"/>
      <c r="HJ15" s="438"/>
      <c r="HK15" s="438"/>
      <c r="HL15" s="438"/>
      <c r="HM15" s="449">
        <f t="shared" si="101"/>
        <v>0</v>
      </c>
      <c r="HN15" s="450" t="str">
        <f t="shared" si="102"/>
        <v>-</v>
      </c>
      <c r="HO15" s="451">
        <f t="shared" si="103"/>
        <v>0</v>
      </c>
      <c r="HP15" s="460"/>
      <c r="HQ15" s="463" t="str">
        <f t="shared" si="104"/>
        <v>-</v>
      </c>
      <c r="HR15" s="464">
        <f t="shared" si="105"/>
        <v>0</v>
      </c>
      <c r="HS15" s="446"/>
      <c r="HT15" s="438"/>
      <c r="HU15" s="438"/>
      <c r="HV15" s="438"/>
      <c r="HW15" s="438"/>
      <c r="HX15" s="449">
        <f t="shared" si="106"/>
        <v>0</v>
      </c>
      <c r="HY15" s="450" t="str">
        <f t="shared" si="107"/>
        <v>-</v>
      </c>
      <c r="HZ15" s="451">
        <f t="shared" si="108"/>
        <v>0</v>
      </c>
      <c r="IA15" s="460"/>
      <c r="IB15" s="463" t="str">
        <f t="shared" si="109"/>
        <v>-</v>
      </c>
      <c r="IC15" s="464">
        <f t="shared" si="110"/>
        <v>0</v>
      </c>
      <c r="ID15" s="446"/>
      <c r="IE15" s="438"/>
      <c r="IF15" s="438"/>
      <c r="IG15" s="438"/>
      <c r="IH15" s="438"/>
      <c r="II15" s="449">
        <f t="shared" si="111"/>
        <v>0</v>
      </c>
      <c r="IJ15" s="450" t="str">
        <f t="shared" si="112"/>
        <v>-</v>
      </c>
      <c r="IK15" s="451">
        <f t="shared" si="113"/>
        <v>0</v>
      </c>
      <c r="IL15" s="460"/>
      <c r="IM15" s="463" t="str">
        <f t="shared" si="114"/>
        <v>-</v>
      </c>
      <c r="IN15" s="464">
        <f t="shared" si="115"/>
        <v>0</v>
      </c>
      <c r="IO15" s="446"/>
      <c r="IP15" s="438"/>
      <c r="IQ15" s="438"/>
      <c r="IR15" s="438"/>
      <c r="IS15" s="438"/>
      <c r="IT15" s="449">
        <f t="shared" si="116"/>
        <v>0</v>
      </c>
      <c r="IU15" s="450" t="str">
        <f t="shared" si="117"/>
        <v>-</v>
      </c>
      <c r="IV15" s="451">
        <f t="shared" si="118"/>
        <v>0</v>
      </c>
      <c r="IW15" s="460"/>
      <c r="IX15" s="463" t="str">
        <f t="shared" si="119"/>
        <v>-</v>
      </c>
      <c r="IY15" s="464">
        <f t="shared" si="120"/>
        <v>0</v>
      </c>
      <c r="IZ15" s="613">
        <f t="shared" si="121"/>
        <v>0</v>
      </c>
      <c r="JA15" s="605">
        <f t="shared" si="122"/>
        <v>0</v>
      </c>
      <c r="JB15" s="605">
        <f t="shared" si="123"/>
        <v>0</v>
      </c>
      <c r="JC15" s="605">
        <f t="shared" si="124"/>
        <v>0</v>
      </c>
      <c r="JD15" s="605">
        <f t="shared" si="125"/>
        <v>0</v>
      </c>
      <c r="JE15" s="611">
        <f t="shared" si="126"/>
        <v>0</v>
      </c>
      <c r="JF15" s="617" t="str">
        <f t="shared" si="127"/>
        <v>-</v>
      </c>
      <c r="JG15" s="618">
        <f t="shared" si="128"/>
        <v>0</v>
      </c>
      <c r="JH15" s="615">
        <f t="shared" si="129"/>
        <v>0</v>
      </c>
      <c r="JI15" s="619" t="str">
        <f t="shared" si="130"/>
        <v>-</v>
      </c>
      <c r="JJ15" s="620">
        <f t="shared" si="131"/>
        <v>0</v>
      </c>
      <c r="JK15" s="602" t="s">
        <v>775</v>
      </c>
      <c r="JL15" s="446"/>
      <c r="JM15" s="438"/>
      <c r="JN15" s="438"/>
      <c r="JO15" s="438"/>
      <c r="JP15" s="438"/>
      <c r="JQ15" s="449">
        <f t="shared" si="132"/>
        <v>0</v>
      </c>
      <c r="JR15" s="450" t="str">
        <f t="shared" si="133"/>
        <v>-</v>
      </c>
      <c r="JS15" s="451">
        <f t="shared" si="134"/>
        <v>0</v>
      </c>
      <c r="JT15" s="460"/>
      <c r="JU15" s="463" t="str">
        <f t="shared" si="135"/>
        <v>-</v>
      </c>
      <c r="JV15" s="464">
        <f t="shared" si="136"/>
        <v>0</v>
      </c>
      <c r="JW15" s="446"/>
      <c r="JX15" s="438"/>
      <c r="JY15" s="438"/>
      <c r="JZ15" s="438"/>
      <c r="KA15" s="438"/>
      <c r="KB15" s="449">
        <f t="shared" si="137"/>
        <v>0</v>
      </c>
      <c r="KC15" s="450" t="str">
        <f t="shared" si="138"/>
        <v>-</v>
      </c>
      <c r="KD15" s="451">
        <f t="shared" si="139"/>
        <v>0</v>
      </c>
      <c r="KE15" s="460"/>
      <c r="KF15" s="463" t="str">
        <f t="shared" si="140"/>
        <v>-</v>
      </c>
      <c r="KG15" s="464">
        <f t="shared" si="141"/>
        <v>0</v>
      </c>
      <c r="KH15" s="446"/>
      <c r="KI15" s="438"/>
      <c r="KJ15" s="438"/>
      <c r="KK15" s="438"/>
      <c r="KL15" s="438"/>
      <c r="KM15" s="449">
        <f t="shared" si="142"/>
        <v>0</v>
      </c>
      <c r="KN15" s="450" t="str">
        <f t="shared" si="143"/>
        <v>-</v>
      </c>
      <c r="KO15" s="451">
        <f t="shared" si="144"/>
        <v>0</v>
      </c>
      <c r="KP15" s="460"/>
      <c r="KQ15" s="463" t="str">
        <f t="shared" si="145"/>
        <v>-</v>
      </c>
      <c r="KR15" s="464">
        <f t="shared" si="146"/>
        <v>0</v>
      </c>
      <c r="KS15" s="446"/>
      <c r="KT15" s="438"/>
      <c r="KU15" s="438"/>
      <c r="KV15" s="438"/>
      <c r="KW15" s="438"/>
      <c r="KX15" s="449">
        <f t="shared" si="147"/>
        <v>0</v>
      </c>
      <c r="KY15" s="450" t="str">
        <f t="shared" si="148"/>
        <v>-</v>
      </c>
      <c r="KZ15" s="451">
        <f t="shared" si="149"/>
        <v>0</v>
      </c>
      <c r="LA15" s="460"/>
      <c r="LB15" s="463" t="str">
        <f t="shared" si="150"/>
        <v>-</v>
      </c>
      <c r="LC15" s="464">
        <f t="shared" si="151"/>
        <v>0</v>
      </c>
      <c r="LD15" s="446"/>
      <c r="LE15" s="438"/>
      <c r="LF15" s="438"/>
      <c r="LG15" s="438"/>
      <c r="LH15" s="438"/>
      <c r="LI15" s="449">
        <f t="shared" si="152"/>
        <v>0</v>
      </c>
      <c r="LJ15" s="450" t="str">
        <f t="shared" si="153"/>
        <v>-</v>
      </c>
      <c r="LK15" s="451">
        <f t="shared" si="154"/>
        <v>0</v>
      </c>
      <c r="LL15" s="460"/>
      <c r="LM15" s="463" t="str">
        <f t="shared" si="155"/>
        <v>-</v>
      </c>
      <c r="LN15" s="464">
        <f t="shared" si="156"/>
        <v>0</v>
      </c>
      <c r="LO15" s="446"/>
      <c r="LP15" s="438"/>
      <c r="LQ15" s="438"/>
      <c r="LR15" s="438"/>
      <c r="LS15" s="438"/>
      <c r="LT15" s="449">
        <f t="shared" si="157"/>
        <v>0</v>
      </c>
      <c r="LU15" s="450" t="str">
        <f t="shared" si="158"/>
        <v>-</v>
      </c>
      <c r="LV15" s="451">
        <f t="shared" si="159"/>
        <v>0</v>
      </c>
      <c r="LW15" s="460"/>
      <c r="LX15" s="463" t="str">
        <f t="shared" si="160"/>
        <v>-</v>
      </c>
      <c r="LY15" s="464">
        <f t="shared" si="161"/>
        <v>0</v>
      </c>
      <c r="LZ15" s="446"/>
      <c r="MA15" s="438"/>
      <c r="MB15" s="438"/>
      <c r="MC15" s="438"/>
      <c r="MD15" s="438"/>
      <c r="ME15" s="449">
        <f t="shared" si="162"/>
        <v>0</v>
      </c>
      <c r="MF15" s="450" t="str">
        <f t="shared" si="163"/>
        <v>-</v>
      </c>
      <c r="MG15" s="451">
        <f t="shared" si="164"/>
        <v>0</v>
      </c>
      <c r="MH15" s="460"/>
      <c r="MI15" s="463" t="str">
        <f t="shared" si="165"/>
        <v>-</v>
      </c>
      <c r="MJ15" s="464">
        <f t="shared" si="166"/>
        <v>0</v>
      </c>
      <c r="MK15" s="446"/>
      <c r="ML15" s="438"/>
      <c r="MM15" s="438"/>
      <c r="MN15" s="438"/>
      <c r="MO15" s="438"/>
      <c r="MP15" s="449">
        <f t="shared" si="167"/>
        <v>0</v>
      </c>
      <c r="MQ15" s="450" t="str">
        <f t="shared" si="168"/>
        <v>-</v>
      </c>
      <c r="MR15" s="451">
        <f t="shared" si="169"/>
        <v>0</v>
      </c>
      <c r="MS15" s="460"/>
      <c r="MT15" s="463" t="str">
        <f t="shared" si="170"/>
        <v>-</v>
      </c>
      <c r="MU15" s="464">
        <f t="shared" si="171"/>
        <v>0</v>
      </c>
      <c r="MV15" s="446"/>
      <c r="MW15" s="438"/>
      <c r="MX15" s="438"/>
      <c r="MY15" s="438"/>
      <c r="MZ15" s="438"/>
      <c r="NA15" s="449">
        <f t="shared" si="172"/>
        <v>0</v>
      </c>
      <c r="NB15" s="450" t="str">
        <f t="shared" si="173"/>
        <v>-</v>
      </c>
      <c r="NC15" s="451">
        <f t="shared" si="174"/>
        <v>0</v>
      </c>
      <c r="ND15" s="460"/>
      <c r="NE15" s="463" t="str">
        <f t="shared" si="175"/>
        <v>-</v>
      </c>
      <c r="NF15" s="464">
        <f t="shared" si="176"/>
        <v>0</v>
      </c>
      <c r="NG15" s="446"/>
      <c r="NH15" s="438"/>
      <c r="NI15" s="438"/>
      <c r="NJ15" s="438"/>
      <c r="NK15" s="438"/>
      <c r="NL15" s="449">
        <f t="shared" si="177"/>
        <v>0</v>
      </c>
      <c r="NM15" s="450" t="str">
        <f t="shared" si="178"/>
        <v>-</v>
      </c>
      <c r="NN15" s="451">
        <f t="shared" si="179"/>
        <v>0</v>
      </c>
      <c r="NO15" s="460"/>
      <c r="NP15" s="463" t="str">
        <f t="shared" si="180"/>
        <v>-</v>
      </c>
      <c r="NQ15" s="464">
        <f t="shared" si="181"/>
        <v>0</v>
      </c>
      <c r="NR15" s="446"/>
      <c r="NS15" s="438"/>
      <c r="NT15" s="438"/>
      <c r="NU15" s="438"/>
      <c r="NV15" s="438"/>
      <c r="NW15" s="449">
        <f t="shared" si="182"/>
        <v>0</v>
      </c>
      <c r="NX15" s="450" t="str">
        <f t="shared" si="183"/>
        <v>-</v>
      </c>
      <c r="NY15" s="451">
        <f t="shared" si="184"/>
        <v>0</v>
      </c>
      <c r="NZ15" s="460"/>
      <c r="OA15" s="463" t="str">
        <f t="shared" si="185"/>
        <v>-</v>
      </c>
      <c r="OB15" s="464">
        <f t="shared" si="186"/>
        <v>0</v>
      </c>
      <c r="OC15" s="613">
        <f t="shared" si="244"/>
        <v>0</v>
      </c>
      <c r="OD15" s="605">
        <f t="shared" si="245"/>
        <v>0</v>
      </c>
      <c r="OE15" s="605">
        <f t="shared" si="246"/>
        <v>0</v>
      </c>
      <c r="OF15" s="605">
        <f t="shared" si="247"/>
        <v>0</v>
      </c>
      <c r="OG15" s="605">
        <f t="shared" si="248"/>
        <v>0</v>
      </c>
      <c r="OH15" s="611">
        <f t="shared" si="249"/>
        <v>0</v>
      </c>
      <c r="OI15" s="617" t="str">
        <f t="shared" si="250"/>
        <v>-</v>
      </c>
      <c r="OJ15" s="618">
        <f t="shared" si="251"/>
        <v>0</v>
      </c>
      <c r="OK15" s="615">
        <f t="shared" si="252"/>
        <v>0</v>
      </c>
      <c r="OL15" s="619" t="str">
        <f t="shared" si="253"/>
        <v>-</v>
      </c>
      <c r="OM15" s="620">
        <f t="shared" si="254"/>
        <v>0</v>
      </c>
      <c r="ON15" s="602" t="s">
        <v>775</v>
      </c>
      <c r="OO15" s="443">
        <f t="shared" si="198"/>
        <v>0</v>
      </c>
      <c r="OP15" s="444">
        <f t="shared" si="199"/>
        <v>0</v>
      </c>
      <c r="OQ15" s="445">
        <f t="shared" si="200"/>
        <v>0</v>
      </c>
      <c r="OR15" s="443">
        <f t="shared" si="201"/>
        <v>0</v>
      </c>
      <c r="OS15" s="444">
        <f t="shared" si="202"/>
        <v>0</v>
      </c>
      <c r="OT15" s="445">
        <f t="shared" si="203"/>
        <v>0</v>
      </c>
      <c r="OU15" s="443">
        <f t="shared" si="204"/>
        <v>0</v>
      </c>
      <c r="OV15" s="444">
        <f t="shared" si="205"/>
        <v>0</v>
      </c>
      <c r="OW15" s="445">
        <f t="shared" si="206"/>
        <v>0</v>
      </c>
      <c r="OX15" s="443">
        <f t="shared" si="207"/>
        <v>0</v>
      </c>
      <c r="OY15" s="444">
        <f t="shared" si="208"/>
        <v>0</v>
      </c>
      <c r="OZ15" s="445">
        <f t="shared" si="209"/>
        <v>0</v>
      </c>
      <c r="PA15" s="443">
        <f t="shared" si="210"/>
        <v>0</v>
      </c>
      <c r="PB15" s="444">
        <f t="shared" si="211"/>
        <v>0</v>
      </c>
      <c r="PC15" s="445">
        <f t="shared" si="212"/>
        <v>0</v>
      </c>
      <c r="PD15" s="443">
        <f t="shared" si="213"/>
        <v>0</v>
      </c>
      <c r="PE15" s="444">
        <f t="shared" si="214"/>
        <v>0</v>
      </c>
      <c r="PF15" s="445">
        <f t="shared" si="215"/>
        <v>0</v>
      </c>
      <c r="PG15" s="443">
        <f t="shared" si="216"/>
        <v>0</v>
      </c>
      <c r="PH15" s="444">
        <f t="shared" si="217"/>
        <v>0</v>
      </c>
      <c r="PI15" s="445">
        <f t="shared" si="218"/>
        <v>0</v>
      </c>
      <c r="PJ15" s="443">
        <f t="shared" si="219"/>
        <v>0</v>
      </c>
      <c r="PK15" s="444">
        <f t="shared" si="220"/>
        <v>0</v>
      </c>
      <c r="PL15" s="445">
        <f t="shared" si="221"/>
        <v>0</v>
      </c>
      <c r="PM15" s="443">
        <f t="shared" si="222"/>
        <v>0</v>
      </c>
      <c r="PN15" s="444">
        <f t="shared" si="223"/>
        <v>0</v>
      </c>
      <c r="PO15" s="445">
        <f t="shared" si="224"/>
        <v>0</v>
      </c>
      <c r="PP15" s="443">
        <f t="shared" si="225"/>
        <v>0</v>
      </c>
      <c r="PQ15" s="444">
        <f t="shared" si="226"/>
        <v>0</v>
      </c>
      <c r="PR15" s="445">
        <f t="shared" si="227"/>
        <v>0</v>
      </c>
      <c r="PS15" s="443">
        <f t="shared" si="228"/>
        <v>0</v>
      </c>
      <c r="PT15" s="444">
        <f t="shared" si="229"/>
        <v>0</v>
      </c>
      <c r="PU15" s="445">
        <f t="shared" si="230"/>
        <v>0</v>
      </c>
      <c r="PV15" s="446">
        <f t="shared" si="231"/>
        <v>0</v>
      </c>
      <c r="PW15" s="447">
        <f t="shared" si="232"/>
        <v>0</v>
      </c>
      <c r="PX15" s="448">
        <f t="shared" si="233"/>
        <v>0</v>
      </c>
      <c r="PY15" s="384"/>
    </row>
    <row r="16" spans="1:441" s="442" customFormat="1" ht="20.5" x14ac:dyDescent="0.25">
      <c r="A16" s="636" t="s">
        <v>619</v>
      </c>
      <c r="B16" s="889" t="s">
        <v>834</v>
      </c>
      <c r="C16" s="455" t="s">
        <v>118</v>
      </c>
      <c r="D16" s="894" t="s">
        <v>232</v>
      </c>
      <c r="E16" s="436"/>
      <c r="F16" s="446"/>
      <c r="G16" s="788"/>
      <c r="H16" s="788"/>
      <c r="I16" s="788"/>
      <c r="J16" s="788"/>
      <c r="K16" s="449">
        <f t="shared" si="0"/>
        <v>0</v>
      </c>
      <c r="L16" s="450" t="str">
        <f t="shared" si="1"/>
        <v>-</v>
      </c>
      <c r="M16" s="451">
        <f t="shared" si="2"/>
        <v>0</v>
      </c>
      <c r="N16" s="789"/>
      <c r="O16" s="463" t="str">
        <f t="shared" si="3"/>
        <v>-</v>
      </c>
      <c r="P16" s="464">
        <f t="shared" si="4"/>
        <v>0</v>
      </c>
      <c r="Q16" s="446"/>
      <c r="R16" s="788"/>
      <c r="S16" s="788"/>
      <c r="T16" s="788"/>
      <c r="U16" s="788"/>
      <c r="V16" s="449">
        <f t="shared" si="5"/>
        <v>0</v>
      </c>
      <c r="W16" s="450" t="str">
        <f t="shared" si="6"/>
        <v>-</v>
      </c>
      <c r="X16" s="451">
        <f t="shared" si="7"/>
        <v>0</v>
      </c>
      <c r="Y16" s="789"/>
      <c r="Z16" s="463" t="str">
        <f t="shared" si="8"/>
        <v>-</v>
      </c>
      <c r="AA16" s="464">
        <f t="shared" si="9"/>
        <v>0</v>
      </c>
      <c r="AB16" s="446"/>
      <c r="AC16" s="788"/>
      <c r="AD16" s="788"/>
      <c r="AE16" s="788"/>
      <c r="AF16" s="788"/>
      <c r="AG16" s="449">
        <f t="shared" si="10"/>
        <v>0</v>
      </c>
      <c r="AH16" s="450" t="str">
        <f t="shared" si="11"/>
        <v>-</v>
      </c>
      <c r="AI16" s="451">
        <f t="shared" si="12"/>
        <v>0</v>
      </c>
      <c r="AJ16" s="789"/>
      <c r="AK16" s="463" t="str">
        <f t="shared" si="13"/>
        <v>-</v>
      </c>
      <c r="AL16" s="464">
        <f t="shared" si="14"/>
        <v>0</v>
      </c>
      <c r="AM16" s="446"/>
      <c r="AN16" s="788"/>
      <c r="AO16" s="788"/>
      <c r="AP16" s="788"/>
      <c r="AQ16" s="788"/>
      <c r="AR16" s="449">
        <f t="shared" si="15"/>
        <v>0</v>
      </c>
      <c r="AS16" s="450" t="str">
        <f t="shared" si="16"/>
        <v>-</v>
      </c>
      <c r="AT16" s="451">
        <f t="shared" si="17"/>
        <v>0</v>
      </c>
      <c r="AU16" s="789"/>
      <c r="AV16" s="463" t="str">
        <f t="shared" si="18"/>
        <v>-</v>
      </c>
      <c r="AW16" s="464">
        <f t="shared" si="19"/>
        <v>0</v>
      </c>
      <c r="AX16" s="446"/>
      <c r="AY16" s="788"/>
      <c r="AZ16" s="788"/>
      <c r="BA16" s="788"/>
      <c r="BB16" s="788"/>
      <c r="BC16" s="449">
        <f t="shared" si="20"/>
        <v>0</v>
      </c>
      <c r="BD16" s="450" t="str">
        <f t="shared" si="21"/>
        <v>-</v>
      </c>
      <c r="BE16" s="451">
        <f t="shared" si="22"/>
        <v>0</v>
      </c>
      <c r="BF16" s="789"/>
      <c r="BG16" s="463" t="str">
        <f t="shared" si="23"/>
        <v>-</v>
      </c>
      <c r="BH16" s="464">
        <f t="shared" si="24"/>
        <v>0</v>
      </c>
      <c r="BI16" s="446"/>
      <c r="BJ16" s="788"/>
      <c r="BK16" s="788"/>
      <c r="BL16" s="788"/>
      <c r="BM16" s="788"/>
      <c r="BN16" s="449">
        <f t="shared" si="25"/>
        <v>0</v>
      </c>
      <c r="BO16" s="450" t="str">
        <f t="shared" si="26"/>
        <v>-</v>
      </c>
      <c r="BP16" s="451">
        <f t="shared" si="27"/>
        <v>0</v>
      </c>
      <c r="BQ16" s="789"/>
      <c r="BR16" s="463" t="str">
        <f t="shared" si="28"/>
        <v>-</v>
      </c>
      <c r="BS16" s="464">
        <f t="shared" si="29"/>
        <v>0</v>
      </c>
      <c r="BT16" s="446"/>
      <c r="BU16" s="788"/>
      <c r="BV16" s="788"/>
      <c r="BW16" s="788"/>
      <c r="BX16" s="788"/>
      <c r="BY16" s="449">
        <f t="shared" si="30"/>
        <v>0</v>
      </c>
      <c r="BZ16" s="450" t="str">
        <f t="shared" si="31"/>
        <v>-</v>
      </c>
      <c r="CA16" s="451">
        <f t="shared" si="32"/>
        <v>0</v>
      </c>
      <c r="CB16" s="789"/>
      <c r="CC16" s="463" t="str">
        <f t="shared" si="33"/>
        <v>-</v>
      </c>
      <c r="CD16" s="464">
        <f t="shared" si="34"/>
        <v>0</v>
      </c>
      <c r="CE16" s="446"/>
      <c r="CF16" s="788"/>
      <c r="CG16" s="788"/>
      <c r="CH16" s="788"/>
      <c r="CI16" s="788"/>
      <c r="CJ16" s="449">
        <f t="shared" si="35"/>
        <v>0</v>
      </c>
      <c r="CK16" s="450" t="str">
        <f t="shared" si="36"/>
        <v>-</v>
      </c>
      <c r="CL16" s="451">
        <f t="shared" si="37"/>
        <v>0</v>
      </c>
      <c r="CM16" s="789"/>
      <c r="CN16" s="463" t="str">
        <f t="shared" si="38"/>
        <v>-</v>
      </c>
      <c r="CO16" s="464">
        <f t="shared" si="39"/>
        <v>0</v>
      </c>
      <c r="CP16" s="446"/>
      <c r="CQ16" s="788"/>
      <c r="CR16" s="788"/>
      <c r="CS16" s="788"/>
      <c r="CT16" s="788"/>
      <c r="CU16" s="449">
        <f t="shared" si="40"/>
        <v>0</v>
      </c>
      <c r="CV16" s="450" t="str">
        <f t="shared" si="41"/>
        <v>-</v>
      </c>
      <c r="CW16" s="451">
        <f t="shared" si="42"/>
        <v>0</v>
      </c>
      <c r="CX16" s="789"/>
      <c r="CY16" s="463" t="str">
        <f t="shared" si="43"/>
        <v>-</v>
      </c>
      <c r="CZ16" s="464">
        <f t="shared" si="44"/>
        <v>0</v>
      </c>
      <c r="DA16" s="446"/>
      <c r="DB16" s="788"/>
      <c r="DC16" s="788"/>
      <c r="DD16" s="788"/>
      <c r="DE16" s="788"/>
      <c r="DF16" s="449">
        <f t="shared" si="45"/>
        <v>0</v>
      </c>
      <c r="DG16" s="450" t="str">
        <f t="shared" si="46"/>
        <v>-</v>
      </c>
      <c r="DH16" s="451">
        <f t="shared" si="47"/>
        <v>0</v>
      </c>
      <c r="DI16" s="789"/>
      <c r="DJ16" s="463" t="str">
        <f t="shared" si="48"/>
        <v>-</v>
      </c>
      <c r="DK16" s="464">
        <f t="shared" si="49"/>
        <v>0</v>
      </c>
      <c r="DL16" s="446"/>
      <c r="DM16" s="788"/>
      <c r="DN16" s="788"/>
      <c r="DO16" s="788"/>
      <c r="DP16" s="788"/>
      <c r="DQ16" s="449">
        <f t="shared" si="50"/>
        <v>0</v>
      </c>
      <c r="DR16" s="450" t="str">
        <f t="shared" si="51"/>
        <v>-</v>
      </c>
      <c r="DS16" s="451">
        <f t="shared" si="52"/>
        <v>0</v>
      </c>
      <c r="DT16" s="789"/>
      <c r="DU16" s="463" t="str">
        <f t="shared" si="53"/>
        <v>-</v>
      </c>
      <c r="DV16" s="464">
        <f t="shared" si="54"/>
        <v>0</v>
      </c>
      <c r="DW16" s="613">
        <f t="shared" si="234"/>
        <v>0</v>
      </c>
      <c r="DX16" s="605">
        <f t="shared" si="234"/>
        <v>0</v>
      </c>
      <c r="DY16" s="605">
        <f t="shared" si="235"/>
        <v>0</v>
      </c>
      <c r="DZ16" s="605">
        <f t="shared" si="236"/>
        <v>0</v>
      </c>
      <c r="EA16" s="605">
        <f t="shared" si="237"/>
        <v>0</v>
      </c>
      <c r="EB16" s="611">
        <f t="shared" si="238"/>
        <v>0</v>
      </c>
      <c r="EC16" s="617" t="str">
        <f t="shared" si="239"/>
        <v>-</v>
      </c>
      <c r="ED16" s="618">
        <f t="shared" si="240"/>
        <v>0</v>
      </c>
      <c r="EE16" s="615">
        <f t="shared" si="241"/>
        <v>0</v>
      </c>
      <c r="EF16" s="619" t="str">
        <f t="shared" si="242"/>
        <v>-</v>
      </c>
      <c r="EG16" s="620">
        <f t="shared" si="243"/>
        <v>0</v>
      </c>
      <c r="EH16" s="602" t="s">
        <v>775</v>
      </c>
      <c r="EI16" s="446"/>
      <c r="EJ16" s="438"/>
      <c r="EK16" s="438"/>
      <c r="EL16" s="438"/>
      <c r="EM16" s="438"/>
      <c r="EN16" s="449">
        <f t="shared" si="66"/>
        <v>0</v>
      </c>
      <c r="EO16" s="450" t="str">
        <f t="shared" si="67"/>
        <v>-</v>
      </c>
      <c r="EP16" s="451">
        <f t="shared" si="68"/>
        <v>0</v>
      </c>
      <c r="EQ16" s="460"/>
      <c r="ER16" s="463" t="str">
        <f t="shared" si="69"/>
        <v>-</v>
      </c>
      <c r="ES16" s="464">
        <f t="shared" si="70"/>
        <v>0</v>
      </c>
      <c r="ET16" s="446"/>
      <c r="EU16" s="438"/>
      <c r="EV16" s="438"/>
      <c r="EW16" s="438"/>
      <c r="EX16" s="438"/>
      <c r="EY16" s="449">
        <f t="shared" si="71"/>
        <v>0</v>
      </c>
      <c r="EZ16" s="450" t="str">
        <f t="shared" si="72"/>
        <v>-</v>
      </c>
      <c r="FA16" s="451">
        <f t="shared" si="73"/>
        <v>0</v>
      </c>
      <c r="FB16" s="460"/>
      <c r="FC16" s="463" t="str">
        <f t="shared" si="74"/>
        <v>-</v>
      </c>
      <c r="FD16" s="464">
        <f t="shared" si="75"/>
        <v>0</v>
      </c>
      <c r="FE16" s="446"/>
      <c r="FF16" s="438"/>
      <c r="FG16" s="438"/>
      <c r="FH16" s="438"/>
      <c r="FI16" s="438"/>
      <c r="FJ16" s="449">
        <f t="shared" si="76"/>
        <v>0</v>
      </c>
      <c r="FK16" s="450" t="str">
        <f t="shared" si="77"/>
        <v>-</v>
      </c>
      <c r="FL16" s="451">
        <f t="shared" si="78"/>
        <v>0</v>
      </c>
      <c r="FM16" s="460"/>
      <c r="FN16" s="463" t="str">
        <f t="shared" si="79"/>
        <v>-</v>
      </c>
      <c r="FO16" s="464">
        <f t="shared" si="80"/>
        <v>0</v>
      </c>
      <c r="FP16" s="446"/>
      <c r="FQ16" s="438"/>
      <c r="FR16" s="438"/>
      <c r="FS16" s="438"/>
      <c r="FT16" s="438"/>
      <c r="FU16" s="449">
        <f t="shared" si="81"/>
        <v>0</v>
      </c>
      <c r="FV16" s="450" t="str">
        <f t="shared" si="82"/>
        <v>-</v>
      </c>
      <c r="FW16" s="451">
        <f t="shared" si="83"/>
        <v>0</v>
      </c>
      <c r="FX16" s="460"/>
      <c r="FY16" s="463" t="str">
        <f t="shared" si="84"/>
        <v>-</v>
      </c>
      <c r="FZ16" s="464">
        <f t="shared" si="85"/>
        <v>0</v>
      </c>
      <c r="GA16" s="446"/>
      <c r="GB16" s="438"/>
      <c r="GC16" s="438"/>
      <c r="GD16" s="438"/>
      <c r="GE16" s="438"/>
      <c r="GF16" s="449">
        <f t="shared" si="86"/>
        <v>0</v>
      </c>
      <c r="GG16" s="450" t="str">
        <f t="shared" si="87"/>
        <v>-</v>
      </c>
      <c r="GH16" s="451">
        <f t="shared" si="88"/>
        <v>0</v>
      </c>
      <c r="GI16" s="460"/>
      <c r="GJ16" s="463" t="str">
        <f t="shared" si="89"/>
        <v>-</v>
      </c>
      <c r="GK16" s="464">
        <f t="shared" si="90"/>
        <v>0</v>
      </c>
      <c r="GL16" s="446"/>
      <c r="GM16" s="438"/>
      <c r="GN16" s="438"/>
      <c r="GO16" s="438"/>
      <c r="GP16" s="438"/>
      <c r="GQ16" s="449">
        <f t="shared" si="91"/>
        <v>0</v>
      </c>
      <c r="GR16" s="450" t="str">
        <f t="shared" si="92"/>
        <v>-</v>
      </c>
      <c r="GS16" s="451">
        <f t="shared" si="93"/>
        <v>0</v>
      </c>
      <c r="GT16" s="460"/>
      <c r="GU16" s="463" t="str">
        <f t="shared" si="94"/>
        <v>-</v>
      </c>
      <c r="GV16" s="464">
        <f t="shared" si="95"/>
        <v>0</v>
      </c>
      <c r="GW16" s="446"/>
      <c r="GX16" s="438"/>
      <c r="GY16" s="438"/>
      <c r="GZ16" s="438"/>
      <c r="HA16" s="438"/>
      <c r="HB16" s="449">
        <f t="shared" si="96"/>
        <v>0</v>
      </c>
      <c r="HC16" s="450" t="str">
        <f t="shared" si="97"/>
        <v>-</v>
      </c>
      <c r="HD16" s="451">
        <f t="shared" si="98"/>
        <v>0</v>
      </c>
      <c r="HE16" s="460"/>
      <c r="HF16" s="463" t="str">
        <f t="shared" si="99"/>
        <v>-</v>
      </c>
      <c r="HG16" s="464">
        <f t="shared" si="100"/>
        <v>0</v>
      </c>
      <c r="HH16" s="446"/>
      <c r="HI16" s="438"/>
      <c r="HJ16" s="438"/>
      <c r="HK16" s="438"/>
      <c r="HL16" s="438"/>
      <c r="HM16" s="449">
        <f t="shared" si="101"/>
        <v>0</v>
      </c>
      <c r="HN16" s="450" t="str">
        <f t="shared" si="102"/>
        <v>-</v>
      </c>
      <c r="HO16" s="451">
        <f t="shared" si="103"/>
        <v>0</v>
      </c>
      <c r="HP16" s="460"/>
      <c r="HQ16" s="463" t="str">
        <f t="shared" si="104"/>
        <v>-</v>
      </c>
      <c r="HR16" s="464">
        <f t="shared" si="105"/>
        <v>0</v>
      </c>
      <c r="HS16" s="446"/>
      <c r="HT16" s="438"/>
      <c r="HU16" s="438"/>
      <c r="HV16" s="438"/>
      <c r="HW16" s="438"/>
      <c r="HX16" s="449">
        <f t="shared" si="106"/>
        <v>0</v>
      </c>
      <c r="HY16" s="450" t="str">
        <f t="shared" si="107"/>
        <v>-</v>
      </c>
      <c r="HZ16" s="451">
        <f t="shared" si="108"/>
        <v>0</v>
      </c>
      <c r="IA16" s="460"/>
      <c r="IB16" s="463" t="str">
        <f t="shared" si="109"/>
        <v>-</v>
      </c>
      <c r="IC16" s="464">
        <f t="shared" si="110"/>
        <v>0</v>
      </c>
      <c r="ID16" s="446"/>
      <c r="IE16" s="438"/>
      <c r="IF16" s="438"/>
      <c r="IG16" s="438"/>
      <c r="IH16" s="438"/>
      <c r="II16" s="449">
        <f t="shared" si="111"/>
        <v>0</v>
      </c>
      <c r="IJ16" s="450" t="str">
        <f t="shared" si="112"/>
        <v>-</v>
      </c>
      <c r="IK16" s="451">
        <f t="shared" si="113"/>
        <v>0</v>
      </c>
      <c r="IL16" s="460"/>
      <c r="IM16" s="463" t="str">
        <f t="shared" si="114"/>
        <v>-</v>
      </c>
      <c r="IN16" s="464">
        <f t="shared" si="115"/>
        <v>0</v>
      </c>
      <c r="IO16" s="446"/>
      <c r="IP16" s="438"/>
      <c r="IQ16" s="438"/>
      <c r="IR16" s="438"/>
      <c r="IS16" s="438"/>
      <c r="IT16" s="449">
        <f t="shared" si="116"/>
        <v>0</v>
      </c>
      <c r="IU16" s="450" t="str">
        <f t="shared" si="117"/>
        <v>-</v>
      </c>
      <c r="IV16" s="451">
        <f t="shared" si="118"/>
        <v>0</v>
      </c>
      <c r="IW16" s="460"/>
      <c r="IX16" s="463" t="str">
        <f t="shared" si="119"/>
        <v>-</v>
      </c>
      <c r="IY16" s="464">
        <f t="shared" si="120"/>
        <v>0</v>
      </c>
      <c r="IZ16" s="613">
        <f t="shared" si="121"/>
        <v>0</v>
      </c>
      <c r="JA16" s="605">
        <f t="shared" si="122"/>
        <v>0</v>
      </c>
      <c r="JB16" s="605">
        <f t="shared" si="123"/>
        <v>0</v>
      </c>
      <c r="JC16" s="605">
        <f t="shared" si="124"/>
        <v>0</v>
      </c>
      <c r="JD16" s="605">
        <f t="shared" si="125"/>
        <v>0</v>
      </c>
      <c r="JE16" s="611">
        <f t="shared" si="126"/>
        <v>0</v>
      </c>
      <c r="JF16" s="617" t="str">
        <f t="shared" si="127"/>
        <v>-</v>
      </c>
      <c r="JG16" s="618">
        <f t="shared" si="128"/>
        <v>0</v>
      </c>
      <c r="JH16" s="615">
        <f t="shared" si="129"/>
        <v>0</v>
      </c>
      <c r="JI16" s="619" t="str">
        <f t="shared" si="130"/>
        <v>-</v>
      </c>
      <c r="JJ16" s="620">
        <f t="shared" si="131"/>
        <v>0</v>
      </c>
      <c r="JK16" s="602" t="s">
        <v>775</v>
      </c>
      <c r="JL16" s="446"/>
      <c r="JM16" s="438"/>
      <c r="JN16" s="438"/>
      <c r="JO16" s="438"/>
      <c r="JP16" s="438"/>
      <c r="JQ16" s="449">
        <f t="shared" si="132"/>
        <v>0</v>
      </c>
      <c r="JR16" s="450" t="str">
        <f t="shared" si="133"/>
        <v>-</v>
      </c>
      <c r="JS16" s="451">
        <f t="shared" si="134"/>
        <v>0</v>
      </c>
      <c r="JT16" s="460"/>
      <c r="JU16" s="463" t="str">
        <f t="shared" si="135"/>
        <v>-</v>
      </c>
      <c r="JV16" s="464">
        <f t="shared" si="136"/>
        <v>0</v>
      </c>
      <c r="JW16" s="446"/>
      <c r="JX16" s="438"/>
      <c r="JY16" s="438"/>
      <c r="JZ16" s="438"/>
      <c r="KA16" s="438"/>
      <c r="KB16" s="449">
        <f t="shared" si="137"/>
        <v>0</v>
      </c>
      <c r="KC16" s="450" t="str">
        <f t="shared" si="138"/>
        <v>-</v>
      </c>
      <c r="KD16" s="451">
        <f t="shared" si="139"/>
        <v>0</v>
      </c>
      <c r="KE16" s="460"/>
      <c r="KF16" s="463" t="str">
        <f t="shared" si="140"/>
        <v>-</v>
      </c>
      <c r="KG16" s="464">
        <f t="shared" si="141"/>
        <v>0</v>
      </c>
      <c r="KH16" s="446"/>
      <c r="KI16" s="438"/>
      <c r="KJ16" s="438"/>
      <c r="KK16" s="438"/>
      <c r="KL16" s="438"/>
      <c r="KM16" s="449">
        <f t="shared" si="142"/>
        <v>0</v>
      </c>
      <c r="KN16" s="450" t="str">
        <f t="shared" si="143"/>
        <v>-</v>
      </c>
      <c r="KO16" s="451">
        <f t="shared" si="144"/>
        <v>0</v>
      </c>
      <c r="KP16" s="460"/>
      <c r="KQ16" s="463" t="str">
        <f t="shared" si="145"/>
        <v>-</v>
      </c>
      <c r="KR16" s="464">
        <f t="shared" si="146"/>
        <v>0</v>
      </c>
      <c r="KS16" s="446"/>
      <c r="KT16" s="438"/>
      <c r="KU16" s="438"/>
      <c r="KV16" s="438"/>
      <c r="KW16" s="438"/>
      <c r="KX16" s="449">
        <f t="shared" si="147"/>
        <v>0</v>
      </c>
      <c r="KY16" s="450" t="str">
        <f t="shared" si="148"/>
        <v>-</v>
      </c>
      <c r="KZ16" s="451">
        <f t="shared" si="149"/>
        <v>0</v>
      </c>
      <c r="LA16" s="460"/>
      <c r="LB16" s="463" t="str">
        <f t="shared" si="150"/>
        <v>-</v>
      </c>
      <c r="LC16" s="464">
        <f t="shared" si="151"/>
        <v>0</v>
      </c>
      <c r="LD16" s="446"/>
      <c r="LE16" s="438"/>
      <c r="LF16" s="438"/>
      <c r="LG16" s="438"/>
      <c r="LH16" s="438"/>
      <c r="LI16" s="449">
        <f t="shared" si="152"/>
        <v>0</v>
      </c>
      <c r="LJ16" s="450" t="str">
        <f t="shared" si="153"/>
        <v>-</v>
      </c>
      <c r="LK16" s="451">
        <f t="shared" si="154"/>
        <v>0</v>
      </c>
      <c r="LL16" s="460"/>
      <c r="LM16" s="463" t="str">
        <f t="shared" si="155"/>
        <v>-</v>
      </c>
      <c r="LN16" s="464">
        <f t="shared" si="156"/>
        <v>0</v>
      </c>
      <c r="LO16" s="446"/>
      <c r="LP16" s="438"/>
      <c r="LQ16" s="438"/>
      <c r="LR16" s="438"/>
      <c r="LS16" s="438"/>
      <c r="LT16" s="449">
        <f t="shared" si="157"/>
        <v>0</v>
      </c>
      <c r="LU16" s="450" t="str">
        <f t="shared" si="158"/>
        <v>-</v>
      </c>
      <c r="LV16" s="451">
        <f t="shared" si="159"/>
        <v>0</v>
      </c>
      <c r="LW16" s="460"/>
      <c r="LX16" s="463" t="str">
        <f t="shared" si="160"/>
        <v>-</v>
      </c>
      <c r="LY16" s="464">
        <f t="shared" si="161"/>
        <v>0</v>
      </c>
      <c r="LZ16" s="446"/>
      <c r="MA16" s="438"/>
      <c r="MB16" s="438"/>
      <c r="MC16" s="438"/>
      <c r="MD16" s="438"/>
      <c r="ME16" s="449">
        <f t="shared" si="162"/>
        <v>0</v>
      </c>
      <c r="MF16" s="450" t="str">
        <f t="shared" si="163"/>
        <v>-</v>
      </c>
      <c r="MG16" s="451">
        <f t="shared" si="164"/>
        <v>0</v>
      </c>
      <c r="MH16" s="460"/>
      <c r="MI16" s="463" t="str">
        <f t="shared" si="165"/>
        <v>-</v>
      </c>
      <c r="MJ16" s="464">
        <f t="shared" si="166"/>
        <v>0</v>
      </c>
      <c r="MK16" s="446"/>
      <c r="ML16" s="438"/>
      <c r="MM16" s="438"/>
      <c r="MN16" s="438"/>
      <c r="MO16" s="438"/>
      <c r="MP16" s="449">
        <f t="shared" si="167"/>
        <v>0</v>
      </c>
      <c r="MQ16" s="450" t="str">
        <f t="shared" si="168"/>
        <v>-</v>
      </c>
      <c r="MR16" s="451">
        <f t="shared" si="169"/>
        <v>0</v>
      </c>
      <c r="MS16" s="460"/>
      <c r="MT16" s="463" t="str">
        <f t="shared" si="170"/>
        <v>-</v>
      </c>
      <c r="MU16" s="464">
        <f t="shared" si="171"/>
        <v>0</v>
      </c>
      <c r="MV16" s="446"/>
      <c r="MW16" s="438"/>
      <c r="MX16" s="438"/>
      <c r="MY16" s="438"/>
      <c r="MZ16" s="438"/>
      <c r="NA16" s="449">
        <f t="shared" si="172"/>
        <v>0</v>
      </c>
      <c r="NB16" s="450" t="str">
        <f t="shared" si="173"/>
        <v>-</v>
      </c>
      <c r="NC16" s="451">
        <f t="shared" si="174"/>
        <v>0</v>
      </c>
      <c r="ND16" s="460"/>
      <c r="NE16" s="463" t="str">
        <f t="shared" si="175"/>
        <v>-</v>
      </c>
      <c r="NF16" s="464">
        <f t="shared" si="176"/>
        <v>0</v>
      </c>
      <c r="NG16" s="446"/>
      <c r="NH16" s="438"/>
      <c r="NI16" s="438"/>
      <c r="NJ16" s="438"/>
      <c r="NK16" s="438"/>
      <c r="NL16" s="449">
        <f t="shared" si="177"/>
        <v>0</v>
      </c>
      <c r="NM16" s="450" t="str">
        <f t="shared" si="178"/>
        <v>-</v>
      </c>
      <c r="NN16" s="451">
        <f t="shared" si="179"/>
        <v>0</v>
      </c>
      <c r="NO16" s="460"/>
      <c r="NP16" s="463" t="str">
        <f t="shared" si="180"/>
        <v>-</v>
      </c>
      <c r="NQ16" s="464">
        <f t="shared" si="181"/>
        <v>0</v>
      </c>
      <c r="NR16" s="446"/>
      <c r="NS16" s="438"/>
      <c r="NT16" s="438"/>
      <c r="NU16" s="438"/>
      <c r="NV16" s="438"/>
      <c r="NW16" s="449">
        <f t="shared" si="182"/>
        <v>0</v>
      </c>
      <c r="NX16" s="450" t="str">
        <f t="shared" si="183"/>
        <v>-</v>
      </c>
      <c r="NY16" s="451">
        <f t="shared" si="184"/>
        <v>0</v>
      </c>
      <c r="NZ16" s="460"/>
      <c r="OA16" s="463" t="str">
        <f t="shared" si="185"/>
        <v>-</v>
      </c>
      <c r="OB16" s="464">
        <f t="shared" si="186"/>
        <v>0</v>
      </c>
      <c r="OC16" s="613">
        <f t="shared" si="244"/>
        <v>0</v>
      </c>
      <c r="OD16" s="605">
        <f t="shared" si="245"/>
        <v>0</v>
      </c>
      <c r="OE16" s="605">
        <f t="shared" si="246"/>
        <v>0</v>
      </c>
      <c r="OF16" s="605">
        <f t="shared" si="247"/>
        <v>0</v>
      </c>
      <c r="OG16" s="605">
        <f t="shared" si="248"/>
        <v>0</v>
      </c>
      <c r="OH16" s="611">
        <f t="shared" si="249"/>
        <v>0</v>
      </c>
      <c r="OI16" s="617" t="str">
        <f t="shared" si="250"/>
        <v>-</v>
      </c>
      <c r="OJ16" s="618">
        <f t="shared" si="251"/>
        <v>0</v>
      </c>
      <c r="OK16" s="615">
        <f t="shared" si="252"/>
        <v>0</v>
      </c>
      <c r="OL16" s="619" t="str">
        <f t="shared" si="253"/>
        <v>-</v>
      </c>
      <c r="OM16" s="620">
        <f t="shared" si="254"/>
        <v>0</v>
      </c>
      <c r="ON16" s="602" t="s">
        <v>775</v>
      </c>
      <c r="OO16" s="443">
        <f t="shared" si="198"/>
        <v>0</v>
      </c>
      <c r="OP16" s="444">
        <f t="shared" si="199"/>
        <v>0</v>
      </c>
      <c r="OQ16" s="445">
        <f t="shared" si="200"/>
        <v>0</v>
      </c>
      <c r="OR16" s="443">
        <f t="shared" si="201"/>
        <v>0</v>
      </c>
      <c r="OS16" s="444">
        <f t="shared" si="202"/>
        <v>0</v>
      </c>
      <c r="OT16" s="445">
        <f t="shared" si="203"/>
        <v>0</v>
      </c>
      <c r="OU16" s="443">
        <f t="shared" si="204"/>
        <v>0</v>
      </c>
      <c r="OV16" s="444">
        <f t="shared" si="205"/>
        <v>0</v>
      </c>
      <c r="OW16" s="445">
        <f t="shared" si="206"/>
        <v>0</v>
      </c>
      <c r="OX16" s="443">
        <f t="shared" si="207"/>
        <v>0</v>
      </c>
      <c r="OY16" s="444">
        <f t="shared" si="208"/>
        <v>0</v>
      </c>
      <c r="OZ16" s="445">
        <f t="shared" si="209"/>
        <v>0</v>
      </c>
      <c r="PA16" s="443">
        <f t="shared" si="210"/>
        <v>0</v>
      </c>
      <c r="PB16" s="444">
        <f t="shared" si="211"/>
        <v>0</v>
      </c>
      <c r="PC16" s="445">
        <f t="shared" si="212"/>
        <v>0</v>
      </c>
      <c r="PD16" s="443">
        <f t="shared" si="213"/>
        <v>0</v>
      </c>
      <c r="PE16" s="444">
        <f t="shared" si="214"/>
        <v>0</v>
      </c>
      <c r="PF16" s="445">
        <f t="shared" si="215"/>
        <v>0</v>
      </c>
      <c r="PG16" s="443">
        <f t="shared" si="216"/>
        <v>0</v>
      </c>
      <c r="PH16" s="444">
        <f t="shared" si="217"/>
        <v>0</v>
      </c>
      <c r="PI16" s="445">
        <f t="shared" si="218"/>
        <v>0</v>
      </c>
      <c r="PJ16" s="443">
        <f t="shared" si="219"/>
        <v>0</v>
      </c>
      <c r="PK16" s="444">
        <f t="shared" si="220"/>
        <v>0</v>
      </c>
      <c r="PL16" s="445">
        <f t="shared" si="221"/>
        <v>0</v>
      </c>
      <c r="PM16" s="443">
        <f t="shared" si="222"/>
        <v>0</v>
      </c>
      <c r="PN16" s="444">
        <f t="shared" si="223"/>
        <v>0</v>
      </c>
      <c r="PO16" s="445">
        <f t="shared" si="224"/>
        <v>0</v>
      </c>
      <c r="PP16" s="443">
        <f t="shared" si="225"/>
        <v>0</v>
      </c>
      <c r="PQ16" s="444">
        <f t="shared" si="226"/>
        <v>0</v>
      </c>
      <c r="PR16" s="445">
        <f t="shared" si="227"/>
        <v>0</v>
      </c>
      <c r="PS16" s="443">
        <f t="shared" si="228"/>
        <v>0</v>
      </c>
      <c r="PT16" s="444">
        <f t="shared" si="229"/>
        <v>0</v>
      </c>
      <c r="PU16" s="445">
        <f t="shared" si="230"/>
        <v>0</v>
      </c>
      <c r="PV16" s="446">
        <f t="shared" si="231"/>
        <v>0</v>
      </c>
      <c r="PW16" s="447">
        <f t="shared" si="232"/>
        <v>0</v>
      </c>
      <c r="PX16" s="448">
        <f t="shared" si="233"/>
        <v>0</v>
      </c>
      <c r="PY16" s="384"/>
    </row>
    <row r="17" spans="1:441" s="442" customFormat="1" ht="37.5" x14ac:dyDescent="0.25">
      <c r="A17" s="636" t="s">
        <v>621</v>
      </c>
      <c r="B17" s="889" t="s">
        <v>835</v>
      </c>
      <c r="C17" s="455" t="s">
        <v>249</v>
      </c>
      <c r="D17" s="894" t="s">
        <v>250</v>
      </c>
      <c r="E17" s="436"/>
      <c r="F17" s="446"/>
      <c r="G17" s="788"/>
      <c r="H17" s="788"/>
      <c r="I17" s="788"/>
      <c r="J17" s="788"/>
      <c r="K17" s="449">
        <f t="shared" si="0"/>
        <v>0</v>
      </c>
      <c r="L17" s="450" t="str">
        <f t="shared" si="1"/>
        <v>-</v>
      </c>
      <c r="M17" s="451">
        <f t="shared" si="2"/>
        <v>0</v>
      </c>
      <c r="N17" s="789"/>
      <c r="O17" s="463" t="str">
        <f t="shared" si="3"/>
        <v>-</v>
      </c>
      <c r="P17" s="464">
        <f t="shared" si="4"/>
        <v>0</v>
      </c>
      <c r="Q17" s="446"/>
      <c r="R17" s="788"/>
      <c r="S17" s="788"/>
      <c r="T17" s="788"/>
      <c r="U17" s="788"/>
      <c r="V17" s="449">
        <f t="shared" si="5"/>
        <v>0</v>
      </c>
      <c r="W17" s="450" t="str">
        <f t="shared" si="6"/>
        <v>-</v>
      </c>
      <c r="X17" s="451">
        <f t="shared" si="7"/>
        <v>0</v>
      </c>
      <c r="Y17" s="789"/>
      <c r="Z17" s="463" t="str">
        <f t="shared" si="8"/>
        <v>-</v>
      </c>
      <c r="AA17" s="464">
        <f t="shared" si="9"/>
        <v>0</v>
      </c>
      <c r="AB17" s="446"/>
      <c r="AC17" s="788"/>
      <c r="AD17" s="788"/>
      <c r="AE17" s="788"/>
      <c r="AF17" s="788"/>
      <c r="AG17" s="449">
        <f t="shared" si="10"/>
        <v>0</v>
      </c>
      <c r="AH17" s="450" t="str">
        <f t="shared" si="11"/>
        <v>-</v>
      </c>
      <c r="AI17" s="451">
        <f t="shared" si="12"/>
        <v>0</v>
      </c>
      <c r="AJ17" s="789"/>
      <c r="AK17" s="463" t="str">
        <f t="shared" si="13"/>
        <v>-</v>
      </c>
      <c r="AL17" s="464">
        <f t="shared" si="14"/>
        <v>0</v>
      </c>
      <c r="AM17" s="446"/>
      <c r="AN17" s="788"/>
      <c r="AO17" s="788"/>
      <c r="AP17" s="788"/>
      <c r="AQ17" s="788"/>
      <c r="AR17" s="449">
        <f t="shared" si="15"/>
        <v>0</v>
      </c>
      <c r="AS17" s="450" t="str">
        <f t="shared" si="16"/>
        <v>-</v>
      </c>
      <c r="AT17" s="451">
        <f t="shared" si="17"/>
        <v>0</v>
      </c>
      <c r="AU17" s="789"/>
      <c r="AV17" s="463" t="str">
        <f t="shared" si="18"/>
        <v>-</v>
      </c>
      <c r="AW17" s="464">
        <f t="shared" si="19"/>
        <v>0</v>
      </c>
      <c r="AX17" s="446"/>
      <c r="AY17" s="788"/>
      <c r="AZ17" s="788"/>
      <c r="BA17" s="788"/>
      <c r="BB17" s="788"/>
      <c r="BC17" s="449">
        <f t="shared" si="20"/>
        <v>0</v>
      </c>
      <c r="BD17" s="450" t="str">
        <f t="shared" si="21"/>
        <v>-</v>
      </c>
      <c r="BE17" s="451">
        <f t="shared" si="22"/>
        <v>0</v>
      </c>
      <c r="BF17" s="789"/>
      <c r="BG17" s="463" t="str">
        <f t="shared" si="23"/>
        <v>-</v>
      </c>
      <c r="BH17" s="464">
        <f t="shared" si="24"/>
        <v>0</v>
      </c>
      <c r="BI17" s="446"/>
      <c r="BJ17" s="788"/>
      <c r="BK17" s="788"/>
      <c r="BL17" s="788"/>
      <c r="BM17" s="788"/>
      <c r="BN17" s="449">
        <f t="shared" si="25"/>
        <v>0</v>
      </c>
      <c r="BO17" s="450" t="str">
        <f t="shared" si="26"/>
        <v>-</v>
      </c>
      <c r="BP17" s="451">
        <f t="shared" si="27"/>
        <v>0</v>
      </c>
      <c r="BQ17" s="789"/>
      <c r="BR17" s="463" t="str">
        <f t="shared" si="28"/>
        <v>-</v>
      </c>
      <c r="BS17" s="464">
        <f t="shared" si="29"/>
        <v>0</v>
      </c>
      <c r="BT17" s="446"/>
      <c r="BU17" s="788"/>
      <c r="BV17" s="788"/>
      <c r="BW17" s="788"/>
      <c r="BX17" s="788"/>
      <c r="BY17" s="449">
        <f t="shared" si="30"/>
        <v>0</v>
      </c>
      <c r="BZ17" s="450" t="str">
        <f t="shared" si="31"/>
        <v>-</v>
      </c>
      <c r="CA17" s="451">
        <f t="shared" si="32"/>
        <v>0</v>
      </c>
      <c r="CB17" s="789"/>
      <c r="CC17" s="463" t="str">
        <f t="shared" si="33"/>
        <v>-</v>
      </c>
      <c r="CD17" s="464">
        <f t="shared" si="34"/>
        <v>0</v>
      </c>
      <c r="CE17" s="446"/>
      <c r="CF17" s="788"/>
      <c r="CG17" s="788"/>
      <c r="CH17" s="788"/>
      <c r="CI17" s="788"/>
      <c r="CJ17" s="449">
        <f t="shared" si="35"/>
        <v>0</v>
      </c>
      <c r="CK17" s="450" t="str">
        <f t="shared" si="36"/>
        <v>-</v>
      </c>
      <c r="CL17" s="451">
        <f t="shared" si="37"/>
        <v>0</v>
      </c>
      <c r="CM17" s="789"/>
      <c r="CN17" s="463" t="str">
        <f t="shared" si="38"/>
        <v>-</v>
      </c>
      <c r="CO17" s="464">
        <f t="shared" si="39"/>
        <v>0</v>
      </c>
      <c r="CP17" s="446"/>
      <c r="CQ17" s="788"/>
      <c r="CR17" s="788"/>
      <c r="CS17" s="788"/>
      <c r="CT17" s="788"/>
      <c r="CU17" s="449">
        <f t="shared" si="40"/>
        <v>0</v>
      </c>
      <c r="CV17" s="450" t="str">
        <f t="shared" si="41"/>
        <v>-</v>
      </c>
      <c r="CW17" s="451">
        <f t="shared" si="42"/>
        <v>0</v>
      </c>
      <c r="CX17" s="789"/>
      <c r="CY17" s="463" t="str">
        <f t="shared" si="43"/>
        <v>-</v>
      </c>
      <c r="CZ17" s="464">
        <f t="shared" si="44"/>
        <v>0</v>
      </c>
      <c r="DA17" s="446"/>
      <c r="DB17" s="788"/>
      <c r="DC17" s="788"/>
      <c r="DD17" s="788"/>
      <c r="DE17" s="788"/>
      <c r="DF17" s="449">
        <f t="shared" si="45"/>
        <v>0</v>
      </c>
      <c r="DG17" s="450" t="str">
        <f t="shared" si="46"/>
        <v>-</v>
      </c>
      <c r="DH17" s="451">
        <f t="shared" si="47"/>
        <v>0</v>
      </c>
      <c r="DI17" s="789"/>
      <c r="DJ17" s="463" t="str">
        <f t="shared" si="48"/>
        <v>-</v>
      </c>
      <c r="DK17" s="464">
        <f t="shared" si="49"/>
        <v>0</v>
      </c>
      <c r="DL17" s="446"/>
      <c r="DM17" s="788"/>
      <c r="DN17" s="788"/>
      <c r="DO17" s="788"/>
      <c r="DP17" s="788"/>
      <c r="DQ17" s="449">
        <f t="shared" si="50"/>
        <v>0</v>
      </c>
      <c r="DR17" s="450" t="str">
        <f t="shared" si="51"/>
        <v>-</v>
      </c>
      <c r="DS17" s="451">
        <f t="shared" si="52"/>
        <v>0</v>
      </c>
      <c r="DT17" s="789"/>
      <c r="DU17" s="463" t="str">
        <f t="shared" si="53"/>
        <v>-</v>
      </c>
      <c r="DV17" s="464">
        <f t="shared" si="54"/>
        <v>0</v>
      </c>
      <c r="DW17" s="613">
        <f t="shared" si="234"/>
        <v>0</v>
      </c>
      <c r="DX17" s="605">
        <f t="shared" si="234"/>
        <v>0</v>
      </c>
      <c r="DY17" s="605">
        <f t="shared" si="235"/>
        <v>0</v>
      </c>
      <c r="DZ17" s="605">
        <f t="shared" si="236"/>
        <v>0</v>
      </c>
      <c r="EA17" s="605">
        <f t="shared" si="237"/>
        <v>0</v>
      </c>
      <c r="EB17" s="611">
        <f t="shared" si="238"/>
        <v>0</v>
      </c>
      <c r="EC17" s="617" t="str">
        <f t="shared" si="239"/>
        <v>-</v>
      </c>
      <c r="ED17" s="618">
        <f t="shared" si="240"/>
        <v>0</v>
      </c>
      <c r="EE17" s="615">
        <f t="shared" si="241"/>
        <v>0</v>
      </c>
      <c r="EF17" s="619" t="str">
        <f t="shared" si="242"/>
        <v>-</v>
      </c>
      <c r="EG17" s="620">
        <f t="shared" si="243"/>
        <v>0</v>
      </c>
      <c r="EH17" s="602" t="s">
        <v>775</v>
      </c>
      <c r="EI17" s="446"/>
      <c r="EJ17" s="438"/>
      <c r="EK17" s="438"/>
      <c r="EL17" s="438"/>
      <c r="EM17" s="438"/>
      <c r="EN17" s="449">
        <f t="shared" si="66"/>
        <v>0</v>
      </c>
      <c r="EO17" s="450" t="str">
        <f t="shared" si="67"/>
        <v>-</v>
      </c>
      <c r="EP17" s="451">
        <f t="shared" si="68"/>
        <v>0</v>
      </c>
      <c r="EQ17" s="460"/>
      <c r="ER17" s="463" t="str">
        <f t="shared" si="69"/>
        <v>-</v>
      </c>
      <c r="ES17" s="464">
        <f t="shared" si="70"/>
        <v>0</v>
      </c>
      <c r="ET17" s="446"/>
      <c r="EU17" s="438"/>
      <c r="EV17" s="438"/>
      <c r="EW17" s="438"/>
      <c r="EX17" s="438"/>
      <c r="EY17" s="449">
        <f t="shared" si="71"/>
        <v>0</v>
      </c>
      <c r="EZ17" s="450" t="str">
        <f t="shared" si="72"/>
        <v>-</v>
      </c>
      <c r="FA17" s="451">
        <f t="shared" si="73"/>
        <v>0</v>
      </c>
      <c r="FB17" s="460"/>
      <c r="FC17" s="463" t="str">
        <f t="shared" si="74"/>
        <v>-</v>
      </c>
      <c r="FD17" s="464">
        <f t="shared" si="75"/>
        <v>0</v>
      </c>
      <c r="FE17" s="446"/>
      <c r="FF17" s="438"/>
      <c r="FG17" s="438"/>
      <c r="FH17" s="438"/>
      <c r="FI17" s="438"/>
      <c r="FJ17" s="449">
        <f t="shared" si="76"/>
        <v>0</v>
      </c>
      <c r="FK17" s="450" t="str">
        <f t="shared" si="77"/>
        <v>-</v>
      </c>
      <c r="FL17" s="451">
        <f t="shared" si="78"/>
        <v>0</v>
      </c>
      <c r="FM17" s="460"/>
      <c r="FN17" s="463" t="str">
        <f t="shared" si="79"/>
        <v>-</v>
      </c>
      <c r="FO17" s="464">
        <f t="shared" si="80"/>
        <v>0</v>
      </c>
      <c r="FP17" s="446"/>
      <c r="FQ17" s="438"/>
      <c r="FR17" s="438"/>
      <c r="FS17" s="438"/>
      <c r="FT17" s="438"/>
      <c r="FU17" s="449">
        <f t="shared" si="81"/>
        <v>0</v>
      </c>
      <c r="FV17" s="450" t="str">
        <f t="shared" si="82"/>
        <v>-</v>
      </c>
      <c r="FW17" s="451">
        <f t="shared" si="83"/>
        <v>0</v>
      </c>
      <c r="FX17" s="460"/>
      <c r="FY17" s="463" t="str">
        <f t="shared" si="84"/>
        <v>-</v>
      </c>
      <c r="FZ17" s="464">
        <f t="shared" si="85"/>
        <v>0</v>
      </c>
      <c r="GA17" s="446"/>
      <c r="GB17" s="438"/>
      <c r="GC17" s="438"/>
      <c r="GD17" s="438"/>
      <c r="GE17" s="438"/>
      <c r="GF17" s="449">
        <f t="shared" si="86"/>
        <v>0</v>
      </c>
      <c r="GG17" s="450" t="str">
        <f t="shared" si="87"/>
        <v>-</v>
      </c>
      <c r="GH17" s="451">
        <f t="shared" si="88"/>
        <v>0</v>
      </c>
      <c r="GI17" s="460"/>
      <c r="GJ17" s="463" t="str">
        <f t="shared" si="89"/>
        <v>-</v>
      </c>
      <c r="GK17" s="464">
        <f t="shared" si="90"/>
        <v>0</v>
      </c>
      <c r="GL17" s="446"/>
      <c r="GM17" s="438"/>
      <c r="GN17" s="438"/>
      <c r="GO17" s="438"/>
      <c r="GP17" s="438"/>
      <c r="GQ17" s="449">
        <f t="shared" si="91"/>
        <v>0</v>
      </c>
      <c r="GR17" s="450" t="str">
        <f t="shared" si="92"/>
        <v>-</v>
      </c>
      <c r="GS17" s="451">
        <f t="shared" si="93"/>
        <v>0</v>
      </c>
      <c r="GT17" s="460"/>
      <c r="GU17" s="463" t="str">
        <f t="shared" si="94"/>
        <v>-</v>
      </c>
      <c r="GV17" s="464">
        <f t="shared" si="95"/>
        <v>0</v>
      </c>
      <c r="GW17" s="446"/>
      <c r="GX17" s="438"/>
      <c r="GY17" s="438"/>
      <c r="GZ17" s="438"/>
      <c r="HA17" s="438"/>
      <c r="HB17" s="449">
        <f t="shared" si="96"/>
        <v>0</v>
      </c>
      <c r="HC17" s="450" t="str">
        <f t="shared" si="97"/>
        <v>-</v>
      </c>
      <c r="HD17" s="451">
        <f t="shared" si="98"/>
        <v>0</v>
      </c>
      <c r="HE17" s="460"/>
      <c r="HF17" s="463" t="str">
        <f t="shared" si="99"/>
        <v>-</v>
      </c>
      <c r="HG17" s="464">
        <f t="shared" si="100"/>
        <v>0</v>
      </c>
      <c r="HH17" s="446"/>
      <c r="HI17" s="438"/>
      <c r="HJ17" s="438"/>
      <c r="HK17" s="438"/>
      <c r="HL17" s="438"/>
      <c r="HM17" s="449">
        <f t="shared" si="101"/>
        <v>0</v>
      </c>
      <c r="HN17" s="450" t="str">
        <f t="shared" si="102"/>
        <v>-</v>
      </c>
      <c r="HO17" s="451">
        <f t="shared" si="103"/>
        <v>0</v>
      </c>
      <c r="HP17" s="460"/>
      <c r="HQ17" s="463" t="str">
        <f t="shared" si="104"/>
        <v>-</v>
      </c>
      <c r="HR17" s="464">
        <f t="shared" si="105"/>
        <v>0</v>
      </c>
      <c r="HS17" s="446"/>
      <c r="HT17" s="438"/>
      <c r="HU17" s="438"/>
      <c r="HV17" s="438"/>
      <c r="HW17" s="438"/>
      <c r="HX17" s="449">
        <f t="shared" si="106"/>
        <v>0</v>
      </c>
      <c r="HY17" s="450" t="str">
        <f t="shared" si="107"/>
        <v>-</v>
      </c>
      <c r="HZ17" s="451">
        <f t="shared" si="108"/>
        <v>0</v>
      </c>
      <c r="IA17" s="460"/>
      <c r="IB17" s="463" t="str">
        <f t="shared" si="109"/>
        <v>-</v>
      </c>
      <c r="IC17" s="464">
        <f t="shared" si="110"/>
        <v>0</v>
      </c>
      <c r="ID17" s="446"/>
      <c r="IE17" s="438"/>
      <c r="IF17" s="438"/>
      <c r="IG17" s="438"/>
      <c r="IH17" s="438"/>
      <c r="II17" s="449">
        <f t="shared" si="111"/>
        <v>0</v>
      </c>
      <c r="IJ17" s="450" t="str">
        <f t="shared" si="112"/>
        <v>-</v>
      </c>
      <c r="IK17" s="451">
        <f t="shared" si="113"/>
        <v>0</v>
      </c>
      <c r="IL17" s="460"/>
      <c r="IM17" s="463" t="str">
        <f t="shared" si="114"/>
        <v>-</v>
      </c>
      <c r="IN17" s="464">
        <f t="shared" si="115"/>
        <v>0</v>
      </c>
      <c r="IO17" s="446"/>
      <c r="IP17" s="438"/>
      <c r="IQ17" s="438"/>
      <c r="IR17" s="438"/>
      <c r="IS17" s="438"/>
      <c r="IT17" s="449">
        <f t="shared" si="116"/>
        <v>0</v>
      </c>
      <c r="IU17" s="450" t="str">
        <f t="shared" si="117"/>
        <v>-</v>
      </c>
      <c r="IV17" s="451">
        <f t="shared" si="118"/>
        <v>0</v>
      </c>
      <c r="IW17" s="460"/>
      <c r="IX17" s="463" t="str">
        <f t="shared" si="119"/>
        <v>-</v>
      </c>
      <c r="IY17" s="464">
        <f t="shared" si="120"/>
        <v>0</v>
      </c>
      <c r="IZ17" s="613">
        <f t="shared" si="121"/>
        <v>0</v>
      </c>
      <c r="JA17" s="605">
        <f t="shared" si="122"/>
        <v>0</v>
      </c>
      <c r="JB17" s="605">
        <f t="shared" si="123"/>
        <v>0</v>
      </c>
      <c r="JC17" s="605">
        <f t="shared" si="124"/>
        <v>0</v>
      </c>
      <c r="JD17" s="605">
        <f t="shared" si="125"/>
        <v>0</v>
      </c>
      <c r="JE17" s="611">
        <f t="shared" si="126"/>
        <v>0</v>
      </c>
      <c r="JF17" s="617" t="str">
        <f t="shared" si="127"/>
        <v>-</v>
      </c>
      <c r="JG17" s="618">
        <f t="shared" si="128"/>
        <v>0</v>
      </c>
      <c r="JH17" s="615">
        <f t="shared" si="129"/>
        <v>0</v>
      </c>
      <c r="JI17" s="619" t="str">
        <f t="shared" si="130"/>
        <v>-</v>
      </c>
      <c r="JJ17" s="620">
        <f t="shared" si="131"/>
        <v>0</v>
      </c>
      <c r="JK17" s="602" t="s">
        <v>775</v>
      </c>
      <c r="JL17" s="446"/>
      <c r="JM17" s="438"/>
      <c r="JN17" s="438"/>
      <c r="JO17" s="438"/>
      <c r="JP17" s="438"/>
      <c r="JQ17" s="449">
        <f t="shared" si="132"/>
        <v>0</v>
      </c>
      <c r="JR17" s="450" t="str">
        <f t="shared" si="133"/>
        <v>-</v>
      </c>
      <c r="JS17" s="451">
        <f t="shared" si="134"/>
        <v>0</v>
      </c>
      <c r="JT17" s="460"/>
      <c r="JU17" s="463" t="str">
        <f t="shared" si="135"/>
        <v>-</v>
      </c>
      <c r="JV17" s="464">
        <f t="shared" si="136"/>
        <v>0</v>
      </c>
      <c r="JW17" s="446"/>
      <c r="JX17" s="438"/>
      <c r="JY17" s="438"/>
      <c r="JZ17" s="438"/>
      <c r="KA17" s="438"/>
      <c r="KB17" s="449">
        <f t="shared" si="137"/>
        <v>0</v>
      </c>
      <c r="KC17" s="450" t="str">
        <f t="shared" si="138"/>
        <v>-</v>
      </c>
      <c r="KD17" s="451">
        <f t="shared" si="139"/>
        <v>0</v>
      </c>
      <c r="KE17" s="460"/>
      <c r="KF17" s="463" t="str">
        <f t="shared" si="140"/>
        <v>-</v>
      </c>
      <c r="KG17" s="464">
        <f t="shared" si="141"/>
        <v>0</v>
      </c>
      <c r="KH17" s="446"/>
      <c r="KI17" s="438"/>
      <c r="KJ17" s="438"/>
      <c r="KK17" s="438"/>
      <c r="KL17" s="438"/>
      <c r="KM17" s="449">
        <f t="shared" si="142"/>
        <v>0</v>
      </c>
      <c r="KN17" s="450" t="str">
        <f t="shared" si="143"/>
        <v>-</v>
      </c>
      <c r="KO17" s="451">
        <f t="shared" si="144"/>
        <v>0</v>
      </c>
      <c r="KP17" s="460"/>
      <c r="KQ17" s="463" t="str">
        <f t="shared" si="145"/>
        <v>-</v>
      </c>
      <c r="KR17" s="464">
        <f t="shared" si="146"/>
        <v>0</v>
      </c>
      <c r="KS17" s="446"/>
      <c r="KT17" s="438"/>
      <c r="KU17" s="438"/>
      <c r="KV17" s="438"/>
      <c r="KW17" s="438"/>
      <c r="KX17" s="449">
        <f t="shared" si="147"/>
        <v>0</v>
      </c>
      <c r="KY17" s="450" t="str">
        <f t="shared" si="148"/>
        <v>-</v>
      </c>
      <c r="KZ17" s="451">
        <f t="shared" si="149"/>
        <v>0</v>
      </c>
      <c r="LA17" s="460"/>
      <c r="LB17" s="463" t="str">
        <f t="shared" si="150"/>
        <v>-</v>
      </c>
      <c r="LC17" s="464">
        <f t="shared" si="151"/>
        <v>0</v>
      </c>
      <c r="LD17" s="446"/>
      <c r="LE17" s="438"/>
      <c r="LF17" s="438"/>
      <c r="LG17" s="438"/>
      <c r="LH17" s="438"/>
      <c r="LI17" s="449">
        <f t="shared" si="152"/>
        <v>0</v>
      </c>
      <c r="LJ17" s="450" t="str">
        <f t="shared" si="153"/>
        <v>-</v>
      </c>
      <c r="LK17" s="451">
        <f t="shared" si="154"/>
        <v>0</v>
      </c>
      <c r="LL17" s="460"/>
      <c r="LM17" s="463" t="str">
        <f t="shared" si="155"/>
        <v>-</v>
      </c>
      <c r="LN17" s="464">
        <f t="shared" si="156"/>
        <v>0</v>
      </c>
      <c r="LO17" s="446"/>
      <c r="LP17" s="438"/>
      <c r="LQ17" s="438"/>
      <c r="LR17" s="438"/>
      <c r="LS17" s="438"/>
      <c r="LT17" s="449">
        <f t="shared" si="157"/>
        <v>0</v>
      </c>
      <c r="LU17" s="450" t="str">
        <f t="shared" si="158"/>
        <v>-</v>
      </c>
      <c r="LV17" s="451">
        <f t="shared" si="159"/>
        <v>0</v>
      </c>
      <c r="LW17" s="460"/>
      <c r="LX17" s="463" t="str">
        <f t="shared" si="160"/>
        <v>-</v>
      </c>
      <c r="LY17" s="464">
        <f t="shared" si="161"/>
        <v>0</v>
      </c>
      <c r="LZ17" s="446"/>
      <c r="MA17" s="438"/>
      <c r="MB17" s="438"/>
      <c r="MC17" s="438"/>
      <c r="MD17" s="438"/>
      <c r="ME17" s="449">
        <f t="shared" si="162"/>
        <v>0</v>
      </c>
      <c r="MF17" s="450" t="str">
        <f t="shared" si="163"/>
        <v>-</v>
      </c>
      <c r="MG17" s="451">
        <f t="shared" si="164"/>
        <v>0</v>
      </c>
      <c r="MH17" s="460"/>
      <c r="MI17" s="463" t="str">
        <f t="shared" si="165"/>
        <v>-</v>
      </c>
      <c r="MJ17" s="464">
        <f t="shared" si="166"/>
        <v>0</v>
      </c>
      <c r="MK17" s="446"/>
      <c r="ML17" s="438"/>
      <c r="MM17" s="438"/>
      <c r="MN17" s="438"/>
      <c r="MO17" s="438"/>
      <c r="MP17" s="449">
        <f t="shared" si="167"/>
        <v>0</v>
      </c>
      <c r="MQ17" s="450" t="str">
        <f t="shared" si="168"/>
        <v>-</v>
      </c>
      <c r="MR17" s="451">
        <f t="shared" si="169"/>
        <v>0</v>
      </c>
      <c r="MS17" s="460"/>
      <c r="MT17" s="463" t="str">
        <f t="shared" si="170"/>
        <v>-</v>
      </c>
      <c r="MU17" s="464">
        <f t="shared" si="171"/>
        <v>0</v>
      </c>
      <c r="MV17" s="446"/>
      <c r="MW17" s="438"/>
      <c r="MX17" s="438"/>
      <c r="MY17" s="438"/>
      <c r="MZ17" s="438"/>
      <c r="NA17" s="449">
        <f t="shared" si="172"/>
        <v>0</v>
      </c>
      <c r="NB17" s="450" t="str">
        <f t="shared" si="173"/>
        <v>-</v>
      </c>
      <c r="NC17" s="451">
        <f t="shared" si="174"/>
        <v>0</v>
      </c>
      <c r="ND17" s="460"/>
      <c r="NE17" s="463" t="str">
        <f t="shared" si="175"/>
        <v>-</v>
      </c>
      <c r="NF17" s="464">
        <f t="shared" si="176"/>
        <v>0</v>
      </c>
      <c r="NG17" s="446"/>
      <c r="NH17" s="438"/>
      <c r="NI17" s="438"/>
      <c r="NJ17" s="438"/>
      <c r="NK17" s="438"/>
      <c r="NL17" s="449">
        <f t="shared" si="177"/>
        <v>0</v>
      </c>
      <c r="NM17" s="450" t="str">
        <f t="shared" si="178"/>
        <v>-</v>
      </c>
      <c r="NN17" s="451">
        <f t="shared" si="179"/>
        <v>0</v>
      </c>
      <c r="NO17" s="460"/>
      <c r="NP17" s="463" t="str">
        <f t="shared" si="180"/>
        <v>-</v>
      </c>
      <c r="NQ17" s="464">
        <f t="shared" si="181"/>
        <v>0</v>
      </c>
      <c r="NR17" s="446"/>
      <c r="NS17" s="438"/>
      <c r="NT17" s="438"/>
      <c r="NU17" s="438"/>
      <c r="NV17" s="438"/>
      <c r="NW17" s="449">
        <f t="shared" si="182"/>
        <v>0</v>
      </c>
      <c r="NX17" s="450" t="str">
        <f t="shared" si="183"/>
        <v>-</v>
      </c>
      <c r="NY17" s="451">
        <f t="shared" si="184"/>
        <v>0</v>
      </c>
      <c r="NZ17" s="460"/>
      <c r="OA17" s="463" t="str">
        <f t="shared" si="185"/>
        <v>-</v>
      </c>
      <c r="OB17" s="464">
        <f t="shared" si="186"/>
        <v>0</v>
      </c>
      <c r="OC17" s="613">
        <f t="shared" si="244"/>
        <v>0</v>
      </c>
      <c r="OD17" s="605">
        <f t="shared" si="245"/>
        <v>0</v>
      </c>
      <c r="OE17" s="605">
        <f t="shared" si="246"/>
        <v>0</v>
      </c>
      <c r="OF17" s="605">
        <f t="shared" si="247"/>
        <v>0</v>
      </c>
      <c r="OG17" s="605">
        <f t="shared" si="248"/>
        <v>0</v>
      </c>
      <c r="OH17" s="611">
        <f t="shared" si="249"/>
        <v>0</v>
      </c>
      <c r="OI17" s="617" t="str">
        <f t="shared" si="250"/>
        <v>-</v>
      </c>
      <c r="OJ17" s="618">
        <f t="shared" si="251"/>
        <v>0</v>
      </c>
      <c r="OK17" s="615">
        <f t="shared" si="252"/>
        <v>0</v>
      </c>
      <c r="OL17" s="619" t="str">
        <f t="shared" si="253"/>
        <v>-</v>
      </c>
      <c r="OM17" s="620">
        <f t="shared" si="254"/>
        <v>0</v>
      </c>
      <c r="ON17" s="602" t="s">
        <v>775</v>
      </c>
      <c r="OO17" s="443">
        <f t="shared" si="198"/>
        <v>0</v>
      </c>
      <c r="OP17" s="444">
        <f t="shared" si="199"/>
        <v>0</v>
      </c>
      <c r="OQ17" s="445">
        <f t="shared" si="200"/>
        <v>0</v>
      </c>
      <c r="OR17" s="443">
        <f t="shared" si="201"/>
        <v>0</v>
      </c>
      <c r="OS17" s="444">
        <f t="shared" si="202"/>
        <v>0</v>
      </c>
      <c r="OT17" s="445">
        <f t="shared" si="203"/>
        <v>0</v>
      </c>
      <c r="OU17" s="443">
        <f t="shared" si="204"/>
        <v>0</v>
      </c>
      <c r="OV17" s="444">
        <f t="shared" si="205"/>
        <v>0</v>
      </c>
      <c r="OW17" s="445">
        <f t="shared" si="206"/>
        <v>0</v>
      </c>
      <c r="OX17" s="443">
        <f t="shared" si="207"/>
        <v>0</v>
      </c>
      <c r="OY17" s="444">
        <f t="shared" si="208"/>
        <v>0</v>
      </c>
      <c r="OZ17" s="445">
        <f t="shared" si="209"/>
        <v>0</v>
      </c>
      <c r="PA17" s="443">
        <f t="shared" si="210"/>
        <v>0</v>
      </c>
      <c r="PB17" s="444">
        <f t="shared" si="211"/>
        <v>0</v>
      </c>
      <c r="PC17" s="445">
        <f t="shared" si="212"/>
        <v>0</v>
      </c>
      <c r="PD17" s="443">
        <f t="shared" si="213"/>
        <v>0</v>
      </c>
      <c r="PE17" s="444">
        <f t="shared" si="214"/>
        <v>0</v>
      </c>
      <c r="PF17" s="445">
        <f t="shared" si="215"/>
        <v>0</v>
      </c>
      <c r="PG17" s="443">
        <f t="shared" si="216"/>
        <v>0</v>
      </c>
      <c r="PH17" s="444">
        <f t="shared" si="217"/>
        <v>0</v>
      </c>
      <c r="PI17" s="445">
        <f t="shared" si="218"/>
        <v>0</v>
      </c>
      <c r="PJ17" s="443">
        <f t="shared" si="219"/>
        <v>0</v>
      </c>
      <c r="PK17" s="444">
        <f t="shared" si="220"/>
        <v>0</v>
      </c>
      <c r="PL17" s="445">
        <f t="shared" si="221"/>
        <v>0</v>
      </c>
      <c r="PM17" s="443">
        <f t="shared" si="222"/>
        <v>0</v>
      </c>
      <c r="PN17" s="444">
        <f t="shared" si="223"/>
        <v>0</v>
      </c>
      <c r="PO17" s="445">
        <f t="shared" si="224"/>
        <v>0</v>
      </c>
      <c r="PP17" s="443">
        <f t="shared" si="225"/>
        <v>0</v>
      </c>
      <c r="PQ17" s="444">
        <f t="shared" si="226"/>
        <v>0</v>
      </c>
      <c r="PR17" s="445">
        <f t="shared" si="227"/>
        <v>0</v>
      </c>
      <c r="PS17" s="443">
        <f t="shared" si="228"/>
        <v>0</v>
      </c>
      <c r="PT17" s="444">
        <f t="shared" si="229"/>
        <v>0</v>
      </c>
      <c r="PU17" s="445">
        <f t="shared" si="230"/>
        <v>0</v>
      </c>
      <c r="PV17" s="446">
        <f t="shared" si="231"/>
        <v>0</v>
      </c>
      <c r="PW17" s="447">
        <f t="shared" si="232"/>
        <v>0</v>
      </c>
      <c r="PX17" s="448">
        <f t="shared" si="233"/>
        <v>0</v>
      </c>
      <c r="PY17" s="384"/>
    </row>
    <row r="18" spans="1:441" s="442" customFormat="1" ht="25" x14ac:dyDescent="0.25">
      <c r="A18" s="633" t="s">
        <v>630</v>
      </c>
      <c r="B18" s="889" t="s">
        <v>838</v>
      </c>
      <c r="C18" s="455" t="s">
        <v>239</v>
      </c>
      <c r="D18" s="894" t="s">
        <v>240</v>
      </c>
      <c r="E18" s="436"/>
      <c r="F18" s="446"/>
      <c r="G18" s="788"/>
      <c r="H18" s="788"/>
      <c r="I18" s="788"/>
      <c r="J18" s="788"/>
      <c r="K18" s="449">
        <f t="shared" si="0"/>
        <v>0</v>
      </c>
      <c r="L18" s="450" t="str">
        <f t="shared" si="1"/>
        <v>-</v>
      </c>
      <c r="M18" s="451">
        <f t="shared" si="2"/>
        <v>0</v>
      </c>
      <c r="N18" s="789"/>
      <c r="O18" s="463" t="str">
        <f t="shared" si="3"/>
        <v>-</v>
      </c>
      <c r="P18" s="464">
        <f t="shared" si="4"/>
        <v>0</v>
      </c>
      <c r="Q18" s="446"/>
      <c r="R18" s="788"/>
      <c r="S18" s="788"/>
      <c r="T18" s="788"/>
      <c r="U18" s="788"/>
      <c r="V18" s="449">
        <f t="shared" si="5"/>
        <v>0</v>
      </c>
      <c r="W18" s="450" t="str">
        <f t="shared" si="6"/>
        <v>-</v>
      </c>
      <c r="X18" s="451">
        <f t="shared" si="7"/>
        <v>0</v>
      </c>
      <c r="Y18" s="789"/>
      <c r="Z18" s="463" t="str">
        <f t="shared" si="8"/>
        <v>-</v>
      </c>
      <c r="AA18" s="464">
        <f t="shared" si="9"/>
        <v>0</v>
      </c>
      <c r="AB18" s="446"/>
      <c r="AC18" s="788"/>
      <c r="AD18" s="788"/>
      <c r="AE18" s="788"/>
      <c r="AF18" s="788"/>
      <c r="AG18" s="449">
        <f t="shared" si="10"/>
        <v>0</v>
      </c>
      <c r="AH18" s="450" t="str">
        <f t="shared" si="11"/>
        <v>-</v>
      </c>
      <c r="AI18" s="451">
        <f t="shared" si="12"/>
        <v>0</v>
      </c>
      <c r="AJ18" s="789"/>
      <c r="AK18" s="463" t="str">
        <f t="shared" si="13"/>
        <v>-</v>
      </c>
      <c r="AL18" s="464">
        <f t="shared" si="14"/>
        <v>0</v>
      </c>
      <c r="AM18" s="446"/>
      <c r="AN18" s="788"/>
      <c r="AO18" s="788"/>
      <c r="AP18" s="788"/>
      <c r="AQ18" s="788"/>
      <c r="AR18" s="449">
        <f t="shared" si="15"/>
        <v>0</v>
      </c>
      <c r="AS18" s="450" t="str">
        <f t="shared" si="16"/>
        <v>-</v>
      </c>
      <c r="AT18" s="451">
        <f t="shared" si="17"/>
        <v>0</v>
      </c>
      <c r="AU18" s="789"/>
      <c r="AV18" s="463" t="str">
        <f t="shared" si="18"/>
        <v>-</v>
      </c>
      <c r="AW18" s="464">
        <f t="shared" si="19"/>
        <v>0</v>
      </c>
      <c r="AX18" s="446"/>
      <c r="AY18" s="788"/>
      <c r="AZ18" s="788"/>
      <c r="BA18" s="788"/>
      <c r="BB18" s="788"/>
      <c r="BC18" s="449">
        <f t="shared" si="20"/>
        <v>0</v>
      </c>
      <c r="BD18" s="450" t="str">
        <f t="shared" si="21"/>
        <v>-</v>
      </c>
      <c r="BE18" s="451">
        <f t="shared" si="22"/>
        <v>0</v>
      </c>
      <c r="BF18" s="789"/>
      <c r="BG18" s="463" t="str">
        <f t="shared" si="23"/>
        <v>-</v>
      </c>
      <c r="BH18" s="464">
        <f t="shared" si="24"/>
        <v>0</v>
      </c>
      <c r="BI18" s="446"/>
      <c r="BJ18" s="788"/>
      <c r="BK18" s="788"/>
      <c r="BL18" s="788"/>
      <c r="BM18" s="788"/>
      <c r="BN18" s="449">
        <f t="shared" si="25"/>
        <v>0</v>
      </c>
      <c r="BO18" s="450" t="str">
        <f t="shared" si="26"/>
        <v>-</v>
      </c>
      <c r="BP18" s="451">
        <f t="shared" si="27"/>
        <v>0</v>
      </c>
      <c r="BQ18" s="789"/>
      <c r="BR18" s="463" t="str">
        <f t="shared" si="28"/>
        <v>-</v>
      </c>
      <c r="BS18" s="464">
        <f t="shared" si="29"/>
        <v>0</v>
      </c>
      <c r="BT18" s="446"/>
      <c r="BU18" s="788"/>
      <c r="BV18" s="788"/>
      <c r="BW18" s="788"/>
      <c r="BX18" s="788"/>
      <c r="BY18" s="449">
        <f t="shared" si="30"/>
        <v>0</v>
      </c>
      <c r="BZ18" s="450" t="str">
        <f t="shared" si="31"/>
        <v>-</v>
      </c>
      <c r="CA18" s="451">
        <f t="shared" si="32"/>
        <v>0</v>
      </c>
      <c r="CB18" s="789"/>
      <c r="CC18" s="463" t="str">
        <f t="shared" si="33"/>
        <v>-</v>
      </c>
      <c r="CD18" s="464">
        <f t="shared" si="34"/>
        <v>0</v>
      </c>
      <c r="CE18" s="446"/>
      <c r="CF18" s="788"/>
      <c r="CG18" s="788"/>
      <c r="CH18" s="788"/>
      <c r="CI18" s="788"/>
      <c r="CJ18" s="449">
        <f t="shared" si="35"/>
        <v>0</v>
      </c>
      <c r="CK18" s="450" t="str">
        <f t="shared" si="36"/>
        <v>-</v>
      </c>
      <c r="CL18" s="451">
        <f t="shared" si="37"/>
        <v>0</v>
      </c>
      <c r="CM18" s="789"/>
      <c r="CN18" s="463" t="str">
        <f t="shared" si="38"/>
        <v>-</v>
      </c>
      <c r="CO18" s="464">
        <f t="shared" si="39"/>
        <v>0</v>
      </c>
      <c r="CP18" s="446"/>
      <c r="CQ18" s="788"/>
      <c r="CR18" s="788"/>
      <c r="CS18" s="788"/>
      <c r="CT18" s="788"/>
      <c r="CU18" s="449">
        <f t="shared" si="40"/>
        <v>0</v>
      </c>
      <c r="CV18" s="450" t="str">
        <f t="shared" si="41"/>
        <v>-</v>
      </c>
      <c r="CW18" s="451">
        <f t="shared" si="42"/>
        <v>0</v>
      </c>
      <c r="CX18" s="789"/>
      <c r="CY18" s="463" t="str">
        <f t="shared" si="43"/>
        <v>-</v>
      </c>
      <c r="CZ18" s="464">
        <f t="shared" si="44"/>
        <v>0</v>
      </c>
      <c r="DA18" s="446"/>
      <c r="DB18" s="788"/>
      <c r="DC18" s="788"/>
      <c r="DD18" s="788"/>
      <c r="DE18" s="788"/>
      <c r="DF18" s="449">
        <f t="shared" si="45"/>
        <v>0</v>
      </c>
      <c r="DG18" s="450" t="str">
        <f t="shared" si="46"/>
        <v>-</v>
      </c>
      <c r="DH18" s="451">
        <f t="shared" si="47"/>
        <v>0</v>
      </c>
      <c r="DI18" s="789"/>
      <c r="DJ18" s="463" t="str">
        <f t="shared" si="48"/>
        <v>-</v>
      </c>
      <c r="DK18" s="464">
        <f t="shared" si="49"/>
        <v>0</v>
      </c>
      <c r="DL18" s="446"/>
      <c r="DM18" s="788"/>
      <c r="DN18" s="788"/>
      <c r="DO18" s="788"/>
      <c r="DP18" s="788"/>
      <c r="DQ18" s="449">
        <f t="shared" si="50"/>
        <v>0</v>
      </c>
      <c r="DR18" s="450" t="str">
        <f t="shared" si="51"/>
        <v>-</v>
      </c>
      <c r="DS18" s="451">
        <f t="shared" si="52"/>
        <v>0</v>
      </c>
      <c r="DT18" s="789"/>
      <c r="DU18" s="463" t="str">
        <f t="shared" si="53"/>
        <v>-</v>
      </c>
      <c r="DV18" s="464">
        <f t="shared" si="54"/>
        <v>0</v>
      </c>
      <c r="DW18" s="613">
        <f t="shared" si="234"/>
        <v>0</v>
      </c>
      <c r="DX18" s="605">
        <f t="shared" si="234"/>
        <v>0</v>
      </c>
      <c r="DY18" s="605">
        <f t="shared" si="235"/>
        <v>0</v>
      </c>
      <c r="DZ18" s="605">
        <f t="shared" si="236"/>
        <v>0</v>
      </c>
      <c r="EA18" s="605">
        <f t="shared" si="237"/>
        <v>0</v>
      </c>
      <c r="EB18" s="611">
        <f t="shared" si="238"/>
        <v>0</v>
      </c>
      <c r="EC18" s="617" t="str">
        <f t="shared" si="239"/>
        <v>-</v>
      </c>
      <c r="ED18" s="618">
        <f t="shared" si="240"/>
        <v>0</v>
      </c>
      <c r="EE18" s="615">
        <f t="shared" si="241"/>
        <v>0</v>
      </c>
      <c r="EF18" s="619" t="str">
        <f t="shared" si="242"/>
        <v>-</v>
      </c>
      <c r="EG18" s="620">
        <f t="shared" si="243"/>
        <v>0</v>
      </c>
      <c r="EH18" s="602" t="s">
        <v>775</v>
      </c>
      <c r="EI18" s="446"/>
      <c r="EJ18" s="438"/>
      <c r="EK18" s="438"/>
      <c r="EL18" s="438"/>
      <c r="EM18" s="438"/>
      <c r="EN18" s="449">
        <f t="shared" si="66"/>
        <v>0</v>
      </c>
      <c r="EO18" s="450" t="str">
        <f t="shared" si="67"/>
        <v>-</v>
      </c>
      <c r="EP18" s="451">
        <f t="shared" si="68"/>
        <v>0</v>
      </c>
      <c r="EQ18" s="460"/>
      <c r="ER18" s="463" t="str">
        <f t="shared" si="69"/>
        <v>-</v>
      </c>
      <c r="ES18" s="464">
        <f t="shared" si="70"/>
        <v>0</v>
      </c>
      <c r="ET18" s="446"/>
      <c r="EU18" s="438"/>
      <c r="EV18" s="438"/>
      <c r="EW18" s="438"/>
      <c r="EX18" s="438"/>
      <c r="EY18" s="449">
        <f t="shared" si="71"/>
        <v>0</v>
      </c>
      <c r="EZ18" s="450" t="str">
        <f t="shared" si="72"/>
        <v>-</v>
      </c>
      <c r="FA18" s="451">
        <f t="shared" si="73"/>
        <v>0</v>
      </c>
      <c r="FB18" s="460"/>
      <c r="FC18" s="463" t="str">
        <f t="shared" si="74"/>
        <v>-</v>
      </c>
      <c r="FD18" s="464">
        <f t="shared" si="75"/>
        <v>0</v>
      </c>
      <c r="FE18" s="446"/>
      <c r="FF18" s="438"/>
      <c r="FG18" s="438"/>
      <c r="FH18" s="438"/>
      <c r="FI18" s="438"/>
      <c r="FJ18" s="449">
        <f t="shared" si="76"/>
        <v>0</v>
      </c>
      <c r="FK18" s="450" t="str">
        <f t="shared" si="77"/>
        <v>-</v>
      </c>
      <c r="FL18" s="451">
        <f t="shared" si="78"/>
        <v>0</v>
      </c>
      <c r="FM18" s="460"/>
      <c r="FN18" s="463" t="str">
        <f t="shared" si="79"/>
        <v>-</v>
      </c>
      <c r="FO18" s="464">
        <f t="shared" si="80"/>
        <v>0</v>
      </c>
      <c r="FP18" s="446"/>
      <c r="FQ18" s="438"/>
      <c r="FR18" s="438"/>
      <c r="FS18" s="438"/>
      <c r="FT18" s="438"/>
      <c r="FU18" s="449">
        <f t="shared" si="81"/>
        <v>0</v>
      </c>
      <c r="FV18" s="450" t="str">
        <f t="shared" si="82"/>
        <v>-</v>
      </c>
      <c r="FW18" s="451">
        <f t="shared" si="83"/>
        <v>0</v>
      </c>
      <c r="FX18" s="460"/>
      <c r="FY18" s="463" t="str">
        <f t="shared" si="84"/>
        <v>-</v>
      </c>
      <c r="FZ18" s="464">
        <f t="shared" si="85"/>
        <v>0</v>
      </c>
      <c r="GA18" s="446"/>
      <c r="GB18" s="438"/>
      <c r="GC18" s="438"/>
      <c r="GD18" s="438"/>
      <c r="GE18" s="438"/>
      <c r="GF18" s="449">
        <f t="shared" si="86"/>
        <v>0</v>
      </c>
      <c r="GG18" s="450" t="str">
        <f t="shared" si="87"/>
        <v>-</v>
      </c>
      <c r="GH18" s="451">
        <f t="shared" si="88"/>
        <v>0</v>
      </c>
      <c r="GI18" s="460"/>
      <c r="GJ18" s="463" t="str">
        <f t="shared" si="89"/>
        <v>-</v>
      </c>
      <c r="GK18" s="464">
        <f t="shared" si="90"/>
        <v>0</v>
      </c>
      <c r="GL18" s="446"/>
      <c r="GM18" s="438"/>
      <c r="GN18" s="438"/>
      <c r="GO18" s="438"/>
      <c r="GP18" s="438"/>
      <c r="GQ18" s="449">
        <f t="shared" si="91"/>
        <v>0</v>
      </c>
      <c r="GR18" s="450" t="str">
        <f t="shared" si="92"/>
        <v>-</v>
      </c>
      <c r="GS18" s="451">
        <f t="shared" si="93"/>
        <v>0</v>
      </c>
      <c r="GT18" s="460"/>
      <c r="GU18" s="463" t="str">
        <f t="shared" si="94"/>
        <v>-</v>
      </c>
      <c r="GV18" s="464">
        <f t="shared" si="95"/>
        <v>0</v>
      </c>
      <c r="GW18" s="446"/>
      <c r="GX18" s="438"/>
      <c r="GY18" s="438"/>
      <c r="GZ18" s="438"/>
      <c r="HA18" s="438"/>
      <c r="HB18" s="449">
        <f t="shared" si="96"/>
        <v>0</v>
      </c>
      <c r="HC18" s="450" t="str">
        <f t="shared" si="97"/>
        <v>-</v>
      </c>
      <c r="HD18" s="451">
        <f t="shared" si="98"/>
        <v>0</v>
      </c>
      <c r="HE18" s="460"/>
      <c r="HF18" s="463" t="str">
        <f t="shared" si="99"/>
        <v>-</v>
      </c>
      <c r="HG18" s="464">
        <f t="shared" si="100"/>
        <v>0</v>
      </c>
      <c r="HH18" s="446"/>
      <c r="HI18" s="438"/>
      <c r="HJ18" s="438"/>
      <c r="HK18" s="438"/>
      <c r="HL18" s="438"/>
      <c r="HM18" s="449">
        <f t="shared" si="101"/>
        <v>0</v>
      </c>
      <c r="HN18" s="450" t="str">
        <f t="shared" si="102"/>
        <v>-</v>
      </c>
      <c r="HO18" s="451">
        <f t="shared" si="103"/>
        <v>0</v>
      </c>
      <c r="HP18" s="460"/>
      <c r="HQ18" s="463" t="str">
        <f t="shared" si="104"/>
        <v>-</v>
      </c>
      <c r="HR18" s="464">
        <f t="shared" si="105"/>
        <v>0</v>
      </c>
      <c r="HS18" s="446"/>
      <c r="HT18" s="438"/>
      <c r="HU18" s="438"/>
      <c r="HV18" s="438"/>
      <c r="HW18" s="438"/>
      <c r="HX18" s="449">
        <f t="shared" si="106"/>
        <v>0</v>
      </c>
      <c r="HY18" s="450" t="str">
        <f t="shared" si="107"/>
        <v>-</v>
      </c>
      <c r="HZ18" s="451">
        <f t="shared" si="108"/>
        <v>0</v>
      </c>
      <c r="IA18" s="460"/>
      <c r="IB18" s="463" t="str">
        <f t="shared" si="109"/>
        <v>-</v>
      </c>
      <c r="IC18" s="464">
        <f t="shared" si="110"/>
        <v>0</v>
      </c>
      <c r="ID18" s="446"/>
      <c r="IE18" s="438"/>
      <c r="IF18" s="438"/>
      <c r="IG18" s="438"/>
      <c r="IH18" s="438"/>
      <c r="II18" s="449">
        <f t="shared" si="111"/>
        <v>0</v>
      </c>
      <c r="IJ18" s="450" t="str">
        <f t="shared" si="112"/>
        <v>-</v>
      </c>
      <c r="IK18" s="451">
        <f t="shared" si="113"/>
        <v>0</v>
      </c>
      <c r="IL18" s="460"/>
      <c r="IM18" s="463" t="str">
        <f t="shared" si="114"/>
        <v>-</v>
      </c>
      <c r="IN18" s="464">
        <f t="shared" si="115"/>
        <v>0</v>
      </c>
      <c r="IO18" s="446"/>
      <c r="IP18" s="438"/>
      <c r="IQ18" s="438"/>
      <c r="IR18" s="438"/>
      <c r="IS18" s="438"/>
      <c r="IT18" s="449">
        <f t="shared" si="116"/>
        <v>0</v>
      </c>
      <c r="IU18" s="450" t="str">
        <f t="shared" si="117"/>
        <v>-</v>
      </c>
      <c r="IV18" s="451">
        <f t="shared" si="118"/>
        <v>0</v>
      </c>
      <c r="IW18" s="460"/>
      <c r="IX18" s="463" t="str">
        <f t="shared" si="119"/>
        <v>-</v>
      </c>
      <c r="IY18" s="464">
        <f t="shared" si="120"/>
        <v>0</v>
      </c>
      <c r="IZ18" s="613">
        <f t="shared" ref="IZ18:IZ34" si="255">EI18+ET18+FE18+FP18+GA18+GL18+GW18+HH18+HS18+ID18+IO18</f>
        <v>0</v>
      </c>
      <c r="JA18" s="605">
        <f t="shared" ref="JA18:JA34" si="256">EJ18+EU18+FF18+FQ18+GB18+GM18+GX18+HI18+HT18+IE18+IP18</f>
        <v>0</v>
      </c>
      <c r="JB18" s="605">
        <f t="shared" ref="JB18:JB34" si="257">EK18+EV18+FG18+FR18+GC18+GN18+GY18+HJ18+HU18+IF18+IQ18</f>
        <v>0</v>
      </c>
      <c r="JC18" s="605">
        <f t="shared" ref="JC18:JC34" si="258">EL18+EW18+FH18+FS18+GD18+GO18+GZ18+HK18+HV18+IG18+IR18</f>
        <v>0</v>
      </c>
      <c r="JD18" s="605">
        <f t="shared" ref="JD18:JD34" si="259">EM18+EX18+FI18+FT18+GE18+GP18+HA18+HL18+HW18+IH18+IS18</f>
        <v>0</v>
      </c>
      <c r="JE18" s="611">
        <f t="shared" ref="JE18:JE35" si="260">SUM(JA18:JD18)</f>
        <v>0</v>
      </c>
      <c r="JF18" s="617" t="str">
        <f t="shared" ref="JF18:JF35" si="261">IFERROR(JE18/IZ18,"-")</f>
        <v>-</v>
      </c>
      <c r="JG18" s="618">
        <f t="shared" ref="JG18:JG35" si="262">IFERROR(JE18-IZ18,0)</f>
        <v>0</v>
      </c>
      <c r="JH18" s="615">
        <f t="shared" ref="JH18:JH34" si="263">EQ18+FB18+FM18+FX18+GI18+GT18+HE18+HP18+IA18+IL18+IW18</f>
        <v>0</v>
      </c>
      <c r="JI18" s="619" t="str">
        <f t="shared" ref="JI18:JI36" si="264">IFERROR(JH18/IZ18,"-")</f>
        <v>-</v>
      </c>
      <c r="JJ18" s="620">
        <f t="shared" ref="JJ18:JJ36" si="265">IFERROR(JH18-IZ18,0)</f>
        <v>0</v>
      </c>
      <c r="JK18" s="602" t="s">
        <v>775</v>
      </c>
      <c r="JL18" s="446"/>
      <c r="JM18" s="438"/>
      <c r="JN18" s="438"/>
      <c r="JO18" s="438"/>
      <c r="JP18" s="438"/>
      <c r="JQ18" s="449">
        <f t="shared" si="132"/>
        <v>0</v>
      </c>
      <c r="JR18" s="450" t="str">
        <f t="shared" si="133"/>
        <v>-</v>
      </c>
      <c r="JS18" s="451">
        <f t="shared" si="134"/>
        <v>0</v>
      </c>
      <c r="JT18" s="460"/>
      <c r="JU18" s="463" t="str">
        <f t="shared" si="135"/>
        <v>-</v>
      </c>
      <c r="JV18" s="464">
        <f t="shared" si="136"/>
        <v>0</v>
      </c>
      <c r="JW18" s="446"/>
      <c r="JX18" s="438"/>
      <c r="JY18" s="438"/>
      <c r="JZ18" s="438"/>
      <c r="KA18" s="438"/>
      <c r="KB18" s="449">
        <f t="shared" si="137"/>
        <v>0</v>
      </c>
      <c r="KC18" s="450" t="str">
        <f t="shared" si="138"/>
        <v>-</v>
      </c>
      <c r="KD18" s="451">
        <f t="shared" si="139"/>
        <v>0</v>
      </c>
      <c r="KE18" s="460"/>
      <c r="KF18" s="463" t="str">
        <f t="shared" si="140"/>
        <v>-</v>
      </c>
      <c r="KG18" s="464">
        <f t="shared" si="141"/>
        <v>0</v>
      </c>
      <c r="KH18" s="446"/>
      <c r="KI18" s="438"/>
      <c r="KJ18" s="438"/>
      <c r="KK18" s="438"/>
      <c r="KL18" s="438"/>
      <c r="KM18" s="449">
        <f t="shared" si="142"/>
        <v>0</v>
      </c>
      <c r="KN18" s="450" t="str">
        <f t="shared" si="143"/>
        <v>-</v>
      </c>
      <c r="KO18" s="451">
        <f t="shared" si="144"/>
        <v>0</v>
      </c>
      <c r="KP18" s="460"/>
      <c r="KQ18" s="463" t="str">
        <f t="shared" si="145"/>
        <v>-</v>
      </c>
      <c r="KR18" s="464">
        <f t="shared" si="146"/>
        <v>0</v>
      </c>
      <c r="KS18" s="446"/>
      <c r="KT18" s="438"/>
      <c r="KU18" s="438"/>
      <c r="KV18" s="438"/>
      <c r="KW18" s="438"/>
      <c r="KX18" s="449">
        <f t="shared" si="147"/>
        <v>0</v>
      </c>
      <c r="KY18" s="450" t="str">
        <f t="shared" si="148"/>
        <v>-</v>
      </c>
      <c r="KZ18" s="451">
        <f t="shared" si="149"/>
        <v>0</v>
      </c>
      <c r="LA18" s="460"/>
      <c r="LB18" s="463" t="str">
        <f t="shared" si="150"/>
        <v>-</v>
      </c>
      <c r="LC18" s="464">
        <f t="shared" si="151"/>
        <v>0</v>
      </c>
      <c r="LD18" s="446"/>
      <c r="LE18" s="438"/>
      <c r="LF18" s="438"/>
      <c r="LG18" s="438"/>
      <c r="LH18" s="438"/>
      <c r="LI18" s="449">
        <f t="shared" si="152"/>
        <v>0</v>
      </c>
      <c r="LJ18" s="450" t="str">
        <f t="shared" si="153"/>
        <v>-</v>
      </c>
      <c r="LK18" s="451">
        <f t="shared" si="154"/>
        <v>0</v>
      </c>
      <c r="LL18" s="460"/>
      <c r="LM18" s="463" t="str">
        <f t="shared" si="155"/>
        <v>-</v>
      </c>
      <c r="LN18" s="464">
        <f t="shared" si="156"/>
        <v>0</v>
      </c>
      <c r="LO18" s="446"/>
      <c r="LP18" s="438"/>
      <c r="LQ18" s="438"/>
      <c r="LR18" s="438"/>
      <c r="LS18" s="438"/>
      <c r="LT18" s="449">
        <f t="shared" si="157"/>
        <v>0</v>
      </c>
      <c r="LU18" s="450" t="str">
        <f t="shared" si="158"/>
        <v>-</v>
      </c>
      <c r="LV18" s="451">
        <f t="shared" si="159"/>
        <v>0</v>
      </c>
      <c r="LW18" s="460"/>
      <c r="LX18" s="463" t="str">
        <f t="shared" si="160"/>
        <v>-</v>
      </c>
      <c r="LY18" s="464">
        <f t="shared" si="161"/>
        <v>0</v>
      </c>
      <c r="LZ18" s="446"/>
      <c r="MA18" s="438"/>
      <c r="MB18" s="438"/>
      <c r="MC18" s="438"/>
      <c r="MD18" s="438"/>
      <c r="ME18" s="449">
        <f t="shared" si="162"/>
        <v>0</v>
      </c>
      <c r="MF18" s="450" t="str">
        <f t="shared" si="163"/>
        <v>-</v>
      </c>
      <c r="MG18" s="451">
        <f t="shared" si="164"/>
        <v>0</v>
      </c>
      <c r="MH18" s="460"/>
      <c r="MI18" s="463" t="str">
        <f t="shared" si="165"/>
        <v>-</v>
      </c>
      <c r="MJ18" s="464">
        <f t="shared" si="166"/>
        <v>0</v>
      </c>
      <c r="MK18" s="446"/>
      <c r="ML18" s="438"/>
      <c r="MM18" s="438"/>
      <c r="MN18" s="438"/>
      <c r="MO18" s="438"/>
      <c r="MP18" s="449">
        <f t="shared" si="167"/>
        <v>0</v>
      </c>
      <c r="MQ18" s="450" t="str">
        <f t="shared" si="168"/>
        <v>-</v>
      </c>
      <c r="MR18" s="451">
        <f t="shared" si="169"/>
        <v>0</v>
      </c>
      <c r="MS18" s="460"/>
      <c r="MT18" s="463" t="str">
        <f t="shared" si="170"/>
        <v>-</v>
      </c>
      <c r="MU18" s="464">
        <f t="shared" si="171"/>
        <v>0</v>
      </c>
      <c r="MV18" s="446"/>
      <c r="MW18" s="438"/>
      <c r="MX18" s="438"/>
      <c r="MY18" s="438"/>
      <c r="MZ18" s="438"/>
      <c r="NA18" s="449">
        <f t="shared" si="172"/>
        <v>0</v>
      </c>
      <c r="NB18" s="450" t="str">
        <f t="shared" si="173"/>
        <v>-</v>
      </c>
      <c r="NC18" s="451">
        <f t="shared" si="174"/>
        <v>0</v>
      </c>
      <c r="ND18" s="460"/>
      <c r="NE18" s="463" t="str">
        <f t="shared" si="175"/>
        <v>-</v>
      </c>
      <c r="NF18" s="464">
        <f t="shared" si="176"/>
        <v>0</v>
      </c>
      <c r="NG18" s="446"/>
      <c r="NH18" s="438"/>
      <c r="NI18" s="438"/>
      <c r="NJ18" s="438"/>
      <c r="NK18" s="438"/>
      <c r="NL18" s="449">
        <f t="shared" si="177"/>
        <v>0</v>
      </c>
      <c r="NM18" s="450" t="str">
        <f t="shared" si="178"/>
        <v>-</v>
      </c>
      <c r="NN18" s="451">
        <f t="shared" si="179"/>
        <v>0</v>
      </c>
      <c r="NO18" s="460"/>
      <c r="NP18" s="463" t="str">
        <f t="shared" si="180"/>
        <v>-</v>
      </c>
      <c r="NQ18" s="464">
        <f t="shared" si="181"/>
        <v>0</v>
      </c>
      <c r="NR18" s="446"/>
      <c r="NS18" s="438"/>
      <c r="NT18" s="438"/>
      <c r="NU18" s="438"/>
      <c r="NV18" s="438"/>
      <c r="NW18" s="449">
        <f t="shared" si="182"/>
        <v>0</v>
      </c>
      <c r="NX18" s="450" t="str">
        <f t="shared" si="183"/>
        <v>-</v>
      </c>
      <c r="NY18" s="451">
        <f t="shared" si="184"/>
        <v>0</v>
      </c>
      <c r="NZ18" s="460"/>
      <c r="OA18" s="463" t="str">
        <f t="shared" si="185"/>
        <v>-</v>
      </c>
      <c r="OB18" s="464">
        <f t="shared" si="186"/>
        <v>0</v>
      </c>
      <c r="OC18" s="613">
        <f t="shared" si="244"/>
        <v>0</v>
      </c>
      <c r="OD18" s="605">
        <f t="shared" si="245"/>
        <v>0</v>
      </c>
      <c r="OE18" s="605">
        <f t="shared" si="246"/>
        <v>0</v>
      </c>
      <c r="OF18" s="605">
        <f t="shared" si="247"/>
        <v>0</v>
      </c>
      <c r="OG18" s="605">
        <f t="shared" si="248"/>
        <v>0</v>
      </c>
      <c r="OH18" s="611">
        <f t="shared" si="249"/>
        <v>0</v>
      </c>
      <c r="OI18" s="617" t="str">
        <f t="shared" si="250"/>
        <v>-</v>
      </c>
      <c r="OJ18" s="618">
        <f t="shared" si="251"/>
        <v>0</v>
      </c>
      <c r="OK18" s="615">
        <f t="shared" si="252"/>
        <v>0</v>
      </c>
      <c r="OL18" s="619" t="str">
        <f t="shared" si="253"/>
        <v>-</v>
      </c>
      <c r="OM18" s="620">
        <f t="shared" si="254"/>
        <v>0</v>
      </c>
      <c r="ON18" s="602" t="s">
        <v>775</v>
      </c>
      <c r="OO18" s="443">
        <f t="shared" si="198"/>
        <v>0</v>
      </c>
      <c r="OP18" s="444">
        <f t="shared" si="199"/>
        <v>0</v>
      </c>
      <c r="OQ18" s="445">
        <f t="shared" si="200"/>
        <v>0</v>
      </c>
      <c r="OR18" s="443">
        <f t="shared" si="201"/>
        <v>0</v>
      </c>
      <c r="OS18" s="444">
        <f t="shared" si="202"/>
        <v>0</v>
      </c>
      <c r="OT18" s="445">
        <f t="shared" si="203"/>
        <v>0</v>
      </c>
      <c r="OU18" s="443">
        <f t="shared" si="204"/>
        <v>0</v>
      </c>
      <c r="OV18" s="444">
        <f t="shared" si="205"/>
        <v>0</v>
      </c>
      <c r="OW18" s="445">
        <f t="shared" si="206"/>
        <v>0</v>
      </c>
      <c r="OX18" s="443">
        <f t="shared" si="207"/>
        <v>0</v>
      </c>
      <c r="OY18" s="444">
        <f t="shared" si="208"/>
        <v>0</v>
      </c>
      <c r="OZ18" s="445">
        <f t="shared" si="209"/>
        <v>0</v>
      </c>
      <c r="PA18" s="443">
        <f t="shared" si="210"/>
        <v>0</v>
      </c>
      <c r="PB18" s="444">
        <f t="shared" si="211"/>
        <v>0</v>
      </c>
      <c r="PC18" s="445">
        <f t="shared" si="212"/>
        <v>0</v>
      </c>
      <c r="PD18" s="443">
        <f t="shared" si="213"/>
        <v>0</v>
      </c>
      <c r="PE18" s="444">
        <f t="shared" si="214"/>
        <v>0</v>
      </c>
      <c r="PF18" s="445">
        <f t="shared" si="215"/>
        <v>0</v>
      </c>
      <c r="PG18" s="443">
        <f t="shared" si="216"/>
        <v>0</v>
      </c>
      <c r="PH18" s="444">
        <f t="shared" si="217"/>
        <v>0</v>
      </c>
      <c r="PI18" s="445">
        <f t="shared" si="218"/>
        <v>0</v>
      </c>
      <c r="PJ18" s="443">
        <f t="shared" si="219"/>
        <v>0</v>
      </c>
      <c r="PK18" s="444">
        <f t="shared" si="220"/>
        <v>0</v>
      </c>
      <c r="PL18" s="445">
        <f t="shared" si="221"/>
        <v>0</v>
      </c>
      <c r="PM18" s="443">
        <f t="shared" si="222"/>
        <v>0</v>
      </c>
      <c r="PN18" s="444">
        <f t="shared" si="223"/>
        <v>0</v>
      </c>
      <c r="PO18" s="445">
        <f t="shared" si="224"/>
        <v>0</v>
      </c>
      <c r="PP18" s="443">
        <f t="shared" si="225"/>
        <v>0</v>
      </c>
      <c r="PQ18" s="444">
        <f t="shared" si="226"/>
        <v>0</v>
      </c>
      <c r="PR18" s="445">
        <f t="shared" si="227"/>
        <v>0</v>
      </c>
      <c r="PS18" s="443">
        <f t="shared" si="228"/>
        <v>0</v>
      </c>
      <c r="PT18" s="444">
        <f t="shared" si="229"/>
        <v>0</v>
      </c>
      <c r="PU18" s="445">
        <f t="shared" si="230"/>
        <v>0</v>
      </c>
      <c r="PV18" s="446">
        <f t="shared" si="231"/>
        <v>0</v>
      </c>
      <c r="PW18" s="447">
        <f t="shared" si="232"/>
        <v>0</v>
      </c>
      <c r="PX18" s="448">
        <f t="shared" si="233"/>
        <v>0</v>
      </c>
      <c r="PY18" s="384"/>
    </row>
    <row r="19" spans="1:441" s="442" customFormat="1" ht="32" customHeight="1" x14ac:dyDescent="0.25">
      <c r="A19" s="636" t="s">
        <v>623</v>
      </c>
      <c r="B19" s="889" t="s">
        <v>836</v>
      </c>
      <c r="C19" s="455" t="s">
        <v>618</v>
      </c>
      <c r="D19" s="894" t="s">
        <v>253</v>
      </c>
      <c r="E19" s="436"/>
      <c r="F19" s="446"/>
      <c r="G19" s="788"/>
      <c r="H19" s="788"/>
      <c r="I19" s="788"/>
      <c r="J19" s="788"/>
      <c r="K19" s="449">
        <f t="shared" si="0"/>
        <v>0</v>
      </c>
      <c r="L19" s="450" t="str">
        <f t="shared" si="1"/>
        <v>-</v>
      </c>
      <c r="M19" s="451">
        <f t="shared" si="2"/>
        <v>0</v>
      </c>
      <c r="N19" s="789"/>
      <c r="O19" s="463" t="str">
        <f t="shared" si="3"/>
        <v>-</v>
      </c>
      <c r="P19" s="464">
        <f t="shared" si="4"/>
        <v>0</v>
      </c>
      <c r="Q19" s="446"/>
      <c r="R19" s="788"/>
      <c r="S19" s="788"/>
      <c r="T19" s="788"/>
      <c r="U19" s="788"/>
      <c r="V19" s="449">
        <f t="shared" si="5"/>
        <v>0</v>
      </c>
      <c r="W19" s="450" t="str">
        <f t="shared" si="6"/>
        <v>-</v>
      </c>
      <c r="X19" s="451">
        <f t="shared" si="7"/>
        <v>0</v>
      </c>
      <c r="Y19" s="789"/>
      <c r="Z19" s="463" t="str">
        <f t="shared" si="8"/>
        <v>-</v>
      </c>
      <c r="AA19" s="464">
        <f t="shared" si="9"/>
        <v>0</v>
      </c>
      <c r="AB19" s="446"/>
      <c r="AC19" s="788"/>
      <c r="AD19" s="788"/>
      <c r="AE19" s="788"/>
      <c r="AF19" s="788"/>
      <c r="AG19" s="449">
        <f t="shared" si="10"/>
        <v>0</v>
      </c>
      <c r="AH19" s="450" t="str">
        <f t="shared" si="11"/>
        <v>-</v>
      </c>
      <c r="AI19" s="451">
        <f t="shared" si="12"/>
        <v>0</v>
      </c>
      <c r="AJ19" s="789"/>
      <c r="AK19" s="463" t="str">
        <f t="shared" si="13"/>
        <v>-</v>
      </c>
      <c r="AL19" s="464">
        <f t="shared" si="14"/>
        <v>0</v>
      </c>
      <c r="AM19" s="446"/>
      <c r="AN19" s="788"/>
      <c r="AO19" s="788"/>
      <c r="AP19" s="788"/>
      <c r="AQ19" s="788"/>
      <c r="AR19" s="449">
        <f t="shared" si="15"/>
        <v>0</v>
      </c>
      <c r="AS19" s="450" t="str">
        <f t="shared" si="16"/>
        <v>-</v>
      </c>
      <c r="AT19" s="451">
        <f t="shared" si="17"/>
        <v>0</v>
      </c>
      <c r="AU19" s="789"/>
      <c r="AV19" s="463" t="str">
        <f t="shared" si="18"/>
        <v>-</v>
      </c>
      <c r="AW19" s="464">
        <f t="shared" si="19"/>
        <v>0</v>
      </c>
      <c r="AX19" s="446"/>
      <c r="AY19" s="788"/>
      <c r="AZ19" s="788"/>
      <c r="BA19" s="788"/>
      <c r="BB19" s="788"/>
      <c r="BC19" s="449">
        <f t="shared" si="20"/>
        <v>0</v>
      </c>
      <c r="BD19" s="450" t="str">
        <f t="shared" si="21"/>
        <v>-</v>
      </c>
      <c r="BE19" s="451">
        <f t="shared" si="22"/>
        <v>0</v>
      </c>
      <c r="BF19" s="789"/>
      <c r="BG19" s="463" t="str">
        <f t="shared" si="23"/>
        <v>-</v>
      </c>
      <c r="BH19" s="464">
        <f t="shared" si="24"/>
        <v>0</v>
      </c>
      <c r="BI19" s="446"/>
      <c r="BJ19" s="788"/>
      <c r="BK19" s="788"/>
      <c r="BL19" s="788"/>
      <c r="BM19" s="788"/>
      <c r="BN19" s="449">
        <f t="shared" si="25"/>
        <v>0</v>
      </c>
      <c r="BO19" s="450" t="str">
        <f t="shared" si="26"/>
        <v>-</v>
      </c>
      <c r="BP19" s="451">
        <f t="shared" si="27"/>
        <v>0</v>
      </c>
      <c r="BQ19" s="789"/>
      <c r="BR19" s="463" t="str">
        <f t="shared" si="28"/>
        <v>-</v>
      </c>
      <c r="BS19" s="464">
        <f t="shared" si="29"/>
        <v>0</v>
      </c>
      <c r="BT19" s="446"/>
      <c r="BU19" s="788"/>
      <c r="BV19" s="788"/>
      <c r="BW19" s="788"/>
      <c r="BX19" s="788"/>
      <c r="BY19" s="449">
        <f t="shared" si="30"/>
        <v>0</v>
      </c>
      <c r="BZ19" s="450" t="str">
        <f t="shared" si="31"/>
        <v>-</v>
      </c>
      <c r="CA19" s="451">
        <f t="shared" si="32"/>
        <v>0</v>
      </c>
      <c r="CB19" s="789"/>
      <c r="CC19" s="463" t="str">
        <f t="shared" si="33"/>
        <v>-</v>
      </c>
      <c r="CD19" s="464">
        <f t="shared" si="34"/>
        <v>0</v>
      </c>
      <c r="CE19" s="446"/>
      <c r="CF19" s="788"/>
      <c r="CG19" s="788"/>
      <c r="CH19" s="788"/>
      <c r="CI19" s="788"/>
      <c r="CJ19" s="449">
        <f t="shared" si="35"/>
        <v>0</v>
      </c>
      <c r="CK19" s="450" t="str">
        <f t="shared" si="36"/>
        <v>-</v>
      </c>
      <c r="CL19" s="451">
        <f t="shared" si="37"/>
        <v>0</v>
      </c>
      <c r="CM19" s="789"/>
      <c r="CN19" s="463" t="str">
        <f t="shared" si="38"/>
        <v>-</v>
      </c>
      <c r="CO19" s="464">
        <f t="shared" si="39"/>
        <v>0</v>
      </c>
      <c r="CP19" s="446"/>
      <c r="CQ19" s="788"/>
      <c r="CR19" s="788"/>
      <c r="CS19" s="788"/>
      <c r="CT19" s="788"/>
      <c r="CU19" s="449">
        <f t="shared" si="40"/>
        <v>0</v>
      </c>
      <c r="CV19" s="450" t="str">
        <f t="shared" si="41"/>
        <v>-</v>
      </c>
      <c r="CW19" s="451">
        <f t="shared" si="42"/>
        <v>0</v>
      </c>
      <c r="CX19" s="789"/>
      <c r="CY19" s="463" t="str">
        <f t="shared" si="43"/>
        <v>-</v>
      </c>
      <c r="CZ19" s="464">
        <f t="shared" si="44"/>
        <v>0</v>
      </c>
      <c r="DA19" s="446"/>
      <c r="DB19" s="788"/>
      <c r="DC19" s="788"/>
      <c r="DD19" s="788"/>
      <c r="DE19" s="788"/>
      <c r="DF19" s="449">
        <f t="shared" si="45"/>
        <v>0</v>
      </c>
      <c r="DG19" s="450" t="str">
        <f t="shared" si="46"/>
        <v>-</v>
      </c>
      <c r="DH19" s="451">
        <f t="shared" si="47"/>
        <v>0</v>
      </c>
      <c r="DI19" s="789"/>
      <c r="DJ19" s="463" t="str">
        <f t="shared" si="48"/>
        <v>-</v>
      </c>
      <c r="DK19" s="464">
        <f t="shared" si="49"/>
        <v>0</v>
      </c>
      <c r="DL19" s="446"/>
      <c r="DM19" s="788"/>
      <c r="DN19" s="788"/>
      <c r="DO19" s="788"/>
      <c r="DP19" s="788"/>
      <c r="DQ19" s="449">
        <f t="shared" si="50"/>
        <v>0</v>
      </c>
      <c r="DR19" s="450" t="str">
        <f t="shared" si="51"/>
        <v>-</v>
      </c>
      <c r="DS19" s="451">
        <f t="shared" si="52"/>
        <v>0</v>
      </c>
      <c r="DT19" s="789"/>
      <c r="DU19" s="463" t="str">
        <f t="shared" si="53"/>
        <v>-</v>
      </c>
      <c r="DV19" s="464">
        <f t="shared" si="54"/>
        <v>0</v>
      </c>
      <c r="DW19" s="613">
        <f t="shared" si="234"/>
        <v>0</v>
      </c>
      <c r="DX19" s="605">
        <f t="shared" si="234"/>
        <v>0</v>
      </c>
      <c r="DY19" s="605">
        <f t="shared" si="235"/>
        <v>0</v>
      </c>
      <c r="DZ19" s="605">
        <f t="shared" si="236"/>
        <v>0</v>
      </c>
      <c r="EA19" s="605">
        <f t="shared" si="237"/>
        <v>0</v>
      </c>
      <c r="EB19" s="611">
        <f t="shared" si="238"/>
        <v>0</v>
      </c>
      <c r="EC19" s="617" t="str">
        <f t="shared" si="239"/>
        <v>-</v>
      </c>
      <c r="ED19" s="618">
        <f t="shared" si="240"/>
        <v>0</v>
      </c>
      <c r="EE19" s="615">
        <f t="shared" si="241"/>
        <v>0</v>
      </c>
      <c r="EF19" s="619" t="str">
        <f t="shared" si="242"/>
        <v>-</v>
      </c>
      <c r="EG19" s="620">
        <f t="shared" si="243"/>
        <v>0</v>
      </c>
      <c r="EH19" s="602" t="s">
        <v>775</v>
      </c>
      <c r="EI19" s="446"/>
      <c r="EJ19" s="438"/>
      <c r="EK19" s="438"/>
      <c r="EL19" s="438"/>
      <c r="EM19" s="438"/>
      <c r="EN19" s="449">
        <f t="shared" si="66"/>
        <v>0</v>
      </c>
      <c r="EO19" s="450" t="str">
        <f t="shared" si="67"/>
        <v>-</v>
      </c>
      <c r="EP19" s="451">
        <f t="shared" si="68"/>
        <v>0</v>
      </c>
      <c r="EQ19" s="460"/>
      <c r="ER19" s="463" t="str">
        <f t="shared" si="69"/>
        <v>-</v>
      </c>
      <c r="ES19" s="464">
        <f t="shared" si="70"/>
        <v>0</v>
      </c>
      <c r="ET19" s="446"/>
      <c r="EU19" s="438"/>
      <c r="EV19" s="438"/>
      <c r="EW19" s="438"/>
      <c r="EX19" s="438"/>
      <c r="EY19" s="449">
        <f t="shared" si="71"/>
        <v>0</v>
      </c>
      <c r="EZ19" s="450" t="str">
        <f t="shared" si="72"/>
        <v>-</v>
      </c>
      <c r="FA19" s="451">
        <f t="shared" si="73"/>
        <v>0</v>
      </c>
      <c r="FB19" s="460"/>
      <c r="FC19" s="463" t="str">
        <f t="shared" si="74"/>
        <v>-</v>
      </c>
      <c r="FD19" s="464">
        <f t="shared" si="75"/>
        <v>0</v>
      </c>
      <c r="FE19" s="446"/>
      <c r="FF19" s="438"/>
      <c r="FG19" s="438"/>
      <c r="FH19" s="438"/>
      <c r="FI19" s="438"/>
      <c r="FJ19" s="449">
        <f t="shared" si="76"/>
        <v>0</v>
      </c>
      <c r="FK19" s="450" t="str">
        <f t="shared" si="77"/>
        <v>-</v>
      </c>
      <c r="FL19" s="451">
        <f t="shared" si="78"/>
        <v>0</v>
      </c>
      <c r="FM19" s="460"/>
      <c r="FN19" s="463" t="str">
        <f t="shared" si="79"/>
        <v>-</v>
      </c>
      <c r="FO19" s="464">
        <f t="shared" si="80"/>
        <v>0</v>
      </c>
      <c r="FP19" s="446"/>
      <c r="FQ19" s="438"/>
      <c r="FR19" s="438"/>
      <c r="FS19" s="438"/>
      <c r="FT19" s="438"/>
      <c r="FU19" s="449">
        <f t="shared" si="81"/>
        <v>0</v>
      </c>
      <c r="FV19" s="450" t="str">
        <f t="shared" si="82"/>
        <v>-</v>
      </c>
      <c r="FW19" s="451">
        <f t="shared" si="83"/>
        <v>0</v>
      </c>
      <c r="FX19" s="460"/>
      <c r="FY19" s="463" t="str">
        <f t="shared" si="84"/>
        <v>-</v>
      </c>
      <c r="FZ19" s="464">
        <f t="shared" si="85"/>
        <v>0</v>
      </c>
      <c r="GA19" s="446"/>
      <c r="GB19" s="438"/>
      <c r="GC19" s="438"/>
      <c r="GD19" s="438"/>
      <c r="GE19" s="438"/>
      <c r="GF19" s="449">
        <f t="shared" si="86"/>
        <v>0</v>
      </c>
      <c r="GG19" s="450" t="str">
        <f t="shared" si="87"/>
        <v>-</v>
      </c>
      <c r="GH19" s="451">
        <f t="shared" si="88"/>
        <v>0</v>
      </c>
      <c r="GI19" s="460"/>
      <c r="GJ19" s="463" t="str">
        <f t="shared" si="89"/>
        <v>-</v>
      </c>
      <c r="GK19" s="464">
        <f t="shared" si="90"/>
        <v>0</v>
      </c>
      <c r="GL19" s="446"/>
      <c r="GM19" s="438"/>
      <c r="GN19" s="438"/>
      <c r="GO19" s="438"/>
      <c r="GP19" s="438"/>
      <c r="GQ19" s="449">
        <f t="shared" si="91"/>
        <v>0</v>
      </c>
      <c r="GR19" s="450" t="str">
        <f t="shared" si="92"/>
        <v>-</v>
      </c>
      <c r="GS19" s="451">
        <f t="shared" si="93"/>
        <v>0</v>
      </c>
      <c r="GT19" s="460"/>
      <c r="GU19" s="463" t="str">
        <f t="shared" si="94"/>
        <v>-</v>
      </c>
      <c r="GV19" s="464">
        <f t="shared" si="95"/>
        <v>0</v>
      </c>
      <c r="GW19" s="446"/>
      <c r="GX19" s="438"/>
      <c r="GY19" s="438"/>
      <c r="GZ19" s="438"/>
      <c r="HA19" s="438"/>
      <c r="HB19" s="449">
        <f t="shared" si="96"/>
        <v>0</v>
      </c>
      <c r="HC19" s="450" t="str">
        <f t="shared" si="97"/>
        <v>-</v>
      </c>
      <c r="HD19" s="451">
        <f t="shared" si="98"/>
        <v>0</v>
      </c>
      <c r="HE19" s="460"/>
      <c r="HF19" s="463" t="str">
        <f t="shared" si="99"/>
        <v>-</v>
      </c>
      <c r="HG19" s="464">
        <f t="shared" si="100"/>
        <v>0</v>
      </c>
      <c r="HH19" s="446"/>
      <c r="HI19" s="438"/>
      <c r="HJ19" s="438"/>
      <c r="HK19" s="438"/>
      <c r="HL19" s="438"/>
      <c r="HM19" s="449">
        <f t="shared" si="101"/>
        <v>0</v>
      </c>
      <c r="HN19" s="450" t="str">
        <f t="shared" si="102"/>
        <v>-</v>
      </c>
      <c r="HO19" s="451">
        <f t="shared" si="103"/>
        <v>0</v>
      </c>
      <c r="HP19" s="460"/>
      <c r="HQ19" s="463" t="str">
        <f t="shared" si="104"/>
        <v>-</v>
      </c>
      <c r="HR19" s="464">
        <f t="shared" si="105"/>
        <v>0</v>
      </c>
      <c r="HS19" s="446"/>
      <c r="HT19" s="438"/>
      <c r="HU19" s="438"/>
      <c r="HV19" s="438"/>
      <c r="HW19" s="438"/>
      <c r="HX19" s="449">
        <f t="shared" si="106"/>
        <v>0</v>
      </c>
      <c r="HY19" s="450" t="str">
        <f t="shared" si="107"/>
        <v>-</v>
      </c>
      <c r="HZ19" s="451">
        <f t="shared" si="108"/>
        <v>0</v>
      </c>
      <c r="IA19" s="460"/>
      <c r="IB19" s="463" t="str">
        <f t="shared" si="109"/>
        <v>-</v>
      </c>
      <c r="IC19" s="464">
        <f t="shared" si="110"/>
        <v>0</v>
      </c>
      <c r="ID19" s="446"/>
      <c r="IE19" s="438"/>
      <c r="IF19" s="438"/>
      <c r="IG19" s="438"/>
      <c r="IH19" s="438"/>
      <c r="II19" s="449">
        <f t="shared" si="111"/>
        <v>0</v>
      </c>
      <c r="IJ19" s="450" t="str">
        <f t="shared" si="112"/>
        <v>-</v>
      </c>
      <c r="IK19" s="451">
        <f t="shared" si="113"/>
        <v>0</v>
      </c>
      <c r="IL19" s="460"/>
      <c r="IM19" s="463" t="str">
        <f t="shared" si="114"/>
        <v>-</v>
      </c>
      <c r="IN19" s="464">
        <f t="shared" si="115"/>
        <v>0</v>
      </c>
      <c r="IO19" s="446"/>
      <c r="IP19" s="438"/>
      <c r="IQ19" s="438"/>
      <c r="IR19" s="438"/>
      <c r="IS19" s="438"/>
      <c r="IT19" s="449">
        <f t="shared" si="116"/>
        <v>0</v>
      </c>
      <c r="IU19" s="450" t="str">
        <f t="shared" si="117"/>
        <v>-</v>
      </c>
      <c r="IV19" s="451">
        <f t="shared" si="118"/>
        <v>0</v>
      </c>
      <c r="IW19" s="460"/>
      <c r="IX19" s="463" t="str">
        <f t="shared" si="119"/>
        <v>-</v>
      </c>
      <c r="IY19" s="464">
        <f t="shared" si="120"/>
        <v>0</v>
      </c>
      <c r="IZ19" s="613">
        <f t="shared" si="255"/>
        <v>0</v>
      </c>
      <c r="JA19" s="605">
        <f t="shared" si="256"/>
        <v>0</v>
      </c>
      <c r="JB19" s="605">
        <f t="shared" si="257"/>
        <v>0</v>
      </c>
      <c r="JC19" s="605">
        <f t="shared" si="258"/>
        <v>0</v>
      </c>
      <c r="JD19" s="605">
        <f t="shared" si="259"/>
        <v>0</v>
      </c>
      <c r="JE19" s="611">
        <f t="shared" si="260"/>
        <v>0</v>
      </c>
      <c r="JF19" s="617" t="str">
        <f t="shared" si="261"/>
        <v>-</v>
      </c>
      <c r="JG19" s="618">
        <f t="shared" si="262"/>
        <v>0</v>
      </c>
      <c r="JH19" s="615">
        <f t="shared" si="263"/>
        <v>0</v>
      </c>
      <c r="JI19" s="619" t="str">
        <f t="shared" si="264"/>
        <v>-</v>
      </c>
      <c r="JJ19" s="620">
        <f t="shared" si="265"/>
        <v>0</v>
      </c>
      <c r="JK19" s="602" t="s">
        <v>775</v>
      </c>
      <c r="JL19" s="446"/>
      <c r="JM19" s="438"/>
      <c r="JN19" s="438"/>
      <c r="JO19" s="438"/>
      <c r="JP19" s="438"/>
      <c r="JQ19" s="449">
        <f t="shared" si="132"/>
        <v>0</v>
      </c>
      <c r="JR19" s="450" t="str">
        <f t="shared" si="133"/>
        <v>-</v>
      </c>
      <c r="JS19" s="451">
        <f t="shared" si="134"/>
        <v>0</v>
      </c>
      <c r="JT19" s="460"/>
      <c r="JU19" s="463" t="str">
        <f t="shared" si="135"/>
        <v>-</v>
      </c>
      <c r="JV19" s="464">
        <f t="shared" si="136"/>
        <v>0</v>
      </c>
      <c r="JW19" s="446"/>
      <c r="JX19" s="438"/>
      <c r="JY19" s="438"/>
      <c r="JZ19" s="438"/>
      <c r="KA19" s="438"/>
      <c r="KB19" s="449">
        <f t="shared" si="137"/>
        <v>0</v>
      </c>
      <c r="KC19" s="450" t="str">
        <f t="shared" si="138"/>
        <v>-</v>
      </c>
      <c r="KD19" s="451">
        <f t="shared" si="139"/>
        <v>0</v>
      </c>
      <c r="KE19" s="460"/>
      <c r="KF19" s="463" t="str">
        <f t="shared" si="140"/>
        <v>-</v>
      </c>
      <c r="KG19" s="464">
        <f t="shared" si="141"/>
        <v>0</v>
      </c>
      <c r="KH19" s="446"/>
      <c r="KI19" s="438"/>
      <c r="KJ19" s="438"/>
      <c r="KK19" s="438"/>
      <c r="KL19" s="438"/>
      <c r="KM19" s="449">
        <f t="shared" si="142"/>
        <v>0</v>
      </c>
      <c r="KN19" s="450" t="str">
        <f t="shared" si="143"/>
        <v>-</v>
      </c>
      <c r="KO19" s="451">
        <f t="shared" si="144"/>
        <v>0</v>
      </c>
      <c r="KP19" s="460"/>
      <c r="KQ19" s="463" t="str">
        <f t="shared" si="145"/>
        <v>-</v>
      </c>
      <c r="KR19" s="464">
        <f t="shared" si="146"/>
        <v>0</v>
      </c>
      <c r="KS19" s="446"/>
      <c r="KT19" s="438"/>
      <c r="KU19" s="438"/>
      <c r="KV19" s="438"/>
      <c r="KW19" s="438"/>
      <c r="KX19" s="449">
        <f t="shared" si="147"/>
        <v>0</v>
      </c>
      <c r="KY19" s="450" t="str">
        <f t="shared" si="148"/>
        <v>-</v>
      </c>
      <c r="KZ19" s="451">
        <f t="shared" si="149"/>
        <v>0</v>
      </c>
      <c r="LA19" s="460"/>
      <c r="LB19" s="463" t="str">
        <f t="shared" si="150"/>
        <v>-</v>
      </c>
      <c r="LC19" s="464">
        <f t="shared" si="151"/>
        <v>0</v>
      </c>
      <c r="LD19" s="446"/>
      <c r="LE19" s="438"/>
      <c r="LF19" s="438"/>
      <c r="LG19" s="438"/>
      <c r="LH19" s="438"/>
      <c r="LI19" s="449">
        <f t="shared" si="152"/>
        <v>0</v>
      </c>
      <c r="LJ19" s="450" t="str">
        <f t="shared" si="153"/>
        <v>-</v>
      </c>
      <c r="LK19" s="451">
        <f t="shared" si="154"/>
        <v>0</v>
      </c>
      <c r="LL19" s="460"/>
      <c r="LM19" s="463" t="str">
        <f t="shared" si="155"/>
        <v>-</v>
      </c>
      <c r="LN19" s="464">
        <f t="shared" si="156"/>
        <v>0</v>
      </c>
      <c r="LO19" s="446"/>
      <c r="LP19" s="438"/>
      <c r="LQ19" s="438"/>
      <c r="LR19" s="438"/>
      <c r="LS19" s="438"/>
      <c r="LT19" s="449">
        <f t="shared" si="157"/>
        <v>0</v>
      </c>
      <c r="LU19" s="450" t="str">
        <f t="shared" si="158"/>
        <v>-</v>
      </c>
      <c r="LV19" s="451">
        <f t="shared" si="159"/>
        <v>0</v>
      </c>
      <c r="LW19" s="460"/>
      <c r="LX19" s="463" t="str">
        <f t="shared" si="160"/>
        <v>-</v>
      </c>
      <c r="LY19" s="464">
        <f t="shared" si="161"/>
        <v>0</v>
      </c>
      <c r="LZ19" s="446"/>
      <c r="MA19" s="438"/>
      <c r="MB19" s="438"/>
      <c r="MC19" s="438"/>
      <c r="MD19" s="438"/>
      <c r="ME19" s="449">
        <f t="shared" si="162"/>
        <v>0</v>
      </c>
      <c r="MF19" s="450" t="str">
        <f t="shared" si="163"/>
        <v>-</v>
      </c>
      <c r="MG19" s="451">
        <f t="shared" si="164"/>
        <v>0</v>
      </c>
      <c r="MH19" s="460"/>
      <c r="MI19" s="463" t="str">
        <f t="shared" si="165"/>
        <v>-</v>
      </c>
      <c r="MJ19" s="464">
        <f t="shared" si="166"/>
        <v>0</v>
      </c>
      <c r="MK19" s="446"/>
      <c r="ML19" s="438"/>
      <c r="MM19" s="438"/>
      <c r="MN19" s="438"/>
      <c r="MO19" s="438"/>
      <c r="MP19" s="449">
        <f t="shared" si="167"/>
        <v>0</v>
      </c>
      <c r="MQ19" s="450" t="str">
        <f t="shared" si="168"/>
        <v>-</v>
      </c>
      <c r="MR19" s="451">
        <f t="shared" si="169"/>
        <v>0</v>
      </c>
      <c r="MS19" s="460"/>
      <c r="MT19" s="463" t="str">
        <f t="shared" si="170"/>
        <v>-</v>
      </c>
      <c r="MU19" s="464">
        <f t="shared" si="171"/>
        <v>0</v>
      </c>
      <c r="MV19" s="446"/>
      <c r="MW19" s="438"/>
      <c r="MX19" s="438"/>
      <c r="MY19" s="438"/>
      <c r="MZ19" s="438"/>
      <c r="NA19" s="449">
        <f t="shared" si="172"/>
        <v>0</v>
      </c>
      <c r="NB19" s="450" t="str">
        <f t="shared" si="173"/>
        <v>-</v>
      </c>
      <c r="NC19" s="451">
        <f t="shared" si="174"/>
        <v>0</v>
      </c>
      <c r="ND19" s="460"/>
      <c r="NE19" s="463" t="str">
        <f t="shared" si="175"/>
        <v>-</v>
      </c>
      <c r="NF19" s="464">
        <f t="shared" si="176"/>
        <v>0</v>
      </c>
      <c r="NG19" s="446"/>
      <c r="NH19" s="438"/>
      <c r="NI19" s="438"/>
      <c r="NJ19" s="438"/>
      <c r="NK19" s="438"/>
      <c r="NL19" s="449">
        <f t="shared" si="177"/>
        <v>0</v>
      </c>
      <c r="NM19" s="450" t="str">
        <f t="shared" si="178"/>
        <v>-</v>
      </c>
      <c r="NN19" s="451">
        <f t="shared" si="179"/>
        <v>0</v>
      </c>
      <c r="NO19" s="460"/>
      <c r="NP19" s="463" t="str">
        <f t="shared" si="180"/>
        <v>-</v>
      </c>
      <c r="NQ19" s="464">
        <f t="shared" si="181"/>
        <v>0</v>
      </c>
      <c r="NR19" s="446"/>
      <c r="NS19" s="438"/>
      <c r="NT19" s="438"/>
      <c r="NU19" s="438"/>
      <c r="NV19" s="438"/>
      <c r="NW19" s="449">
        <f t="shared" si="182"/>
        <v>0</v>
      </c>
      <c r="NX19" s="450" t="str">
        <f t="shared" si="183"/>
        <v>-</v>
      </c>
      <c r="NY19" s="451">
        <f t="shared" si="184"/>
        <v>0</v>
      </c>
      <c r="NZ19" s="460"/>
      <c r="OA19" s="463" t="str">
        <f t="shared" si="185"/>
        <v>-</v>
      </c>
      <c r="OB19" s="464">
        <f t="shared" si="186"/>
        <v>0</v>
      </c>
      <c r="OC19" s="613">
        <f t="shared" si="244"/>
        <v>0</v>
      </c>
      <c r="OD19" s="605">
        <f t="shared" si="245"/>
        <v>0</v>
      </c>
      <c r="OE19" s="605">
        <f t="shared" si="246"/>
        <v>0</v>
      </c>
      <c r="OF19" s="605">
        <f t="shared" si="247"/>
        <v>0</v>
      </c>
      <c r="OG19" s="605">
        <f t="shared" si="248"/>
        <v>0</v>
      </c>
      <c r="OH19" s="611">
        <f t="shared" si="249"/>
        <v>0</v>
      </c>
      <c r="OI19" s="617" t="str">
        <f t="shared" si="250"/>
        <v>-</v>
      </c>
      <c r="OJ19" s="618">
        <f t="shared" si="251"/>
        <v>0</v>
      </c>
      <c r="OK19" s="615">
        <f t="shared" si="252"/>
        <v>0</v>
      </c>
      <c r="OL19" s="619" t="str">
        <f t="shared" si="253"/>
        <v>-</v>
      </c>
      <c r="OM19" s="620">
        <f t="shared" si="254"/>
        <v>0</v>
      </c>
      <c r="ON19" s="602" t="s">
        <v>775</v>
      </c>
      <c r="OO19" s="443">
        <f t="shared" si="198"/>
        <v>0</v>
      </c>
      <c r="OP19" s="444">
        <f t="shared" si="199"/>
        <v>0</v>
      </c>
      <c r="OQ19" s="445">
        <f t="shared" si="200"/>
        <v>0</v>
      </c>
      <c r="OR19" s="443">
        <f t="shared" si="201"/>
        <v>0</v>
      </c>
      <c r="OS19" s="444">
        <f t="shared" si="202"/>
        <v>0</v>
      </c>
      <c r="OT19" s="445">
        <f t="shared" si="203"/>
        <v>0</v>
      </c>
      <c r="OU19" s="443">
        <f t="shared" si="204"/>
        <v>0</v>
      </c>
      <c r="OV19" s="444">
        <f t="shared" si="205"/>
        <v>0</v>
      </c>
      <c r="OW19" s="445">
        <f t="shared" si="206"/>
        <v>0</v>
      </c>
      <c r="OX19" s="443">
        <f t="shared" si="207"/>
        <v>0</v>
      </c>
      <c r="OY19" s="444">
        <f t="shared" si="208"/>
        <v>0</v>
      </c>
      <c r="OZ19" s="445">
        <f t="shared" si="209"/>
        <v>0</v>
      </c>
      <c r="PA19" s="443">
        <f t="shared" si="210"/>
        <v>0</v>
      </c>
      <c r="PB19" s="444">
        <f t="shared" si="211"/>
        <v>0</v>
      </c>
      <c r="PC19" s="445">
        <f t="shared" si="212"/>
        <v>0</v>
      </c>
      <c r="PD19" s="443">
        <f t="shared" si="213"/>
        <v>0</v>
      </c>
      <c r="PE19" s="444">
        <f t="shared" si="214"/>
        <v>0</v>
      </c>
      <c r="PF19" s="445">
        <f t="shared" si="215"/>
        <v>0</v>
      </c>
      <c r="PG19" s="443">
        <f t="shared" si="216"/>
        <v>0</v>
      </c>
      <c r="PH19" s="444">
        <f t="shared" si="217"/>
        <v>0</v>
      </c>
      <c r="PI19" s="445">
        <f t="shared" si="218"/>
        <v>0</v>
      </c>
      <c r="PJ19" s="443">
        <f t="shared" si="219"/>
        <v>0</v>
      </c>
      <c r="PK19" s="444">
        <f t="shared" si="220"/>
        <v>0</v>
      </c>
      <c r="PL19" s="445">
        <f t="shared" si="221"/>
        <v>0</v>
      </c>
      <c r="PM19" s="443">
        <f t="shared" si="222"/>
        <v>0</v>
      </c>
      <c r="PN19" s="444">
        <f t="shared" si="223"/>
        <v>0</v>
      </c>
      <c r="PO19" s="445">
        <f t="shared" si="224"/>
        <v>0</v>
      </c>
      <c r="PP19" s="443">
        <f t="shared" si="225"/>
        <v>0</v>
      </c>
      <c r="PQ19" s="444">
        <f t="shared" si="226"/>
        <v>0</v>
      </c>
      <c r="PR19" s="445">
        <f t="shared" si="227"/>
        <v>0</v>
      </c>
      <c r="PS19" s="443">
        <f t="shared" si="228"/>
        <v>0</v>
      </c>
      <c r="PT19" s="444">
        <f t="shared" si="229"/>
        <v>0</v>
      </c>
      <c r="PU19" s="445">
        <f t="shared" si="230"/>
        <v>0</v>
      </c>
      <c r="PV19" s="446">
        <f t="shared" si="231"/>
        <v>0</v>
      </c>
      <c r="PW19" s="447">
        <f t="shared" si="232"/>
        <v>0</v>
      </c>
      <c r="PX19" s="448">
        <f t="shared" si="233"/>
        <v>0</v>
      </c>
      <c r="PY19" s="384"/>
    </row>
    <row r="20" spans="1:441" s="442" customFormat="1" ht="25" x14ac:dyDescent="0.25">
      <c r="A20" s="636" t="s">
        <v>625</v>
      </c>
      <c r="B20" s="889" t="s">
        <v>837</v>
      </c>
      <c r="C20" s="455" t="s">
        <v>241</v>
      </c>
      <c r="D20" s="894" t="s">
        <v>242</v>
      </c>
      <c r="E20" s="436"/>
      <c r="F20" s="446"/>
      <c r="G20" s="788"/>
      <c r="H20" s="788"/>
      <c r="I20" s="788"/>
      <c r="J20" s="788"/>
      <c r="K20" s="449">
        <f t="shared" si="0"/>
        <v>0</v>
      </c>
      <c r="L20" s="450" t="str">
        <f t="shared" si="1"/>
        <v>-</v>
      </c>
      <c r="M20" s="451">
        <f t="shared" si="2"/>
        <v>0</v>
      </c>
      <c r="N20" s="789"/>
      <c r="O20" s="463" t="str">
        <f t="shared" si="3"/>
        <v>-</v>
      </c>
      <c r="P20" s="464">
        <f t="shared" si="4"/>
        <v>0</v>
      </c>
      <c r="Q20" s="446"/>
      <c r="R20" s="788"/>
      <c r="S20" s="788"/>
      <c r="T20" s="788"/>
      <c r="U20" s="788"/>
      <c r="V20" s="449">
        <f t="shared" si="5"/>
        <v>0</v>
      </c>
      <c r="W20" s="450" t="str">
        <f t="shared" si="6"/>
        <v>-</v>
      </c>
      <c r="X20" s="451">
        <f t="shared" si="7"/>
        <v>0</v>
      </c>
      <c r="Y20" s="789"/>
      <c r="Z20" s="463" t="str">
        <f t="shared" si="8"/>
        <v>-</v>
      </c>
      <c r="AA20" s="464">
        <f t="shared" si="9"/>
        <v>0</v>
      </c>
      <c r="AB20" s="446"/>
      <c r="AC20" s="788"/>
      <c r="AD20" s="788"/>
      <c r="AE20" s="788"/>
      <c r="AF20" s="788"/>
      <c r="AG20" s="449">
        <f t="shared" si="10"/>
        <v>0</v>
      </c>
      <c r="AH20" s="450" t="str">
        <f t="shared" si="11"/>
        <v>-</v>
      </c>
      <c r="AI20" s="451">
        <f t="shared" si="12"/>
        <v>0</v>
      </c>
      <c r="AJ20" s="789"/>
      <c r="AK20" s="463" t="str">
        <f t="shared" si="13"/>
        <v>-</v>
      </c>
      <c r="AL20" s="464">
        <f t="shared" si="14"/>
        <v>0</v>
      </c>
      <c r="AM20" s="446"/>
      <c r="AN20" s="788"/>
      <c r="AO20" s="788"/>
      <c r="AP20" s="788"/>
      <c r="AQ20" s="788"/>
      <c r="AR20" s="449">
        <f t="shared" si="15"/>
        <v>0</v>
      </c>
      <c r="AS20" s="450" t="str">
        <f t="shared" si="16"/>
        <v>-</v>
      </c>
      <c r="AT20" s="451">
        <f t="shared" si="17"/>
        <v>0</v>
      </c>
      <c r="AU20" s="789"/>
      <c r="AV20" s="463" t="str">
        <f t="shared" si="18"/>
        <v>-</v>
      </c>
      <c r="AW20" s="464">
        <f t="shared" si="19"/>
        <v>0</v>
      </c>
      <c r="AX20" s="446"/>
      <c r="AY20" s="788"/>
      <c r="AZ20" s="788"/>
      <c r="BA20" s="788"/>
      <c r="BB20" s="788"/>
      <c r="BC20" s="449">
        <f t="shared" si="20"/>
        <v>0</v>
      </c>
      <c r="BD20" s="450" t="str">
        <f t="shared" si="21"/>
        <v>-</v>
      </c>
      <c r="BE20" s="451">
        <f t="shared" si="22"/>
        <v>0</v>
      </c>
      <c r="BF20" s="789"/>
      <c r="BG20" s="463" t="str">
        <f t="shared" si="23"/>
        <v>-</v>
      </c>
      <c r="BH20" s="464">
        <f t="shared" si="24"/>
        <v>0</v>
      </c>
      <c r="BI20" s="446"/>
      <c r="BJ20" s="788"/>
      <c r="BK20" s="788"/>
      <c r="BL20" s="788"/>
      <c r="BM20" s="788"/>
      <c r="BN20" s="449">
        <f t="shared" si="25"/>
        <v>0</v>
      </c>
      <c r="BO20" s="450" t="str">
        <f t="shared" si="26"/>
        <v>-</v>
      </c>
      <c r="BP20" s="451">
        <f t="shared" si="27"/>
        <v>0</v>
      </c>
      <c r="BQ20" s="789"/>
      <c r="BR20" s="463" t="str">
        <f t="shared" si="28"/>
        <v>-</v>
      </c>
      <c r="BS20" s="464">
        <f t="shared" si="29"/>
        <v>0</v>
      </c>
      <c r="BT20" s="446"/>
      <c r="BU20" s="788"/>
      <c r="BV20" s="788"/>
      <c r="BW20" s="788"/>
      <c r="BX20" s="788"/>
      <c r="BY20" s="449">
        <f t="shared" si="30"/>
        <v>0</v>
      </c>
      <c r="BZ20" s="450" t="str">
        <f t="shared" si="31"/>
        <v>-</v>
      </c>
      <c r="CA20" s="451">
        <f t="shared" si="32"/>
        <v>0</v>
      </c>
      <c r="CB20" s="789"/>
      <c r="CC20" s="463" t="str">
        <f t="shared" si="33"/>
        <v>-</v>
      </c>
      <c r="CD20" s="464">
        <f t="shared" si="34"/>
        <v>0</v>
      </c>
      <c r="CE20" s="446"/>
      <c r="CF20" s="788"/>
      <c r="CG20" s="788"/>
      <c r="CH20" s="788"/>
      <c r="CI20" s="788"/>
      <c r="CJ20" s="449">
        <f t="shared" si="35"/>
        <v>0</v>
      </c>
      <c r="CK20" s="450" t="str">
        <f t="shared" si="36"/>
        <v>-</v>
      </c>
      <c r="CL20" s="451">
        <f t="shared" si="37"/>
        <v>0</v>
      </c>
      <c r="CM20" s="789"/>
      <c r="CN20" s="463" t="str">
        <f t="shared" si="38"/>
        <v>-</v>
      </c>
      <c r="CO20" s="464">
        <f t="shared" si="39"/>
        <v>0</v>
      </c>
      <c r="CP20" s="446"/>
      <c r="CQ20" s="788"/>
      <c r="CR20" s="788"/>
      <c r="CS20" s="788"/>
      <c r="CT20" s="788"/>
      <c r="CU20" s="449">
        <f t="shared" si="40"/>
        <v>0</v>
      </c>
      <c r="CV20" s="450" t="str">
        <f t="shared" si="41"/>
        <v>-</v>
      </c>
      <c r="CW20" s="451">
        <f t="shared" si="42"/>
        <v>0</v>
      </c>
      <c r="CX20" s="789"/>
      <c r="CY20" s="463" t="str">
        <f t="shared" si="43"/>
        <v>-</v>
      </c>
      <c r="CZ20" s="464">
        <f t="shared" si="44"/>
        <v>0</v>
      </c>
      <c r="DA20" s="446"/>
      <c r="DB20" s="788"/>
      <c r="DC20" s="788"/>
      <c r="DD20" s="788"/>
      <c r="DE20" s="788"/>
      <c r="DF20" s="449">
        <f t="shared" si="45"/>
        <v>0</v>
      </c>
      <c r="DG20" s="450" t="str">
        <f t="shared" si="46"/>
        <v>-</v>
      </c>
      <c r="DH20" s="451">
        <f t="shared" si="47"/>
        <v>0</v>
      </c>
      <c r="DI20" s="789"/>
      <c r="DJ20" s="463" t="str">
        <f t="shared" si="48"/>
        <v>-</v>
      </c>
      <c r="DK20" s="464">
        <f t="shared" si="49"/>
        <v>0</v>
      </c>
      <c r="DL20" s="446"/>
      <c r="DM20" s="788"/>
      <c r="DN20" s="788"/>
      <c r="DO20" s="788"/>
      <c r="DP20" s="788"/>
      <c r="DQ20" s="449">
        <f t="shared" si="50"/>
        <v>0</v>
      </c>
      <c r="DR20" s="450" t="str">
        <f t="shared" si="51"/>
        <v>-</v>
      </c>
      <c r="DS20" s="451">
        <f t="shared" si="52"/>
        <v>0</v>
      </c>
      <c r="DT20" s="789"/>
      <c r="DU20" s="463" t="str">
        <f t="shared" si="53"/>
        <v>-</v>
      </c>
      <c r="DV20" s="464">
        <f t="shared" si="54"/>
        <v>0</v>
      </c>
      <c r="DW20" s="613">
        <f t="shared" si="234"/>
        <v>0</v>
      </c>
      <c r="DX20" s="605">
        <f t="shared" si="234"/>
        <v>0</v>
      </c>
      <c r="DY20" s="605">
        <f t="shared" si="235"/>
        <v>0</v>
      </c>
      <c r="DZ20" s="605">
        <f t="shared" si="236"/>
        <v>0</v>
      </c>
      <c r="EA20" s="605">
        <f t="shared" si="237"/>
        <v>0</v>
      </c>
      <c r="EB20" s="611">
        <f t="shared" si="238"/>
        <v>0</v>
      </c>
      <c r="EC20" s="617" t="str">
        <f t="shared" si="239"/>
        <v>-</v>
      </c>
      <c r="ED20" s="618">
        <f t="shared" si="240"/>
        <v>0</v>
      </c>
      <c r="EE20" s="615">
        <f t="shared" si="241"/>
        <v>0</v>
      </c>
      <c r="EF20" s="619" t="str">
        <f t="shared" si="242"/>
        <v>-</v>
      </c>
      <c r="EG20" s="620">
        <f t="shared" si="243"/>
        <v>0</v>
      </c>
      <c r="EH20" s="602" t="s">
        <v>775</v>
      </c>
      <c r="EI20" s="446"/>
      <c r="EJ20" s="438"/>
      <c r="EK20" s="438"/>
      <c r="EL20" s="438"/>
      <c r="EM20" s="438"/>
      <c r="EN20" s="449">
        <f t="shared" si="66"/>
        <v>0</v>
      </c>
      <c r="EO20" s="450" t="str">
        <f t="shared" si="67"/>
        <v>-</v>
      </c>
      <c r="EP20" s="451">
        <f t="shared" si="68"/>
        <v>0</v>
      </c>
      <c r="EQ20" s="460"/>
      <c r="ER20" s="463" t="str">
        <f t="shared" si="69"/>
        <v>-</v>
      </c>
      <c r="ES20" s="464">
        <f t="shared" si="70"/>
        <v>0</v>
      </c>
      <c r="ET20" s="446"/>
      <c r="EU20" s="438"/>
      <c r="EV20" s="438"/>
      <c r="EW20" s="438"/>
      <c r="EX20" s="438"/>
      <c r="EY20" s="449">
        <f t="shared" si="71"/>
        <v>0</v>
      </c>
      <c r="EZ20" s="450" t="str">
        <f t="shared" si="72"/>
        <v>-</v>
      </c>
      <c r="FA20" s="451">
        <f t="shared" si="73"/>
        <v>0</v>
      </c>
      <c r="FB20" s="460"/>
      <c r="FC20" s="463" t="str">
        <f t="shared" si="74"/>
        <v>-</v>
      </c>
      <c r="FD20" s="464">
        <f t="shared" si="75"/>
        <v>0</v>
      </c>
      <c r="FE20" s="446"/>
      <c r="FF20" s="438"/>
      <c r="FG20" s="438"/>
      <c r="FH20" s="438"/>
      <c r="FI20" s="438"/>
      <c r="FJ20" s="449">
        <f t="shared" si="76"/>
        <v>0</v>
      </c>
      <c r="FK20" s="450" t="str">
        <f t="shared" si="77"/>
        <v>-</v>
      </c>
      <c r="FL20" s="451">
        <f t="shared" si="78"/>
        <v>0</v>
      </c>
      <c r="FM20" s="460"/>
      <c r="FN20" s="463" t="str">
        <f t="shared" si="79"/>
        <v>-</v>
      </c>
      <c r="FO20" s="464">
        <f t="shared" si="80"/>
        <v>0</v>
      </c>
      <c r="FP20" s="446"/>
      <c r="FQ20" s="438"/>
      <c r="FR20" s="438"/>
      <c r="FS20" s="438"/>
      <c r="FT20" s="438"/>
      <c r="FU20" s="449">
        <f t="shared" si="81"/>
        <v>0</v>
      </c>
      <c r="FV20" s="450" t="str">
        <f t="shared" si="82"/>
        <v>-</v>
      </c>
      <c r="FW20" s="451">
        <f t="shared" si="83"/>
        <v>0</v>
      </c>
      <c r="FX20" s="460"/>
      <c r="FY20" s="463" t="str">
        <f t="shared" si="84"/>
        <v>-</v>
      </c>
      <c r="FZ20" s="464">
        <f t="shared" si="85"/>
        <v>0</v>
      </c>
      <c r="GA20" s="446"/>
      <c r="GB20" s="438"/>
      <c r="GC20" s="438"/>
      <c r="GD20" s="438"/>
      <c r="GE20" s="438"/>
      <c r="GF20" s="449">
        <f t="shared" si="86"/>
        <v>0</v>
      </c>
      <c r="GG20" s="450" t="str">
        <f t="shared" si="87"/>
        <v>-</v>
      </c>
      <c r="GH20" s="451">
        <f t="shared" si="88"/>
        <v>0</v>
      </c>
      <c r="GI20" s="460"/>
      <c r="GJ20" s="463" t="str">
        <f t="shared" si="89"/>
        <v>-</v>
      </c>
      <c r="GK20" s="464">
        <f t="shared" si="90"/>
        <v>0</v>
      </c>
      <c r="GL20" s="446"/>
      <c r="GM20" s="438"/>
      <c r="GN20" s="438"/>
      <c r="GO20" s="438"/>
      <c r="GP20" s="438"/>
      <c r="GQ20" s="449">
        <f t="shared" si="91"/>
        <v>0</v>
      </c>
      <c r="GR20" s="450" t="str">
        <f t="shared" si="92"/>
        <v>-</v>
      </c>
      <c r="GS20" s="451">
        <f t="shared" si="93"/>
        <v>0</v>
      </c>
      <c r="GT20" s="460"/>
      <c r="GU20" s="463" t="str">
        <f t="shared" si="94"/>
        <v>-</v>
      </c>
      <c r="GV20" s="464">
        <f t="shared" si="95"/>
        <v>0</v>
      </c>
      <c r="GW20" s="446"/>
      <c r="GX20" s="438"/>
      <c r="GY20" s="438"/>
      <c r="GZ20" s="438"/>
      <c r="HA20" s="438"/>
      <c r="HB20" s="449">
        <f t="shared" si="96"/>
        <v>0</v>
      </c>
      <c r="HC20" s="450" t="str">
        <f t="shared" si="97"/>
        <v>-</v>
      </c>
      <c r="HD20" s="451">
        <f t="shared" si="98"/>
        <v>0</v>
      </c>
      <c r="HE20" s="460"/>
      <c r="HF20" s="463" t="str">
        <f t="shared" si="99"/>
        <v>-</v>
      </c>
      <c r="HG20" s="464">
        <f t="shared" si="100"/>
        <v>0</v>
      </c>
      <c r="HH20" s="446"/>
      <c r="HI20" s="438"/>
      <c r="HJ20" s="438"/>
      <c r="HK20" s="438"/>
      <c r="HL20" s="438"/>
      <c r="HM20" s="449">
        <f t="shared" si="101"/>
        <v>0</v>
      </c>
      <c r="HN20" s="450" t="str">
        <f t="shared" si="102"/>
        <v>-</v>
      </c>
      <c r="HO20" s="451">
        <f t="shared" si="103"/>
        <v>0</v>
      </c>
      <c r="HP20" s="460"/>
      <c r="HQ20" s="463" t="str">
        <f t="shared" si="104"/>
        <v>-</v>
      </c>
      <c r="HR20" s="464">
        <f t="shared" si="105"/>
        <v>0</v>
      </c>
      <c r="HS20" s="446"/>
      <c r="HT20" s="438"/>
      <c r="HU20" s="438"/>
      <c r="HV20" s="438"/>
      <c r="HW20" s="438"/>
      <c r="HX20" s="449">
        <f t="shared" si="106"/>
        <v>0</v>
      </c>
      <c r="HY20" s="450" t="str">
        <f t="shared" si="107"/>
        <v>-</v>
      </c>
      <c r="HZ20" s="451">
        <f t="shared" si="108"/>
        <v>0</v>
      </c>
      <c r="IA20" s="460"/>
      <c r="IB20" s="463" t="str">
        <f t="shared" si="109"/>
        <v>-</v>
      </c>
      <c r="IC20" s="464">
        <f t="shared" si="110"/>
        <v>0</v>
      </c>
      <c r="ID20" s="446"/>
      <c r="IE20" s="438"/>
      <c r="IF20" s="438"/>
      <c r="IG20" s="438"/>
      <c r="IH20" s="438"/>
      <c r="II20" s="449">
        <f t="shared" si="111"/>
        <v>0</v>
      </c>
      <c r="IJ20" s="450" t="str">
        <f t="shared" si="112"/>
        <v>-</v>
      </c>
      <c r="IK20" s="451">
        <f t="shared" si="113"/>
        <v>0</v>
      </c>
      <c r="IL20" s="460"/>
      <c r="IM20" s="463" t="str">
        <f t="shared" si="114"/>
        <v>-</v>
      </c>
      <c r="IN20" s="464">
        <f t="shared" si="115"/>
        <v>0</v>
      </c>
      <c r="IO20" s="446"/>
      <c r="IP20" s="438"/>
      <c r="IQ20" s="438"/>
      <c r="IR20" s="438"/>
      <c r="IS20" s="438"/>
      <c r="IT20" s="449">
        <f t="shared" si="116"/>
        <v>0</v>
      </c>
      <c r="IU20" s="450" t="str">
        <f t="shared" si="117"/>
        <v>-</v>
      </c>
      <c r="IV20" s="451">
        <f t="shared" si="118"/>
        <v>0</v>
      </c>
      <c r="IW20" s="460"/>
      <c r="IX20" s="463" t="str">
        <f t="shared" si="119"/>
        <v>-</v>
      </c>
      <c r="IY20" s="464">
        <f t="shared" si="120"/>
        <v>0</v>
      </c>
      <c r="IZ20" s="613">
        <f t="shared" si="255"/>
        <v>0</v>
      </c>
      <c r="JA20" s="605">
        <f t="shared" si="256"/>
        <v>0</v>
      </c>
      <c r="JB20" s="605">
        <f t="shared" si="257"/>
        <v>0</v>
      </c>
      <c r="JC20" s="605">
        <f t="shared" si="258"/>
        <v>0</v>
      </c>
      <c r="JD20" s="605">
        <f t="shared" si="259"/>
        <v>0</v>
      </c>
      <c r="JE20" s="611">
        <f t="shared" si="260"/>
        <v>0</v>
      </c>
      <c r="JF20" s="617" t="str">
        <f t="shared" si="261"/>
        <v>-</v>
      </c>
      <c r="JG20" s="618">
        <f t="shared" si="262"/>
        <v>0</v>
      </c>
      <c r="JH20" s="615">
        <f t="shared" si="263"/>
        <v>0</v>
      </c>
      <c r="JI20" s="619" t="str">
        <f t="shared" si="264"/>
        <v>-</v>
      </c>
      <c r="JJ20" s="620">
        <f t="shared" si="265"/>
        <v>0</v>
      </c>
      <c r="JK20" s="602" t="s">
        <v>775</v>
      </c>
      <c r="JL20" s="446"/>
      <c r="JM20" s="438"/>
      <c r="JN20" s="438"/>
      <c r="JO20" s="438"/>
      <c r="JP20" s="438"/>
      <c r="JQ20" s="449">
        <f t="shared" si="132"/>
        <v>0</v>
      </c>
      <c r="JR20" s="450" t="str">
        <f t="shared" si="133"/>
        <v>-</v>
      </c>
      <c r="JS20" s="451">
        <f t="shared" si="134"/>
        <v>0</v>
      </c>
      <c r="JT20" s="460"/>
      <c r="JU20" s="463" t="str">
        <f t="shared" si="135"/>
        <v>-</v>
      </c>
      <c r="JV20" s="464">
        <f t="shared" si="136"/>
        <v>0</v>
      </c>
      <c r="JW20" s="446"/>
      <c r="JX20" s="438"/>
      <c r="JY20" s="438"/>
      <c r="JZ20" s="438"/>
      <c r="KA20" s="438"/>
      <c r="KB20" s="449">
        <f t="shared" si="137"/>
        <v>0</v>
      </c>
      <c r="KC20" s="450" t="str">
        <f t="shared" si="138"/>
        <v>-</v>
      </c>
      <c r="KD20" s="451">
        <f t="shared" si="139"/>
        <v>0</v>
      </c>
      <c r="KE20" s="460"/>
      <c r="KF20" s="463" t="str">
        <f t="shared" si="140"/>
        <v>-</v>
      </c>
      <c r="KG20" s="464">
        <f t="shared" si="141"/>
        <v>0</v>
      </c>
      <c r="KH20" s="446"/>
      <c r="KI20" s="438"/>
      <c r="KJ20" s="438"/>
      <c r="KK20" s="438"/>
      <c r="KL20" s="438"/>
      <c r="KM20" s="449">
        <f t="shared" si="142"/>
        <v>0</v>
      </c>
      <c r="KN20" s="450" t="str">
        <f t="shared" si="143"/>
        <v>-</v>
      </c>
      <c r="KO20" s="451">
        <f t="shared" si="144"/>
        <v>0</v>
      </c>
      <c r="KP20" s="460"/>
      <c r="KQ20" s="463" t="str">
        <f t="shared" si="145"/>
        <v>-</v>
      </c>
      <c r="KR20" s="464">
        <f t="shared" si="146"/>
        <v>0</v>
      </c>
      <c r="KS20" s="446"/>
      <c r="KT20" s="438"/>
      <c r="KU20" s="438"/>
      <c r="KV20" s="438"/>
      <c r="KW20" s="438"/>
      <c r="KX20" s="449">
        <f t="shared" si="147"/>
        <v>0</v>
      </c>
      <c r="KY20" s="450" t="str">
        <f t="shared" si="148"/>
        <v>-</v>
      </c>
      <c r="KZ20" s="451">
        <f t="shared" si="149"/>
        <v>0</v>
      </c>
      <c r="LA20" s="460"/>
      <c r="LB20" s="463" t="str">
        <f t="shared" si="150"/>
        <v>-</v>
      </c>
      <c r="LC20" s="464">
        <f t="shared" si="151"/>
        <v>0</v>
      </c>
      <c r="LD20" s="446"/>
      <c r="LE20" s="438"/>
      <c r="LF20" s="438"/>
      <c r="LG20" s="438"/>
      <c r="LH20" s="438"/>
      <c r="LI20" s="449">
        <f t="shared" si="152"/>
        <v>0</v>
      </c>
      <c r="LJ20" s="450" t="str">
        <f t="shared" si="153"/>
        <v>-</v>
      </c>
      <c r="LK20" s="451">
        <f t="shared" si="154"/>
        <v>0</v>
      </c>
      <c r="LL20" s="460"/>
      <c r="LM20" s="463" t="str">
        <f t="shared" si="155"/>
        <v>-</v>
      </c>
      <c r="LN20" s="464">
        <f t="shared" si="156"/>
        <v>0</v>
      </c>
      <c r="LO20" s="446"/>
      <c r="LP20" s="438"/>
      <c r="LQ20" s="438"/>
      <c r="LR20" s="438"/>
      <c r="LS20" s="438"/>
      <c r="LT20" s="449">
        <f t="shared" si="157"/>
        <v>0</v>
      </c>
      <c r="LU20" s="450" t="str">
        <f t="shared" si="158"/>
        <v>-</v>
      </c>
      <c r="LV20" s="451">
        <f t="shared" si="159"/>
        <v>0</v>
      </c>
      <c r="LW20" s="460"/>
      <c r="LX20" s="463" t="str">
        <f t="shared" si="160"/>
        <v>-</v>
      </c>
      <c r="LY20" s="464">
        <f t="shared" si="161"/>
        <v>0</v>
      </c>
      <c r="LZ20" s="446"/>
      <c r="MA20" s="438"/>
      <c r="MB20" s="438"/>
      <c r="MC20" s="438"/>
      <c r="MD20" s="438"/>
      <c r="ME20" s="449">
        <f t="shared" si="162"/>
        <v>0</v>
      </c>
      <c r="MF20" s="450" t="str">
        <f t="shared" si="163"/>
        <v>-</v>
      </c>
      <c r="MG20" s="451">
        <f t="shared" si="164"/>
        <v>0</v>
      </c>
      <c r="MH20" s="460"/>
      <c r="MI20" s="463" t="str">
        <f t="shared" si="165"/>
        <v>-</v>
      </c>
      <c r="MJ20" s="464">
        <f t="shared" si="166"/>
        <v>0</v>
      </c>
      <c r="MK20" s="446"/>
      <c r="ML20" s="438"/>
      <c r="MM20" s="438"/>
      <c r="MN20" s="438"/>
      <c r="MO20" s="438"/>
      <c r="MP20" s="449">
        <f t="shared" si="167"/>
        <v>0</v>
      </c>
      <c r="MQ20" s="450" t="str">
        <f t="shared" si="168"/>
        <v>-</v>
      </c>
      <c r="MR20" s="451">
        <f t="shared" si="169"/>
        <v>0</v>
      </c>
      <c r="MS20" s="460"/>
      <c r="MT20" s="463" t="str">
        <f t="shared" si="170"/>
        <v>-</v>
      </c>
      <c r="MU20" s="464">
        <f t="shared" si="171"/>
        <v>0</v>
      </c>
      <c r="MV20" s="446"/>
      <c r="MW20" s="438"/>
      <c r="MX20" s="438"/>
      <c r="MY20" s="438"/>
      <c r="MZ20" s="438"/>
      <c r="NA20" s="449">
        <f t="shared" si="172"/>
        <v>0</v>
      </c>
      <c r="NB20" s="450" t="str">
        <f t="shared" si="173"/>
        <v>-</v>
      </c>
      <c r="NC20" s="451">
        <f t="shared" si="174"/>
        <v>0</v>
      </c>
      <c r="ND20" s="460"/>
      <c r="NE20" s="463" t="str">
        <f t="shared" si="175"/>
        <v>-</v>
      </c>
      <c r="NF20" s="464">
        <f t="shared" si="176"/>
        <v>0</v>
      </c>
      <c r="NG20" s="446"/>
      <c r="NH20" s="438"/>
      <c r="NI20" s="438"/>
      <c r="NJ20" s="438"/>
      <c r="NK20" s="438"/>
      <c r="NL20" s="449">
        <f t="shared" si="177"/>
        <v>0</v>
      </c>
      <c r="NM20" s="450" t="str">
        <f t="shared" si="178"/>
        <v>-</v>
      </c>
      <c r="NN20" s="451">
        <f t="shared" si="179"/>
        <v>0</v>
      </c>
      <c r="NO20" s="460"/>
      <c r="NP20" s="463" t="str">
        <f t="shared" si="180"/>
        <v>-</v>
      </c>
      <c r="NQ20" s="464">
        <f t="shared" si="181"/>
        <v>0</v>
      </c>
      <c r="NR20" s="446"/>
      <c r="NS20" s="438"/>
      <c r="NT20" s="438"/>
      <c r="NU20" s="438"/>
      <c r="NV20" s="438"/>
      <c r="NW20" s="449">
        <f t="shared" si="182"/>
        <v>0</v>
      </c>
      <c r="NX20" s="450" t="str">
        <f t="shared" si="183"/>
        <v>-</v>
      </c>
      <c r="NY20" s="451">
        <f t="shared" si="184"/>
        <v>0</v>
      </c>
      <c r="NZ20" s="460"/>
      <c r="OA20" s="463" t="str">
        <f t="shared" si="185"/>
        <v>-</v>
      </c>
      <c r="OB20" s="464">
        <f t="shared" si="186"/>
        <v>0</v>
      </c>
      <c r="OC20" s="613">
        <f t="shared" si="244"/>
        <v>0</v>
      </c>
      <c r="OD20" s="605">
        <f t="shared" si="245"/>
        <v>0</v>
      </c>
      <c r="OE20" s="605">
        <f t="shared" si="246"/>
        <v>0</v>
      </c>
      <c r="OF20" s="605">
        <f t="shared" si="247"/>
        <v>0</v>
      </c>
      <c r="OG20" s="605">
        <f t="shared" si="248"/>
        <v>0</v>
      </c>
      <c r="OH20" s="611">
        <f t="shared" si="249"/>
        <v>0</v>
      </c>
      <c r="OI20" s="617" t="str">
        <f t="shared" si="250"/>
        <v>-</v>
      </c>
      <c r="OJ20" s="618">
        <f t="shared" si="251"/>
        <v>0</v>
      </c>
      <c r="OK20" s="615">
        <f t="shared" si="252"/>
        <v>0</v>
      </c>
      <c r="OL20" s="619" t="str">
        <f t="shared" si="253"/>
        <v>-</v>
      </c>
      <c r="OM20" s="620">
        <f t="shared" si="254"/>
        <v>0</v>
      </c>
      <c r="ON20" s="602" t="s">
        <v>775</v>
      </c>
      <c r="OO20" s="443">
        <f t="shared" si="198"/>
        <v>0</v>
      </c>
      <c r="OP20" s="444">
        <f t="shared" si="199"/>
        <v>0</v>
      </c>
      <c r="OQ20" s="445">
        <f t="shared" si="200"/>
        <v>0</v>
      </c>
      <c r="OR20" s="443">
        <f t="shared" si="201"/>
        <v>0</v>
      </c>
      <c r="OS20" s="444">
        <f t="shared" si="202"/>
        <v>0</v>
      </c>
      <c r="OT20" s="445">
        <f t="shared" si="203"/>
        <v>0</v>
      </c>
      <c r="OU20" s="443">
        <f t="shared" si="204"/>
        <v>0</v>
      </c>
      <c r="OV20" s="444">
        <f t="shared" si="205"/>
        <v>0</v>
      </c>
      <c r="OW20" s="445">
        <f t="shared" si="206"/>
        <v>0</v>
      </c>
      <c r="OX20" s="443">
        <f t="shared" si="207"/>
        <v>0</v>
      </c>
      <c r="OY20" s="444">
        <f t="shared" si="208"/>
        <v>0</v>
      </c>
      <c r="OZ20" s="445">
        <f t="shared" si="209"/>
        <v>0</v>
      </c>
      <c r="PA20" s="443">
        <f t="shared" si="210"/>
        <v>0</v>
      </c>
      <c r="PB20" s="444">
        <f t="shared" si="211"/>
        <v>0</v>
      </c>
      <c r="PC20" s="445">
        <f t="shared" si="212"/>
        <v>0</v>
      </c>
      <c r="PD20" s="443">
        <f t="shared" si="213"/>
        <v>0</v>
      </c>
      <c r="PE20" s="444">
        <f t="shared" si="214"/>
        <v>0</v>
      </c>
      <c r="PF20" s="445">
        <f t="shared" si="215"/>
        <v>0</v>
      </c>
      <c r="PG20" s="443">
        <f t="shared" si="216"/>
        <v>0</v>
      </c>
      <c r="PH20" s="444">
        <f t="shared" si="217"/>
        <v>0</v>
      </c>
      <c r="PI20" s="445">
        <f t="shared" si="218"/>
        <v>0</v>
      </c>
      <c r="PJ20" s="443">
        <f t="shared" si="219"/>
        <v>0</v>
      </c>
      <c r="PK20" s="444">
        <f t="shared" si="220"/>
        <v>0</v>
      </c>
      <c r="PL20" s="445">
        <f t="shared" si="221"/>
        <v>0</v>
      </c>
      <c r="PM20" s="443">
        <f t="shared" si="222"/>
        <v>0</v>
      </c>
      <c r="PN20" s="444">
        <f t="shared" si="223"/>
        <v>0</v>
      </c>
      <c r="PO20" s="445">
        <f t="shared" si="224"/>
        <v>0</v>
      </c>
      <c r="PP20" s="443">
        <f t="shared" si="225"/>
        <v>0</v>
      </c>
      <c r="PQ20" s="444">
        <f t="shared" si="226"/>
        <v>0</v>
      </c>
      <c r="PR20" s="445">
        <f t="shared" si="227"/>
        <v>0</v>
      </c>
      <c r="PS20" s="443">
        <f t="shared" si="228"/>
        <v>0</v>
      </c>
      <c r="PT20" s="444">
        <f t="shared" si="229"/>
        <v>0</v>
      </c>
      <c r="PU20" s="445">
        <f t="shared" si="230"/>
        <v>0</v>
      </c>
      <c r="PV20" s="446">
        <f t="shared" si="231"/>
        <v>0</v>
      </c>
      <c r="PW20" s="447">
        <f t="shared" si="232"/>
        <v>0</v>
      </c>
      <c r="PX20" s="448">
        <f t="shared" si="233"/>
        <v>0</v>
      </c>
      <c r="PY20" s="384"/>
    </row>
    <row r="21" spans="1:441" s="442" customFormat="1" ht="25" x14ac:dyDescent="0.25">
      <c r="A21" s="636" t="s">
        <v>631</v>
      </c>
      <c r="B21" s="889" t="s">
        <v>839</v>
      </c>
      <c r="C21" s="455" t="s">
        <v>272</v>
      </c>
      <c r="D21" s="894" t="s">
        <v>273</v>
      </c>
      <c r="E21" s="436"/>
      <c r="F21" s="446"/>
      <c r="G21" s="788"/>
      <c r="H21" s="788"/>
      <c r="I21" s="788"/>
      <c r="J21" s="788"/>
      <c r="K21" s="449">
        <f t="shared" si="0"/>
        <v>0</v>
      </c>
      <c r="L21" s="450" t="str">
        <f t="shared" si="1"/>
        <v>-</v>
      </c>
      <c r="M21" s="451">
        <f t="shared" si="2"/>
        <v>0</v>
      </c>
      <c r="N21" s="789"/>
      <c r="O21" s="463" t="str">
        <f t="shared" si="3"/>
        <v>-</v>
      </c>
      <c r="P21" s="464">
        <f t="shared" si="4"/>
        <v>0</v>
      </c>
      <c r="Q21" s="446"/>
      <c r="R21" s="788"/>
      <c r="S21" s="788"/>
      <c r="T21" s="788"/>
      <c r="U21" s="788"/>
      <c r="V21" s="449">
        <f t="shared" si="5"/>
        <v>0</v>
      </c>
      <c r="W21" s="450" t="str">
        <f t="shared" si="6"/>
        <v>-</v>
      </c>
      <c r="X21" s="451">
        <f t="shared" si="7"/>
        <v>0</v>
      </c>
      <c r="Y21" s="789"/>
      <c r="Z21" s="463" t="str">
        <f t="shared" si="8"/>
        <v>-</v>
      </c>
      <c r="AA21" s="464">
        <f t="shared" si="9"/>
        <v>0</v>
      </c>
      <c r="AB21" s="446"/>
      <c r="AC21" s="788"/>
      <c r="AD21" s="788"/>
      <c r="AE21" s="788"/>
      <c r="AF21" s="788"/>
      <c r="AG21" s="449">
        <f t="shared" si="10"/>
        <v>0</v>
      </c>
      <c r="AH21" s="450" t="str">
        <f t="shared" si="11"/>
        <v>-</v>
      </c>
      <c r="AI21" s="451">
        <f t="shared" si="12"/>
        <v>0</v>
      </c>
      <c r="AJ21" s="789"/>
      <c r="AK21" s="463" t="str">
        <f t="shared" si="13"/>
        <v>-</v>
      </c>
      <c r="AL21" s="464">
        <f t="shared" si="14"/>
        <v>0</v>
      </c>
      <c r="AM21" s="446"/>
      <c r="AN21" s="788"/>
      <c r="AO21" s="788"/>
      <c r="AP21" s="788"/>
      <c r="AQ21" s="788"/>
      <c r="AR21" s="449">
        <f t="shared" si="15"/>
        <v>0</v>
      </c>
      <c r="AS21" s="450" t="str">
        <f t="shared" si="16"/>
        <v>-</v>
      </c>
      <c r="AT21" s="451">
        <f t="shared" si="17"/>
        <v>0</v>
      </c>
      <c r="AU21" s="789"/>
      <c r="AV21" s="463" t="str">
        <f t="shared" si="18"/>
        <v>-</v>
      </c>
      <c r="AW21" s="464">
        <f t="shared" si="19"/>
        <v>0</v>
      </c>
      <c r="AX21" s="446"/>
      <c r="AY21" s="788"/>
      <c r="AZ21" s="788"/>
      <c r="BA21" s="788"/>
      <c r="BB21" s="788"/>
      <c r="BC21" s="449">
        <f t="shared" si="20"/>
        <v>0</v>
      </c>
      <c r="BD21" s="450" t="str">
        <f t="shared" si="21"/>
        <v>-</v>
      </c>
      <c r="BE21" s="451">
        <f t="shared" si="22"/>
        <v>0</v>
      </c>
      <c r="BF21" s="789"/>
      <c r="BG21" s="463" t="str">
        <f t="shared" si="23"/>
        <v>-</v>
      </c>
      <c r="BH21" s="464">
        <f t="shared" si="24"/>
        <v>0</v>
      </c>
      <c r="BI21" s="446"/>
      <c r="BJ21" s="788"/>
      <c r="BK21" s="788"/>
      <c r="BL21" s="788"/>
      <c r="BM21" s="788"/>
      <c r="BN21" s="449">
        <f t="shared" si="25"/>
        <v>0</v>
      </c>
      <c r="BO21" s="450" t="str">
        <f t="shared" si="26"/>
        <v>-</v>
      </c>
      <c r="BP21" s="451">
        <f t="shared" si="27"/>
        <v>0</v>
      </c>
      <c r="BQ21" s="789"/>
      <c r="BR21" s="463" t="str">
        <f t="shared" si="28"/>
        <v>-</v>
      </c>
      <c r="BS21" s="464">
        <f t="shared" si="29"/>
        <v>0</v>
      </c>
      <c r="BT21" s="446"/>
      <c r="BU21" s="788"/>
      <c r="BV21" s="788"/>
      <c r="BW21" s="788"/>
      <c r="BX21" s="788"/>
      <c r="BY21" s="449">
        <f t="shared" si="30"/>
        <v>0</v>
      </c>
      <c r="BZ21" s="450" t="str">
        <f t="shared" si="31"/>
        <v>-</v>
      </c>
      <c r="CA21" s="451">
        <f t="shared" si="32"/>
        <v>0</v>
      </c>
      <c r="CB21" s="789"/>
      <c r="CC21" s="463" t="str">
        <f t="shared" si="33"/>
        <v>-</v>
      </c>
      <c r="CD21" s="464">
        <f t="shared" si="34"/>
        <v>0</v>
      </c>
      <c r="CE21" s="446"/>
      <c r="CF21" s="788"/>
      <c r="CG21" s="788"/>
      <c r="CH21" s="788"/>
      <c r="CI21" s="788"/>
      <c r="CJ21" s="449">
        <f t="shared" si="35"/>
        <v>0</v>
      </c>
      <c r="CK21" s="450" t="str">
        <f t="shared" si="36"/>
        <v>-</v>
      </c>
      <c r="CL21" s="451">
        <f t="shared" si="37"/>
        <v>0</v>
      </c>
      <c r="CM21" s="789"/>
      <c r="CN21" s="463" t="str">
        <f t="shared" si="38"/>
        <v>-</v>
      </c>
      <c r="CO21" s="464">
        <f t="shared" si="39"/>
        <v>0</v>
      </c>
      <c r="CP21" s="446"/>
      <c r="CQ21" s="788"/>
      <c r="CR21" s="788"/>
      <c r="CS21" s="788"/>
      <c r="CT21" s="788"/>
      <c r="CU21" s="449">
        <f t="shared" si="40"/>
        <v>0</v>
      </c>
      <c r="CV21" s="450" t="str">
        <f t="shared" si="41"/>
        <v>-</v>
      </c>
      <c r="CW21" s="451">
        <f t="shared" si="42"/>
        <v>0</v>
      </c>
      <c r="CX21" s="789"/>
      <c r="CY21" s="463" t="str">
        <f t="shared" si="43"/>
        <v>-</v>
      </c>
      <c r="CZ21" s="464">
        <f t="shared" si="44"/>
        <v>0</v>
      </c>
      <c r="DA21" s="446"/>
      <c r="DB21" s="788"/>
      <c r="DC21" s="788"/>
      <c r="DD21" s="788"/>
      <c r="DE21" s="788"/>
      <c r="DF21" s="449">
        <f t="shared" si="45"/>
        <v>0</v>
      </c>
      <c r="DG21" s="450" t="str">
        <f t="shared" si="46"/>
        <v>-</v>
      </c>
      <c r="DH21" s="451">
        <f t="shared" si="47"/>
        <v>0</v>
      </c>
      <c r="DI21" s="789"/>
      <c r="DJ21" s="463" t="str">
        <f t="shared" si="48"/>
        <v>-</v>
      </c>
      <c r="DK21" s="464">
        <f t="shared" si="49"/>
        <v>0</v>
      </c>
      <c r="DL21" s="446"/>
      <c r="DM21" s="788"/>
      <c r="DN21" s="788"/>
      <c r="DO21" s="788"/>
      <c r="DP21" s="788"/>
      <c r="DQ21" s="449">
        <f t="shared" si="50"/>
        <v>0</v>
      </c>
      <c r="DR21" s="450" t="str">
        <f t="shared" si="51"/>
        <v>-</v>
      </c>
      <c r="DS21" s="451">
        <f t="shared" si="52"/>
        <v>0</v>
      </c>
      <c r="DT21" s="789"/>
      <c r="DU21" s="463" t="str">
        <f t="shared" si="53"/>
        <v>-</v>
      </c>
      <c r="DV21" s="464">
        <f t="shared" si="54"/>
        <v>0</v>
      </c>
      <c r="DW21" s="613">
        <f t="shared" si="234"/>
        <v>0</v>
      </c>
      <c r="DX21" s="605">
        <f t="shared" si="234"/>
        <v>0</v>
      </c>
      <c r="DY21" s="605">
        <f t="shared" si="235"/>
        <v>0</v>
      </c>
      <c r="DZ21" s="605">
        <f t="shared" si="236"/>
        <v>0</v>
      </c>
      <c r="EA21" s="605">
        <f t="shared" si="237"/>
        <v>0</v>
      </c>
      <c r="EB21" s="611">
        <f t="shared" si="238"/>
        <v>0</v>
      </c>
      <c r="EC21" s="617" t="str">
        <f t="shared" si="239"/>
        <v>-</v>
      </c>
      <c r="ED21" s="618">
        <f t="shared" si="240"/>
        <v>0</v>
      </c>
      <c r="EE21" s="615">
        <f t="shared" si="241"/>
        <v>0</v>
      </c>
      <c r="EF21" s="619" t="str">
        <f t="shared" si="242"/>
        <v>-</v>
      </c>
      <c r="EG21" s="620">
        <f t="shared" si="243"/>
        <v>0</v>
      </c>
      <c r="EH21" s="602" t="s">
        <v>775</v>
      </c>
      <c r="EI21" s="446"/>
      <c r="EJ21" s="438"/>
      <c r="EK21" s="438"/>
      <c r="EL21" s="438"/>
      <c r="EM21" s="438"/>
      <c r="EN21" s="449">
        <f t="shared" si="66"/>
        <v>0</v>
      </c>
      <c r="EO21" s="450" t="str">
        <f t="shared" si="67"/>
        <v>-</v>
      </c>
      <c r="EP21" s="451">
        <f t="shared" si="68"/>
        <v>0</v>
      </c>
      <c r="EQ21" s="460"/>
      <c r="ER21" s="463" t="str">
        <f t="shared" si="69"/>
        <v>-</v>
      </c>
      <c r="ES21" s="464">
        <f t="shared" si="70"/>
        <v>0</v>
      </c>
      <c r="ET21" s="446"/>
      <c r="EU21" s="438"/>
      <c r="EV21" s="438"/>
      <c r="EW21" s="438"/>
      <c r="EX21" s="438"/>
      <c r="EY21" s="449">
        <f t="shared" si="71"/>
        <v>0</v>
      </c>
      <c r="EZ21" s="450" t="str">
        <f t="shared" si="72"/>
        <v>-</v>
      </c>
      <c r="FA21" s="451">
        <f t="shared" si="73"/>
        <v>0</v>
      </c>
      <c r="FB21" s="460"/>
      <c r="FC21" s="463" t="str">
        <f t="shared" si="74"/>
        <v>-</v>
      </c>
      <c r="FD21" s="464">
        <f t="shared" si="75"/>
        <v>0</v>
      </c>
      <c r="FE21" s="446"/>
      <c r="FF21" s="438"/>
      <c r="FG21" s="438"/>
      <c r="FH21" s="438"/>
      <c r="FI21" s="438"/>
      <c r="FJ21" s="449">
        <f t="shared" si="76"/>
        <v>0</v>
      </c>
      <c r="FK21" s="450" t="str">
        <f t="shared" si="77"/>
        <v>-</v>
      </c>
      <c r="FL21" s="451">
        <f t="shared" si="78"/>
        <v>0</v>
      </c>
      <c r="FM21" s="460"/>
      <c r="FN21" s="463" t="str">
        <f t="shared" si="79"/>
        <v>-</v>
      </c>
      <c r="FO21" s="464">
        <f t="shared" si="80"/>
        <v>0</v>
      </c>
      <c r="FP21" s="446"/>
      <c r="FQ21" s="438"/>
      <c r="FR21" s="438"/>
      <c r="FS21" s="438"/>
      <c r="FT21" s="438"/>
      <c r="FU21" s="449">
        <f t="shared" si="81"/>
        <v>0</v>
      </c>
      <c r="FV21" s="450" t="str">
        <f t="shared" si="82"/>
        <v>-</v>
      </c>
      <c r="FW21" s="451">
        <f t="shared" si="83"/>
        <v>0</v>
      </c>
      <c r="FX21" s="460"/>
      <c r="FY21" s="463" t="str">
        <f t="shared" si="84"/>
        <v>-</v>
      </c>
      <c r="FZ21" s="464">
        <f t="shared" si="85"/>
        <v>0</v>
      </c>
      <c r="GA21" s="446"/>
      <c r="GB21" s="438"/>
      <c r="GC21" s="438"/>
      <c r="GD21" s="438"/>
      <c r="GE21" s="438"/>
      <c r="GF21" s="449">
        <f t="shared" si="86"/>
        <v>0</v>
      </c>
      <c r="GG21" s="450" t="str">
        <f t="shared" si="87"/>
        <v>-</v>
      </c>
      <c r="GH21" s="451">
        <f t="shared" si="88"/>
        <v>0</v>
      </c>
      <c r="GI21" s="460"/>
      <c r="GJ21" s="463" t="str">
        <f t="shared" si="89"/>
        <v>-</v>
      </c>
      <c r="GK21" s="464">
        <f t="shared" si="90"/>
        <v>0</v>
      </c>
      <c r="GL21" s="446"/>
      <c r="GM21" s="438"/>
      <c r="GN21" s="438"/>
      <c r="GO21" s="438"/>
      <c r="GP21" s="438"/>
      <c r="GQ21" s="449">
        <f t="shared" si="91"/>
        <v>0</v>
      </c>
      <c r="GR21" s="450" t="str">
        <f t="shared" si="92"/>
        <v>-</v>
      </c>
      <c r="GS21" s="451">
        <f t="shared" si="93"/>
        <v>0</v>
      </c>
      <c r="GT21" s="460"/>
      <c r="GU21" s="463" t="str">
        <f t="shared" si="94"/>
        <v>-</v>
      </c>
      <c r="GV21" s="464">
        <f t="shared" si="95"/>
        <v>0</v>
      </c>
      <c r="GW21" s="446"/>
      <c r="GX21" s="438"/>
      <c r="GY21" s="438"/>
      <c r="GZ21" s="438"/>
      <c r="HA21" s="438"/>
      <c r="HB21" s="449">
        <f t="shared" si="96"/>
        <v>0</v>
      </c>
      <c r="HC21" s="450" t="str">
        <f t="shared" si="97"/>
        <v>-</v>
      </c>
      <c r="HD21" s="451">
        <f t="shared" si="98"/>
        <v>0</v>
      </c>
      <c r="HE21" s="460"/>
      <c r="HF21" s="463" t="str">
        <f t="shared" si="99"/>
        <v>-</v>
      </c>
      <c r="HG21" s="464">
        <f t="shared" si="100"/>
        <v>0</v>
      </c>
      <c r="HH21" s="446"/>
      <c r="HI21" s="438"/>
      <c r="HJ21" s="438"/>
      <c r="HK21" s="438"/>
      <c r="HL21" s="438"/>
      <c r="HM21" s="449">
        <f t="shared" si="101"/>
        <v>0</v>
      </c>
      <c r="HN21" s="450" t="str">
        <f t="shared" si="102"/>
        <v>-</v>
      </c>
      <c r="HO21" s="451">
        <f t="shared" si="103"/>
        <v>0</v>
      </c>
      <c r="HP21" s="460"/>
      <c r="HQ21" s="463" t="str">
        <f t="shared" si="104"/>
        <v>-</v>
      </c>
      <c r="HR21" s="464">
        <f t="shared" si="105"/>
        <v>0</v>
      </c>
      <c r="HS21" s="446"/>
      <c r="HT21" s="438"/>
      <c r="HU21" s="438"/>
      <c r="HV21" s="438"/>
      <c r="HW21" s="438"/>
      <c r="HX21" s="449">
        <f t="shared" si="106"/>
        <v>0</v>
      </c>
      <c r="HY21" s="450" t="str">
        <f t="shared" si="107"/>
        <v>-</v>
      </c>
      <c r="HZ21" s="451">
        <f t="shared" si="108"/>
        <v>0</v>
      </c>
      <c r="IA21" s="460"/>
      <c r="IB21" s="463" t="str">
        <f t="shared" si="109"/>
        <v>-</v>
      </c>
      <c r="IC21" s="464">
        <f t="shared" si="110"/>
        <v>0</v>
      </c>
      <c r="ID21" s="446"/>
      <c r="IE21" s="438"/>
      <c r="IF21" s="438"/>
      <c r="IG21" s="438"/>
      <c r="IH21" s="438"/>
      <c r="II21" s="449">
        <f t="shared" si="111"/>
        <v>0</v>
      </c>
      <c r="IJ21" s="450" t="str">
        <f t="shared" si="112"/>
        <v>-</v>
      </c>
      <c r="IK21" s="451">
        <f t="shared" si="113"/>
        <v>0</v>
      </c>
      <c r="IL21" s="460"/>
      <c r="IM21" s="463" t="str">
        <f t="shared" si="114"/>
        <v>-</v>
      </c>
      <c r="IN21" s="464">
        <f t="shared" si="115"/>
        <v>0</v>
      </c>
      <c r="IO21" s="446"/>
      <c r="IP21" s="438"/>
      <c r="IQ21" s="438"/>
      <c r="IR21" s="438"/>
      <c r="IS21" s="438"/>
      <c r="IT21" s="449">
        <f t="shared" si="116"/>
        <v>0</v>
      </c>
      <c r="IU21" s="450" t="str">
        <f t="shared" si="117"/>
        <v>-</v>
      </c>
      <c r="IV21" s="451">
        <f t="shared" si="118"/>
        <v>0</v>
      </c>
      <c r="IW21" s="460"/>
      <c r="IX21" s="463" t="str">
        <f t="shared" si="119"/>
        <v>-</v>
      </c>
      <c r="IY21" s="464">
        <f t="shared" si="120"/>
        <v>0</v>
      </c>
      <c r="IZ21" s="613">
        <f t="shared" si="255"/>
        <v>0</v>
      </c>
      <c r="JA21" s="605">
        <f t="shared" si="256"/>
        <v>0</v>
      </c>
      <c r="JB21" s="605">
        <f t="shared" si="257"/>
        <v>0</v>
      </c>
      <c r="JC21" s="605">
        <f t="shared" si="258"/>
        <v>0</v>
      </c>
      <c r="JD21" s="605">
        <f t="shared" si="259"/>
        <v>0</v>
      </c>
      <c r="JE21" s="611">
        <f t="shared" si="260"/>
        <v>0</v>
      </c>
      <c r="JF21" s="617" t="str">
        <f t="shared" si="261"/>
        <v>-</v>
      </c>
      <c r="JG21" s="618">
        <f t="shared" si="262"/>
        <v>0</v>
      </c>
      <c r="JH21" s="615">
        <f t="shared" si="263"/>
        <v>0</v>
      </c>
      <c r="JI21" s="619" t="str">
        <f t="shared" si="264"/>
        <v>-</v>
      </c>
      <c r="JJ21" s="620">
        <f t="shared" si="265"/>
        <v>0</v>
      </c>
      <c r="JK21" s="602" t="s">
        <v>775</v>
      </c>
      <c r="JL21" s="446"/>
      <c r="JM21" s="438"/>
      <c r="JN21" s="438"/>
      <c r="JO21" s="438"/>
      <c r="JP21" s="438"/>
      <c r="JQ21" s="449">
        <f t="shared" si="132"/>
        <v>0</v>
      </c>
      <c r="JR21" s="450" t="str">
        <f t="shared" si="133"/>
        <v>-</v>
      </c>
      <c r="JS21" s="451">
        <f t="shared" si="134"/>
        <v>0</v>
      </c>
      <c r="JT21" s="460"/>
      <c r="JU21" s="463" t="str">
        <f t="shared" si="135"/>
        <v>-</v>
      </c>
      <c r="JV21" s="464">
        <f t="shared" si="136"/>
        <v>0</v>
      </c>
      <c r="JW21" s="446"/>
      <c r="JX21" s="438"/>
      <c r="JY21" s="438"/>
      <c r="JZ21" s="438"/>
      <c r="KA21" s="438"/>
      <c r="KB21" s="449">
        <f t="shared" si="137"/>
        <v>0</v>
      </c>
      <c r="KC21" s="450" t="str">
        <f t="shared" si="138"/>
        <v>-</v>
      </c>
      <c r="KD21" s="451">
        <f t="shared" si="139"/>
        <v>0</v>
      </c>
      <c r="KE21" s="460"/>
      <c r="KF21" s="463" t="str">
        <f t="shared" si="140"/>
        <v>-</v>
      </c>
      <c r="KG21" s="464">
        <f t="shared" si="141"/>
        <v>0</v>
      </c>
      <c r="KH21" s="446"/>
      <c r="KI21" s="438"/>
      <c r="KJ21" s="438"/>
      <c r="KK21" s="438"/>
      <c r="KL21" s="438"/>
      <c r="KM21" s="449">
        <f t="shared" si="142"/>
        <v>0</v>
      </c>
      <c r="KN21" s="450" t="str">
        <f t="shared" si="143"/>
        <v>-</v>
      </c>
      <c r="KO21" s="451">
        <f t="shared" si="144"/>
        <v>0</v>
      </c>
      <c r="KP21" s="460"/>
      <c r="KQ21" s="463" t="str">
        <f t="shared" si="145"/>
        <v>-</v>
      </c>
      <c r="KR21" s="464">
        <f t="shared" si="146"/>
        <v>0</v>
      </c>
      <c r="KS21" s="446"/>
      <c r="KT21" s="438"/>
      <c r="KU21" s="438"/>
      <c r="KV21" s="438"/>
      <c r="KW21" s="438"/>
      <c r="KX21" s="449">
        <f t="shared" si="147"/>
        <v>0</v>
      </c>
      <c r="KY21" s="450" t="str">
        <f t="shared" si="148"/>
        <v>-</v>
      </c>
      <c r="KZ21" s="451">
        <f t="shared" si="149"/>
        <v>0</v>
      </c>
      <c r="LA21" s="460"/>
      <c r="LB21" s="463" t="str">
        <f t="shared" si="150"/>
        <v>-</v>
      </c>
      <c r="LC21" s="464">
        <f t="shared" si="151"/>
        <v>0</v>
      </c>
      <c r="LD21" s="446"/>
      <c r="LE21" s="438"/>
      <c r="LF21" s="438"/>
      <c r="LG21" s="438"/>
      <c r="LH21" s="438"/>
      <c r="LI21" s="449">
        <f t="shared" si="152"/>
        <v>0</v>
      </c>
      <c r="LJ21" s="450" t="str">
        <f t="shared" si="153"/>
        <v>-</v>
      </c>
      <c r="LK21" s="451">
        <f t="shared" si="154"/>
        <v>0</v>
      </c>
      <c r="LL21" s="460"/>
      <c r="LM21" s="463" t="str">
        <f t="shared" si="155"/>
        <v>-</v>
      </c>
      <c r="LN21" s="464">
        <f t="shared" si="156"/>
        <v>0</v>
      </c>
      <c r="LO21" s="446"/>
      <c r="LP21" s="438"/>
      <c r="LQ21" s="438"/>
      <c r="LR21" s="438"/>
      <c r="LS21" s="438"/>
      <c r="LT21" s="449">
        <f t="shared" si="157"/>
        <v>0</v>
      </c>
      <c r="LU21" s="450" t="str">
        <f t="shared" si="158"/>
        <v>-</v>
      </c>
      <c r="LV21" s="451">
        <f t="shared" si="159"/>
        <v>0</v>
      </c>
      <c r="LW21" s="460"/>
      <c r="LX21" s="463" t="str">
        <f t="shared" si="160"/>
        <v>-</v>
      </c>
      <c r="LY21" s="464">
        <f t="shared" si="161"/>
        <v>0</v>
      </c>
      <c r="LZ21" s="446"/>
      <c r="MA21" s="438"/>
      <c r="MB21" s="438"/>
      <c r="MC21" s="438"/>
      <c r="MD21" s="438"/>
      <c r="ME21" s="449">
        <f t="shared" si="162"/>
        <v>0</v>
      </c>
      <c r="MF21" s="450" t="str">
        <f t="shared" si="163"/>
        <v>-</v>
      </c>
      <c r="MG21" s="451">
        <f t="shared" si="164"/>
        <v>0</v>
      </c>
      <c r="MH21" s="460"/>
      <c r="MI21" s="463" t="str">
        <f t="shared" si="165"/>
        <v>-</v>
      </c>
      <c r="MJ21" s="464">
        <f t="shared" si="166"/>
        <v>0</v>
      </c>
      <c r="MK21" s="446"/>
      <c r="ML21" s="438"/>
      <c r="MM21" s="438"/>
      <c r="MN21" s="438"/>
      <c r="MO21" s="438"/>
      <c r="MP21" s="449">
        <f t="shared" si="167"/>
        <v>0</v>
      </c>
      <c r="MQ21" s="450" t="str">
        <f t="shared" si="168"/>
        <v>-</v>
      </c>
      <c r="MR21" s="451">
        <f t="shared" si="169"/>
        <v>0</v>
      </c>
      <c r="MS21" s="460"/>
      <c r="MT21" s="463" t="str">
        <f t="shared" si="170"/>
        <v>-</v>
      </c>
      <c r="MU21" s="464">
        <f t="shared" si="171"/>
        <v>0</v>
      </c>
      <c r="MV21" s="446"/>
      <c r="MW21" s="438"/>
      <c r="MX21" s="438"/>
      <c r="MY21" s="438"/>
      <c r="MZ21" s="438"/>
      <c r="NA21" s="449">
        <f t="shared" si="172"/>
        <v>0</v>
      </c>
      <c r="NB21" s="450" t="str">
        <f t="shared" si="173"/>
        <v>-</v>
      </c>
      <c r="NC21" s="451">
        <f t="shared" si="174"/>
        <v>0</v>
      </c>
      <c r="ND21" s="460"/>
      <c r="NE21" s="463" t="str">
        <f t="shared" si="175"/>
        <v>-</v>
      </c>
      <c r="NF21" s="464">
        <f t="shared" si="176"/>
        <v>0</v>
      </c>
      <c r="NG21" s="446"/>
      <c r="NH21" s="438"/>
      <c r="NI21" s="438"/>
      <c r="NJ21" s="438"/>
      <c r="NK21" s="438"/>
      <c r="NL21" s="449">
        <f t="shared" si="177"/>
        <v>0</v>
      </c>
      <c r="NM21" s="450" t="str">
        <f t="shared" si="178"/>
        <v>-</v>
      </c>
      <c r="NN21" s="451">
        <f t="shared" si="179"/>
        <v>0</v>
      </c>
      <c r="NO21" s="460"/>
      <c r="NP21" s="463" t="str">
        <f t="shared" si="180"/>
        <v>-</v>
      </c>
      <c r="NQ21" s="464">
        <f t="shared" si="181"/>
        <v>0</v>
      </c>
      <c r="NR21" s="446"/>
      <c r="NS21" s="438"/>
      <c r="NT21" s="438"/>
      <c r="NU21" s="438"/>
      <c r="NV21" s="438"/>
      <c r="NW21" s="449">
        <f t="shared" si="182"/>
        <v>0</v>
      </c>
      <c r="NX21" s="450" t="str">
        <f t="shared" si="183"/>
        <v>-</v>
      </c>
      <c r="NY21" s="451">
        <f t="shared" si="184"/>
        <v>0</v>
      </c>
      <c r="NZ21" s="460"/>
      <c r="OA21" s="463" t="str">
        <f t="shared" si="185"/>
        <v>-</v>
      </c>
      <c r="OB21" s="464">
        <f t="shared" si="186"/>
        <v>0</v>
      </c>
      <c r="OC21" s="613">
        <f t="shared" si="244"/>
        <v>0</v>
      </c>
      <c r="OD21" s="605">
        <f t="shared" si="245"/>
        <v>0</v>
      </c>
      <c r="OE21" s="605">
        <f t="shared" si="246"/>
        <v>0</v>
      </c>
      <c r="OF21" s="605">
        <f t="shared" si="247"/>
        <v>0</v>
      </c>
      <c r="OG21" s="605">
        <f t="shared" si="248"/>
        <v>0</v>
      </c>
      <c r="OH21" s="611">
        <f t="shared" si="249"/>
        <v>0</v>
      </c>
      <c r="OI21" s="617" t="str">
        <f t="shared" si="250"/>
        <v>-</v>
      </c>
      <c r="OJ21" s="618">
        <f t="shared" si="251"/>
        <v>0</v>
      </c>
      <c r="OK21" s="615">
        <f t="shared" si="252"/>
        <v>0</v>
      </c>
      <c r="OL21" s="619" t="str">
        <f t="shared" si="253"/>
        <v>-</v>
      </c>
      <c r="OM21" s="620">
        <f t="shared" si="254"/>
        <v>0</v>
      </c>
      <c r="ON21" s="602" t="s">
        <v>775</v>
      </c>
      <c r="OO21" s="443">
        <f t="shared" si="198"/>
        <v>0</v>
      </c>
      <c r="OP21" s="444">
        <f t="shared" si="199"/>
        <v>0</v>
      </c>
      <c r="OQ21" s="445">
        <f t="shared" si="200"/>
        <v>0</v>
      </c>
      <c r="OR21" s="443">
        <f t="shared" si="201"/>
        <v>0</v>
      </c>
      <c r="OS21" s="444">
        <f t="shared" si="202"/>
        <v>0</v>
      </c>
      <c r="OT21" s="445">
        <f t="shared" si="203"/>
        <v>0</v>
      </c>
      <c r="OU21" s="443">
        <f t="shared" si="204"/>
        <v>0</v>
      </c>
      <c r="OV21" s="444">
        <f t="shared" si="205"/>
        <v>0</v>
      </c>
      <c r="OW21" s="445">
        <f t="shared" si="206"/>
        <v>0</v>
      </c>
      <c r="OX21" s="443">
        <f t="shared" si="207"/>
        <v>0</v>
      </c>
      <c r="OY21" s="444">
        <f t="shared" si="208"/>
        <v>0</v>
      </c>
      <c r="OZ21" s="445">
        <f t="shared" si="209"/>
        <v>0</v>
      </c>
      <c r="PA21" s="443">
        <f t="shared" si="210"/>
        <v>0</v>
      </c>
      <c r="PB21" s="444">
        <f t="shared" si="211"/>
        <v>0</v>
      </c>
      <c r="PC21" s="445">
        <f t="shared" si="212"/>
        <v>0</v>
      </c>
      <c r="PD21" s="443">
        <f t="shared" si="213"/>
        <v>0</v>
      </c>
      <c r="PE21" s="444">
        <f t="shared" si="214"/>
        <v>0</v>
      </c>
      <c r="PF21" s="445">
        <f t="shared" si="215"/>
        <v>0</v>
      </c>
      <c r="PG21" s="443">
        <f t="shared" si="216"/>
        <v>0</v>
      </c>
      <c r="PH21" s="444">
        <f t="shared" si="217"/>
        <v>0</v>
      </c>
      <c r="PI21" s="445">
        <f t="shared" si="218"/>
        <v>0</v>
      </c>
      <c r="PJ21" s="443">
        <f t="shared" si="219"/>
        <v>0</v>
      </c>
      <c r="PK21" s="444">
        <f t="shared" si="220"/>
        <v>0</v>
      </c>
      <c r="PL21" s="445">
        <f t="shared" si="221"/>
        <v>0</v>
      </c>
      <c r="PM21" s="443">
        <f t="shared" si="222"/>
        <v>0</v>
      </c>
      <c r="PN21" s="444">
        <f t="shared" si="223"/>
        <v>0</v>
      </c>
      <c r="PO21" s="445">
        <f t="shared" si="224"/>
        <v>0</v>
      </c>
      <c r="PP21" s="443">
        <f t="shared" si="225"/>
        <v>0</v>
      </c>
      <c r="PQ21" s="444">
        <f t="shared" si="226"/>
        <v>0</v>
      </c>
      <c r="PR21" s="445">
        <f t="shared" si="227"/>
        <v>0</v>
      </c>
      <c r="PS21" s="443">
        <f t="shared" si="228"/>
        <v>0</v>
      </c>
      <c r="PT21" s="444">
        <f t="shared" si="229"/>
        <v>0</v>
      </c>
      <c r="PU21" s="445">
        <f t="shared" si="230"/>
        <v>0</v>
      </c>
      <c r="PV21" s="446">
        <f t="shared" si="231"/>
        <v>0</v>
      </c>
      <c r="PW21" s="447">
        <f t="shared" si="232"/>
        <v>0</v>
      </c>
      <c r="PX21" s="448">
        <f t="shared" si="233"/>
        <v>0</v>
      </c>
      <c r="PY21" s="384"/>
    </row>
    <row r="22" spans="1:441" s="442" customFormat="1" ht="20.5" x14ac:dyDescent="0.25">
      <c r="A22" s="635" t="s">
        <v>784</v>
      </c>
      <c r="B22" s="603" t="s">
        <v>784</v>
      </c>
      <c r="C22" s="604" t="s">
        <v>728</v>
      </c>
      <c r="D22" s="457" t="s">
        <v>430</v>
      </c>
      <c r="E22" s="585"/>
      <c r="F22" s="790"/>
      <c r="G22" s="791"/>
      <c r="H22" s="791"/>
      <c r="I22" s="791"/>
      <c r="J22" s="791"/>
      <c r="K22" s="589">
        <f t="shared" si="0"/>
        <v>0</v>
      </c>
      <c r="L22" s="589" t="str">
        <f t="shared" si="1"/>
        <v>-</v>
      </c>
      <c r="M22" s="589">
        <f t="shared" si="2"/>
        <v>0</v>
      </c>
      <c r="N22" s="792"/>
      <c r="O22" s="591" t="str">
        <f t="shared" si="3"/>
        <v>-</v>
      </c>
      <c r="P22" s="592">
        <f t="shared" si="4"/>
        <v>0</v>
      </c>
      <c r="Q22" s="790"/>
      <c r="R22" s="791"/>
      <c r="S22" s="791"/>
      <c r="T22" s="791"/>
      <c r="U22" s="791"/>
      <c r="V22" s="589">
        <f t="shared" si="5"/>
        <v>0</v>
      </c>
      <c r="W22" s="589" t="str">
        <f t="shared" si="6"/>
        <v>-</v>
      </c>
      <c r="X22" s="589">
        <f t="shared" si="7"/>
        <v>0</v>
      </c>
      <c r="Y22" s="792"/>
      <c r="Z22" s="591" t="str">
        <f t="shared" si="8"/>
        <v>-</v>
      </c>
      <c r="AA22" s="592">
        <f t="shared" si="9"/>
        <v>0</v>
      </c>
      <c r="AB22" s="790"/>
      <c r="AC22" s="791"/>
      <c r="AD22" s="791"/>
      <c r="AE22" s="791"/>
      <c r="AF22" s="791"/>
      <c r="AG22" s="589">
        <f t="shared" si="10"/>
        <v>0</v>
      </c>
      <c r="AH22" s="589" t="str">
        <f t="shared" si="11"/>
        <v>-</v>
      </c>
      <c r="AI22" s="589">
        <f t="shared" si="12"/>
        <v>0</v>
      </c>
      <c r="AJ22" s="792"/>
      <c r="AK22" s="591" t="str">
        <f t="shared" si="13"/>
        <v>-</v>
      </c>
      <c r="AL22" s="592">
        <f t="shared" si="14"/>
        <v>0</v>
      </c>
      <c r="AM22" s="790"/>
      <c r="AN22" s="791"/>
      <c r="AO22" s="791"/>
      <c r="AP22" s="791"/>
      <c r="AQ22" s="791"/>
      <c r="AR22" s="589">
        <f t="shared" si="15"/>
        <v>0</v>
      </c>
      <c r="AS22" s="589" t="str">
        <f t="shared" si="16"/>
        <v>-</v>
      </c>
      <c r="AT22" s="589">
        <f t="shared" si="17"/>
        <v>0</v>
      </c>
      <c r="AU22" s="792"/>
      <c r="AV22" s="591" t="str">
        <f t="shared" si="18"/>
        <v>-</v>
      </c>
      <c r="AW22" s="592">
        <f t="shared" si="19"/>
        <v>0</v>
      </c>
      <c r="AX22" s="790"/>
      <c r="AY22" s="791"/>
      <c r="AZ22" s="791"/>
      <c r="BA22" s="791"/>
      <c r="BB22" s="791"/>
      <c r="BC22" s="589">
        <f t="shared" si="20"/>
        <v>0</v>
      </c>
      <c r="BD22" s="589" t="str">
        <f t="shared" si="21"/>
        <v>-</v>
      </c>
      <c r="BE22" s="589">
        <f t="shared" si="22"/>
        <v>0</v>
      </c>
      <c r="BF22" s="792"/>
      <c r="BG22" s="591" t="str">
        <f t="shared" si="23"/>
        <v>-</v>
      </c>
      <c r="BH22" s="592">
        <f t="shared" si="24"/>
        <v>0</v>
      </c>
      <c r="BI22" s="790"/>
      <c r="BJ22" s="791"/>
      <c r="BK22" s="791"/>
      <c r="BL22" s="791"/>
      <c r="BM22" s="791"/>
      <c r="BN22" s="589">
        <f t="shared" si="25"/>
        <v>0</v>
      </c>
      <c r="BO22" s="589" t="str">
        <f t="shared" si="26"/>
        <v>-</v>
      </c>
      <c r="BP22" s="589">
        <f t="shared" si="27"/>
        <v>0</v>
      </c>
      <c r="BQ22" s="792"/>
      <c r="BR22" s="591" t="str">
        <f t="shared" si="28"/>
        <v>-</v>
      </c>
      <c r="BS22" s="592">
        <f t="shared" si="29"/>
        <v>0</v>
      </c>
      <c r="BT22" s="790"/>
      <c r="BU22" s="791"/>
      <c r="BV22" s="791"/>
      <c r="BW22" s="791"/>
      <c r="BX22" s="791"/>
      <c r="BY22" s="589">
        <f t="shared" si="30"/>
        <v>0</v>
      </c>
      <c r="BZ22" s="589" t="str">
        <f t="shared" si="31"/>
        <v>-</v>
      </c>
      <c r="CA22" s="589">
        <f t="shared" si="32"/>
        <v>0</v>
      </c>
      <c r="CB22" s="792"/>
      <c r="CC22" s="591" t="str">
        <f t="shared" si="33"/>
        <v>-</v>
      </c>
      <c r="CD22" s="592">
        <f t="shared" si="34"/>
        <v>0</v>
      </c>
      <c r="CE22" s="790"/>
      <c r="CF22" s="791"/>
      <c r="CG22" s="791"/>
      <c r="CH22" s="791"/>
      <c r="CI22" s="791"/>
      <c r="CJ22" s="589">
        <f t="shared" si="35"/>
        <v>0</v>
      </c>
      <c r="CK22" s="589" t="str">
        <f t="shared" si="36"/>
        <v>-</v>
      </c>
      <c r="CL22" s="589">
        <f t="shared" si="37"/>
        <v>0</v>
      </c>
      <c r="CM22" s="792"/>
      <c r="CN22" s="591" t="str">
        <f t="shared" si="38"/>
        <v>-</v>
      </c>
      <c r="CO22" s="592">
        <f t="shared" si="39"/>
        <v>0</v>
      </c>
      <c r="CP22" s="790"/>
      <c r="CQ22" s="791"/>
      <c r="CR22" s="791"/>
      <c r="CS22" s="791"/>
      <c r="CT22" s="791"/>
      <c r="CU22" s="589">
        <f t="shared" si="40"/>
        <v>0</v>
      </c>
      <c r="CV22" s="589" t="str">
        <f t="shared" si="41"/>
        <v>-</v>
      </c>
      <c r="CW22" s="589">
        <f t="shared" si="42"/>
        <v>0</v>
      </c>
      <c r="CX22" s="792"/>
      <c r="CY22" s="591" t="str">
        <f t="shared" si="43"/>
        <v>-</v>
      </c>
      <c r="CZ22" s="592">
        <f t="shared" si="44"/>
        <v>0</v>
      </c>
      <c r="DA22" s="790"/>
      <c r="DB22" s="791"/>
      <c r="DC22" s="791"/>
      <c r="DD22" s="791"/>
      <c r="DE22" s="791"/>
      <c r="DF22" s="589">
        <f t="shared" si="45"/>
        <v>0</v>
      </c>
      <c r="DG22" s="589" t="str">
        <f t="shared" si="46"/>
        <v>-</v>
      </c>
      <c r="DH22" s="589">
        <f t="shared" si="47"/>
        <v>0</v>
      </c>
      <c r="DI22" s="792"/>
      <c r="DJ22" s="591" t="str">
        <f t="shared" si="48"/>
        <v>-</v>
      </c>
      <c r="DK22" s="592">
        <f t="shared" si="49"/>
        <v>0</v>
      </c>
      <c r="DL22" s="790"/>
      <c r="DM22" s="791"/>
      <c r="DN22" s="791"/>
      <c r="DO22" s="791"/>
      <c r="DP22" s="791"/>
      <c r="DQ22" s="589">
        <f t="shared" si="50"/>
        <v>0</v>
      </c>
      <c r="DR22" s="589" t="str">
        <f t="shared" si="51"/>
        <v>-</v>
      </c>
      <c r="DS22" s="589">
        <f t="shared" si="52"/>
        <v>0</v>
      </c>
      <c r="DT22" s="792"/>
      <c r="DU22" s="591" t="str">
        <f t="shared" si="53"/>
        <v>-</v>
      </c>
      <c r="DV22" s="592">
        <f t="shared" si="54"/>
        <v>0</v>
      </c>
      <c r="DW22" s="793">
        <f t="shared" si="234"/>
        <v>0</v>
      </c>
      <c r="DX22" s="606">
        <f t="shared" si="234"/>
        <v>0</v>
      </c>
      <c r="DY22" s="606">
        <f t="shared" si="235"/>
        <v>0</v>
      </c>
      <c r="DZ22" s="606">
        <f t="shared" si="236"/>
        <v>0</v>
      </c>
      <c r="EA22" s="606">
        <f t="shared" si="237"/>
        <v>0</v>
      </c>
      <c r="EB22" s="794">
        <f t="shared" si="238"/>
        <v>0</v>
      </c>
      <c r="EC22" s="621" t="str">
        <f t="shared" si="239"/>
        <v>-</v>
      </c>
      <c r="ED22" s="621">
        <f t="shared" si="240"/>
        <v>0</v>
      </c>
      <c r="EE22" s="616">
        <f t="shared" si="241"/>
        <v>0</v>
      </c>
      <c r="EF22" s="622" t="str">
        <f t="shared" si="242"/>
        <v>-</v>
      </c>
      <c r="EG22" s="623">
        <f t="shared" si="243"/>
        <v>0</v>
      </c>
      <c r="EH22" s="602" t="s">
        <v>775</v>
      </c>
      <c r="EI22" s="586"/>
      <c r="EJ22" s="587"/>
      <c r="EK22" s="587"/>
      <c r="EL22" s="587"/>
      <c r="EM22" s="587"/>
      <c r="EN22" s="588">
        <f t="shared" si="66"/>
        <v>0</v>
      </c>
      <c r="EO22" s="589" t="str">
        <f t="shared" si="67"/>
        <v>-</v>
      </c>
      <c r="EP22" s="589">
        <f t="shared" si="68"/>
        <v>0</v>
      </c>
      <c r="EQ22" s="590"/>
      <c r="ER22" s="591" t="str">
        <f t="shared" si="69"/>
        <v>-</v>
      </c>
      <c r="ES22" s="592">
        <f t="shared" si="70"/>
        <v>0</v>
      </c>
      <c r="ET22" s="586"/>
      <c r="EU22" s="587"/>
      <c r="EV22" s="587"/>
      <c r="EW22" s="587"/>
      <c r="EX22" s="587"/>
      <c r="EY22" s="588">
        <f t="shared" si="71"/>
        <v>0</v>
      </c>
      <c r="EZ22" s="589" t="str">
        <f t="shared" si="72"/>
        <v>-</v>
      </c>
      <c r="FA22" s="589">
        <f t="shared" si="73"/>
        <v>0</v>
      </c>
      <c r="FB22" s="590"/>
      <c r="FC22" s="591" t="str">
        <f t="shared" si="74"/>
        <v>-</v>
      </c>
      <c r="FD22" s="592">
        <f t="shared" si="75"/>
        <v>0</v>
      </c>
      <c r="FE22" s="586"/>
      <c r="FF22" s="587"/>
      <c r="FG22" s="587"/>
      <c r="FH22" s="587"/>
      <c r="FI22" s="587"/>
      <c r="FJ22" s="588">
        <f t="shared" si="76"/>
        <v>0</v>
      </c>
      <c r="FK22" s="589" t="str">
        <f t="shared" si="77"/>
        <v>-</v>
      </c>
      <c r="FL22" s="589">
        <f t="shared" si="78"/>
        <v>0</v>
      </c>
      <c r="FM22" s="590"/>
      <c r="FN22" s="591" t="str">
        <f t="shared" si="79"/>
        <v>-</v>
      </c>
      <c r="FO22" s="592">
        <f t="shared" si="80"/>
        <v>0</v>
      </c>
      <c r="FP22" s="586"/>
      <c r="FQ22" s="587"/>
      <c r="FR22" s="587"/>
      <c r="FS22" s="587"/>
      <c r="FT22" s="587"/>
      <c r="FU22" s="588">
        <f t="shared" si="81"/>
        <v>0</v>
      </c>
      <c r="FV22" s="589" t="str">
        <f t="shared" si="82"/>
        <v>-</v>
      </c>
      <c r="FW22" s="589">
        <f t="shared" si="83"/>
        <v>0</v>
      </c>
      <c r="FX22" s="590"/>
      <c r="FY22" s="591" t="str">
        <f t="shared" si="84"/>
        <v>-</v>
      </c>
      <c r="FZ22" s="592">
        <f t="shared" si="85"/>
        <v>0</v>
      </c>
      <c r="GA22" s="586"/>
      <c r="GB22" s="587"/>
      <c r="GC22" s="587"/>
      <c r="GD22" s="587"/>
      <c r="GE22" s="587"/>
      <c r="GF22" s="588">
        <f t="shared" si="86"/>
        <v>0</v>
      </c>
      <c r="GG22" s="589" t="str">
        <f t="shared" si="87"/>
        <v>-</v>
      </c>
      <c r="GH22" s="589">
        <f t="shared" si="88"/>
        <v>0</v>
      </c>
      <c r="GI22" s="590"/>
      <c r="GJ22" s="591" t="str">
        <f t="shared" si="89"/>
        <v>-</v>
      </c>
      <c r="GK22" s="592">
        <f t="shared" si="90"/>
        <v>0</v>
      </c>
      <c r="GL22" s="586"/>
      <c r="GM22" s="587"/>
      <c r="GN22" s="587"/>
      <c r="GO22" s="587"/>
      <c r="GP22" s="587"/>
      <c r="GQ22" s="588">
        <f t="shared" si="91"/>
        <v>0</v>
      </c>
      <c r="GR22" s="589" t="str">
        <f t="shared" si="92"/>
        <v>-</v>
      </c>
      <c r="GS22" s="589">
        <f t="shared" si="93"/>
        <v>0</v>
      </c>
      <c r="GT22" s="590"/>
      <c r="GU22" s="591" t="str">
        <f t="shared" si="94"/>
        <v>-</v>
      </c>
      <c r="GV22" s="592">
        <f t="shared" si="95"/>
        <v>0</v>
      </c>
      <c r="GW22" s="586"/>
      <c r="GX22" s="587"/>
      <c r="GY22" s="587"/>
      <c r="GZ22" s="587"/>
      <c r="HA22" s="587"/>
      <c r="HB22" s="588">
        <f t="shared" si="96"/>
        <v>0</v>
      </c>
      <c r="HC22" s="589" t="str">
        <f t="shared" si="97"/>
        <v>-</v>
      </c>
      <c r="HD22" s="589">
        <f t="shared" si="98"/>
        <v>0</v>
      </c>
      <c r="HE22" s="590"/>
      <c r="HF22" s="591" t="str">
        <f t="shared" si="99"/>
        <v>-</v>
      </c>
      <c r="HG22" s="592">
        <f t="shared" si="100"/>
        <v>0</v>
      </c>
      <c r="HH22" s="586"/>
      <c r="HI22" s="587"/>
      <c r="HJ22" s="587"/>
      <c r="HK22" s="587"/>
      <c r="HL22" s="587"/>
      <c r="HM22" s="588">
        <f t="shared" si="101"/>
        <v>0</v>
      </c>
      <c r="HN22" s="589" t="str">
        <f t="shared" si="102"/>
        <v>-</v>
      </c>
      <c r="HO22" s="589">
        <f t="shared" si="103"/>
        <v>0</v>
      </c>
      <c r="HP22" s="590"/>
      <c r="HQ22" s="591" t="str">
        <f t="shared" si="104"/>
        <v>-</v>
      </c>
      <c r="HR22" s="592">
        <f t="shared" si="105"/>
        <v>0</v>
      </c>
      <c r="HS22" s="586"/>
      <c r="HT22" s="587"/>
      <c r="HU22" s="587"/>
      <c r="HV22" s="587"/>
      <c r="HW22" s="587"/>
      <c r="HX22" s="588">
        <f t="shared" si="106"/>
        <v>0</v>
      </c>
      <c r="HY22" s="589" t="str">
        <f t="shared" si="107"/>
        <v>-</v>
      </c>
      <c r="HZ22" s="589">
        <f t="shared" si="108"/>
        <v>0</v>
      </c>
      <c r="IA22" s="590"/>
      <c r="IB22" s="591" t="str">
        <f t="shared" si="109"/>
        <v>-</v>
      </c>
      <c r="IC22" s="592">
        <f t="shared" si="110"/>
        <v>0</v>
      </c>
      <c r="ID22" s="586"/>
      <c r="IE22" s="587"/>
      <c r="IF22" s="587"/>
      <c r="IG22" s="587"/>
      <c r="IH22" s="587"/>
      <c r="II22" s="588">
        <f t="shared" si="111"/>
        <v>0</v>
      </c>
      <c r="IJ22" s="589" t="str">
        <f t="shared" si="112"/>
        <v>-</v>
      </c>
      <c r="IK22" s="589">
        <f t="shared" si="113"/>
        <v>0</v>
      </c>
      <c r="IL22" s="590"/>
      <c r="IM22" s="591" t="str">
        <f t="shared" si="114"/>
        <v>-</v>
      </c>
      <c r="IN22" s="592">
        <f t="shared" si="115"/>
        <v>0</v>
      </c>
      <c r="IO22" s="586"/>
      <c r="IP22" s="587"/>
      <c r="IQ22" s="587"/>
      <c r="IR22" s="587"/>
      <c r="IS22" s="587"/>
      <c r="IT22" s="588">
        <f t="shared" si="116"/>
        <v>0</v>
      </c>
      <c r="IU22" s="589" t="str">
        <f t="shared" si="117"/>
        <v>-</v>
      </c>
      <c r="IV22" s="589">
        <f t="shared" si="118"/>
        <v>0</v>
      </c>
      <c r="IW22" s="590"/>
      <c r="IX22" s="591" t="str">
        <f t="shared" si="119"/>
        <v>-</v>
      </c>
      <c r="IY22" s="592">
        <f t="shared" si="120"/>
        <v>0</v>
      </c>
      <c r="IZ22" s="614">
        <f t="shared" si="255"/>
        <v>0</v>
      </c>
      <c r="JA22" s="606">
        <f t="shared" si="256"/>
        <v>0</v>
      </c>
      <c r="JB22" s="606">
        <f t="shared" si="257"/>
        <v>0</v>
      </c>
      <c r="JC22" s="606">
        <f t="shared" si="258"/>
        <v>0</v>
      </c>
      <c r="JD22" s="606">
        <f t="shared" si="259"/>
        <v>0</v>
      </c>
      <c r="JE22" s="612">
        <f t="shared" si="260"/>
        <v>0</v>
      </c>
      <c r="JF22" s="621" t="str">
        <f t="shared" si="261"/>
        <v>-</v>
      </c>
      <c r="JG22" s="621">
        <f t="shared" si="262"/>
        <v>0</v>
      </c>
      <c r="JH22" s="616">
        <f t="shared" si="263"/>
        <v>0</v>
      </c>
      <c r="JI22" s="622" t="str">
        <f t="shared" si="264"/>
        <v>-</v>
      </c>
      <c r="JJ22" s="623">
        <f t="shared" si="265"/>
        <v>0</v>
      </c>
      <c r="JK22" s="602" t="s">
        <v>775</v>
      </c>
      <c r="JL22" s="586"/>
      <c r="JM22" s="587"/>
      <c r="JN22" s="587"/>
      <c r="JO22" s="587"/>
      <c r="JP22" s="587"/>
      <c r="JQ22" s="588">
        <f t="shared" si="132"/>
        <v>0</v>
      </c>
      <c r="JR22" s="589" t="str">
        <f t="shared" si="133"/>
        <v>-</v>
      </c>
      <c r="JS22" s="589">
        <f t="shared" si="134"/>
        <v>0</v>
      </c>
      <c r="JT22" s="590"/>
      <c r="JU22" s="591" t="str">
        <f t="shared" si="135"/>
        <v>-</v>
      </c>
      <c r="JV22" s="592">
        <f t="shared" si="136"/>
        <v>0</v>
      </c>
      <c r="JW22" s="586"/>
      <c r="JX22" s="587"/>
      <c r="JY22" s="587"/>
      <c r="JZ22" s="587"/>
      <c r="KA22" s="587"/>
      <c r="KB22" s="588">
        <f t="shared" si="137"/>
        <v>0</v>
      </c>
      <c r="KC22" s="589" t="str">
        <f t="shared" si="138"/>
        <v>-</v>
      </c>
      <c r="KD22" s="589">
        <f t="shared" si="139"/>
        <v>0</v>
      </c>
      <c r="KE22" s="590"/>
      <c r="KF22" s="591" t="str">
        <f t="shared" si="140"/>
        <v>-</v>
      </c>
      <c r="KG22" s="592">
        <f t="shared" si="141"/>
        <v>0</v>
      </c>
      <c r="KH22" s="586"/>
      <c r="KI22" s="587"/>
      <c r="KJ22" s="587"/>
      <c r="KK22" s="587"/>
      <c r="KL22" s="587"/>
      <c r="KM22" s="588">
        <f t="shared" si="142"/>
        <v>0</v>
      </c>
      <c r="KN22" s="589" t="str">
        <f t="shared" si="143"/>
        <v>-</v>
      </c>
      <c r="KO22" s="589">
        <f t="shared" si="144"/>
        <v>0</v>
      </c>
      <c r="KP22" s="590"/>
      <c r="KQ22" s="591" t="str">
        <f t="shared" si="145"/>
        <v>-</v>
      </c>
      <c r="KR22" s="592">
        <f t="shared" si="146"/>
        <v>0</v>
      </c>
      <c r="KS22" s="586"/>
      <c r="KT22" s="587"/>
      <c r="KU22" s="587"/>
      <c r="KV22" s="587"/>
      <c r="KW22" s="587"/>
      <c r="KX22" s="588">
        <f t="shared" si="147"/>
        <v>0</v>
      </c>
      <c r="KY22" s="589" t="str">
        <f t="shared" si="148"/>
        <v>-</v>
      </c>
      <c r="KZ22" s="589">
        <f t="shared" si="149"/>
        <v>0</v>
      </c>
      <c r="LA22" s="590"/>
      <c r="LB22" s="591" t="str">
        <f t="shared" si="150"/>
        <v>-</v>
      </c>
      <c r="LC22" s="592">
        <f t="shared" si="151"/>
        <v>0</v>
      </c>
      <c r="LD22" s="586"/>
      <c r="LE22" s="587"/>
      <c r="LF22" s="587"/>
      <c r="LG22" s="587"/>
      <c r="LH22" s="587"/>
      <c r="LI22" s="588">
        <f t="shared" si="152"/>
        <v>0</v>
      </c>
      <c r="LJ22" s="589" t="str">
        <f t="shared" si="153"/>
        <v>-</v>
      </c>
      <c r="LK22" s="589">
        <f t="shared" si="154"/>
        <v>0</v>
      </c>
      <c r="LL22" s="590"/>
      <c r="LM22" s="591" t="str">
        <f t="shared" si="155"/>
        <v>-</v>
      </c>
      <c r="LN22" s="592">
        <f t="shared" si="156"/>
        <v>0</v>
      </c>
      <c r="LO22" s="586"/>
      <c r="LP22" s="587"/>
      <c r="LQ22" s="587"/>
      <c r="LR22" s="587"/>
      <c r="LS22" s="587"/>
      <c r="LT22" s="588">
        <f t="shared" si="157"/>
        <v>0</v>
      </c>
      <c r="LU22" s="589" t="str">
        <f t="shared" si="158"/>
        <v>-</v>
      </c>
      <c r="LV22" s="589">
        <f t="shared" si="159"/>
        <v>0</v>
      </c>
      <c r="LW22" s="590"/>
      <c r="LX22" s="591" t="str">
        <f t="shared" si="160"/>
        <v>-</v>
      </c>
      <c r="LY22" s="592">
        <f t="shared" si="161"/>
        <v>0</v>
      </c>
      <c r="LZ22" s="586"/>
      <c r="MA22" s="587"/>
      <c r="MB22" s="587"/>
      <c r="MC22" s="587"/>
      <c r="MD22" s="587"/>
      <c r="ME22" s="588">
        <f t="shared" si="162"/>
        <v>0</v>
      </c>
      <c r="MF22" s="589" t="str">
        <f t="shared" si="163"/>
        <v>-</v>
      </c>
      <c r="MG22" s="589">
        <f t="shared" si="164"/>
        <v>0</v>
      </c>
      <c r="MH22" s="590"/>
      <c r="MI22" s="591" t="str">
        <f t="shared" si="165"/>
        <v>-</v>
      </c>
      <c r="MJ22" s="592">
        <f t="shared" si="166"/>
        <v>0</v>
      </c>
      <c r="MK22" s="586"/>
      <c r="ML22" s="587"/>
      <c r="MM22" s="587"/>
      <c r="MN22" s="587"/>
      <c r="MO22" s="587"/>
      <c r="MP22" s="588">
        <f t="shared" si="167"/>
        <v>0</v>
      </c>
      <c r="MQ22" s="589" t="str">
        <f t="shared" si="168"/>
        <v>-</v>
      </c>
      <c r="MR22" s="589">
        <f t="shared" si="169"/>
        <v>0</v>
      </c>
      <c r="MS22" s="590"/>
      <c r="MT22" s="591" t="str">
        <f t="shared" si="170"/>
        <v>-</v>
      </c>
      <c r="MU22" s="592">
        <f t="shared" si="171"/>
        <v>0</v>
      </c>
      <c r="MV22" s="586"/>
      <c r="MW22" s="587"/>
      <c r="MX22" s="587"/>
      <c r="MY22" s="587"/>
      <c r="MZ22" s="587"/>
      <c r="NA22" s="588">
        <f t="shared" si="172"/>
        <v>0</v>
      </c>
      <c r="NB22" s="589" t="str">
        <f t="shared" si="173"/>
        <v>-</v>
      </c>
      <c r="NC22" s="589">
        <f t="shared" si="174"/>
        <v>0</v>
      </c>
      <c r="ND22" s="590"/>
      <c r="NE22" s="591" t="str">
        <f t="shared" si="175"/>
        <v>-</v>
      </c>
      <c r="NF22" s="592">
        <f t="shared" si="176"/>
        <v>0</v>
      </c>
      <c r="NG22" s="586"/>
      <c r="NH22" s="587"/>
      <c r="NI22" s="587"/>
      <c r="NJ22" s="587"/>
      <c r="NK22" s="587"/>
      <c r="NL22" s="588">
        <f t="shared" si="177"/>
        <v>0</v>
      </c>
      <c r="NM22" s="589" t="str">
        <f t="shared" si="178"/>
        <v>-</v>
      </c>
      <c r="NN22" s="589">
        <f t="shared" si="179"/>
        <v>0</v>
      </c>
      <c r="NO22" s="590"/>
      <c r="NP22" s="591" t="str">
        <f t="shared" si="180"/>
        <v>-</v>
      </c>
      <c r="NQ22" s="592">
        <f t="shared" si="181"/>
        <v>0</v>
      </c>
      <c r="NR22" s="586"/>
      <c r="NS22" s="587"/>
      <c r="NT22" s="587"/>
      <c r="NU22" s="587"/>
      <c r="NV22" s="587"/>
      <c r="NW22" s="588">
        <f t="shared" si="182"/>
        <v>0</v>
      </c>
      <c r="NX22" s="589" t="str">
        <f t="shared" si="183"/>
        <v>-</v>
      </c>
      <c r="NY22" s="589">
        <f t="shared" si="184"/>
        <v>0</v>
      </c>
      <c r="NZ22" s="590"/>
      <c r="OA22" s="591" t="str">
        <f t="shared" si="185"/>
        <v>-</v>
      </c>
      <c r="OB22" s="592">
        <f t="shared" si="186"/>
        <v>0</v>
      </c>
      <c r="OC22" s="614">
        <f t="shared" si="244"/>
        <v>0</v>
      </c>
      <c r="OD22" s="606">
        <f t="shared" si="245"/>
        <v>0</v>
      </c>
      <c r="OE22" s="606">
        <f t="shared" si="246"/>
        <v>0</v>
      </c>
      <c r="OF22" s="606">
        <f t="shared" si="247"/>
        <v>0</v>
      </c>
      <c r="OG22" s="606">
        <f t="shared" si="248"/>
        <v>0</v>
      </c>
      <c r="OH22" s="612">
        <f t="shared" si="249"/>
        <v>0</v>
      </c>
      <c r="OI22" s="621" t="str">
        <f t="shared" si="250"/>
        <v>-</v>
      </c>
      <c r="OJ22" s="621">
        <f t="shared" si="251"/>
        <v>0</v>
      </c>
      <c r="OK22" s="616">
        <f t="shared" si="252"/>
        <v>0</v>
      </c>
      <c r="OL22" s="622" t="str">
        <f t="shared" si="253"/>
        <v>-</v>
      </c>
      <c r="OM22" s="623">
        <f t="shared" si="254"/>
        <v>0</v>
      </c>
      <c r="ON22" s="602" t="s">
        <v>775</v>
      </c>
      <c r="OO22" s="593">
        <f t="shared" si="198"/>
        <v>0</v>
      </c>
      <c r="OP22" s="594">
        <f t="shared" si="199"/>
        <v>0</v>
      </c>
      <c r="OQ22" s="595">
        <f t="shared" si="200"/>
        <v>0</v>
      </c>
      <c r="OR22" s="593">
        <f t="shared" si="201"/>
        <v>0</v>
      </c>
      <c r="OS22" s="594">
        <f t="shared" si="202"/>
        <v>0</v>
      </c>
      <c r="OT22" s="595">
        <f t="shared" si="203"/>
        <v>0</v>
      </c>
      <c r="OU22" s="593">
        <f t="shared" si="204"/>
        <v>0</v>
      </c>
      <c r="OV22" s="594">
        <f t="shared" si="205"/>
        <v>0</v>
      </c>
      <c r="OW22" s="595">
        <f t="shared" si="206"/>
        <v>0</v>
      </c>
      <c r="OX22" s="593">
        <f t="shared" si="207"/>
        <v>0</v>
      </c>
      <c r="OY22" s="594">
        <f t="shared" si="208"/>
        <v>0</v>
      </c>
      <c r="OZ22" s="595">
        <f t="shared" si="209"/>
        <v>0</v>
      </c>
      <c r="PA22" s="593">
        <f t="shared" si="210"/>
        <v>0</v>
      </c>
      <c r="PB22" s="594">
        <f t="shared" si="211"/>
        <v>0</v>
      </c>
      <c r="PC22" s="595">
        <f t="shared" si="212"/>
        <v>0</v>
      </c>
      <c r="PD22" s="593">
        <f t="shared" si="213"/>
        <v>0</v>
      </c>
      <c r="PE22" s="594">
        <f t="shared" si="214"/>
        <v>0</v>
      </c>
      <c r="PF22" s="595">
        <f t="shared" si="215"/>
        <v>0</v>
      </c>
      <c r="PG22" s="593">
        <f t="shared" si="216"/>
        <v>0</v>
      </c>
      <c r="PH22" s="594">
        <f t="shared" si="217"/>
        <v>0</v>
      </c>
      <c r="PI22" s="595">
        <f t="shared" si="218"/>
        <v>0</v>
      </c>
      <c r="PJ22" s="593">
        <f t="shared" si="219"/>
        <v>0</v>
      </c>
      <c r="PK22" s="594">
        <f t="shared" si="220"/>
        <v>0</v>
      </c>
      <c r="PL22" s="595">
        <f t="shared" si="221"/>
        <v>0</v>
      </c>
      <c r="PM22" s="593">
        <f t="shared" si="222"/>
        <v>0</v>
      </c>
      <c r="PN22" s="594">
        <f t="shared" si="223"/>
        <v>0</v>
      </c>
      <c r="PO22" s="595">
        <f t="shared" si="224"/>
        <v>0</v>
      </c>
      <c r="PP22" s="593">
        <f t="shared" si="225"/>
        <v>0</v>
      </c>
      <c r="PQ22" s="594">
        <f t="shared" si="226"/>
        <v>0</v>
      </c>
      <c r="PR22" s="595">
        <f t="shared" si="227"/>
        <v>0</v>
      </c>
      <c r="PS22" s="443">
        <f t="shared" si="228"/>
        <v>0</v>
      </c>
      <c r="PT22" s="444">
        <f t="shared" si="229"/>
        <v>0</v>
      </c>
      <c r="PU22" s="445">
        <f t="shared" si="230"/>
        <v>0</v>
      </c>
      <c r="PV22" s="586">
        <f t="shared" si="231"/>
        <v>0</v>
      </c>
      <c r="PW22" s="596">
        <f t="shared" si="232"/>
        <v>0</v>
      </c>
      <c r="PX22" s="597">
        <f t="shared" si="233"/>
        <v>0</v>
      </c>
      <c r="PY22" s="384"/>
    </row>
    <row r="23" spans="1:441" s="442" customFormat="1" ht="20.5" x14ac:dyDescent="0.25">
      <c r="A23" s="635" t="s">
        <v>784</v>
      </c>
      <c r="B23" s="603" t="s">
        <v>784</v>
      </c>
      <c r="C23" s="604" t="s">
        <v>728</v>
      </c>
      <c r="D23" s="457" t="s">
        <v>430</v>
      </c>
      <c r="E23" s="436"/>
      <c r="F23" s="446"/>
      <c r="G23" s="788"/>
      <c r="H23" s="788"/>
      <c r="I23" s="788"/>
      <c r="J23" s="788"/>
      <c r="K23" s="449">
        <f t="shared" si="0"/>
        <v>0</v>
      </c>
      <c r="L23" s="450" t="str">
        <f t="shared" si="1"/>
        <v>-</v>
      </c>
      <c r="M23" s="451">
        <f t="shared" si="2"/>
        <v>0</v>
      </c>
      <c r="N23" s="789"/>
      <c r="O23" s="463" t="str">
        <f t="shared" si="3"/>
        <v>-</v>
      </c>
      <c r="P23" s="464">
        <f t="shared" si="4"/>
        <v>0</v>
      </c>
      <c r="Q23" s="446"/>
      <c r="R23" s="788"/>
      <c r="S23" s="788"/>
      <c r="T23" s="788"/>
      <c r="U23" s="788"/>
      <c r="V23" s="449">
        <f t="shared" si="5"/>
        <v>0</v>
      </c>
      <c r="W23" s="450" t="str">
        <f t="shared" si="6"/>
        <v>-</v>
      </c>
      <c r="X23" s="451">
        <f t="shared" si="7"/>
        <v>0</v>
      </c>
      <c r="Y23" s="789"/>
      <c r="Z23" s="463" t="str">
        <f t="shared" si="8"/>
        <v>-</v>
      </c>
      <c r="AA23" s="464">
        <f t="shared" si="9"/>
        <v>0</v>
      </c>
      <c r="AB23" s="446"/>
      <c r="AC23" s="788"/>
      <c r="AD23" s="788"/>
      <c r="AE23" s="788"/>
      <c r="AF23" s="788"/>
      <c r="AG23" s="449">
        <f t="shared" si="10"/>
        <v>0</v>
      </c>
      <c r="AH23" s="450" t="str">
        <f t="shared" si="11"/>
        <v>-</v>
      </c>
      <c r="AI23" s="451">
        <f t="shared" si="12"/>
        <v>0</v>
      </c>
      <c r="AJ23" s="789"/>
      <c r="AK23" s="463" t="str">
        <f t="shared" si="13"/>
        <v>-</v>
      </c>
      <c r="AL23" s="464">
        <f t="shared" si="14"/>
        <v>0</v>
      </c>
      <c r="AM23" s="446"/>
      <c r="AN23" s="788"/>
      <c r="AO23" s="788"/>
      <c r="AP23" s="788"/>
      <c r="AQ23" s="788"/>
      <c r="AR23" s="449">
        <f t="shared" si="15"/>
        <v>0</v>
      </c>
      <c r="AS23" s="450" t="str">
        <f t="shared" si="16"/>
        <v>-</v>
      </c>
      <c r="AT23" s="451">
        <f t="shared" si="17"/>
        <v>0</v>
      </c>
      <c r="AU23" s="789"/>
      <c r="AV23" s="463" t="str">
        <f t="shared" si="18"/>
        <v>-</v>
      </c>
      <c r="AW23" s="464">
        <f t="shared" si="19"/>
        <v>0</v>
      </c>
      <c r="AX23" s="446"/>
      <c r="AY23" s="788"/>
      <c r="AZ23" s="788"/>
      <c r="BA23" s="788"/>
      <c r="BB23" s="788"/>
      <c r="BC23" s="449">
        <f t="shared" si="20"/>
        <v>0</v>
      </c>
      <c r="BD23" s="450" t="str">
        <f t="shared" si="21"/>
        <v>-</v>
      </c>
      <c r="BE23" s="451">
        <f t="shared" si="22"/>
        <v>0</v>
      </c>
      <c r="BF23" s="789"/>
      <c r="BG23" s="463" t="str">
        <f t="shared" si="23"/>
        <v>-</v>
      </c>
      <c r="BH23" s="464">
        <f t="shared" si="24"/>
        <v>0</v>
      </c>
      <c r="BI23" s="446"/>
      <c r="BJ23" s="788"/>
      <c r="BK23" s="788"/>
      <c r="BL23" s="788"/>
      <c r="BM23" s="788"/>
      <c r="BN23" s="449">
        <f t="shared" si="25"/>
        <v>0</v>
      </c>
      <c r="BO23" s="450" t="str">
        <f t="shared" si="26"/>
        <v>-</v>
      </c>
      <c r="BP23" s="451">
        <f t="shared" si="27"/>
        <v>0</v>
      </c>
      <c r="BQ23" s="789"/>
      <c r="BR23" s="463" t="str">
        <f t="shared" si="28"/>
        <v>-</v>
      </c>
      <c r="BS23" s="464">
        <f t="shared" si="29"/>
        <v>0</v>
      </c>
      <c r="BT23" s="446"/>
      <c r="BU23" s="788"/>
      <c r="BV23" s="788"/>
      <c r="BW23" s="788"/>
      <c r="BX23" s="788"/>
      <c r="BY23" s="449">
        <f t="shared" si="30"/>
        <v>0</v>
      </c>
      <c r="BZ23" s="450" t="str">
        <f t="shared" si="31"/>
        <v>-</v>
      </c>
      <c r="CA23" s="451">
        <f t="shared" si="32"/>
        <v>0</v>
      </c>
      <c r="CB23" s="789"/>
      <c r="CC23" s="463" t="str">
        <f t="shared" si="33"/>
        <v>-</v>
      </c>
      <c r="CD23" s="464">
        <f t="shared" si="34"/>
        <v>0</v>
      </c>
      <c r="CE23" s="446"/>
      <c r="CF23" s="788"/>
      <c r="CG23" s="788"/>
      <c r="CH23" s="788"/>
      <c r="CI23" s="788"/>
      <c r="CJ23" s="449">
        <f t="shared" si="35"/>
        <v>0</v>
      </c>
      <c r="CK23" s="450" t="str">
        <f t="shared" si="36"/>
        <v>-</v>
      </c>
      <c r="CL23" s="451">
        <f t="shared" si="37"/>
        <v>0</v>
      </c>
      <c r="CM23" s="789"/>
      <c r="CN23" s="463" t="str">
        <f t="shared" si="38"/>
        <v>-</v>
      </c>
      <c r="CO23" s="464">
        <f t="shared" si="39"/>
        <v>0</v>
      </c>
      <c r="CP23" s="446"/>
      <c r="CQ23" s="788"/>
      <c r="CR23" s="788"/>
      <c r="CS23" s="788"/>
      <c r="CT23" s="788"/>
      <c r="CU23" s="449">
        <f t="shared" si="40"/>
        <v>0</v>
      </c>
      <c r="CV23" s="450" t="str">
        <f t="shared" si="41"/>
        <v>-</v>
      </c>
      <c r="CW23" s="451">
        <f t="shared" si="42"/>
        <v>0</v>
      </c>
      <c r="CX23" s="789"/>
      <c r="CY23" s="463" t="str">
        <f t="shared" si="43"/>
        <v>-</v>
      </c>
      <c r="CZ23" s="464">
        <f t="shared" si="44"/>
        <v>0</v>
      </c>
      <c r="DA23" s="446"/>
      <c r="DB23" s="788"/>
      <c r="DC23" s="788"/>
      <c r="DD23" s="788"/>
      <c r="DE23" s="788"/>
      <c r="DF23" s="449">
        <f t="shared" si="45"/>
        <v>0</v>
      </c>
      <c r="DG23" s="450" t="str">
        <f t="shared" si="46"/>
        <v>-</v>
      </c>
      <c r="DH23" s="451">
        <f t="shared" si="47"/>
        <v>0</v>
      </c>
      <c r="DI23" s="789"/>
      <c r="DJ23" s="463" t="str">
        <f t="shared" si="48"/>
        <v>-</v>
      </c>
      <c r="DK23" s="464">
        <f t="shared" si="49"/>
        <v>0</v>
      </c>
      <c r="DL23" s="446"/>
      <c r="DM23" s="788"/>
      <c r="DN23" s="788"/>
      <c r="DO23" s="788"/>
      <c r="DP23" s="788"/>
      <c r="DQ23" s="449">
        <f t="shared" si="50"/>
        <v>0</v>
      </c>
      <c r="DR23" s="450" t="str">
        <f t="shared" si="51"/>
        <v>-</v>
      </c>
      <c r="DS23" s="451">
        <f t="shared" si="52"/>
        <v>0</v>
      </c>
      <c r="DT23" s="789"/>
      <c r="DU23" s="463" t="str">
        <f t="shared" si="53"/>
        <v>-</v>
      </c>
      <c r="DV23" s="464">
        <f t="shared" si="54"/>
        <v>0</v>
      </c>
      <c r="DW23" s="613">
        <f t="shared" si="234"/>
        <v>0</v>
      </c>
      <c r="DX23" s="605">
        <f t="shared" si="234"/>
        <v>0</v>
      </c>
      <c r="DY23" s="605">
        <f t="shared" si="235"/>
        <v>0</v>
      </c>
      <c r="DZ23" s="605">
        <f t="shared" si="236"/>
        <v>0</v>
      </c>
      <c r="EA23" s="605">
        <f t="shared" si="237"/>
        <v>0</v>
      </c>
      <c r="EB23" s="611">
        <f t="shared" si="238"/>
        <v>0</v>
      </c>
      <c r="EC23" s="617" t="str">
        <f t="shared" si="239"/>
        <v>-</v>
      </c>
      <c r="ED23" s="618">
        <f t="shared" si="240"/>
        <v>0</v>
      </c>
      <c r="EE23" s="615">
        <f t="shared" si="241"/>
        <v>0</v>
      </c>
      <c r="EF23" s="619" t="str">
        <f t="shared" si="242"/>
        <v>-</v>
      </c>
      <c r="EG23" s="620">
        <f t="shared" si="243"/>
        <v>0</v>
      </c>
      <c r="EH23" s="602" t="s">
        <v>775</v>
      </c>
      <c r="EI23" s="446"/>
      <c r="EJ23" s="438"/>
      <c r="EK23" s="438"/>
      <c r="EL23" s="438"/>
      <c r="EM23" s="438"/>
      <c r="EN23" s="449">
        <f t="shared" si="66"/>
        <v>0</v>
      </c>
      <c r="EO23" s="450" t="str">
        <f t="shared" si="67"/>
        <v>-</v>
      </c>
      <c r="EP23" s="451">
        <f t="shared" si="68"/>
        <v>0</v>
      </c>
      <c r="EQ23" s="460"/>
      <c r="ER23" s="463" t="str">
        <f t="shared" si="69"/>
        <v>-</v>
      </c>
      <c r="ES23" s="464">
        <f t="shared" si="70"/>
        <v>0</v>
      </c>
      <c r="ET23" s="446"/>
      <c r="EU23" s="438"/>
      <c r="EV23" s="438"/>
      <c r="EW23" s="438"/>
      <c r="EX23" s="438"/>
      <c r="EY23" s="449">
        <f t="shared" si="71"/>
        <v>0</v>
      </c>
      <c r="EZ23" s="450" t="str">
        <f t="shared" si="72"/>
        <v>-</v>
      </c>
      <c r="FA23" s="451">
        <f t="shared" si="73"/>
        <v>0</v>
      </c>
      <c r="FB23" s="460"/>
      <c r="FC23" s="463" t="str">
        <f t="shared" si="74"/>
        <v>-</v>
      </c>
      <c r="FD23" s="464">
        <f t="shared" si="75"/>
        <v>0</v>
      </c>
      <c r="FE23" s="446"/>
      <c r="FF23" s="438"/>
      <c r="FG23" s="438"/>
      <c r="FH23" s="438"/>
      <c r="FI23" s="438"/>
      <c r="FJ23" s="449">
        <f t="shared" si="76"/>
        <v>0</v>
      </c>
      <c r="FK23" s="450" t="str">
        <f t="shared" si="77"/>
        <v>-</v>
      </c>
      <c r="FL23" s="451">
        <f t="shared" si="78"/>
        <v>0</v>
      </c>
      <c r="FM23" s="460"/>
      <c r="FN23" s="463" t="str">
        <f t="shared" si="79"/>
        <v>-</v>
      </c>
      <c r="FO23" s="464">
        <f t="shared" si="80"/>
        <v>0</v>
      </c>
      <c r="FP23" s="446"/>
      <c r="FQ23" s="438"/>
      <c r="FR23" s="438"/>
      <c r="FS23" s="438"/>
      <c r="FT23" s="438"/>
      <c r="FU23" s="449">
        <f t="shared" si="81"/>
        <v>0</v>
      </c>
      <c r="FV23" s="450" t="str">
        <f t="shared" si="82"/>
        <v>-</v>
      </c>
      <c r="FW23" s="451">
        <f t="shared" si="83"/>
        <v>0</v>
      </c>
      <c r="FX23" s="460"/>
      <c r="FY23" s="463" t="str">
        <f t="shared" si="84"/>
        <v>-</v>
      </c>
      <c r="FZ23" s="464">
        <f t="shared" si="85"/>
        <v>0</v>
      </c>
      <c r="GA23" s="446"/>
      <c r="GB23" s="438"/>
      <c r="GC23" s="438"/>
      <c r="GD23" s="438"/>
      <c r="GE23" s="438"/>
      <c r="GF23" s="449">
        <f t="shared" si="86"/>
        <v>0</v>
      </c>
      <c r="GG23" s="450" t="str">
        <f t="shared" si="87"/>
        <v>-</v>
      </c>
      <c r="GH23" s="451">
        <f t="shared" si="88"/>
        <v>0</v>
      </c>
      <c r="GI23" s="460"/>
      <c r="GJ23" s="463" t="str">
        <f t="shared" si="89"/>
        <v>-</v>
      </c>
      <c r="GK23" s="464">
        <f t="shared" si="90"/>
        <v>0</v>
      </c>
      <c r="GL23" s="446"/>
      <c r="GM23" s="438"/>
      <c r="GN23" s="438"/>
      <c r="GO23" s="438"/>
      <c r="GP23" s="438"/>
      <c r="GQ23" s="449">
        <f t="shared" si="91"/>
        <v>0</v>
      </c>
      <c r="GR23" s="450" t="str">
        <f t="shared" si="92"/>
        <v>-</v>
      </c>
      <c r="GS23" s="451">
        <f t="shared" si="93"/>
        <v>0</v>
      </c>
      <c r="GT23" s="460"/>
      <c r="GU23" s="463" t="str">
        <f t="shared" si="94"/>
        <v>-</v>
      </c>
      <c r="GV23" s="464">
        <f t="shared" si="95"/>
        <v>0</v>
      </c>
      <c r="GW23" s="446"/>
      <c r="GX23" s="438"/>
      <c r="GY23" s="438"/>
      <c r="GZ23" s="438"/>
      <c r="HA23" s="438"/>
      <c r="HB23" s="449">
        <f t="shared" si="96"/>
        <v>0</v>
      </c>
      <c r="HC23" s="450" t="str">
        <f t="shared" si="97"/>
        <v>-</v>
      </c>
      <c r="HD23" s="451">
        <f t="shared" si="98"/>
        <v>0</v>
      </c>
      <c r="HE23" s="460"/>
      <c r="HF23" s="463" t="str">
        <f t="shared" si="99"/>
        <v>-</v>
      </c>
      <c r="HG23" s="464">
        <f t="shared" si="100"/>
        <v>0</v>
      </c>
      <c r="HH23" s="446"/>
      <c r="HI23" s="438"/>
      <c r="HJ23" s="438"/>
      <c r="HK23" s="438"/>
      <c r="HL23" s="438"/>
      <c r="HM23" s="449">
        <f t="shared" si="101"/>
        <v>0</v>
      </c>
      <c r="HN23" s="450" t="str">
        <f t="shared" si="102"/>
        <v>-</v>
      </c>
      <c r="HO23" s="451">
        <f t="shared" si="103"/>
        <v>0</v>
      </c>
      <c r="HP23" s="460"/>
      <c r="HQ23" s="463" t="str">
        <f t="shared" si="104"/>
        <v>-</v>
      </c>
      <c r="HR23" s="464">
        <f t="shared" si="105"/>
        <v>0</v>
      </c>
      <c r="HS23" s="446"/>
      <c r="HT23" s="438"/>
      <c r="HU23" s="438"/>
      <c r="HV23" s="438"/>
      <c r="HW23" s="438"/>
      <c r="HX23" s="449">
        <f t="shared" si="106"/>
        <v>0</v>
      </c>
      <c r="HY23" s="450" t="str">
        <f t="shared" si="107"/>
        <v>-</v>
      </c>
      <c r="HZ23" s="451">
        <f t="shared" si="108"/>
        <v>0</v>
      </c>
      <c r="IA23" s="460"/>
      <c r="IB23" s="463" t="str">
        <f t="shared" si="109"/>
        <v>-</v>
      </c>
      <c r="IC23" s="464">
        <f t="shared" si="110"/>
        <v>0</v>
      </c>
      <c r="ID23" s="446"/>
      <c r="IE23" s="438"/>
      <c r="IF23" s="438"/>
      <c r="IG23" s="438"/>
      <c r="IH23" s="438"/>
      <c r="II23" s="449">
        <f t="shared" si="111"/>
        <v>0</v>
      </c>
      <c r="IJ23" s="450" t="str">
        <f t="shared" si="112"/>
        <v>-</v>
      </c>
      <c r="IK23" s="451">
        <f t="shared" si="113"/>
        <v>0</v>
      </c>
      <c r="IL23" s="460"/>
      <c r="IM23" s="463" t="str">
        <f t="shared" si="114"/>
        <v>-</v>
      </c>
      <c r="IN23" s="464">
        <f t="shared" si="115"/>
        <v>0</v>
      </c>
      <c r="IO23" s="446"/>
      <c r="IP23" s="438"/>
      <c r="IQ23" s="438"/>
      <c r="IR23" s="438"/>
      <c r="IS23" s="438"/>
      <c r="IT23" s="449">
        <f t="shared" si="116"/>
        <v>0</v>
      </c>
      <c r="IU23" s="450" t="str">
        <f t="shared" si="117"/>
        <v>-</v>
      </c>
      <c r="IV23" s="451">
        <f t="shared" si="118"/>
        <v>0</v>
      </c>
      <c r="IW23" s="460"/>
      <c r="IX23" s="463" t="str">
        <f t="shared" si="119"/>
        <v>-</v>
      </c>
      <c r="IY23" s="464">
        <f t="shared" si="120"/>
        <v>0</v>
      </c>
      <c r="IZ23" s="613">
        <f t="shared" si="255"/>
        <v>0</v>
      </c>
      <c r="JA23" s="605">
        <f t="shared" si="256"/>
        <v>0</v>
      </c>
      <c r="JB23" s="605">
        <f t="shared" si="257"/>
        <v>0</v>
      </c>
      <c r="JC23" s="605">
        <f t="shared" si="258"/>
        <v>0</v>
      </c>
      <c r="JD23" s="605">
        <f t="shared" si="259"/>
        <v>0</v>
      </c>
      <c r="JE23" s="611">
        <f t="shared" si="260"/>
        <v>0</v>
      </c>
      <c r="JF23" s="617" t="str">
        <f t="shared" si="261"/>
        <v>-</v>
      </c>
      <c r="JG23" s="618">
        <f t="shared" si="262"/>
        <v>0</v>
      </c>
      <c r="JH23" s="615">
        <f t="shared" si="263"/>
        <v>0</v>
      </c>
      <c r="JI23" s="619" t="str">
        <f t="shared" si="264"/>
        <v>-</v>
      </c>
      <c r="JJ23" s="620">
        <f t="shared" si="265"/>
        <v>0</v>
      </c>
      <c r="JK23" s="602" t="s">
        <v>775</v>
      </c>
      <c r="JL23" s="446"/>
      <c r="JM23" s="438"/>
      <c r="JN23" s="438"/>
      <c r="JO23" s="438"/>
      <c r="JP23" s="438"/>
      <c r="JQ23" s="449">
        <f t="shared" si="132"/>
        <v>0</v>
      </c>
      <c r="JR23" s="450" t="str">
        <f t="shared" si="133"/>
        <v>-</v>
      </c>
      <c r="JS23" s="451">
        <f t="shared" si="134"/>
        <v>0</v>
      </c>
      <c r="JT23" s="460"/>
      <c r="JU23" s="463" t="str">
        <f t="shared" si="135"/>
        <v>-</v>
      </c>
      <c r="JV23" s="464">
        <f t="shared" si="136"/>
        <v>0</v>
      </c>
      <c r="JW23" s="446"/>
      <c r="JX23" s="438"/>
      <c r="JY23" s="438"/>
      <c r="JZ23" s="438"/>
      <c r="KA23" s="438"/>
      <c r="KB23" s="449">
        <f t="shared" si="137"/>
        <v>0</v>
      </c>
      <c r="KC23" s="450" t="str">
        <f t="shared" si="138"/>
        <v>-</v>
      </c>
      <c r="KD23" s="451">
        <f t="shared" si="139"/>
        <v>0</v>
      </c>
      <c r="KE23" s="460"/>
      <c r="KF23" s="463" t="str">
        <f t="shared" si="140"/>
        <v>-</v>
      </c>
      <c r="KG23" s="464">
        <f t="shared" si="141"/>
        <v>0</v>
      </c>
      <c r="KH23" s="446"/>
      <c r="KI23" s="438"/>
      <c r="KJ23" s="438"/>
      <c r="KK23" s="438"/>
      <c r="KL23" s="438"/>
      <c r="KM23" s="449">
        <f t="shared" si="142"/>
        <v>0</v>
      </c>
      <c r="KN23" s="450" t="str">
        <f t="shared" si="143"/>
        <v>-</v>
      </c>
      <c r="KO23" s="451">
        <f t="shared" si="144"/>
        <v>0</v>
      </c>
      <c r="KP23" s="460"/>
      <c r="KQ23" s="463" t="str">
        <f t="shared" si="145"/>
        <v>-</v>
      </c>
      <c r="KR23" s="464">
        <f t="shared" si="146"/>
        <v>0</v>
      </c>
      <c r="KS23" s="446"/>
      <c r="KT23" s="438"/>
      <c r="KU23" s="438"/>
      <c r="KV23" s="438"/>
      <c r="KW23" s="438"/>
      <c r="KX23" s="449">
        <f t="shared" si="147"/>
        <v>0</v>
      </c>
      <c r="KY23" s="450" t="str">
        <f t="shared" si="148"/>
        <v>-</v>
      </c>
      <c r="KZ23" s="451">
        <f t="shared" si="149"/>
        <v>0</v>
      </c>
      <c r="LA23" s="460"/>
      <c r="LB23" s="463" t="str">
        <f t="shared" si="150"/>
        <v>-</v>
      </c>
      <c r="LC23" s="464">
        <f t="shared" si="151"/>
        <v>0</v>
      </c>
      <c r="LD23" s="446"/>
      <c r="LE23" s="438"/>
      <c r="LF23" s="438"/>
      <c r="LG23" s="438"/>
      <c r="LH23" s="438"/>
      <c r="LI23" s="449">
        <f t="shared" si="152"/>
        <v>0</v>
      </c>
      <c r="LJ23" s="450" t="str">
        <f t="shared" si="153"/>
        <v>-</v>
      </c>
      <c r="LK23" s="451">
        <f t="shared" si="154"/>
        <v>0</v>
      </c>
      <c r="LL23" s="460"/>
      <c r="LM23" s="463" t="str">
        <f t="shared" si="155"/>
        <v>-</v>
      </c>
      <c r="LN23" s="464">
        <f t="shared" si="156"/>
        <v>0</v>
      </c>
      <c r="LO23" s="446"/>
      <c r="LP23" s="438"/>
      <c r="LQ23" s="438"/>
      <c r="LR23" s="438"/>
      <c r="LS23" s="438"/>
      <c r="LT23" s="449">
        <f t="shared" si="157"/>
        <v>0</v>
      </c>
      <c r="LU23" s="450" t="str">
        <f t="shared" si="158"/>
        <v>-</v>
      </c>
      <c r="LV23" s="451">
        <f t="shared" si="159"/>
        <v>0</v>
      </c>
      <c r="LW23" s="460"/>
      <c r="LX23" s="463" t="str">
        <f t="shared" si="160"/>
        <v>-</v>
      </c>
      <c r="LY23" s="464">
        <f t="shared" si="161"/>
        <v>0</v>
      </c>
      <c r="LZ23" s="446"/>
      <c r="MA23" s="438"/>
      <c r="MB23" s="438"/>
      <c r="MC23" s="438"/>
      <c r="MD23" s="438"/>
      <c r="ME23" s="449">
        <f t="shared" si="162"/>
        <v>0</v>
      </c>
      <c r="MF23" s="450" t="str">
        <f t="shared" si="163"/>
        <v>-</v>
      </c>
      <c r="MG23" s="451">
        <f t="shared" si="164"/>
        <v>0</v>
      </c>
      <c r="MH23" s="460"/>
      <c r="MI23" s="463" t="str">
        <f t="shared" si="165"/>
        <v>-</v>
      </c>
      <c r="MJ23" s="464">
        <f t="shared" si="166"/>
        <v>0</v>
      </c>
      <c r="MK23" s="446"/>
      <c r="ML23" s="438"/>
      <c r="MM23" s="438"/>
      <c r="MN23" s="438"/>
      <c r="MO23" s="438"/>
      <c r="MP23" s="449">
        <f t="shared" si="167"/>
        <v>0</v>
      </c>
      <c r="MQ23" s="450" t="str">
        <f t="shared" si="168"/>
        <v>-</v>
      </c>
      <c r="MR23" s="451">
        <f t="shared" si="169"/>
        <v>0</v>
      </c>
      <c r="MS23" s="460"/>
      <c r="MT23" s="463" t="str">
        <f t="shared" si="170"/>
        <v>-</v>
      </c>
      <c r="MU23" s="464">
        <f t="shared" si="171"/>
        <v>0</v>
      </c>
      <c r="MV23" s="446"/>
      <c r="MW23" s="438"/>
      <c r="MX23" s="438"/>
      <c r="MY23" s="438"/>
      <c r="MZ23" s="438"/>
      <c r="NA23" s="449">
        <f t="shared" si="172"/>
        <v>0</v>
      </c>
      <c r="NB23" s="450" t="str">
        <f t="shared" si="173"/>
        <v>-</v>
      </c>
      <c r="NC23" s="451">
        <f t="shared" si="174"/>
        <v>0</v>
      </c>
      <c r="ND23" s="460"/>
      <c r="NE23" s="463" t="str">
        <f t="shared" si="175"/>
        <v>-</v>
      </c>
      <c r="NF23" s="464">
        <f t="shared" si="176"/>
        <v>0</v>
      </c>
      <c r="NG23" s="446"/>
      <c r="NH23" s="438"/>
      <c r="NI23" s="438"/>
      <c r="NJ23" s="438"/>
      <c r="NK23" s="438"/>
      <c r="NL23" s="449">
        <f t="shared" si="177"/>
        <v>0</v>
      </c>
      <c r="NM23" s="450" t="str">
        <f t="shared" si="178"/>
        <v>-</v>
      </c>
      <c r="NN23" s="451">
        <f t="shared" si="179"/>
        <v>0</v>
      </c>
      <c r="NO23" s="460"/>
      <c r="NP23" s="463" t="str">
        <f t="shared" si="180"/>
        <v>-</v>
      </c>
      <c r="NQ23" s="464">
        <f t="shared" si="181"/>
        <v>0</v>
      </c>
      <c r="NR23" s="446"/>
      <c r="NS23" s="438"/>
      <c r="NT23" s="438"/>
      <c r="NU23" s="438"/>
      <c r="NV23" s="438"/>
      <c r="NW23" s="449">
        <f t="shared" si="182"/>
        <v>0</v>
      </c>
      <c r="NX23" s="450" t="str">
        <f t="shared" si="183"/>
        <v>-</v>
      </c>
      <c r="NY23" s="451">
        <f t="shared" si="184"/>
        <v>0</v>
      </c>
      <c r="NZ23" s="460"/>
      <c r="OA23" s="463" t="str">
        <f t="shared" si="185"/>
        <v>-</v>
      </c>
      <c r="OB23" s="464">
        <f t="shared" si="186"/>
        <v>0</v>
      </c>
      <c r="OC23" s="613">
        <f t="shared" si="244"/>
        <v>0</v>
      </c>
      <c r="OD23" s="605">
        <f t="shared" si="245"/>
        <v>0</v>
      </c>
      <c r="OE23" s="605">
        <f t="shared" si="246"/>
        <v>0</v>
      </c>
      <c r="OF23" s="605">
        <f t="shared" si="247"/>
        <v>0</v>
      </c>
      <c r="OG23" s="605">
        <f t="shared" si="248"/>
        <v>0</v>
      </c>
      <c r="OH23" s="611">
        <f t="shared" si="249"/>
        <v>0</v>
      </c>
      <c r="OI23" s="617" t="str">
        <f t="shared" si="250"/>
        <v>-</v>
      </c>
      <c r="OJ23" s="618">
        <f t="shared" si="251"/>
        <v>0</v>
      </c>
      <c r="OK23" s="615">
        <f t="shared" si="252"/>
        <v>0</v>
      </c>
      <c r="OL23" s="619" t="str">
        <f t="shared" si="253"/>
        <v>-</v>
      </c>
      <c r="OM23" s="620">
        <f t="shared" si="254"/>
        <v>0</v>
      </c>
      <c r="ON23" s="602" t="s">
        <v>775</v>
      </c>
      <c r="OO23" s="443">
        <f t="shared" si="198"/>
        <v>0</v>
      </c>
      <c r="OP23" s="444">
        <f t="shared" si="199"/>
        <v>0</v>
      </c>
      <c r="OQ23" s="445">
        <f t="shared" si="200"/>
        <v>0</v>
      </c>
      <c r="OR23" s="443">
        <f t="shared" si="201"/>
        <v>0</v>
      </c>
      <c r="OS23" s="444">
        <f t="shared" si="202"/>
        <v>0</v>
      </c>
      <c r="OT23" s="445">
        <f t="shared" si="203"/>
        <v>0</v>
      </c>
      <c r="OU23" s="443">
        <f t="shared" si="204"/>
        <v>0</v>
      </c>
      <c r="OV23" s="444">
        <f t="shared" si="205"/>
        <v>0</v>
      </c>
      <c r="OW23" s="445">
        <f t="shared" si="206"/>
        <v>0</v>
      </c>
      <c r="OX23" s="443">
        <f t="shared" si="207"/>
        <v>0</v>
      </c>
      <c r="OY23" s="444">
        <f t="shared" si="208"/>
        <v>0</v>
      </c>
      <c r="OZ23" s="445">
        <f t="shared" si="209"/>
        <v>0</v>
      </c>
      <c r="PA23" s="443">
        <f t="shared" si="210"/>
        <v>0</v>
      </c>
      <c r="PB23" s="444">
        <f t="shared" si="211"/>
        <v>0</v>
      </c>
      <c r="PC23" s="445">
        <f t="shared" si="212"/>
        <v>0</v>
      </c>
      <c r="PD23" s="443">
        <f t="shared" si="213"/>
        <v>0</v>
      </c>
      <c r="PE23" s="444">
        <f t="shared" si="214"/>
        <v>0</v>
      </c>
      <c r="PF23" s="445">
        <f t="shared" si="215"/>
        <v>0</v>
      </c>
      <c r="PG23" s="443">
        <f t="shared" si="216"/>
        <v>0</v>
      </c>
      <c r="PH23" s="444">
        <f t="shared" si="217"/>
        <v>0</v>
      </c>
      <c r="PI23" s="445">
        <f t="shared" si="218"/>
        <v>0</v>
      </c>
      <c r="PJ23" s="443">
        <f t="shared" si="219"/>
        <v>0</v>
      </c>
      <c r="PK23" s="444">
        <f t="shared" si="220"/>
        <v>0</v>
      </c>
      <c r="PL23" s="445">
        <f t="shared" si="221"/>
        <v>0</v>
      </c>
      <c r="PM23" s="443">
        <f t="shared" si="222"/>
        <v>0</v>
      </c>
      <c r="PN23" s="444">
        <f t="shared" si="223"/>
        <v>0</v>
      </c>
      <c r="PO23" s="445">
        <f t="shared" si="224"/>
        <v>0</v>
      </c>
      <c r="PP23" s="443">
        <f t="shared" si="225"/>
        <v>0</v>
      </c>
      <c r="PQ23" s="444">
        <f t="shared" si="226"/>
        <v>0</v>
      </c>
      <c r="PR23" s="445">
        <f t="shared" si="227"/>
        <v>0</v>
      </c>
      <c r="PS23" s="443">
        <f t="shared" si="228"/>
        <v>0</v>
      </c>
      <c r="PT23" s="444">
        <f t="shared" si="229"/>
        <v>0</v>
      </c>
      <c r="PU23" s="445">
        <f t="shared" si="230"/>
        <v>0</v>
      </c>
      <c r="PV23" s="446">
        <f t="shared" si="231"/>
        <v>0</v>
      </c>
      <c r="PW23" s="447">
        <f t="shared" si="232"/>
        <v>0</v>
      </c>
      <c r="PX23" s="448">
        <f t="shared" si="233"/>
        <v>0</v>
      </c>
      <c r="PY23" s="384"/>
    </row>
    <row r="24" spans="1:441" s="442" customFormat="1" ht="20.5" x14ac:dyDescent="0.25">
      <c r="A24" s="635" t="s">
        <v>784</v>
      </c>
      <c r="B24" s="603" t="s">
        <v>784</v>
      </c>
      <c r="C24" s="604" t="s">
        <v>728</v>
      </c>
      <c r="D24" s="457" t="s">
        <v>430</v>
      </c>
      <c r="E24" s="436"/>
      <c r="F24" s="446"/>
      <c r="G24" s="788"/>
      <c r="H24" s="788"/>
      <c r="I24" s="788"/>
      <c r="J24" s="788"/>
      <c r="K24" s="449">
        <f t="shared" si="0"/>
        <v>0</v>
      </c>
      <c r="L24" s="450" t="str">
        <f t="shared" si="1"/>
        <v>-</v>
      </c>
      <c r="M24" s="451">
        <f t="shared" si="2"/>
        <v>0</v>
      </c>
      <c r="N24" s="789"/>
      <c r="O24" s="463" t="str">
        <f t="shared" si="3"/>
        <v>-</v>
      </c>
      <c r="P24" s="464">
        <f t="shared" si="4"/>
        <v>0</v>
      </c>
      <c r="Q24" s="446"/>
      <c r="R24" s="788"/>
      <c r="S24" s="788"/>
      <c r="T24" s="788"/>
      <c r="U24" s="788"/>
      <c r="V24" s="449">
        <f t="shared" si="5"/>
        <v>0</v>
      </c>
      <c r="W24" s="450" t="str">
        <f t="shared" si="6"/>
        <v>-</v>
      </c>
      <c r="X24" s="451">
        <f t="shared" si="7"/>
        <v>0</v>
      </c>
      <c r="Y24" s="789"/>
      <c r="Z24" s="463" t="str">
        <f t="shared" si="8"/>
        <v>-</v>
      </c>
      <c r="AA24" s="464">
        <f t="shared" si="9"/>
        <v>0</v>
      </c>
      <c r="AB24" s="446"/>
      <c r="AC24" s="788"/>
      <c r="AD24" s="788"/>
      <c r="AE24" s="788"/>
      <c r="AF24" s="788"/>
      <c r="AG24" s="449">
        <f t="shared" si="10"/>
        <v>0</v>
      </c>
      <c r="AH24" s="450" t="str">
        <f t="shared" si="11"/>
        <v>-</v>
      </c>
      <c r="AI24" s="451">
        <f t="shared" si="12"/>
        <v>0</v>
      </c>
      <c r="AJ24" s="789"/>
      <c r="AK24" s="463" t="str">
        <f t="shared" si="13"/>
        <v>-</v>
      </c>
      <c r="AL24" s="464">
        <f t="shared" si="14"/>
        <v>0</v>
      </c>
      <c r="AM24" s="446"/>
      <c r="AN24" s="788"/>
      <c r="AO24" s="788"/>
      <c r="AP24" s="788"/>
      <c r="AQ24" s="788"/>
      <c r="AR24" s="449">
        <f t="shared" si="15"/>
        <v>0</v>
      </c>
      <c r="AS24" s="450" t="str">
        <f t="shared" si="16"/>
        <v>-</v>
      </c>
      <c r="AT24" s="451">
        <f t="shared" si="17"/>
        <v>0</v>
      </c>
      <c r="AU24" s="789"/>
      <c r="AV24" s="463" t="str">
        <f t="shared" si="18"/>
        <v>-</v>
      </c>
      <c r="AW24" s="464">
        <f t="shared" si="19"/>
        <v>0</v>
      </c>
      <c r="AX24" s="446"/>
      <c r="AY24" s="788"/>
      <c r="AZ24" s="788"/>
      <c r="BA24" s="788"/>
      <c r="BB24" s="788"/>
      <c r="BC24" s="449">
        <f t="shared" si="20"/>
        <v>0</v>
      </c>
      <c r="BD24" s="450" t="str">
        <f t="shared" si="21"/>
        <v>-</v>
      </c>
      <c r="BE24" s="451">
        <f t="shared" si="22"/>
        <v>0</v>
      </c>
      <c r="BF24" s="789"/>
      <c r="BG24" s="463" t="str">
        <f t="shared" si="23"/>
        <v>-</v>
      </c>
      <c r="BH24" s="464">
        <f t="shared" si="24"/>
        <v>0</v>
      </c>
      <c r="BI24" s="446"/>
      <c r="BJ24" s="788"/>
      <c r="BK24" s="788"/>
      <c r="BL24" s="788"/>
      <c r="BM24" s="788"/>
      <c r="BN24" s="449">
        <f t="shared" si="25"/>
        <v>0</v>
      </c>
      <c r="BO24" s="450" t="str">
        <f t="shared" si="26"/>
        <v>-</v>
      </c>
      <c r="BP24" s="451">
        <f t="shared" si="27"/>
        <v>0</v>
      </c>
      <c r="BQ24" s="789"/>
      <c r="BR24" s="463" t="str">
        <f t="shared" si="28"/>
        <v>-</v>
      </c>
      <c r="BS24" s="464">
        <f t="shared" si="29"/>
        <v>0</v>
      </c>
      <c r="BT24" s="446"/>
      <c r="BU24" s="788"/>
      <c r="BV24" s="788"/>
      <c r="BW24" s="788"/>
      <c r="BX24" s="788"/>
      <c r="BY24" s="449">
        <f t="shared" si="30"/>
        <v>0</v>
      </c>
      <c r="BZ24" s="450" t="str">
        <f t="shared" si="31"/>
        <v>-</v>
      </c>
      <c r="CA24" s="451">
        <f t="shared" si="32"/>
        <v>0</v>
      </c>
      <c r="CB24" s="789"/>
      <c r="CC24" s="463" t="str">
        <f t="shared" si="33"/>
        <v>-</v>
      </c>
      <c r="CD24" s="464">
        <f t="shared" si="34"/>
        <v>0</v>
      </c>
      <c r="CE24" s="446"/>
      <c r="CF24" s="788"/>
      <c r="CG24" s="788"/>
      <c r="CH24" s="788"/>
      <c r="CI24" s="788"/>
      <c r="CJ24" s="449">
        <f t="shared" si="35"/>
        <v>0</v>
      </c>
      <c r="CK24" s="450" t="str">
        <f t="shared" si="36"/>
        <v>-</v>
      </c>
      <c r="CL24" s="451">
        <f t="shared" si="37"/>
        <v>0</v>
      </c>
      <c r="CM24" s="789"/>
      <c r="CN24" s="463" t="str">
        <f t="shared" si="38"/>
        <v>-</v>
      </c>
      <c r="CO24" s="464">
        <f t="shared" si="39"/>
        <v>0</v>
      </c>
      <c r="CP24" s="446"/>
      <c r="CQ24" s="788"/>
      <c r="CR24" s="788"/>
      <c r="CS24" s="788"/>
      <c r="CT24" s="788"/>
      <c r="CU24" s="449">
        <f t="shared" si="40"/>
        <v>0</v>
      </c>
      <c r="CV24" s="450" t="str">
        <f t="shared" si="41"/>
        <v>-</v>
      </c>
      <c r="CW24" s="451">
        <f t="shared" si="42"/>
        <v>0</v>
      </c>
      <c r="CX24" s="789"/>
      <c r="CY24" s="463" t="str">
        <f t="shared" si="43"/>
        <v>-</v>
      </c>
      <c r="CZ24" s="464">
        <f t="shared" si="44"/>
        <v>0</v>
      </c>
      <c r="DA24" s="446"/>
      <c r="DB24" s="788"/>
      <c r="DC24" s="788"/>
      <c r="DD24" s="788"/>
      <c r="DE24" s="788"/>
      <c r="DF24" s="449">
        <f t="shared" si="45"/>
        <v>0</v>
      </c>
      <c r="DG24" s="450" t="str">
        <f t="shared" si="46"/>
        <v>-</v>
      </c>
      <c r="DH24" s="451">
        <f t="shared" si="47"/>
        <v>0</v>
      </c>
      <c r="DI24" s="789"/>
      <c r="DJ24" s="463" t="str">
        <f t="shared" si="48"/>
        <v>-</v>
      </c>
      <c r="DK24" s="464">
        <f t="shared" si="49"/>
        <v>0</v>
      </c>
      <c r="DL24" s="446"/>
      <c r="DM24" s="788"/>
      <c r="DN24" s="788"/>
      <c r="DO24" s="788"/>
      <c r="DP24" s="788"/>
      <c r="DQ24" s="449">
        <f t="shared" si="50"/>
        <v>0</v>
      </c>
      <c r="DR24" s="450" t="str">
        <f t="shared" si="51"/>
        <v>-</v>
      </c>
      <c r="DS24" s="451">
        <f t="shared" si="52"/>
        <v>0</v>
      </c>
      <c r="DT24" s="789"/>
      <c r="DU24" s="463" t="str">
        <f t="shared" si="53"/>
        <v>-</v>
      </c>
      <c r="DV24" s="464">
        <f t="shared" si="54"/>
        <v>0</v>
      </c>
      <c r="DW24" s="613">
        <f t="shared" si="234"/>
        <v>0</v>
      </c>
      <c r="DX24" s="605">
        <f t="shared" si="234"/>
        <v>0</v>
      </c>
      <c r="DY24" s="605">
        <f t="shared" si="235"/>
        <v>0</v>
      </c>
      <c r="DZ24" s="605">
        <f t="shared" si="236"/>
        <v>0</v>
      </c>
      <c r="EA24" s="605">
        <f t="shared" si="237"/>
        <v>0</v>
      </c>
      <c r="EB24" s="611">
        <f t="shared" si="238"/>
        <v>0</v>
      </c>
      <c r="EC24" s="617" t="str">
        <f t="shared" si="239"/>
        <v>-</v>
      </c>
      <c r="ED24" s="618">
        <f t="shared" si="240"/>
        <v>0</v>
      </c>
      <c r="EE24" s="615">
        <f t="shared" si="241"/>
        <v>0</v>
      </c>
      <c r="EF24" s="619" t="str">
        <f t="shared" si="242"/>
        <v>-</v>
      </c>
      <c r="EG24" s="620">
        <f t="shared" si="243"/>
        <v>0</v>
      </c>
      <c r="EH24" s="602" t="s">
        <v>775</v>
      </c>
      <c r="EI24" s="446"/>
      <c r="EJ24" s="438"/>
      <c r="EK24" s="438"/>
      <c r="EL24" s="438"/>
      <c r="EM24" s="438"/>
      <c r="EN24" s="449">
        <f t="shared" si="66"/>
        <v>0</v>
      </c>
      <c r="EO24" s="450" t="str">
        <f t="shared" si="67"/>
        <v>-</v>
      </c>
      <c r="EP24" s="451">
        <f t="shared" si="68"/>
        <v>0</v>
      </c>
      <c r="EQ24" s="460"/>
      <c r="ER24" s="463" t="str">
        <f t="shared" si="69"/>
        <v>-</v>
      </c>
      <c r="ES24" s="464">
        <f t="shared" si="70"/>
        <v>0</v>
      </c>
      <c r="ET24" s="446"/>
      <c r="EU24" s="438"/>
      <c r="EV24" s="438"/>
      <c r="EW24" s="438"/>
      <c r="EX24" s="438"/>
      <c r="EY24" s="449">
        <f t="shared" si="71"/>
        <v>0</v>
      </c>
      <c r="EZ24" s="450" t="str">
        <f t="shared" si="72"/>
        <v>-</v>
      </c>
      <c r="FA24" s="451">
        <f t="shared" si="73"/>
        <v>0</v>
      </c>
      <c r="FB24" s="460"/>
      <c r="FC24" s="463" t="str">
        <f t="shared" si="74"/>
        <v>-</v>
      </c>
      <c r="FD24" s="464">
        <f t="shared" si="75"/>
        <v>0</v>
      </c>
      <c r="FE24" s="446"/>
      <c r="FF24" s="438"/>
      <c r="FG24" s="438"/>
      <c r="FH24" s="438"/>
      <c r="FI24" s="438"/>
      <c r="FJ24" s="449">
        <f t="shared" si="76"/>
        <v>0</v>
      </c>
      <c r="FK24" s="450" t="str">
        <f t="shared" si="77"/>
        <v>-</v>
      </c>
      <c r="FL24" s="451">
        <f t="shared" si="78"/>
        <v>0</v>
      </c>
      <c r="FM24" s="460"/>
      <c r="FN24" s="463" t="str">
        <f t="shared" si="79"/>
        <v>-</v>
      </c>
      <c r="FO24" s="464">
        <f t="shared" si="80"/>
        <v>0</v>
      </c>
      <c r="FP24" s="446"/>
      <c r="FQ24" s="438"/>
      <c r="FR24" s="438"/>
      <c r="FS24" s="438"/>
      <c r="FT24" s="438"/>
      <c r="FU24" s="449">
        <f t="shared" si="81"/>
        <v>0</v>
      </c>
      <c r="FV24" s="450" t="str">
        <f t="shared" si="82"/>
        <v>-</v>
      </c>
      <c r="FW24" s="451">
        <f t="shared" si="83"/>
        <v>0</v>
      </c>
      <c r="FX24" s="460"/>
      <c r="FY24" s="463" t="str">
        <f t="shared" si="84"/>
        <v>-</v>
      </c>
      <c r="FZ24" s="464">
        <f t="shared" si="85"/>
        <v>0</v>
      </c>
      <c r="GA24" s="446"/>
      <c r="GB24" s="438"/>
      <c r="GC24" s="438"/>
      <c r="GD24" s="438"/>
      <c r="GE24" s="438"/>
      <c r="GF24" s="449">
        <f t="shared" si="86"/>
        <v>0</v>
      </c>
      <c r="GG24" s="450" t="str">
        <f t="shared" si="87"/>
        <v>-</v>
      </c>
      <c r="GH24" s="451">
        <f t="shared" si="88"/>
        <v>0</v>
      </c>
      <c r="GI24" s="460"/>
      <c r="GJ24" s="463" t="str">
        <f t="shared" si="89"/>
        <v>-</v>
      </c>
      <c r="GK24" s="464">
        <f t="shared" si="90"/>
        <v>0</v>
      </c>
      <c r="GL24" s="446"/>
      <c r="GM24" s="438"/>
      <c r="GN24" s="438"/>
      <c r="GO24" s="438"/>
      <c r="GP24" s="438"/>
      <c r="GQ24" s="449">
        <f t="shared" si="91"/>
        <v>0</v>
      </c>
      <c r="GR24" s="450" t="str">
        <f t="shared" si="92"/>
        <v>-</v>
      </c>
      <c r="GS24" s="451">
        <f t="shared" si="93"/>
        <v>0</v>
      </c>
      <c r="GT24" s="460"/>
      <c r="GU24" s="463" t="str">
        <f t="shared" si="94"/>
        <v>-</v>
      </c>
      <c r="GV24" s="464">
        <f t="shared" si="95"/>
        <v>0</v>
      </c>
      <c r="GW24" s="446"/>
      <c r="GX24" s="438"/>
      <c r="GY24" s="438"/>
      <c r="GZ24" s="438"/>
      <c r="HA24" s="438"/>
      <c r="HB24" s="449">
        <f t="shared" si="96"/>
        <v>0</v>
      </c>
      <c r="HC24" s="450" t="str">
        <f t="shared" si="97"/>
        <v>-</v>
      </c>
      <c r="HD24" s="451">
        <f t="shared" si="98"/>
        <v>0</v>
      </c>
      <c r="HE24" s="460"/>
      <c r="HF24" s="463" t="str">
        <f t="shared" si="99"/>
        <v>-</v>
      </c>
      <c r="HG24" s="464">
        <f t="shared" si="100"/>
        <v>0</v>
      </c>
      <c r="HH24" s="446"/>
      <c r="HI24" s="438"/>
      <c r="HJ24" s="438"/>
      <c r="HK24" s="438"/>
      <c r="HL24" s="438"/>
      <c r="HM24" s="449">
        <f t="shared" si="101"/>
        <v>0</v>
      </c>
      <c r="HN24" s="450" t="str">
        <f t="shared" si="102"/>
        <v>-</v>
      </c>
      <c r="HO24" s="451">
        <f t="shared" si="103"/>
        <v>0</v>
      </c>
      <c r="HP24" s="460"/>
      <c r="HQ24" s="463" t="str">
        <f t="shared" si="104"/>
        <v>-</v>
      </c>
      <c r="HR24" s="464">
        <f t="shared" si="105"/>
        <v>0</v>
      </c>
      <c r="HS24" s="446"/>
      <c r="HT24" s="438"/>
      <c r="HU24" s="438"/>
      <c r="HV24" s="438"/>
      <c r="HW24" s="438"/>
      <c r="HX24" s="449">
        <f t="shared" si="106"/>
        <v>0</v>
      </c>
      <c r="HY24" s="450" t="str">
        <f t="shared" si="107"/>
        <v>-</v>
      </c>
      <c r="HZ24" s="451">
        <f t="shared" si="108"/>
        <v>0</v>
      </c>
      <c r="IA24" s="460"/>
      <c r="IB24" s="463" t="str">
        <f t="shared" si="109"/>
        <v>-</v>
      </c>
      <c r="IC24" s="464">
        <f t="shared" si="110"/>
        <v>0</v>
      </c>
      <c r="ID24" s="446"/>
      <c r="IE24" s="438"/>
      <c r="IF24" s="438"/>
      <c r="IG24" s="438"/>
      <c r="IH24" s="438"/>
      <c r="II24" s="449">
        <f t="shared" si="111"/>
        <v>0</v>
      </c>
      <c r="IJ24" s="450" t="str">
        <f t="shared" si="112"/>
        <v>-</v>
      </c>
      <c r="IK24" s="451">
        <f t="shared" si="113"/>
        <v>0</v>
      </c>
      <c r="IL24" s="460"/>
      <c r="IM24" s="463" t="str">
        <f t="shared" si="114"/>
        <v>-</v>
      </c>
      <c r="IN24" s="464">
        <f t="shared" si="115"/>
        <v>0</v>
      </c>
      <c r="IO24" s="446"/>
      <c r="IP24" s="438"/>
      <c r="IQ24" s="438"/>
      <c r="IR24" s="438"/>
      <c r="IS24" s="438"/>
      <c r="IT24" s="449">
        <f t="shared" si="116"/>
        <v>0</v>
      </c>
      <c r="IU24" s="450" t="str">
        <f t="shared" si="117"/>
        <v>-</v>
      </c>
      <c r="IV24" s="451">
        <f t="shared" si="118"/>
        <v>0</v>
      </c>
      <c r="IW24" s="460"/>
      <c r="IX24" s="463" t="str">
        <f t="shared" si="119"/>
        <v>-</v>
      </c>
      <c r="IY24" s="464">
        <f t="shared" si="120"/>
        <v>0</v>
      </c>
      <c r="IZ24" s="613">
        <f t="shared" si="255"/>
        <v>0</v>
      </c>
      <c r="JA24" s="605">
        <f t="shared" si="256"/>
        <v>0</v>
      </c>
      <c r="JB24" s="605">
        <f t="shared" si="257"/>
        <v>0</v>
      </c>
      <c r="JC24" s="605">
        <f t="shared" si="258"/>
        <v>0</v>
      </c>
      <c r="JD24" s="605">
        <f t="shared" si="259"/>
        <v>0</v>
      </c>
      <c r="JE24" s="611">
        <f t="shared" si="260"/>
        <v>0</v>
      </c>
      <c r="JF24" s="617" t="str">
        <f t="shared" si="261"/>
        <v>-</v>
      </c>
      <c r="JG24" s="618">
        <f t="shared" si="262"/>
        <v>0</v>
      </c>
      <c r="JH24" s="615">
        <f t="shared" si="263"/>
        <v>0</v>
      </c>
      <c r="JI24" s="619" t="str">
        <f t="shared" si="264"/>
        <v>-</v>
      </c>
      <c r="JJ24" s="620">
        <f t="shared" si="265"/>
        <v>0</v>
      </c>
      <c r="JK24" s="602" t="s">
        <v>775</v>
      </c>
      <c r="JL24" s="446"/>
      <c r="JM24" s="438"/>
      <c r="JN24" s="438"/>
      <c r="JO24" s="438"/>
      <c r="JP24" s="438"/>
      <c r="JQ24" s="449">
        <f t="shared" si="132"/>
        <v>0</v>
      </c>
      <c r="JR24" s="450" t="str">
        <f t="shared" si="133"/>
        <v>-</v>
      </c>
      <c r="JS24" s="451">
        <f t="shared" si="134"/>
        <v>0</v>
      </c>
      <c r="JT24" s="460"/>
      <c r="JU24" s="463" t="str">
        <f t="shared" si="135"/>
        <v>-</v>
      </c>
      <c r="JV24" s="464">
        <f t="shared" si="136"/>
        <v>0</v>
      </c>
      <c r="JW24" s="446"/>
      <c r="JX24" s="438"/>
      <c r="JY24" s="438"/>
      <c r="JZ24" s="438"/>
      <c r="KA24" s="438"/>
      <c r="KB24" s="449">
        <f t="shared" si="137"/>
        <v>0</v>
      </c>
      <c r="KC24" s="450" t="str">
        <f t="shared" si="138"/>
        <v>-</v>
      </c>
      <c r="KD24" s="451">
        <f t="shared" si="139"/>
        <v>0</v>
      </c>
      <c r="KE24" s="460"/>
      <c r="KF24" s="463" t="str">
        <f t="shared" si="140"/>
        <v>-</v>
      </c>
      <c r="KG24" s="464">
        <f t="shared" si="141"/>
        <v>0</v>
      </c>
      <c r="KH24" s="446"/>
      <c r="KI24" s="438"/>
      <c r="KJ24" s="438"/>
      <c r="KK24" s="438"/>
      <c r="KL24" s="438"/>
      <c r="KM24" s="449">
        <f t="shared" si="142"/>
        <v>0</v>
      </c>
      <c r="KN24" s="450" t="str">
        <f t="shared" si="143"/>
        <v>-</v>
      </c>
      <c r="KO24" s="451">
        <f t="shared" si="144"/>
        <v>0</v>
      </c>
      <c r="KP24" s="460"/>
      <c r="KQ24" s="463" t="str">
        <f t="shared" si="145"/>
        <v>-</v>
      </c>
      <c r="KR24" s="464">
        <f t="shared" si="146"/>
        <v>0</v>
      </c>
      <c r="KS24" s="446"/>
      <c r="KT24" s="438"/>
      <c r="KU24" s="438"/>
      <c r="KV24" s="438"/>
      <c r="KW24" s="438"/>
      <c r="KX24" s="449">
        <f t="shared" si="147"/>
        <v>0</v>
      </c>
      <c r="KY24" s="450" t="str">
        <f t="shared" si="148"/>
        <v>-</v>
      </c>
      <c r="KZ24" s="451">
        <f t="shared" si="149"/>
        <v>0</v>
      </c>
      <c r="LA24" s="460"/>
      <c r="LB24" s="463" t="str">
        <f t="shared" si="150"/>
        <v>-</v>
      </c>
      <c r="LC24" s="464">
        <f t="shared" si="151"/>
        <v>0</v>
      </c>
      <c r="LD24" s="446"/>
      <c r="LE24" s="438"/>
      <c r="LF24" s="438"/>
      <c r="LG24" s="438"/>
      <c r="LH24" s="438"/>
      <c r="LI24" s="449">
        <f t="shared" si="152"/>
        <v>0</v>
      </c>
      <c r="LJ24" s="450" t="str">
        <f t="shared" si="153"/>
        <v>-</v>
      </c>
      <c r="LK24" s="451">
        <f t="shared" si="154"/>
        <v>0</v>
      </c>
      <c r="LL24" s="460"/>
      <c r="LM24" s="463" t="str">
        <f t="shared" si="155"/>
        <v>-</v>
      </c>
      <c r="LN24" s="464">
        <f t="shared" si="156"/>
        <v>0</v>
      </c>
      <c r="LO24" s="446"/>
      <c r="LP24" s="438"/>
      <c r="LQ24" s="438"/>
      <c r="LR24" s="438"/>
      <c r="LS24" s="438"/>
      <c r="LT24" s="449">
        <f t="shared" si="157"/>
        <v>0</v>
      </c>
      <c r="LU24" s="450" t="str">
        <f t="shared" si="158"/>
        <v>-</v>
      </c>
      <c r="LV24" s="451">
        <f t="shared" si="159"/>
        <v>0</v>
      </c>
      <c r="LW24" s="460"/>
      <c r="LX24" s="463" t="str">
        <f t="shared" si="160"/>
        <v>-</v>
      </c>
      <c r="LY24" s="464">
        <f t="shared" si="161"/>
        <v>0</v>
      </c>
      <c r="LZ24" s="446"/>
      <c r="MA24" s="438"/>
      <c r="MB24" s="438"/>
      <c r="MC24" s="438"/>
      <c r="MD24" s="438"/>
      <c r="ME24" s="449">
        <f t="shared" si="162"/>
        <v>0</v>
      </c>
      <c r="MF24" s="450" t="str">
        <f t="shared" si="163"/>
        <v>-</v>
      </c>
      <c r="MG24" s="451">
        <f t="shared" si="164"/>
        <v>0</v>
      </c>
      <c r="MH24" s="460"/>
      <c r="MI24" s="463" t="str">
        <f t="shared" si="165"/>
        <v>-</v>
      </c>
      <c r="MJ24" s="464">
        <f t="shared" si="166"/>
        <v>0</v>
      </c>
      <c r="MK24" s="446"/>
      <c r="ML24" s="438"/>
      <c r="MM24" s="438"/>
      <c r="MN24" s="438"/>
      <c r="MO24" s="438"/>
      <c r="MP24" s="449">
        <f t="shared" si="167"/>
        <v>0</v>
      </c>
      <c r="MQ24" s="450" t="str">
        <f t="shared" si="168"/>
        <v>-</v>
      </c>
      <c r="MR24" s="451">
        <f t="shared" si="169"/>
        <v>0</v>
      </c>
      <c r="MS24" s="460"/>
      <c r="MT24" s="463" t="str">
        <f t="shared" si="170"/>
        <v>-</v>
      </c>
      <c r="MU24" s="464">
        <f t="shared" si="171"/>
        <v>0</v>
      </c>
      <c r="MV24" s="446"/>
      <c r="MW24" s="438"/>
      <c r="MX24" s="438"/>
      <c r="MY24" s="438"/>
      <c r="MZ24" s="438"/>
      <c r="NA24" s="449">
        <f t="shared" si="172"/>
        <v>0</v>
      </c>
      <c r="NB24" s="450" t="str">
        <f t="shared" si="173"/>
        <v>-</v>
      </c>
      <c r="NC24" s="451">
        <f t="shared" si="174"/>
        <v>0</v>
      </c>
      <c r="ND24" s="460"/>
      <c r="NE24" s="463" t="str">
        <f t="shared" si="175"/>
        <v>-</v>
      </c>
      <c r="NF24" s="464">
        <f t="shared" si="176"/>
        <v>0</v>
      </c>
      <c r="NG24" s="446"/>
      <c r="NH24" s="438"/>
      <c r="NI24" s="438"/>
      <c r="NJ24" s="438"/>
      <c r="NK24" s="438"/>
      <c r="NL24" s="449">
        <f t="shared" si="177"/>
        <v>0</v>
      </c>
      <c r="NM24" s="450" t="str">
        <f t="shared" si="178"/>
        <v>-</v>
      </c>
      <c r="NN24" s="451">
        <f t="shared" si="179"/>
        <v>0</v>
      </c>
      <c r="NO24" s="460"/>
      <c r="NP24" s="463" t="str">
        <f t="shared" si="180"/>
        <v>-</v>
      </c>
      <c r="NQ24" s="464">
        <f t="shared" si="181"/>
        <v>0</v>
      </c>
      <c r="NR24" s="446"/>
      <c r="NS24" s="438"/>
      <c r="NT24" s="438"/>
      <c r="NU24" s="438"/>
      <c r="NV24" s="438"/>
      <c r="NW24" s="449">
        <f t="shared" si="182"/>
        <v>0</v>
      </c>
      <c r="NX24" s="450" t="str">
        <f t="shared" si="183"/>
        <v>-</v>
      </c>
      <c r="NY24" s="451">
        <f t="shared" si="184"/>
        <v>0</v>
      </c>
      <c r="NZ24" s="460"/>
      <c r="OA24" s="463" t="str">
        <f t="shared" si="185"/>
        <v>-</v>
      </c>
      <c r="OB24" s="464">
        <f t="shared" si="186"/>
        <v>0</v>
      </c>
      <c r="OC24" s="613">
        <f t="shared" si="244"/>
        <v>0</v>
      </c>
      <c r="OD24" s="605">
        <f t="shared" si="245"/>
        <v>0</v>
      </c>
      <c r="OE24" s="605">
        <f t="shared" si="246"/>
        <v>0</v>
      </c>
      <c r="OF24" s="605">
        <f t="shared" si="247"/>
        <v>0</v>
      </c>
      <c r="OG24" s="605">
        <f t="shared" si="248"/>
        <v>0</v>
      </c>
      <c r="OH24" s="611">
        <f t="shared" si="249"/>
        <v>0</v>
      </c>
      <c r="OI24" s="617" t="str">
        <f t="shared" si="250"/>
        <v>-</v>
      </c>
      <c r="OJ24" s="618">
        <f t="shared" si="251"/>
        <v>0</v>
      </c>
      <c r="OK24" s="615">
        <f t="shared" si="252"/>
        <v>0</v>
      </c>
      <c r="OL24" s="619" t="str">
        <f t="shared" si="253"/>
        <v>-</v>
      </c>
      <c r="OM24" s="620">
        <f t="shared" si="254"/>
        <v>0</v>
      </c>
      <c r="ON24" s="602" t="s">
        <v>775</v>
      </c>
      <c r="OO24" s="443">
        <f t="shared" si="198"/>
        <v>0</v>
      </c>
      <c r="OP24" s="444">
        <f t="shared" si="199"/>
        <v>0</v>
      </c>
      <c r="OQ24" s="445">
        <f t="shared" si="200"/>
        <v>0</v>
      </c>
      <c r="OR24" s="443">
        <f t="shared" si="201"/>
        <v>0</v>
      </c>
      <c r="OS24" s="444">
        <f t="shared" si="202"/>
        <v>0</v>
      </c>
      <c r="OT24" s="445">
        <f t="shared" si="203"/>
        <v>0</v>
      </c>
      <c r="OU24" s="443">
        <f t="shared" si="204"/>
        <v>0</v>
      </c>
      <c r="OV24" s="444">
        <f t="shared" si="205"/>
        <v>0</v>
      </c>
      <c r="OW24" s="445">
        <f t="shared" si="206"/>
        <v>0</v>
      </c>
      <c r="OX24" s="443">
        <f t="shared" si="207"/>
        <v>0</v>
      </c>
      <c r="OY24" s="444">
        <f t="shared" si="208"/>
        <v>0</v>
      </c>
      <c r="OZ24" s="445">
        <f t="shared" si="209"/>
        <v>0</v>
      </c>
      <c r="PA24" s="443">
        <f t="shared" si="210"/>
        <v>0</v>
      </c>
      <c r="PB24" s="444">
        <f t="shared" si="211"/>
        <v>0</v>
      </c>
      <c r="PC24" s="445">
        <f t="shared" si="212"/>
        <v>0</v>
      </c>
      <c r="PD24" s="443">
        <f t="shared" si="213"/>
        <v>0</v>
      </c>
      <c r="PE24" s="444">
        <f t="shared" si="214"/>
        <v>0</v>
      </c>
      <c r="PF24" s="445">
        <f t="shared" si="215"/>
        <v>0</v>
      </c>
      <c r="PG24" s="443">
        <f t="shared" si="216"/>
        <v>0</v>
      </c>
      <c r="PH24" s="444">
        <f t="shared" si="217"/>
        <v>0</v>
      </c>
      <c r="PI24" s="445">
        <f t="shared" si="218"/>
        <v>0</v>
      </c>
      <c r="PJ24" s="443">
        <f t="shared" si="219"/>
        <v>0</v>
      </c>
      <c r="PK24" s="444">
        <f t="shared" si="220"/>
        <v>0</v>
      </c>
      <c r="PL24" s="445">
        <f t="shared" si="221"/>
        <v>0</v>
      </c>
      <c r="PM24" s="443">
        <f t="shared" si="222"/>
        <v>0</v>
      </c>
      <c r="PN24" s="444">
        <f t="shared" si="223"/>
        <v>0</v>
      </c>
      <c r="PO24" s="445">
        <f t="shared" si="224"/>
        <v>0</v>
      </c>
      <c r="PP24" s="443">
        <f t="shared" si="225"/>
        <v>0</v>
      </c>
      <c r="PQ24" s="444">
        <f t="shared" si="226"/>
        <v>0</v>
      </c>
      <c r="PR24" s="445">
        <f t="shared" si="227"/>
        <v>0</v>
      </c>
      <c r="PS24" s="443">
        <f t="shared" si="228"/>
        <v>0</v>
      </c>
      <c r="PT24" s="444">
        <f t="shared" si="229"/>
        <v>0</v>
      </c>
      <c r="PU24" s="445">
        <f t="shared" si="230"/>
        <v>0</v>
      </c>
      <c r="PV24" s="446">
        <f t="shared" si="231"/>
        <v>0</v>
      </c>
      <c r="PW24" s="447">
        <f t="shared" si="232"/>
        <v>0</v>
      </c>
      <c r="PX24" s="448">
        <f t="shared" si="233"/>
        <v>0</v>
      </c>
      <c r="PY24" s="384"/>
    </row>
    <row r="25" spans="1:441" s="442" customFormat="1" ht="20.5" x14ac:dyDescent="0.25">
      <c r="A25" s="635" t="s">
        <v>784</v>
      </c>
      <c r="B25" s="603" t="s">
        <v>784</v>
      </c>
      <c r="C25" s="604" t="s">
        <v>728</v>
      </c>
      <c r="D25" s="457" t="s">
        <v>430</v>
      </c>
      <c r="E25" s="436"/>
      <c r="F25" s="446"/>
      <c r="G25" s="788"/>
      <c r="H25" s="788"/>
      <c r="I25" s="788"/>
      <c r="J25" s="788"/>
      <c r="K25" s="449">
        <f t="shared" si="0"/>
        <v>0</v>
      </c>
      <c r="L25" s="450" t="str">
        <f t="shared" si="1"/>
        <v>-</v>
      </c>
      <c r="M25" s="451">
        <f t="shared" si="2"/>
        <v>0</v>
      </c>
      <c r="N25" s="789"/>
      <c r="O25" s="463" t="str">
        <f t="shared" si="3"/>
        <v>-</v>
      </c>
      <c r="P25" s="464">
        <f t="shared" si="4"/>
        <v>0</v>
      </c>
      <c r="Q25" s="446"/>
      <c r="R25" s="788"/>
      <c r="S25" s="788"/>
      <c r="T25" s="788"/>
      <c r="U25" s="788"/>
      <c r="V25" s="449">
        <f t="shared" si="5"/>
        <v>0</v>
      </c>
      <c r="W25" s="450" t="str">
        <f t="shared" si="6"/>
        <v>-</v>
      </c>
      <c r="X25" s="451">
        <f t="shared" si="7"/>
        <v>0</v>
      </c>
      <c r="Y25" s="789"/>
      <c r="Z25" s="463" t="str">
        <f t="shared" si="8"/>
        <v>-</v>
      </c>
      <c r="AA25" s="464">
        <f t="shared" si="9"/>
        <v>0</v>
      </c>
      <c r="AB25" s="446"/>
      <c r="AC25" s="788"/>
      <c r="AD25" s="788"/>
      <c r="AE25" s="788"/>
      <c r="AF25" s="788"/>
      <c r="AG25" s="449">
        <f t="shared" si="10"/>
        <v>0</v>
      </c>
      <c r="AH25" s="450" t="str">
        <f t="shared" si="11"/>
        <v>-</v>
      </c>
      <c r="AI25" s="451">
        <f t="shared" si="12"/>
        <v>0</v>
      </c>
      <c r="AJ25" s="789"/>
      <c r="AK25" s="463" t="str">
        <f t="shared" si="13"/>
        <v>-</v>
      </c>
      <c r="AL25" s="464">
        <f t="shared" si="14"/>
        <v>0</v>
      </c>
      <c r="AM25" s="446"/>
      <c r="AN25" s="788"/>
      <c r="AO25" s="788"/>
      <c r="AP25" s="788"/>
      <c r="AQ25" s="788"/>
      <c r="AR25" s="449">
        <f t="shared" si="15"/>
        <v>0</v>
      </c>
      <c r="AS25" s="450" t="str">
        <f t="shared" si="16"/>
        <v>-</v>
      </c>
      <c r="AT25" s="451">
        <f t="shared" si="17"/>
        <v>0</v>
      </c>
      <c r="AU25" s="789"/>
      <c r="AV25" s="463" t="str">
        <f t="shared" si="18"/>
        <v>-</v>
      </c>
      <c r="AW25" s="464">
        <f t="shared" si="19"/>
        <v>0</v>
      </c>
      <c r="AX25" s="446"/>
      <c r="AY25" s="788"/>
      <c r="AZ25" s="788"/>
      <c r="BA25" s="788"/>
      <c r="BB25" s="788"/>
      <c r="BC25" s="449">
        <f t="shared" si="20"/>
        <v>0</v>
      </c>
      <c r="BD25" s="450" t="str">
        <f t="shared" si="21"/>
        <v>-</v>
      </c>
      <c r="BE25" s="451">
        <f t="shared" si="22"/>
        <v>0</v>
      </c>
      <c r="BF25" s="789"/>
      <c r="BG25" s="463" t="str">
        <f t="shared" si="23"/>
        <v>-</v>
      </c>
      <c r="BH25" s="464">
        <f t="shared" si="24"/>
        <v>0</v>
      </c>
      <c r="BI25" s="446"/>
      <c r="BJ25" s="788"/>
      <c r="BK25" s="788"/>
      <c r="BL25" s="788"/>
      <c r="BM25" s="788"/>
      <c r="BN25" s="449">
        <f t="shared" si="25"/>
        <v>0</v>
      </c>
      <c r="BO25" s="450" t="str">
        <f t="shared" si="26"/>
        <v>-</v>
      </c>
      <c r="BP25" s="451">
        <f t="shared" si="27"/>
        <v>0</v>
      </c>
      <c r="BQ25" s="789"/>
      <c r="BR25" s="463" t="str">
        <f t="shared" si="28"/>
        <v>-</v>
      </c>
      <c r="BS25" s="464">
        <f t="shared" si="29"/>
        <v>0</v>
      </c>
      <c r="BT25" s="446"/>
      <c r="BU25" s="788"/>
      <c r="BV25" s="788"/>
      <c r="BW25" s="788"/>
      <c r="BX25" s="788"/>
      <c r="BY25" s="449">
        <f t="shared" si="30"/>
        <v>0</v>
      </c>
      <c r="BZ25" s="450" t="str">
        <f t="shared" si="31"/>
        <v>-</v>
      </c>
      <c r="CA25" s="451">
        <f t="shared" si="32"/>
        <v>0</v>
      </c>
      <c r="CB25" s="789"/>
      <c r="CC25" s="463" t="str">
        <f t="shared" si="33"/>
        <v>-</v>
      </c>
      <c r="CD25" s="464">
        <f t="shared" si="34"/>
        <v>0</v>
      </c>
      <c r="CE25" s="446"/>
      <c r="CF25" s="788"/>
      <c r="CG25" s="788"/>
      <c r="CH25" s="788"/>
      <c r="CI25" s="788"/>
      <c r="CJ25" s="449">
        <f t="shared" si="35"/>
        <v>0</v>
      </c>
      <c r="CK25" s="450" t="str">
        <f t="shared" si="36"/>
        <v>-</v>
      </c>
      <c r="CL25" s="451">
        <f t="shared" si="37"/>
        <v>0</v>
      </c>
      <c r="CM25" s="789"/>
      <c r="CN25" s="463" t="str">
        <f t="shared" si="38"/>
        <v>-</v>
      </c>
      <c r="CO25" s="464">
        <f t="shared" si="39"/>
        <v>0</v>
      </c>
      <c r="CP25" s="446"/>
      <c r="CQ25" s="788"/>
      <c r="CR25" s="788"/>
      <c r="CS25" s="788"/>
      <c r="CT25" s="788"/>
      <c r="CU25" s="449">
        <f t="shared" si="40"/>
        <v>0</v>
      </c>
      <c r="CV25" s="450" t="str">
        <f t="shared" si="41"/>
        <v>-</v>
      </c>
      <c r="CW25" s="451">
        <f t="shared" si="42"/>
        <v>0</v>
      </c>
      <c r="CX25" s="789"/>
      <c r="CY25" s="463" t="str">
        <f t="shared" si="43"/>
        <v>-</v>
      </c>
      <c r="CZ25" s="464">
        <f t="shared" si="44"/>
        <v>0</v>
      </c>
      <c r="DA25" s="446"/>
      <c r="DB25" s="788"/>
      <c r="DC25" s="788"/>
      <c r="DD25" s="788"/>
      <c r="DE25" s="788"/>
      <c r="DF25" s="449">
        <f t="shared" si="45"/>
        <v>0</v>
      </c>
      <c r="DG25" s="450" t="str">
        <f t="shared" si="46"/>
        <v>-</v>
      </c>
      <c r="DH25" s="451">
        <f t="shared" si="47"/>
        <v>0</v>
      </c>
      <c r="DI25" s="789"/>
      <c r="DJ25" s="463" t="str">
        <f t="shared" si="48"/>
        <v>-</v>
      </c>
      <c r="DK25" s="464">
        <f t="shared" si="49"/>
        <v>0</v>
      </c>
      <c r="DL25" s="446"/>
      <c r="DM25" s="788"/>
      <c r="DN25" s="788"/>
      <c r="DO25" s="788"/>
      <c r="DP25" s="788"/>
      <c r="DQ25" s="449">
        <f t="shared" si="50"/>
        <v>0</v>
      </c>
      <c r="DR25" s="450" t="str">
        <f t="shared" si="51"/>
        <v>-</v>
      </c>
      <c r="DS25" s="451">
        <f t="shared" si="52"/>
        <v>0</v>
      </c>
      <c r="DT25" s="789"/>
      <c r="DU25" s="463" t="str">
        <f t="shared" si="53"/>
        <v>-</v>
      </c>
      <c r="DV25" s="464">
        <f t="shared" si="54"/>
        <v>0</v>
      </c>
      <c r="DW25" s="613">
        <f t="shared" si="234"/>
        <v>0</v>
      </c>
      <c r="DX25" s="605">
        <f t="shared" si="234"/>
        <v>0</v>
      </c>
      <c r="DY25" s="605">
        <f t="shared" si="235"/>
        <v>0</v>
      </c>
      <c r="DZ25" s="605">
        <f t="shared" si="236"/>
        <v>0</v>
      </c>
      <c r="EA25" s="605">
        <f t="shared" si="237"/>
        <v>0</v>
      </c>
      <c r="EB25" s="611">
        <f t="shared" si="238"/>
        <v>0</v>
      </c>
      <c r="EC25" s="617" t="str">
        <f t="shared" si="239"/>
        <v>-</v>
      </c>
      <c r="ED25" s="618">
        <f t="shared" si="240"/>
        <v>0</v>
      </c>
      <c r="EE25" s="615">
        <f t="shared" si="241"/>
        <v>0</v>
      </c>
      <c r="EF25" s="619" t="str">
        <f t="shared" si="242"/>
        <v>-</v>
      </c>
      <c r="EG25" s="620">
        <f t="shared" si="243"/>
        <v>0</v>
      </c>
      <c r="EH25" s="602" t="s">
        <v>775</v>
      </c>
      <c r="EI25" s="446"/>
      <c r="EJ25" s="438"/>
      <c r="EK25" s="438"/>
      <c r="EL25" s="438"/>
      <c r="EM25" s="438"/>
      <c r="EN25" s="449">
        <f t="shared" si="66"/>
        <v>0</v>
      </c>
      <c r="EO25" s="450" t="str">
        <f t="shared" si="67"/>
        <v>-</v>
      </c>
      <c r="EP25" s="451">
        <f t="shared" si="68"/>
        <v>0</v>
      </c>
      <c r="EQ25" s="460"/>
      <c r="ER25" s="463" t="str">
        <f t="shared" si="69"/>
        <v>-</v>
      </c>
      <c r="ES25" s="464">
        <f t="shared" si="70"/>
        <v>0</v>
      </c>
      <c r="ET25" s="446"/>
      <c r="EU25" s="438"/>
      <c r="EV25" s="438"/>
      <c r="EW25" s="438"/>
      <c r="EX25" s="438"/>
      <c r="EY25" s="449">
        <f t="shared" si="71"/>
        <v>0</v>
      </c>
      <c r="EZ25" s="450" t="str">
        <f t="shared" si="72"/>
        <v>-</v>
      </c>
      <c r="FA25" s="451">
        <f t="shared" si="73"/>
        <v>0</v>
      </c>
      <c r="FB25" s="460"/>
      <c r="FC25" s="463" t="str">
        <f t="shared" si="74"/>
        <v>-</v>
      </c>
      <c r="FD25" s="464">
        <f t="shared" si="75"/>
        <v>0</v>
      </c>
      <c r="FE25" s="446"/>
      <c r="FF25" s="438"/>
      <c r="FG25" s="438"/>
      <c r="FH25" s="438"/>
      <c r="FI25" s="438"/>
      <c r="FJ25" s="449">
        <f t="shared" si="76"/>
        <v>0</v>
      </c>
      <c r="FK25" s="450" t="str">
        <f t="shared" si="77"/>
        <v>-</v>
      </c>
      <c r="FL25" s="451">
        <f t="shared" si="78"/>
        <v>0</v>
      </c>
      <c r="FM25" s="460"/>
      <c r="FN25" s="463" t="str">
        <f t="shared" si="79"/>
        <v>-</v>
      </c>
      <c r="FO25" s="464">
        <f t="shared" si="80"/>
        <v>0</v>
      </c>
      <c r="FP25" s="446"/>
      <c r="FQ25" s="438"/>
      <c r="FR25" s="438"/>
      <c r="FS25" s="438"/>
      <c r="FT25" s="438"/>
      <c r="FU25" s="449">
        <f t="shared" si="81"/>
        <v>0</v>
      </c>
      <c r="FV25" s="450" t="str">
        <f t="shared" si="82"/>
        <v>-</v>
      </c>
      <c r="FW25" s="451">
        <f t="shared" si="83"/>
        <v>0</v>
      </c>
      <c r="FX25" s="460"/>
      <c r="FY25" s="463" t="str">
        <f t="shared" si="84"/>
        <v>-</v>
      </c>
      <c r="FZ25" s="464">
        <f t="shared" si="85"/>
        <v>0</v>
      </c>
      <c r="GA25" s="446"/>
      <c r="GB25" s="438"/>
      <c r="GC25" s="438"/>
      <c r="GD25" s="438"/>
      <c r="GE25" s="438"/>
      <c r="GF25" s="449">
        <f t="shared" si="86"/>
        <v>0</v>
      </c>
      <c r="GG25" s="450" t="str">
        <f t="shared" si="87"/>
        <v>-</v>
      </c>
      <c r="GH25" s="451">
        <f t="shared" si="88"/>
        <v>0</v>
      </c>
      <c r="GI25" s="460"/>
      <c r="GJ25" s="463" t="str">
        <f t="shared" si="89"/>
        <v>-</v>
      </c>
      <c r="GK25" s="464">
        <f t="shared" si="90"/>
        <v>0</v>
      </c>
      <c r="GL25" s="446"/>
      <c r="GM25" s="438"/>
      <c r="GN25" s="438"/>
      <c r="GO25" s="438"/>
      <c r="GP25" s="438"/>
      <c r="GQ25" s="449">
        <f t="shared" si="91"/>
        <v>0</v>
      </c>
      <c r="GR25" s="450" t="str">
        <f t="shared" si="92"/>
        <v>-</v>
      </c>
      <c r="GS25" s="451">
        <f t="shared" si="93"/>
        <v>0</v>
      </c>
      <c r="GT25" s="460"/>
      <c r="GU25" s="463" t="str">
        <f t="shared" si="94"/>
        <v>-</v>
      </c>
      <c r="GV25" s="464">
        <f t="shared" si="95"/>
        <v>0</v>
      </c>
      <c r="GW25" s="446"/>
      <c r="GX25" s="438"/>
      <c r="GY25" s="438"/>
      <c r="GZ25" s="438"/>
      <c r="HA25" s="438"/>
      <c r="HB25" s="449">
        <f t="shared" si="96"/>
        <v>0</v>
      </c>
      <c r="HC25" s="450" t="str">
        <f t="shared" si="97"/>
        <v>-</v>
      </c>
      <c r="HD25" s="451">
        <f t="shared" si="98"/>
        <v>0</v>
      </c>
      <c r="HE25" s="460"/>
      <c r="HF25" s="463" t="str">
        <f t="shared" si="99"/>
        <v>-</v>
      </c>
      <c r="HG25" s="464">
        <f t="shared" si="100"/>
        <v>0</v>
      </c>
      <c r="HH25" s="446"/>
      <c r="HI25" s="438"/>
      <c r="HJ25" s="438"/>
      <c r="HK25" s="438"/>
      <c r="HL25" s="438"/>
      <c r="HM25" s="449">
        <f t="shared" si="101"/>
        <v>0</v>
      </c>
      <c r="HN25" s="450" t="str">
        <f t="shared" si="102"/>
        <v>-</v>
      </c>
      <c r="HO25" s="451">
        <f t="shared" si="103"/>
        <v>0</v>
      </c>
      <c r="HP25" s="460"/>
      <c r="HQ25" s="463" t="str">
        <f t="shared" si="104"/>
        <v>-</v>
      </c>
      <c r="HR25" s="464">
        <f t="shared" si="105"/>
        <v>0</v>
      </c>
      <c r="HS25" s="446"/>
      <c r="HT25" s="438"/>
      <c r="HU25" s="438"/>
      <c r="HV25" s="438"/>
      <c r="HW25" s="438"/>
      <c r="HX25" s="449">
        <f t="shared" si="106"/>
        <v>0</v>
      </c>
      <c r="HY25" s="450" t="str">
        <f t="shared" si="107"/>
        <v>-</v>
      </c>
      <c r="HZ25" s="451">
        <f t="shared" si="108"/>
        <v>0</v>
      </c>
      <c r="IA25" s="460"/>
      <c r="IB25" s="463" t="str">
        <f t="shared" si="109"/>
        <v>-</v>
      </c>
      <c r="IC25" s="464">
        <f t="shared" si="110"/>
        <v>0</v>
      </c>
      <c r="ID25" s="446"/>
      <c r="IE25" s="438"/>
      <c r="IF25" s="438"/>
      <c r="IG25" s="438"/>
      <c r="IH25" s="438"/>
      <c r="II25" s="449">
        <f t="shared" si="111"/>
        <v>0</v>
      </c>
      <c r="IJ25" s="450" t="str">
        <f t="shared" si="112"/>
        <v>-</v>
      </c>
      <c r="IK25" s="451">
        <f t="shared" si="113"/>
        <v>0</v>
      </c>
      <c r="IL25" s="460"/>
      <c r="IM25" s="463" t="str">
        <f t="shared" si="114"/>
        <v>-</v>
      </c>
      <c r="IN25" s="464">
        <f t="shared" si="115"/>
        <v>0</v>
      </c>
      <c r="IO25" s="446"/>
      <c r="IP25" s="438"/>
      <c r="IQ25" s="438"/>
      <c r="IR25" s="438"/>
      <c r="IS25" s="438"/>
      <c r="IT25" s="449">
        <f t="shared" si="116"/>
        <v>0</v>
      </c>
      <c r="IU25" s="450" t="str">
        <f t="shared" si="117"/>
        <v>-</v>
      </c>
      <c r="IV25" s="451">
        <f t="shared" si="118"/>
        <v>0</v>
      </c>
      <c r="IW25" s="460"/>
      <c r="IX25" s="463" t="str">
        <f t="shared" si="119"/>
        <v>-</v>
      </c>
      <c r="IY25" s="464">
        <f t="shared" si="120"/>
        <v>0</v>
      </c>
      <c r="IZ25" s="613">
        <f t="shared" si="255"/>
        <v>0</v>
      </c>
      <c r="JA25" s="605">
        <f t="shared" si="256"/>
        <v>0</v>
      </c>
      <c r="JB25" s="605">
        <f t="shared" si="257"/>
        <v>0</v>
      </c>
      <c r="JC25" s="605">
        <f t="shared" si="258"/>
        <v>0</v>
      </c>
      <c r="JD25" s="605">
        <f t="shared" si="259"/>
        <v>0</v>
      </c>
      <c r="JE25" s="611">
        <f t="shared" si="260"/>
        <v>0</v>
      </c>
      <c r="JF25" s="617" t="str">
        <f t="shared" si="261"/>
        <v>-</v>
      </c>
      <c r="JG25" s="618">
        <f t="shared" si="262"/>
        <v>0</v>
      </c>
      <c r="JH25" s="615">
        <f t="shared" si="263"/>
        <v>0</v>
      </c>
      <c r="JI25" s="619" t="str">
        <f t="shared" si="264"/>
        <v>-</v>
      </c>
      <c r="JJ25" s="620">
        <f t="shared" si="265"/>
        <v>0</v>
      </c>
      <c r="JK25" s="602" t="s">
        <v>775</v>
      </c>
      <c r="JL25" s="446"/>
      <c r="JM25" s="438"/>
      <c r="JN25" s="438"/>
      <c r="JO25" s="438"/>
      <c r="JP25" s="438"/>
      <c r="JQ25" s="449">
        <f t="shared" si="132"/>
        <v>0</v>
      </c>
      <c r="JR25" s="450" t="str">
        <f t="shared" si="133"/>
        <v>-</v>
      </c>
      <c r="JS25" s="451">
        <f t="shared" si="134"/>
        <v>0</v>
      </c>
      <c r="JT25" s="460"/>
      <c r="JU25" s="463" t="str">
        <f t="shared" si="135"/>
        <v>-</v>
      </c>
      <c r="JV25" s="464">
        <f t="shared" si="136"/>
        <v>0</v>
      </c>
      <c r="JW25" s="446"/>
      <c r="JX25" s="438"/>
      <c r="JY25" s="438"/>
      <c r="JZ25" s="438"/>
      <c r="KA25" s="438"/>
      <c r="KB25" s="449">
        <f t="shared" si="137"/>
        <v>0</v>
      </c>
      <c r="KC25" s="450" t="str">
        <f t="shared" si="138"/>
        <v>-</v>
      </c>
      <c r="KD25" s="451">
        <f t="shared" si="139"/>
        <v>0</v>
      </c>
      <c r="KE25" s="460"/>
      <c r="KF25" s="463" t="str">
        <f t="shared" si="140"/>
        <v>-</v>
      </c>
      <c r="KG25" s="464">
        <f t="shared" si="141"/>
        <v>0</v>
      </c>
      <c r="KH25" s="446"/>
      <c r="KI25" s="438"/>
      <c r="KJ25" s="438"/>
      <c r="KK25" s="438"/>
      <c r="KL25" s="438"/>
      <c r="KM25" s="449">
        <f t="shared" si="142"/>
        <v>0</v>
      </c>
      <c r="KN25" s="450" t="str">
        <f t="shared" si="143"/>
        <v>-</v>
      </c>
      <c r="KO25" s="451">
        <f t="shared" si="144"/>
        <v>0</v>
      </c>
      <c r="KP25" s="460"/>
      <c r="KQ25" s="463" t="str">
        <f t="shared" si="145"/>
        <v>-</v>
      </c>
      <c r="KR25" s="464">
        <f t="shared" si="146"/>
        <v>0</v>
      </c>
      <c r="KS25" s="446"/>
      <c r="KT25" s="438"/>
      <c r="KU25" s="438"/>
      <c r="KV25" s="438"/>
      <c r="KW25" s="438"/>
      <c r="KX25" s="449">
        <f t="shared" si="147"/>
        <v>0</v>
      </c>
      <c r="KY25" s="450" t="str">
        <f t="shared" si="148"/>
        <v>-</v>
      </c>
      <c r="KZ25" s="451">
        <f t="shared" si="149"/>
        <v>0</v>
      </c>
      <c r="LA25" s="460"/>
      <c r="LB25" s="463" t="str">
        <f t="shared" si="150"/>
        <v>-</v>
      </c>
      <c r="LC25" s="464">
        <f t="shared" si="151"/>
        <v>0</v>
      </c>
      <c r="LD25" s="446"/>
      <c r="LE25" s="438"/>
      <c r="LF25" s="438"/>
      <c r="LG25" s="438"/>
      <c r="LH25" s="438"/>
      <c r="LI25" s="449">
        <f t="shared" si="152"/>
        <v>0</v>
      </c>
      <c r="LJ25" s="450" t="str">
        <f t="shared" si="153"/>
        <v>-</v>
      </c>
      <c r="LK25" s="451">
        <f t="shared" si="154"/>
        <v>0</v>
      </c>
      <c r="LL25" s="460"/>
      <c r="LM25" s="463" t="str">
        <f t="shared" si="155"/>
        <v>-</v>
      </c>
      <c r="LN25" s="464">
        <f t="shared" si="156"/>
        <v>0</v>
      </c>
      <c r="LO25" s="446"/>
      <c r="LP25" s="438"/>
      <c r="LQ25" s="438"/>
      <c r="LR25" s="438"/>
      <c r="LS25" s="438"/>
      <c r="LT25" s="449">
        <f t="shared" si="157"/>
        <v>0</v>
      </c>
      <c r="LU25" s="450" t="str">
        <f t="shared" si="158"/>
        <v>-</v>
      </c>
      <c r="LV25" s="451">
        <f t="shared" si="159"/>
        <v>0</v>
      </c>
      <c r="LW25" s="460"/>
      <c r="LX25" s="463" t="str">
        <f t="shared" si="160"/>
        <v>-</v>
      </c>
      <c r="LY25" s="464">
        <f t="shared" si="161"/>
        <v>0</v>
      </c>
      <c r="LZ25" s="446"/>
      <c r="MA25" s="438"/>
      <c r="MB25" s="438"/>
      <c r="MC25" s="438"/>
      <c r="MD25" s="438"/>
      <c r="ME25" s="449">
        <f t="shared" si="162"/>
        <v>0</v>
      </c>
      <c r="MF25" s="450" t="str">
        <f t="shared" si="163"/>
        <v>-</v>
      </c>
      <c r="MG25" s="451">
        <f t="shared" si="164"/>
        <v>0</v>
      </c>
      <c r="MH25" s="460"/>
      <c r="MI25" s="463" t="str">
        <f t="shared" si="165"/>
        <v>-</v>
      </c>
      <c r="MJ25" s="464">
        <f t="shared" si="166"/>
        <v>0</v>
      </c>
      <c r="MK25" s="446"/>
      <c r="ML25" s="438"/>
      <c r="MM25" s="438"/>
      <c r="MN25" s="438"/>
      <c r="MO25" s="438"/>
      <c r="MP25" s="449">
        <f t="shared" si="167"/>
        <v>0</v>
      </c>
      <c r="MQ25" s="450" t="str">
        <f t="shared" si="168"/>
        <v>-</v>
      </c>
      <c r="MR25" s="451">
        <f t="shared" si="169"/>
        <v>0</v>
      </c>
      <c r="MS25" s="460"/>
      <c r="MT25" s="463" t="str">
        <f t="shared" si="170"/>
        <v>-</v>
      </c>
      <c r="MU25" s="464">
        <f t="shared" si="171"/>
        <v>0</v>
      </c>
      <c r="MV25" s="446"/>
      <c r="MW25" s="438"/>
      <c r="MX25" s="438"/>
      <c r="MY25" s="438"/>
      <c r="MZ25" s="438"/>
      <c r="NA25" s="449">
        <f t="shared" si="172"/>
        <v>0</v>
      </c>
      <c r="NB25" s="450" t="str">
        <f t="shared" si="173"/>
        <v>-</v>
      </c>
      <c r="NC25" s="451">
        <f t="shared" si="174"/>
        <v>0</v>
      </c>
      <c r="ND25" s="460"/>
      <c r="NE25" s="463" t="str">
        <f t="shared" si="175"/>
        <v>-</v>
      </c>
      <c r="NF25" s="464">
        <f t="shared" si="176"/>
        <v>0</v>
      </c>
      <c r="NG25" s="446"/>
      <c r="NH25" s="438"/>
      <c r="NI25" s="438"/>
      <c r="NJ25" s="438"/>
      <c r="NK25" s="438"/>
      <c r="NL25" s="449">
        <f t="shared" si="177"/>
        <v>0</v>
      </c>
      <c r="NM25" s="450" t="str">
        <f t="shared" si="178"/>
        <v>-</v>
      </c>
      <c r="NN25" s="451">
        <f t="shared" si="179"/>
        <v>0</v>
      </c>
      <c r="NO25" s="460"/>
      <c r="NP25" s="463" t="str">
        <f t="shared" si="180"/>
        <v>-</v>
      </c>
      <c r="NQ25" s="464">
        <f t="shared" si="181"/>
        <v>0</v>
      </c>
      <c r="NR25" s="446"/>
      <c r="NS25" s="438"/>
      <c r="NT25" s="438"/>
      <c r="NU25" s="438"/>
      <c r="NV25" s="438"/>
      <c r="NW25" s="449">
        <f t="shared" si="182"/>
        <v>0</v>
      </c>
      <c r="NX25" s="450" t="str">
        <f t="shared" si="183"/>
        <v>-</v>
      </c>
      <c r="NY25" s="451">
        <f t="shared" si="184"/>
        <v>0</v>
      </c>
      <c r="NZ25" s="460"/>
      <c r="OA25" s="463" t="str">
        <f t="shared" si="185"/>
        <v>-</v>
      </c>
      <c r="OB25" s="464">
        <f t="shared" si="186"/>
        <v>0</v>
      </c>
      <c r="OC25" s="613">
        <f t="shared" si="244"/>
        <v>0</v>
      </c>
      <c r="OD25" s="605">
        <f t="shared" si="245"/>
        <v>0</v>
      </c>
      <c r="OE25" s="605">
        <f t="shared" si="246"/>
        <v>0</v>
      </c>
      <c r="OF25" s="605">
        <f t="shared" si="247"/>
        <v>0</v>
      </c>
      <c r="OG25" s="605">
        <f t="shared" si="248"/>
        <v>0</v>
      </c>
      <c r="OH25" s="611">
        <f t="shared" si="249"/>
        <v>0</v>
      </c>
      <c r="OI25" s="617" t="str">
        <f t="shared" si="250"/>
        <v>-</v>
      </c>
      <c r="OJ25" s="618">
        <f t="shared" si="251"/>
        <v>0</v>
      </c>
      <c r="OK25" s="615">
        <f t="shared" si="252"/>
        <v>0</v>
      </c>
      <c r="OL25" s="619" t="str">
        <f t="shared" si="253"/>
        <v>-</v>
      </c>
      <c r="OM25" s="620">
        <f t="shared" si="254"/>
        <v>0</v>
      </c>
      <c r="ON25" s="602" t="s">
        <v>775</v>
      </c>
      <c r="OO25" s="443">
        <f t="shared" si="198"/>
        <v>0</v>
      </c>
      <c r="OP25" s="444">
        <f t="shared" si="199"/>
        <v>0</v>
      </c>
      <c r="OQ25" s="445">
        <f t="shared" si="200"/>
        <v>0</v>
      </c>
      <c r="OR25" s="443">
        <f t="shared" si="201"/>
        <v>0</v>
      </c>
      <c r="OS25" s="444">
        <f t="shared" si="202"/>
        <v>0</v>
      </c>
      <c r="OT25" s="445">
        <f t="shared" si="203"/>
        <v>0</v>
      </c>
      <c r="OU25" s="443">
        <f t="shared" si="204"/>
        <v>0</v>
      </c>
      <c r="OV25" s="444">
        <f t="shared" si="205"/>
        <v>0</v>
      </c>
      <c r="OW25" s="445">
        <f t="shared" si="206"/>
        <v>0</v>
      </c>
      <c r="OX25" s="443">
        <f t="shared" si="207"/>
        <v>0</v>
      </c>
      <c r="OY25" s="444">
        <f t="shared" si="208"/>
        <v>0</v>
      </c>
      <c r="OZ25" s="445">
        <f t="shared" si="209"/>
        <v>0</v>
      </c>
      <c r="PA25" s="443">
        <f t="shared" si="210"/>
        <v>0</v>
      </c>
      <c r="PB25" s="444">
        <f t="shared" si="211"/>
        <v>0</v>
      </c>
      <c r="PC25" s="445">
        <f t="shared" si="212"/>
        <v>0</v>
      </c>
      <c r="PD25" s="443">
        <f t="shared" si="213"/>
        <v>0</v>
      </c>
      <c r="PE25" s="444">
        <f t="shared" si="214"/>
        <v>0</v>
      </c>
      <c r="PF25" s="445">
        <f t="shared" si="215"/>
        <v>0</v>
      </c>
      <c r="PG25" s="443">
        <f t="shared" si="216"/>
        <v>0</v>
      </c>
      <c r="PH25" s="444">
        <f t="shared" si="217"/>
        <v>0</v>
      </c>
      <c r="PI25" s="445">
        <f t="shared" si="218"/>
        <v>0</v>
      </c>
      <c r="PJ25" s="443">
        <f t="shared" si="219"/>
        <v>0</v>
      </c>
      <c r="PK25" s="444">
        <f t="shared" si="220"/>
        <v>0</v>
      </c>
      <c r="PL25" s="445">
        <f t="shared" si="221"/>
        <v>0</v>
      </c>
      <c r="PM25" s="443">
        <f t="shared" si="222"/>
        <v>0</v>
      </c>
      <c r="PN25" s="444">
        <f t="shared" si="223"/>
        <v>0</v>
      </c>
      <c r="PO25" s="445">
        <f t="shared" si="224"/>
        <v>0</v>
      </c>
      <c r="PP25" s="443">
        <f t="shared" si="225"/>
        <v>0</v>
      </c>
      <c r="PQ25" s="444">
        <f t="shared" si="226"/>
        <v>0</v>
      </c>
      <c r="PR25" s="445">
        <f t="shared" si="227"/>
        <v>0</v>
      </c>
      <c r="PS25" s="443">
        <f t="shared" si="228"/>
        <v>0</v>
      </c>
      <c r="PT25" s="444">
        <f t="shared" si="229"/>
        <v>0</v>
      </c>
      <c r="PU25" s="445">
        <f t="shared" si="230"/>
        <v>0</v>
      </c>
      <c r="PV25" s="446">
        <f t="shared" si="231"/>
        <v>0</v>
      </c>
      <c r="PW25" s="447">
        <f t="shared" si="232"/>
        <v>0</v>
      </c>
      <c r="PX25" s="448">
        <f t="shared" si="233"/>
        <v>0</v>
      </c>
      <c r="PY25" s="384"/>
    </row>
    <row r="26" spans="1:441" s="442" customFormat="1" ht="20.5" x14ac:dyDescent="0.25">
      <c r="A26" s="635" t="s">
        <v>784</v>
      </c>
      <c r="B26" s="603" t="s">
        <v>784</v>
      </c>
      <c r="C26" s="604" t="s">
        <v>728</v>
      </c>
      <c r="D26" s="457" t="s">
        <v>430</v>
      </c>
      <c r="E26" s="436"/>
      <c r="F26" s="446"/>
      <c r="G26" s="788"/>
      <c r="H26" s="788"/>
      <c r="I26" s="788"/>
      <c r="J26" s="788"/>
      <c r="K26" s="449">
        <f t="shared" si="0"/>
        <v>0</v>
      </c>
      <c r="L26" s="450" t="str">
        <f t="shared" si="1"/>
        <v>-</v>
      </c>
      <c r="M26" s="451">
        <f t="shared" si="2"/>
        <v>0</v>
      </c>
      <c r="N26" s="789"/>
      <c r="O26" s="463" t="str">
        <f t="shared" si="3"/>
        <v>-</v>
      </c>
      <c r="P26" s="464">
        <f t="shared" si="4"/>
        <v>0</v>
      </c>
      <c r="Q26" s="446"/>
      <c r="R26" s="788"/>
      <c r="S26" s="788"/>
      <c r="T26" s="788"/>
      <c r="U26" s="788"/>
      <c r="V26" s="449">
        <f t="shared" si="5"/>
        <v>0</v>
      </c>
      <c r="W26" s="450" t="str">
        <f t="shared" si="6"/>
        <v>-</v>
      </c>
      <c r="X26" s="451">
        <f t="shared" si="7"/>
        <v>0</v>
      </c>
      <c r="Y26" s="789"/>
      <c r="Z26" s="463" t="str">
        <f t="shared" si="8"/>
        <v>-</v>
      </c>
      <c r="AA26" s="464">
        <f t="shared" si="9"/>
        <v>0</v>
      </c>
      <c r="AB26" s="446"/>
      <c r="AC26" s="788"/>
      <c r="AD26" s="788"/>
      <c r="AE26" s="788"/>
      <c r="AF26" s="788"/>
      <c r="AG26" s="449">
        <f t="shared" si="10"/>
        <v>0</v>
      </c>
      <c r="AH26" s="450" t="str">
        <f t="shared" si="11"/>
        <v>-</v>
      </c>
      <c r="AI26" s="451">
        <f t="shared" si="12"/>
        <v>0</v>
      </c>
      <c r="AJ26" s="789"/>
      <c r="AK26" s="463" t="str">
        <f t="shared" si="13"/>
        <v>-</v>
      </c>
      <c r="AL26" s="464">
        <f t="shared" si="14"/>
        <v>0</v>
      </c>
      <c r="AM26" s="446"/>
      <c r="AN26" s="788"/>
      <c r="AO26" s="788"/>
      <c r="AP26" s="788"/>
      <c r="AQ26" s="788"/>
      <c r="AR26" s="449">
        <f t="shared" si="15"/>
        <v>0</v>
      </c>
      <c r="AS26" s="450" t="str">
        <f t="shared" si="16"/>
        <v>-</v>
      </c>
      <c r="AT26" s="451">
        <f t="shared" si="17"/>
        <v>0</v>
      </c>
      <c r="AU26" s="789"/>
      <c r="AV26" s="463" t="str">
        <f t="shared" si="18"/>
        <v>-</v>
      </c>
      <c r="AW26" s="464">
        <f t="shared" si="19"/>
        <v>0</v>
      </c>
      <c r="AX26" s="446"/>
      <c r="AY26" s="788"/>
      <c r="AZ26" s="788"/>
      <c r="BA26" s="788"/>
      <c r="BB26" s="788"/>
      <c r="BC26" s="449">
        <f t="shared" si="20"/>
        <v>0</v>
      </c>
      <c r="BD26" s="450" t="str">
        <f t="shared" si="21"/>
        <v>-</v>
      </c>
      <c r="BE26" s="451">
        <f t="shared" si="22"/>
        <v>0</v>
      </c>
      <c r="BF26" s="789"/>
      <c r="BG26" s="463" t="str">
        <f t="shared" si="23"/>
        <v>-</v>
      </c>
      <c r="BH26" s="464">
        <f t="shared" si="24"/>
        <v>0</v>
      </c>
      <c r="BI26" s="446"/>
      <c r="BJ26" s="788"/>
      <c r="BK26" s="788"/>
      <c r="BL26" s="788"/>
      <c r="BM26" s="788"/>
      <c r="BN26" s="449">
        <f t="shared" si="25"/>
        <v>0</v>
      </c>
      <c r="BO26" s="450" t="str">
        <f t="shared" si="26"/>
        <v>-</v>
      </c>
      <c r="BP26" s="451">
        <f t="shared" si="27"/>
        <v>0</v>
      </c>
      <c r="BQ26" s="789"/>
      <c r="BR26" s="463" t="str">
        <f t="shared" si="28"/>
        <v>-</v>
      </c>
      <c r="BS26" s="464">
        <f t="shared" si="29"/>
        <v>0</v>
      </c>
      <c r="BT26" s="446"/>
      <c r="BU26" s="788"/>
      <c r="BV26" s="788"/>
      <c r="BW26" s="788"/>
      <c r="BX26" s="788"/>
      <c r="BY26" s="449">
        <f t="shared" si="30"/>
        <v>0</v>
      </c>
      <c r="BZ26" s="450" t="str">
        <f t="shared" si="31"/>
        <v>-</v>
      </c>
      <c r="CA26" s="451">
        <f t="shared" si="32"/>
        <v>0</v>
      </c>
      <c r="CB26" s="789"/>
      <c r="CC26" s="463" t="str">
        <f t="shared" si="33"/>
        <v>-</v>
      </c>
      <c r="CD26" s="464">
        <f t="shared" si="34"/>
        <v>0</v>
      </c>
      <c r="CE26" s="446"/>
      <c r="CF26" s="788"/>
      <c r="CG26" s="788"/>
      <c r="CH26" s="788"/>
      <c r="CI26" s="788"/>
      <c r="CJ26" s="449">
        <f t="shared" si="35"/>
        <v>0</v>
      </c>
      <c r="CK26" s="450" t="str">
        <f t="shared" si="36"/>
        <v>-</v>
      </c>
      <c r="CL26" s="451">
        <f t="shared" si="37"/>
        <v>0</v>
      </c>
      <c r="CM26" s="789"/>
      <c r="CN26" s="463" t="str">
        <f t="shared" si="38"/>
        <v>-</v>
      </c>
      <c r="CO26" s="464">
        <f t="shared" si="39"/>
        <v>0</v>
      </c>
      <c r="CP26" s="446"/>
      <c r="CQ26" s="788"/>
      <c r="CR26" s="788"/>
      <c r="CS26" s="788"/>
      <c r="CT26" s="788"/>
      <c r="CU26" s="449">
        <f t="shared" si="40"/>
        <v>0</v>
      </c>
      <c r="CV26" s="450" t="str">
        <f t="shared" si="41"/>
        <v>-</v>
      </c>
      <c r="CW26" s="451">
        <f t="shared" si="42"/>
        <v>0</v>
      </c>
      <c r="CX26" s="789"/>
      <c r="CY26" s="463" t="str">
        <f t="shared" si="43"/>
        <v>-</v>
      </c>
      <c r="CZ26" s="464">
        <f t="shared" si="44"/>
        <v>0</v>
      </c>
      <c r="DA26" s="446"/>
      <c r="DB26" s="788"/>
      <c r="DC26" s="788"/>
      <c r="DD26" s="788"/>
      <c r="DE26" s="788"/>
      <c r="DF26" s="449">
        <f t="shared" si="45"/>
        <v>0</v>
      </c>
      <c r="DG26" s="450" t="str">
        <f t="shared" si="46"/>
        <v>-</v>
      </c>
      <c r="DH26" s="451">
        <f t="shared" si="47"/>
        <v>0</v>
      </c>
      <c r="DI26" s="789"/>
      <c r="DJ26" s="463" t="str">
        <f t="shared" si="48"/>
        <v>-</v>
      </c>
      <c r="DK26" s="464">
        <f t="shared" si="49"/>
        <v>0</v>
      </c>
      <c r="DL26" s="446"/>
      <c r="DM26" s="788"/>
      <c r="DN26" s="788"/>
      <c r="DO26" s="788"/>
      <c r="DP26" s="788"/>
      <c r="DQ26" s="449">
        <f t="shared" si="50"/>
        <v>0</v>
      </c>
      <c r="DR26" s="450" t="str">
        <f t="shared" si="51"/>
        <v>-</v>
      </c>
      <c r="DS26" s="451">
        <f t="shared" si="52"/>
        <v>0</v>
      </c>
      <c r="DT26" s="789"/>
      <c r="DU26" s="463" t="str">
        <f t="shared" si="53"/>
        <v>-</v>
      </c>
      <c r="DV26" s="464">
        <f t="shared" si="54"/>
        <v>0</v>
      </c>
      <c r="DW26" s="613">
        <f t="shared" si="234"/>
        <v>0</v>
      </c>
      <c r="DX26" s="605">
        <f t="shared" si="234"/>
        <v>0</v>
      </c>
      <c r="DY26" s="605">
        <f t="shared" si="235"/>
        <v>0</v>
      </c>
      <c r="DZ26" s="605">
        <f t="shared" si="236"/>
        <v>0</v>
      </c>
      <c r="EA26" s="605">
        <f t="shared" si="237"/>
        <v>0</v>
      </c>
      <c r="EB26" s="611">
        <f t="shared" si="238"/>
        <v>0</v>
      </c>
      <c r="EC26" s="617" t="str">
        <f t="shared" si="239"/>
        <v>-</v>
      </c>
      <c r="ED26" s="618">
        <f t="shared" si="240"/>
        <v>0</v>
      </c>
      <c r="EE26" s="615">
        <f t="shared" si="241"/>
        <v>0</v>
      </c>
      <c r="EF26" s="619" t="str">
        <f t="shared" si="242"/>
        <v>-</v>
      </c>
      <c r="EG26" s="620">
        <f t="shared" si="243"/>
        <v>0</v>
      </c>
      <c r="EH26" s="602" t="s">
        <v>775</v>
      </c>
      <c r="EI26" s="446"/>
      <c r="EJ26" s="438"/>
      <c r="EK26" s="438"/>
      <c r="EL26" s="438"/>
      <c r="EM26" s="438"/>
      <c r="EN26" s="449">
        <f t="shared" si="66"/>
        <v>0</v>
      </c>
      <c r="EO26" s="450" t="str">
        <f t="shared" si="67"/>
        <v>-</v>
      </c>
      <c r="EP26" s="451">
        <f t="shared" si="68"/>
        <v>0</v>
      </c>
      <c r="EQ26" s="460"/>
      <c r="ER26" s="463" t="str">
        <f t="shared" si="69"/>
        <v>-</v>
      </c>
      <c r="ES26" s="464">
        <f t="shared" si="70"/>
        <v>0</v>
      </c>
      <c r="ET26" s="446"/>
      <c r="EU26" s="438"/>
      <c r="EV26" s="438"/>
      <c r="EW26" s="438"/>
      <c r="EX26" s="438"/>
      <c r="EY26" s="449">
        <f t="shared" si="71"/>
        <v>0</v>
      </c>
      <c r="EZ26" s="450" t="str">
        <f t="shared" si="72"/>
        <v>-</v>
      </c>
      <c r="FA26" s="451">
        <f t="shared" si="73"/>
        <v>0</v>
      </c>
      <c r="FB26" s="460"/>
      <c r="FC26" s="463" t="str">
        <f t="shared" si="74"/>
        <v>-</v>
      </c>
      <c r="FD26" s="464">
        <f t="shared" si="75"/>
        <v>0</v>
      </c>
      <c r="FE26" s="446"/>
      <c r="FF26" s="438"/>
      <c r="FG26" s="438"/>
      <c r="FH26" s="438"/>
      <c r="FI26" s="438"/>
      <c r="FJ26" s="449">
        <f t="shared" si="76"/>
        <v>0</v>
      </c>
      <c r="FK26" s="450" t="str">
        <f t="shared" si="77"/>
        <v>-</v>
      </c>
      <c r="FL26" s="451">
        <f t="shared" si="78"/>
        <v>0</v>
      </c>
      <c r="FM26" s="460"/>
      <c r="FN26" s="463" t="str">
        <f t="shared" si="79"/>
        <v>-</v>
      </c>
      <c r="FO26" s="464">
        <f t="shared" si="80"/>
        <v>0</v>
      </c>
      <c r="FP26" s="446"/>
      <c r="FQ26" s="438"/>
      <c r="FR26" s="438"/>
      <c r="FS26" s="438"/>
      <c r="FT26" s="438"/>
      <c r="FU26" s="449">
        <f t="shared" si="81"/>
        <v>0</v>
      </c>
      <c r="FV26" s="450" t="str">
        <f t="shared" si="82"/>
        <v>-</v>
      </c>
      <c r="FW26" s="451">
        <f t="shared" si="83"/>
        <v>0</v>
      </c>
      <c r="FX26" s="460"/>
      <c r="FY26" s="463" t="str">
        <f t="shared" si="84"/>
        <v>-</v>
      </c>
      <c r="FZ26" s="464">
        <f t="shared" si="85"/>
        <v>0</v>
      </c>
      <c r="GA26" s="446"/>
      <c r="GB26" s="438"/>
      <c r="GC26" s="438"/>
      <c r="GD26" s="438"/>
      <c r="GE26" s="438"/>
      <c r="GF26" s="449">
        <f t="shared" si="86"/>
        <v>0</v>
      </c>
      <c r="GG26" s="450" t="str">
        <f t="shared" si="87"/>
        <v>-</v>
      </c>
      <c r="GH26" s="451">
        <f t="shared" si="88"/>
        <v>0</v>
      </c>
      <c r="GI26" s="460"/>
      <c r="GJ26" s="463" t="str">
        <f t="shared" si="89"/>
        <v>-</v>
      </c>
      <c r="GK26" s="464">
        <f t="shared" si="90"/>
        <v>0</v>
      </c>
      <c r="GL26" s="446"/>
      <c r="GM26" s="438"/>
      <c r="GN26" s="438"/>
      <c r="GO26" s="438"/>
      <c r="GP26" s="438"/>
      <c r="GQ26" s="449">
        <f t="shared" si="91"/>
        <v>0</v>
      </c>
      <c r="GR26" s="450" t="str">
        <f t="shared" si="92"/>
        <v>-</v>
      </c>
      <c r="GS26" s="451">
        <f t="shared" si="93"/>
        <v>0</v>
      </c>
      <c r="GT26" s="460"/>
      <c r="GU26" s="463" t="str">
        <f t="shared" si="94"/>
        <v>-</v>
      </c>
      <c r="GV26" s="464">
        <f t="shared" si="95"/>
        <v>0</v>
      </c>
      <c r="GW26" s="446"/>
      <c r="GX26" s="438"/>
      <c r="GY26" s="438"/>
      <c r="GZ26" s="438"/>
      <c r="HA26" s="438"/>
      <c r="HB26" s="449">
        <f t="shared" si="96"/>
        <v>0</v>
      </c>
      <c r="HC26" s="450" t="str">
        <f t="shared" si="97"/>
        <v>-</v>
      </c>
      <c r="HD26" s="451">
        <f t="shared" si="98"/>
        <v>0</v>
      </c>
      <c r="HE26" s="460"/>
      <c r="HF26" s="463" t="str">
        <f t="shared" si="99"/>
        <v>-</v>
      </c>
      <c r="HG26" s="464">
        <f t="shared" si="100"/>
        <v>0</v>
      </c>
      <c r="HH26" s="446"/>
      <c r="HI26" s="438"/>
      <c r="HJ26" s="438"/>
      <c r="HK26" s="438"/>
      <c r="HL26" s="438"/>
      <c r="HM26" s="449">
        <f t="shared" si="101"/>
        <v>0</v>
      </c>
      <c r="HN26" s="450" t="str">
        <f t="shared" si="102"/>
        <v>-</v>
      </c>
      <c r="HO26" s="451">
        <f t="shared" si="103"/>
        <v>0</v>
      </c>
      <c r="HP26" s="460"/>
      <c r="HQ26" s="463" t="str">
        <f t="shared" si="104"/>
        <v>-</v>
      </c>
      <c r="HR26" s="464">
        <f t="shared" si="105"/>
        <v>0</v>
      </c>
      <c r="HS26" s="446"/>
      <c r="HT26" s="438"/>
      <c r="HU26" s="438"/>
      <c r="HV26" s="438"/>
      <c r="HW26" s="438"/>
      <c r="HX26" s="449">
        <f t="shared" si="106"/>
        <v>0</v>
      </c>
      <c r="HY26" s="450" t="str">
        <f t="shared" si="107"/>
        <v>-</v>
      </c>
      <c r="HZ26" s="451">
        <f t="shared" si="108"/>
        <v>0</v>
      </c>
      <c r="IA26" s="460"/>
      <c r="IB26" s="463" t="str">
        <f t="shared" si="109"/>
        <v>-</v>
      </c>
      <c r="IC26" s="464">
        <f t="shared" si="110"/>
        <v>0</v>
      </c>
      <c r="ID26" s="446"/>
      <c r="IE26" s="438"/>
      <c r="IF26" s="438"/>
      <c r="IG26" s="438"/>
      <c r="IH26" s="438"/>
      <c r="II26" s="449">
        <f t="shared" si="111"/>
        <v>0</v>
      </c>
      <c r="IJ26" s="450" t="str">
        <f t="shared" si="112"/>
        <v>-</v>
      </c>
      <c r="IK26" s="451">
        <f t="shared" si="113"/>
        <v>0</v>
      </c>
      <c r="IL26" s="460"/>
      <c r="IM26" s="463" t="str">
        <f t="shared" si="114"/>
        <v>-</v>
      </c>
      <c r="IN26" s="464">
        <f t="shared" si="115"/>
        <v>0</v>
      </c>
      <c r="IO26" s="446"/>
      <c r="IP26" s="438"/>
      <c r="IQ26" s="438"/>
      <c r="IR26" s="438"/>
      <c r="IS26" s="438"/>
      <c r="IT26" s="449">
        <f t="shared" si="116"/>
        <v>0</v>
      </c>
      <c r="IU26" s="450" t="str">
        <f t="shared" si="117"/>
        <v>-</v>
      </c>
      <c r="IV26" s="451">
        <f t="shared" si="118"/>
        <v>0</v>
      </c>
      <c r="IW26" s="460"/>
      <c r="IX26" s="463" t="str">
        <f t="shared" si="119"/>
        <v>-</v>
      </c>
      <c r="IY26" s="464">
        <f t="shared" si="120"/>
        <v>0</v>
      </c>
      <c r="IZ26" s="613">
        <f t="shared" si="255"/>
        <v>0</v>
      </c>
      <c r="JA26" s="605">
        <f t="shared" si="256"/>
        <v>0</v>
      </c>
      <c r="JB26" s="605">
        <f t="shared" si="257"/>
        <v>0</v>
      </c>
      <c r="JC26" s="605">
        <f t="shared" si="258"/>
        <v>0</v>
      </c>
      <c r="JD26" s="605">
        <f t="shared" si="259"/>
        <v>0</v>
      </c>
      <c r="JE26" s="611">
        <f t="shared" si="260"/>
        <v>0</v>
      </c>
      <c r="JF26" s="617" t="str">
        <f t="shared" si="261"/>
        <v>-</v>
      </c>
      <c r="JG26" s="618">
        <f t="shared" si="262"/>
        <v>0</v>
      </c>
      <c r="JH26" s="615">
        <f t="shared" si="263"/>
        <v>0</v>
      </c>
      <c r="JI26" s="619" t="str">
        <f t="shared" si="264"/>
        <v>-</v>
      </c>
      <c r="JJ26" s="620">
        <f t="shared" si="265"/>
        <v>0</v>
      </c>
      <c r="JK26" s="602" t="s">
        <v>775</v>
      </c>
      <c r="JL26" s="446"/>
      <c r="JM26" s="438"/>
      <c r="JN26" s="438"/>
      <c r="JO26" s="438"/>
      <c r="JP26" s="438"/>
      <c r="JQ26" s="449">
        <f t="shared" si="132"/>
        <v>0</v>
      </c>
      <c r="JR26" s="450" t="str">
        <f t="shared" si="133"/>
        <v>-</v>
      </c>
      <c r="JS26" s="451">
        <f t="shared" si="134"/>
        <v>0</v>
      </c>
      <c r="JT26" s="460"/>
      <c r="JU26" s="463" t="str">
        <f t="shared" si="135"/>
        <v>-</v>
      </c>
      <c r="JV26" s="464">
        <f t="shared" si="136"/>
        <v>0</v>
      </c>
      <c r="JW26" s="446"/>
      <c r="JX26" s="438"/>
      <c r="JY26" s="438"/>
      <c r="JZ26" s="438"/>
      <c r="KA26" s="438"/>
      <c r="KB26" s="449">
        <f t="shared" si="137"/>
        <v>0</v>
      </c>
      <c r="KC26" s="450" t="str">
        <f t="shared" si="138"/>
        <v>-</v>
      </c>
      <c r="KD26" s="451">
        <f t="shared" si="139"/>
        <v>0</v>
      </c>
      <c r="KE26" s="460"/>
      <c r="KF26" s="463" t="str">
        <f t="shared" si="140"/>
        <v>-</v>
      </c>
      <c r="KG26" s="464">
        <f t="shared" si="141"/>
        <v>0</v>
      </c>
      <c r="KH26" s="446"/>
      <c r="KI26" s="438"/>
      <c r="KJ26" s="438"/>
      <c r="KK26" s="438"/>
      <c r="KL26" s="438"/>
      <c r="KM26" s="449">
        <f t="shared" si="142"/>
        <v>0</v>
      </c>
      <c r="KN26" s="450" t="str">
        <f t="shared" si="143"/>
        <v>-</v>
      </c>
      <c r="KO26" s="451">
        <f t="shared" si="144"/>
        <v>0</v>
      </c>
      <c r="KP26" s="460"/>
      <c r="KQ26" s="463" t="str">
        <f t="shared" si="145"/>
        <v>-</v>
      </c>
      <c r="KR26" s="464">
        <f t="shared" si="146"/>
        <v>0</v>
      </c>
      <c r="KS26" s="446"/>
      <c r="KT26" s="438"/>
      <c r="KU26" s="438"/>
      <c r="KV26" s="438"/>
      <c r="KW26" s="438"/>
      <c r="KX26" s="449">
        <f t="shared" si="147"/>
        <v>0</v>
      </c>
      <c r="KY26" s="450" t="str">
        <f t="shared" si="148"/>
        <v>-</v>
      </c>
      <c r="KZ26" s="451">
        <f t="shared" si="149"/>
        <v>0</v>
      </c>
      <c r="LA26" s="460"/>
      <c r="LB26" s="463" t="str">
        <f t="shared" si="150"/>
        <v>-</v>
      </c>
      <c r="LC26" s="464">
        <f t="shared" si="151"/>
        <v>0</v>
      </c>
      <c r="LD26" s="446"/>
      <c r="LE26" s="438"/>
      <c r="LF26" s="438"/>
      <c r="LG26" s="438"/>
      <c r="LH26" s="438"/>
      <c r="LI26" s="449">
        <f t="shared" si="152"/>
        <v>0</v>
      </c>
      <c r="LJ26" s="450" t="str">
        <f t="shared" si="153"/>
        <v>-</v>
      </c>
      <c r="LK26" s="451">
        <f t="shared" si="154"/>
        <v>0</v>
      </c>
      <c r="LL26" s="460"/>
      <c r="LM26" s="463" t="str">
        <f t="shared" si="155"/>
        <v>-</v>
      </c>
      <c r="LN26" s="464">
        <f t="shared" si="156"/>
        <v>0</v>
      </c>
      <c r="LO26" s="446"/>
      <c r="LP26" s="438"/>
      <c r="LQ26" s="438"/>
      <c r="LR26" s="438"/>
      <c r="LS26" s="438"/>
      <c r="LT26" s="449">
        <f t="shared" si="157"/>
        <v>0</v>
      </c>
      <c r="LU26" s="450" t="str">
        <f t="shared" si="158"/>
        <v>-</v>
      </c>
      <c r="LV26" s="451">
        <f t="shared" si="159"/>
        <v>0</v>
      </c>
      <c r="LW26" s="460"/>
      <c r="LX26" s="463" t="str">
        <f t="shared" si="160"/>
        <v>-</v>
      </c>
      <c r="LY26" s="464">
        <f t="shared" si="161"/>
        <v>0</v>
      </c>
      <c r="LZ26" s="446"/>
      <c r="MA26" s="438"/>
      <c r="MB26" s="438"/>
      <c r="MC26" s="438"/>
      <c r="MD26" s="438"/>
      <c r="ME26" s="449">
        <f t="shared" si="162"/>
        <v>0</v>
      </c>
      <c r="MF26" s="450" t="str">
        <f t="shared" si="163"/>
        <v>-</v>
      </c>
      <c r="MG26" s="451">
        <f t="shared" si="164"/>
        <v>0</v>
      </c>
      <c r="MH26" s="460"/>
      <c r="MI26" s="463" t="str">
        <f t="shared" si="165"/>
        <v>-</v>
      </c>
      <c r="MJ26" s="464">
        <f t="shared" si="166"/>
        <v>0</v>
      </c>
      <c r="MK26" s="446"/>
      <c r="ML26" s="438"/>
      <c r="MM26" s="438"/>
      <c r="MN26" s="438"/>
      <c r="MO26" s="438"/>
      <c r="MP26" s="449">
        <f t="shared" si="167"/>
        <v>0</v>
      </c>
      <c r="MQ26" s="450" t="str">
        <f t="shared" si="168"/>
        <v>-</v>
      </c>
      <c r="MR26" s="451">
        <f t="shared" si="169"/>
        <v>0</v>
      </c>
      <c r="MS26" s="460"/>
      <c r="MT26" s="463" t="str">
        <f t="shared" si="170"/>
        <v>-</v>
      </c>
      <c r="MU26" s="464">
        <f t="shared" si="171"/>
        <v>0</v>
      </c>
      <c r="MV26" s="446"/>
      <c r="MW26" s="438"/>
      <c r="MX26" s="438"/>
      <c r="MY26" s="438"/>
      <c r="MZ26" s="438"/>
      <c r="NA26" s="449">
        <f t="shared" si="172"/>
        <v>0</v>
      </c>
      <c r="NB26" s="450" t="str">
        <f t="shared" si="173"/>
        <v>-</v>
      </c>
      <c r="NC26" s="451">
        <f t="shared" si="174"/>
        <v>0</v>
      </c>
      <c r="ND26" s="460"/>
      <c r="NE26" s="463" t="str">
        <f t="shared" si="175"/>
        <v>-</v>
      </c>
      <c r="NF26" s="464">
        <f t="shared" si="176"/>
        <v>0</v>
      </c>
      <c r="NG26" s="446"/>
      <c r="NH26" s="438"/>
      <c r="NI26" s="438"/>
      <c r="NJ26" s="438"/>
      <c r="NK26" s="438"/>
      <c r="NL26" s="449">
        <f t="shared" si="177"/>
        <v>0</v>
      </c>
      <c r="NM26" s="450" t="str">
        <f t="shared" si="178"/>
        <v>-</v>
      </c>
      <c r="NN26" s="451">
        <f t="shared" si="179"/>
        <v>0</v>
      </c>
      <c r="NO26" s="460"/>
      <c r="NP26" s="463" t="str">
        <f t="shared" si="180"/>
        <v>-</v>
      </c>
      <c r="NQ26" s="464">
        <f t="shared" si="181"/>
        <v>0</v>
      </c>
      <c r="NR26" s="446"/>
      <c r="NS26" s="438"/>
      <c r="NT26" s="438"/>
      <c r="NU26" s="438"/>
      <c r="NV26" s="438"/>
      <c r="NW26" s="449">
        <f t="shared" si="182"/>
        <v>0</v>
      </c>
      <c r="NX26" s="450" t="str">
        <f t="shared" si="183"/>
        <v>-</v>
      </c>
      <c r="NY26" s="451">
        <f t="shared" si="184"/>
        <v>0</v>
      </c>
      <c r="NZ26" s="460"/>
      <c r="OA26" s="463" t="str">
        <f t="shared" si="185"/>
        <v>-</v>
      </c>
      <c r="OB26" s="464">
        <f t="shared" si="186"/>
        <v>0</v>
      </c>
      <c r="OC26" s="613">
        <f t="shared" si="244"/>
        <v>0</v>
      </c>
      <c r="OD26" s="605">
        <f t="shared" si="245"/>
        <v>0</v>
      </c>
      <c r="OE26" s="605">
        <f t="shared" si="246"/>
        <v>0</v>
      </c>
      <c r="OF26" s="605">
        <f t="shared" si="247"/>
        <v>0</v>
      </c>
      <c r="OG26" s="605">
        <f t="shared" si="248"/>
        <v>0</v>
      </c>
      <c r="OH26" s="611">
        <f t="shared" si="249"/>
        <v>0</v>
      </c>
      <c r="OI26" s="617" t="str">
        <f t="shared" si="250"/>
        <v>-</v>
      </c>
      <c r="OJ26" s="618">
        <f t="shared" si="251"/>
        <v>0</v>
      </c>
      <c r="OK26" s="615">
        <f t="shared" si="252"/>
        <v>0</v>
      </c>
      <c r="OL26" s="619" t="str">
        <f t="shared" si="253"/>
        <v>-</v>
      </c>
      <c r="OM26" s="620">
        <f t="shared" si="254"/>
        <v>0</v>
      </c>
      <c r="ON26" s="602" t="s">
        <v>775</v>
      </c>
      <c r="OO26" s="443">
        <f t="shared" si="198"/>
        <v>0</v>
      </c>
      <c r="OP26" s="444">
        <f t="shared" si="199"/>
        <v>0</v>
      </c>
      <c r="OQ26" s="445">
        <f t="shared" si="200"/>
        <v>0</v>
      </c>
      <c r="OR26" s="443">
        <f t="shared" si="201"/>
        <v>0</v>
      </c>
      <c r="OS26" s="444">
        <f t="shared" si="202"/>
        <v>0</v>
      </c>
      <c r="OT26" s="445">
        <f t="shared" si="203"/>
        <v>0</v>
      </c>
      <c r="OU26" s="443">
        <f t="shared" si="204"/>
        <v>0</v>
      </c>
      <c r="OV26" s="444">
        <f t="shared" si="205"/>
        <v>0</v>
      </c>
      <c r="OW26" s="445">
        <f t="shared" si="206"/>
        <v>0</v>
      </c>
      <c r="OX26" s="443">
        <f t="shared" si="207"/>
        <v>0</v>
      </c>
      <c r="OY26" s="444">
        <f t="shared" si="208"/>
        <v>0</v>
      </c>
      <c r="OZ26" s="445">
        <f t="shared" si="209"/>
        <v>0</v>
      </c>
      <c r="PA26" s="443">
        <f t="shared" si="210"/>
        <v>0</v>
      </c>
      <c r="PB26" s="444">
        <f t="shared" si="211"/>
        <v>0</v>
      </c>
      <c r="PC26" s="445">
        <f t="shared" si="212"/>
        <v>0</v>
      </c>
      <c r="PD26" s="443">
        <f t="shared" si="213"/>
        <v>0</v>
      </c>
      <c r="PE26" s="444">
        <f t="shared" si="214"/>
        <v>0</v>
      </c>
      <c r="PF26" s="445">
        <f t="shared" si="215"/>
        <v>0</v>
      </c>
      <c r="PG26" s="443">
        <f t="shared" si="216"/>
        <v>0</v>
      </c>
      <c r="PH26" s="444">
        <f t="shared" si="217"/>
        <v>0</v>
      </c>
      <c r="PI26" s="445">
        <f t="shared" si="218"/>
        <v>0</v>
      </c>
      <c r="PJ26" s="443">
        <f t="shared" si="219"/>
        <v>0</v>
      </c>
      <c r="PK26" s="444">
        <f t="shared" si="220"/>
        <v>0</v>
      </c>
      <c r="PL26" s="445">
        <f t="shared" si="221"/>
        <v>0</v>
      </c>
      <c r="PM26" s="443">
        <f t="shared" si="222"/>
        <v>0</v>
      </c>
      <c r="PN26" s="444">
        <f t="shared" si="223"/>
        <v>0</v>
      </c>
      <c r="PO26" s="445">
        <f t="shared" si="224"/>
        <v>0</v>
      </c>
      <c r="PP26" s="443">
        <f t="shared" si="225"/>
        <v>0</v>
      </c>
      <c r="PQ26" s="444">
        <f t="shared" si="226"/>
        <v>0</v>
      </c>
      <c r="PR26" s="445">
        <f t="shared" si="227"/>
        <v>0</v>
      </c>
      <c r="PS26" s="443">
        <f t="shared" si="228"/>
        <v>0</v>
      </c>
      <c r="PT26" s="444">
        <f t="shared" si="229"/>
        <v>0</v>
      </c>
      <c r="PU26" s="445">
        <f t="shared" si="230"/>
        <v>0</v>
      </c>
      <c r="PV26" s="446">
        <f t="shared" si="231"/>
        <v>0</v>
      </c>
      <c r="PW26" s="447">
        <f t="shared" si="232"/>
        <v>0</v>
      </c>
      <c r="PX26" s="448">
        <f t="shared" si="233"/>
        <v>0</v>
      </c>
      <c r="PY26" s="384"/>
    </row>
    <row r="27" spans="1:441" s="442" customFormat="1" ht="20.5" x14ac:dyDescent="0.25">
      <c r="A27" s="635" t="s">
        <v>784</v>
      </c>
      <c r="B27" s="603" t="s">
        <v>784</v>
      </c>
      <c r="C27" s="604" t="s">
        <v>728</v>
      </c>
      <c r="D27" s="457" t="s">
        <v>430</v>
      </c>
      <c r="E27" s="436"/>
      <c r="F27" s="446"/>
      <c r="G27" s="788"/>
      <c r="H27" s="788"/>
      <c r="I27" s="788"/>
      <c r="J27" s="788"/>
      <c r="K27" s="449">
        <f t="shared" si="0"/>
        <v>0</v>
      </c>
      <c r="L27" s="450" t="str">
        <f t="shared" si="1"/>
        <v>-</v>
      </c>
      <c r="M27" s="451">
        <f t="shared" si="2"/>
        <v>0</v>
      </c>
      <c r="N27" s="789"/>
      <c r="O27" s="463" t="str">
        <f t="shared" si="3"/>
        <v>-</v>
      </c>
      <c r="P27" s="464">
        <f t="shared" si="4"/>
        <v>0</v>
      </c>
      <c r="Q27" s="446"/>
      <c r="R27" s="788"/>
      <c r="S27" s="788"/>
      <c r="T27" s="788"/>
      <c r="U27" s="788"/>
      <c r="V27" s="449">
        <f t="shared" si="5"/>
        <v>0</v>
      </c>
      <c r="W27" s="450" t="str">
        <f t="shared" si="6"/>
        <v>-</v>
      </c>
      <c r="X27" s="451">
        <f t="shared" si="7"/>
        <v>0</v>
      </c>
      <c r="Y27" s="789"/>
      <c r="Z27" s="463" t="str">
        <f t="shared" si="8"/>
        <v>-</v>
      </c>
      <c r="AA27" s="464">
        <f t="shared" si="9"/>
        <v>0</v>
      </c>
      <c r="AB27" s="446"/>
      <c r="AC27" s="788"/>
      <c r="AD27" s="788"/>
      <c r="AE27" s="788"/>
      <c r="AF27" s="788"/>
      <c r="AG27" s="449">
        <f t="shared" si="10"/>
        <v>0</v>
      </c>
      <c r="AH27" s="450" t="str">
        <f t="shared" si="11"/>
        <v>-</v>
      </c>
      <c r="AI27" s="451">
        <f t="shared" si="12"/>
        <v>0</v>
      </c>
      <c r="AJ27" s="789"/>
      <c r="AK27" s="463" t="str">
        <f t="shared" si="13"/>
        <v>-</v>
      </c>
      <c r="AL27" s="464">
        <f t="shared" si="14"/>
        <v>0</v>
      </c>
      <c r="AM27" s="446"/>
      <c r="AN27" s="788"/>
      <c r="AO27" s="788"/>
      <c r="AP27" s="788"/>
      <c r="AQ27" s="788"/>
      <c r="AR27" s="449">
        <f t="shared" si="15"/>
        <v>0</v>
      </c>
      <c r="AS27" s="450" t="str">
        <f t="shared" si="16"/>
        <v>-</v>
      </c>
      <c r="AT27" s="451">
        <f t="shared" si="17"/>
        <v>0</v>
      </c>
      <c r="AU27" s="789"/>
      <c r="AV27" s="463" t="str">
        <f t="shared" si="18"/>
        <v>-</v>
      </c>
      <c r="AW27" s="464">
        <f t="shared" si="19"/>
        <v>0</v>
      </c>
      <c r="AX27" s="446"/>
      <c r="AY27" s="788"/>
      <c r="AZ27" s="788"/>
      <c r="BA27" s="788"/>
      <c r="BB27" s="788"/>
      <c r="BC27" s="449">
        <f t="shared" si="20"/>
        <v>0</v>
      </c>
      <c r="BD27" s="450" t="str">
        <f t="shared" si="21"/>
        <v>-</v>
      </c>
      <c r="BE27" s="451">
        <f t="shared" si="22"/>
        <v>0</v>
      </c>
      <c r="BF27" s="789"/>
      <c r="BG27" s="463" t="str">
        <f t="shared" si="23"/>
        <v>-</v>
      </c>
      <c r="BH27" s="464">
        <f t="shared" si="24"/>
        <v>0</v>
      </c>
      <c r="BI27" s="446"/>
      <c r="BJ27" s="788"/>
      <c r="BK27" s="788"/>
      <c r="BL27" s="788"/>
      <c r="BM27" s="788"/>
      <c r="BN27" s="449">
        <f t="shared" si="25"/>
        <v>0</v>
      </c>
      <c r="BO27" s="450" t="str">
        <f t="shared" si="26"/>
        <v>-</v>
      </c>
      <c r="BP27" s="451">
        <f t="shared" si="27"/>
        <v>0</v>
      </c>
      <c r="BQ27" s="789"/>
      <c r="BR27" s="463" t="str">
        <f t="shared" si="28"/>
        <v>-</v>
      </c>
      <c r="BS27" s="464">
        <f t="shared" si="29"/>
        <v>0</v>
      </c>
      <c r="BT27" s="446"/>
      <c r="BU27" s="788"/>
      <c r="BV27" s="788"/>
      <c r="BW27" s="788"/>
      <c r="BX27" s="788"/>
      <c r="BY27" s="449">
        <f t="shared" si="30"/>
        <v>0</v>
      </c>
      <c r="BZ27" s="450" t="str">
        <f t="shared" si="31"/>
        <v>-</v>
      </c>
      <c r="CA27" s="451">
        <f t="shared" si="32"/>
        <v>0</v>
      </c>
      <c r="CB27" s="789"/>
      <c r="CC27" s="463" t="str">
        <f t="shared" si="33"/>
        <v>-</v>
      </c>
      <c r="CD27" s="464">
        <f t="shared" si="34"/>
        <v>0</v>
      </c>
      <c r="CE27" s="446"/>
      <c r="CF27" s="788"/>
      <c r="CG27" s="788"/>
      <c r="CH27" s="788"/>
      <c r="CI27" s="788"/>
      <c r="CJ27" s="449">
        <f t="shared" si="35"/>
        <v>0</v>
      </c>
      <c r="CK27" s="450" t="str">
        <f t="shared" si="36"/>
        <v>-</v>
      </c>
      <c r="CL27" s="451">
        <f t="shared" si="37"/>
        <v>0</v>
      </c>
      <c r="CM27" s="789"/>
      <c r="CN27" s="463" t="str">
        <f t="shared" si="38"/>
        <v>-</v>
      </c>
      <c r="CO27" s="464">
        <f t="shared" si="39"/>
        <v>0</v>
      </c>
      <c r="CP27" s="446"/>
      <c r="CQ27" s="788"/>
      <c r="CR27" s="788"/>
      <c r="CS27" s="788"/>
      <c r="CT27" s="788"/>
      <c r="CU27" s="449">
        <f t="shared" si="40"/>
        <v>0</v>
      </c>
      <c r="CV27" s="450" t="str">
        <f t="shared" si="41"/>
        <v>-</v>
      </c>
      <c r="CW27" s="451">
        <f t="shared" si="42"/>
        <v>0</v>
      </c>
      <c r="CX27" s="789"/>
      <c r="CY27" s="463" t="str">
        <f t="shared" si="43"/>
        <v>-</v>
      </c>
      <c r="CZ27" s="464">
        <f t="shared" si="44"/>
        <v>0</v>
      </c>
      <c r="DA27" s="446"/>
      <c r="DB27" s="788"/>
      <c r="DC27" s="788"/>
      <c r="DD27" s="788"/>
      <c r="DE27" s="788"/>
      <c r="DF27" s="449">
        <f t="shared" si="45"/>
        <v>0</v>
      </c>
      <c r="DG27" s="450" t="str">
        <f t="shared" si="46"/>
        <v>-</v>
      </c>
      <c r="DH27" s="451">
        <f t="shared" si="47"/>
        <v>0</v>
      </c>
      <c r="DI27" s="789"/>
      <c r="DJ27" s="463" t="str">
        <f t="shared" si="48"/>
        <v>-</v>
      </c>
      <c r="DK27" s="464">
        <f t="shared" si="49"/>
        <v>0</v>
      </c>
      <c r="DL27" s="446"/>
      <c r="DM27" s="788"/>
      <c r="DN27" s="788"/>
      <c r="DO27" s="788"/>
      <c r="DP27" s="788"/>
      <c r="DQ27" s="449">
        <f t="shared" si="50"/>
        <v>0</v>
      </c>
      <c r="DR27" s="450" t="str">
        <f t="shared" si="51"/>
        <v>-</v>
      </c>
      <c r="DS27" s="451">
        <f t="shared" si="52"/>
        <v>0</v>
      </c>
      <c r="DT27" s="789"/>
      <c r="DU27" s="463" t="str">
        <f t="shared" si="53"/>
        <v>-</v>
      </c>
      <c r="DV27" s="464">
        <f t="shared" si="54"/>
        <v>0</v>
      </c>
      <c r="DW27" s="613">
        <f t="shared" si="234"/>
        <v>0</v>
      </c>
      <c r="DX27" s="605">
        <f t="shared" si="234"/>
        <v>0</v>
      </c>
      <c r="DY27" s="605">
        <f t="shared" si="235"/>
        <v>0</v>
      </c>
      <c r="DZ27" s="605">
        <f t="shared" si="236"/>
        <v>0</v>
      </c>
      <c r="EA27" s="605">
        <f t="shared" si="237"/>
        <v>0</v>
      </c>
      <c r="EB27" s="611">
        <f t="shared" si="238"/>
        <v>0</v>
      </c>
      <c r="EC27" s="617" t="str">
        <f t="shared" si="239"/>
        <v>-</v>
      </c>
      <c r="ED27" s="618">
        <f t="shared" si="240"/>
        <v>0</v>
      </c>
      <c r="EE27" s="615">
        <f t="shared" si="241"/>
        <v>0</v>
      </c>
      <c r="EF27" s="619" t="str">
        <f t="shared" si="242"/>
        <v>-</v>
      </c>
      <c r="EG27" s="620">
        <f t="shared" si="243"/>
        <v>0</v>
      </c>
      <c r="EH27" s="602" t="s">
        <v>775</v>
      </c>
      <c r="EI27" s="446"/>
      <c r="EJ27" s="438"/>
      <c r="EK27" s="438"/>
      <c r="EL27" s="438"/>
      <c r="EM27" s="438"/>
      <c r="EN27" s="449">
        <f t="shared" si="66"/>
        <v>0</v>
      </c>
      <c r="EO27" s="450" t="str">
        <f t="shared" si="67"/>
        <v>-</v>
      </c>
      <c r="EP27" s="451">
        <f t="shared" si="68"/>
        <v>0</v>
      </c>
      <c r="EQ27" s="460"/>
      <c r="ER27" s="463" t="str">
        <f t="shared" si="69"/>
        <v>-</v>
      </c>
      <c r="ES27" s="464">
        <f t="shared" si="70"/>
        <v>0</v>
      </c>
      <c r="ET27" s="446"/>
      <c r="EU27" s="438"/>
      <c r="EV27" s="438"/>
      <c r="EW27" s="438"/>
      <c r="EX27" s="438"/>
      <c r="EY27" s="449">
        <f t="shared" si="71"/>
        <v>0</v>
      </c>
      <c r="EZ27" s="450" t="str">
        <f t="shared" si="72"/>
        <v>-</v>
      </c>
      <c r="FA27" s="451">
        <f t="shared" si="73"/>
        <v>0</v>
      </c>
      <c r="FB27" s="460"/>
      <c r="FC27" s="463" t="str">
        <f t="shared" si="74"/>
        <v>-</v>
      </c>
      <c r="FD27" s="464">
        <f t="shared" si="75"/>
        <v>0</v>
      </c>
      <c r="FE27" s="446"/>
      <c r="FF27" s="438"/>
      <c r="FG27" s="438"/>
      <c r="FH27" s="438"/>
      <c r="FI27" s="438"/>
      <c r="FJ27" s="449">
        <f t="shared" si="76"/>
        <v>0</v>
      </c>
      <c r="FK27" s="450" t="str">
        <f t="shared" si="77"/>
        <v>-</v>
      </c>
      <c r="FL27" s="451">
        <f t="shared" si="78"/>
        <v>0</v>
      </c>
      <c r="FM27" s="460"/>
      <c r="FN27" s="463" t="str">
        <f t="shared" si="79"/>
        <v>-</v>
      </c>
      <c r="FO27" s="464">
        <f t="shared" si="80"/>
        <v>0</v>
      </c>
      <c r="FP27" s="446"/>
      <c r="FQ27" s="438"/>
      <c r="FR27" s="438"/>
      <c r="FS27" s="438"/>
      <c r="FT27" s="438"/>
      <c r="FU27" s="449">
        <f t="shared" si="81"/>
        <v>0</v>
      </c>
      <c r="FV27" s="450" t="str">
        <f t="shared" si="82"/>
        <v>-</v>
      </c>
      <c r="FW27" s="451">
        <f t="shared" si="83"/>
        <v>0</v>
      </c>
      <c r="FX27" s="460"/>
      <c r="FY27" s="463" t="str">
        <f t="shared" si="84"/>
        <v>-</v>
      </c>
      <c r="FZ27" s="464">
        <f t="shared" si="85"/>
        <v>0</v>
      </c>
      <c r="GA27" s="446"/>
      <c r="GB27" s="438"/>
      <c r="GC27" s="438"/>
      <c r="GD27" s="438"/>
      <c r="GE27" s="438"/>
      <c r="GF27" s="449">
        <f t="shared" si="86"/>
        <v>0</v>
      </c>
      <c r="GG27" s="450" t="str">
        <f t="shared" si="87"/>
        <v>-</v>
      </c>
      <c r="GH27" s="451">
        <f t="shared" si="88"/>
        <v>0</v>
      </c>
      <c r="GI27" s="460"/>
      <c r="GJ27" s="463" t="str">
        <f t="shared" si="89"/>
        <v>-</v>
      </c>
      <c r="GK27" s="464">
        <f t="shared" si="90"/>
        <v>0</v>
      </c>
      <c r="GL27" s="446"/>
      <c r="GM27" s="438"/>
      <c r="GN27" s="438"/>
      <c r="GO27" s="438"/>
      <c r="GP27" s="438"/>
      <c r="GQ27" s="449">
        <f t="shared" si="91"/>
        <v>0</v>
      </c>
      <c r="GR27" s="450" t="str">
        <f t="shared" si="92"/>
        <v>-</v>
      </c>
      <c r="GS27" s="451">
        <f t="shared" si="93"/>
        <v>0</v>
      </c>
      <c r="GT27" s="460"/>
      <c r="GU27" s="463" t="str">
        <f t="shared" si="94"/>
        <v>-</v>
      </c>
      <c r="GV27" s="464">
        <f t="shared" si="95"/>
        <v>0</v>
      </c>
      <c r="GW27" s="446"/>
      <c r="GX27" s="438"/>
      <c r="GY27" s="438"/>
      <c r="GZ27" s="438"/>
      <c r="HA27" s="438"/>
      <c r="HB27" s="449">
        <f t="shared" si="96"/>
        <v>0</v>
      </c>
      <c r="HC27" s="450" t="str">
        <f t="shared" si="97"/>
        <v>-</v>
      </c>
      <c r="HD27" s="451">
        <f t="shared" si="98"/>
        <v>0</v>
      </c>
      <c r="HE27" s="460"/>
      <c r="HF27" s="463" t="str">
        <f t="shared" si="99"/>
        <v>-</v>
      </c>
      <c r="HG27" s="464">
        <f t="shared" si="100"/>
        <v>0</v>
      </c>
      <c r="HH27" s="446"/>
      <c r="HI27" s="438"/>
      <c r="HJ27" s="438"/>
      <c r="HK27" s="438"/>
      <c r="HL27" s="438"/>
      <c r="HM27" s="449">
        <f t="shared" si="101"/>
        <v>0</v>
      </c>
      <c r="HN27" s="450" t="str">
        <f t="shared" si="102"/>
        <v>-</v>
      </c>
      <c r="HO27" s="451">
        <f t="shared" si="103"/>
        <v>0</v>
      </c>
      <c r="HP27" s="460"/>
      <c r="HQ27" s="463" t="str">
        <f t="shared" si="104"/>
        <v>-</v>
      </c>
      <c r="HR27" s="464">
        <f t="shared" si="105"/>
        <v>0</v>
      </c>
      <c r="HS27" s="446"/>
      <c r="HT27" s="438"/>
      <c r="HU27" s="438"/>
      <c r="HV27" s="438"/>
      <c r="HW27" s="438"/>
      <c r="HX27" s="449">
        <f t="shared" si="106"/>
        <v>0</v>
      </c>
      <c r="HY27" s="450" t="str">
        <f t="shared" si="107"/>
        <v>-</v>
      </c>
      <c r="HZ27" s="451">
        <f t="shared" si="108"/>
        <v>0</v>
      </c>
      <c r="IA27" s="460"/>
      <c r="IB27" s="463" t="str">
        <f t="shared" si="109"/>
        <v>-</v>
      </c>
      <c r="IC27" s="464">
        <f t="shared" si="110"/>
        <v>0</v>
      </c>
      <c r="ID27" s="446"/>
      <c r="IE27" s="438"/>
      <c r="IF27" s="438"/>
      <c r="IG27" s="438"/>
      <c r="IH27" s="438"/>
      <c r="II27" s="449">
        <f t="shared" si="111"/>
        <v>0</v>
      </c>
      <c r="IJ27" s="450" t="str">
        <f t="shared" si="112"/>
        <v>-</v>
      </c>
      <c r="IK27" s="451">
        <f t="shared" si="113"/>
        <v>0</v>
      </c>
      <c r="IL27" s="460"/>
      <c r="IM27" s="463" t="str">
        <f t="shared" si="114"/>
        <v>-</v>
      </c>
      <c r="IN27" s="464">
        <f t="shared" si="115"/>
        <v>0</v>
      </c>
      <c r="IO27" s="446"/>
      <c r="IP27" s="438"/>
      <c r="IQ27" s="438"/>
      <c r="IR27" s="438"/>
      <c r="IS27" s="438"/>
      <c r="IT27" s="449">
        <f t="shared" si="116"/>
        <v>0</v>
      </c>
      <c r="IU27" s="450" t="str">
        <f t="shared" si="117"/>
        <v>-</v>
      </c>
      <c r="IV27" s="451">
        <f t="shared" si="118"/>
        <v>0</v>
      </c>
      <c r="IW27" s="460"/>
      <c r="IX27" s="463" t="str">
        <f t="shared" si="119"/>
        <v>-</v>
      </c>
      <c r="IY27" s="464">
        <f t="shared" si="120"/>
        <v>0</v>
      </c>
      <c r="IZ27" s="613">
        <f t="shared" si="255"/>
        <v>0</v>
      </c>
      <c r="JA27" s="605">
        <f t="shared" si="256"/>
        <v>0</v>
      </c>
      <c r="JB27" s="605">
        <f t="shared" si="257"/>
        <v>0</v>
      </c>
      <c r="JC27" s="605">
        <f t="shared" si="258"/>
        <v>0</v>
      </c>
      <c r="JD27" s="605">
        <f t="shared" si="259"/>
        <v>0</v>
      </c>
      <c r="JE27" s="611">
        <f t="shared" si="260"/>
        <v>0</v>
      </c>
      <c r="JF27" s="617" t="str">
        <f t="shared" si="261"/>
        <v>-</v>
      </c>
      <c r="JG27" s="618">
        <f t="shared" si="262"/>
        <v>0</v>
      </c>
      <c r="JH27" s="615">
        <f t="shared" si="263"/>
        <v>0</v>
      </c>
      <c r="JI27" s="619" t="str">
        <f t="shared" si="264"/>
        <v>-</v>
      </c>
      <c r="JJ27" s="620">
        <f t="shared" si="265"/>
        <v>0</v>
      </c>
      <c r="JK27" s="602" t="s">
        <v>775</v>
      </c>
      <c r="JL27" s="446"/>
      <c r="JM27" s="438"/>
      <c r="JN27" s="438"/>
      <c r="JO27" s="438"/>
      <c r="JP27" s="438"/>
      <c r="JQ27" s="449">
        <f t="shared" si="132"/>
        <v>0</v>
      </c>
      <c r="JR27" s="450" t="str">
        <f t="shared" si="133"/>
        <v>-</v>
      </c>
      <c r="JS27" s="451">
        <f t="shared" si="134"/>
        <v>0</v>
      </c>
      <c r="JT27" s="460"/>
      <c r="JU27" s="463" t="str">
        <f t="shared" si="135"/>
        <v>-</v>
      </c>
      <c r="JV27" s="464">
        <f t="shared" si="136"/>
        <v>0</v>
      </c>
      <c r="JW27" s="446"/>
      <c r="JX27" s="438"/>
      <c r="JY27" s="438"/>
      <c r="JZ27" s="438"/>
      <c r="KA27" s="438"/>
      <c r="KB27" s="449">
        <f t="shared" si="137"/>
        <v>0</v>
      </c>
      <c r="KC27" s="450" t="str">
        <f t="shared" si="138"/>
        <v>-</v>
      </c>
      <c r="KD27" s="451">
        <f t="shared" si="139"/>
        <v>0</v>
      </c>
      <c r="KE27" s="460"/>
      <c r="KF27" s="463" t="str">
        <f t="shared" si="140"/>
        <v>-</v>
      </c>
      <c r="KG27" s="464">
        <f t="shared" si="141"/>
        <v>0</v>
      </c>
      <c r="KH27" s="446"/>
      <c r="KI27" s="438"/>
      <c r="KJ27" s="438"/>
      <c r="KK27" s="438"/>
      <c r="KL27" s="438"/>
      <c r="KM27" s="449">
        <f t="shared" si="142"/>
        <v>0</v>
      </c>
      <c r="KN27" s="450" t="str">
        <f t="shared" si="143"/>
        <v>-</v>
      </c>
      <c r="KO27" s="451">
        <f t="shared" si="144"/>
        <v>0</v>
      </c>
      <c r="KP27" s="460"/>
      <c r="KQ27" s="463" t="str">
        <f t="shared" si="145"/>
        <v>-</v>
      </c>
      <c r="KR27" s="464">
        <f t="shared" si="146"/>
        <v>0</v>
      </c>
      <c r="KS27" s="446"/>
      <c r="KT27" s="438"/>
      <c r="KU27" s="438"/>
      <c r="KV27" s="438"/>
      <c r="KW27" s="438"/>
      <c r="KX27" s="449">
        <f t="shared" si="147"/>
        <v>0</v>
      </c>
      <c r="KY27" s="450" t="str">
        <f t="shared" si="148"/>
        <v>-</v>
      </c>
      <c r="KZ27" s="451">
        <f t="shared" si="149"/>
        <v>0</v>
      </c>
      <c r="LA27" s="460"/>
      <c r="LB27" s="463" t="str">
        <f t="shared" si="150"/>
        <v>-</v>
      </c>
      <c r="LC27" s="464">
        <f t="shared" si="151"/>
        <v>0</v>
      </c>
      <c r="LD27" s="446"/>
      <c r="LE27" s="438"/>
      <c r="LF27" s="438"/>
      <c r="LG27" s="438"/>
      <c r="LH27" s="438"/>
      <c r="LI27" s="449">
        <f t="shared" si="152"/>
        <v>0</v>
      </c>
      <c r="LJ27" s="450" t="str">
        <f t="shared" si="153"/>
        <v>-</v>
      </c>
      <c r="LK27" s="451">
        <f t="shared" si="154"/>
        <v>0</v>
      </c>
      <c r="LL27" s="460"/>
      <c r="LM27" s="463" t="str">
        <f t="shared" si="155"/>
        <v>-</v>
      </c>
      <c r="LN27" s="464">
        <f t="shared" si="156"/>
        <v>0</v>
      </c>
      <c r="LO27" s="446"/>
      <c r="LP27" s="438"/>
      <c r="LQ27" s="438"/>
      <c r="LR27" s="438"/>
      <c r="LS27" s="438"/>
      <c r="LT27" s="449">
        <f t="shared" si="157"/>
        <v>0</v>
      </c>
      <c r="LU27" s="450" t="str">
        <f t="shared" si="158"/>
        <v>-</v>
      </c>
      <c r="LV27" s="451">
        <f t="shared" si="159"/>
        <v>0</v>
      </c>
      <c r="LW27" s="460"/>
      <c r="LX27" s="463" t="str">
        <f t="shared" si="160"/>
        <v>-</v>
      </c>
      <c r="LY27" s="464">
        <f t="shared" si="161"/>
        <v>0</v>
      </c>
      <c r="LZ27" s="446"/>
      <c r="MA27" s="438"/>
      <c r="MB27" s="438"/>
      <c r="MC27" s="438"/>
      <c r="MD27" s="438"/>
      <c r="ME27" s="449">
        <f t="shared" si="162"/>
        <v>0</v>
      </c>
      <c r="MF27" s="450" t="str">
        <f t="shared" si="163"/>
        <v>-</v>
      </c>
      <c r="MG27" s="451">
        <f t="shared" si="164"/>
        <v>0</v>
      </c>
      <c r="MH27" s="460"/>
      <c r="MI27" s="463" t="str">
        <f t="shared" si="165"/>
        <v>-</v>
      </c>
      <c r="MJ27" s="464">
        <f t="shared" si="166"/>
        <v>0</v>
      </c>
      <c r="MK27" s="446"/>
      <c r="ML27" s="438"/>
      <c r="MM27" s="438"/>
      <c r="MN27" s="438"/>
      <c r="MO27" s="438"/>
      <c r="MP27" s="449">
        <f t="shared" si="167"/>
        <v>0</v>
      </c>
      <c r="MQ27" s="450" t="str">
        <f t="shared" si="168"/>
        <v>-</v>
      </c>
      <c r="MR27" s="451">
        <f t="shared" si="169"/>
        <v>0</v>
      </c>
      <c r="MS27" s="460"/>
      <c r="MT27" s="463" t="str">
        <f t="shared" si="170"/>
        <v>-</v>
      </c>
      <c r="MU27" s="464">
        <f t="shared" si="171"/>
        <v>0</v>
      </c>
      <c r="MV27" s="446"/>
      <c r="MW27" s="438"/>
      <c r="MX27" s="438"/>
      <c r="MY27" s="438"/>
      <c r="MZ27" s="438"/>
      <c r="NA27" s="449">
        <f t="shared" si="172"/>
        <v>0</v>
      </c>
      <c r="NB27" s="450" t="str">
        <f t="shared" si="173"/>
        <v>-</v>
      </c>
      <c r="NC27" s="451">
        <f t="shared" si="174"/>
        <v>0</v>
      </c>
      <c r="ND27" s="460"/>
      <c r="NE27" s="463" t="str">
        <f t="shared" si="175"/>
        <v>-</v>
      </c>
      <c r="NF27" s="464">
        <f t="shared" si="176"/>
        <v>0</v>
      </c>
      <c r="NG27" s="446"/>
      <c r="NH27" s="438"/>
      <c r="NI27" s="438"/>
      <c r="NJ27" s="438"/>
      <c r="NK27" s="438"/>
      <c r="NL27" s="449">
        <f t="shared" si="177"/>
        <v>0</v>
      </c>
      <c r="NM27" s="450" t="str">
        <f t="shared" si="178"/>
        <v>-</v>
      </c>
      <c r="NN27" s="451">
        <f t="shared" si="179"/>
        <v>0</v>
      </c>
      <c r="NO27" s="460"/>
      <c r="NP27" s="463" t="str">
        <f t="shared" si="180"/>
        <v>-</v>
      </c>
      <c r="NQ27" s="464">
        <f t="shared" si="181"/>
        <v>0</v>
      </c>
      <c r="NR27" s="446"/>
      <c r="NS27" s="438"/>
      <c r="NT27" s="438"/>
      <c r="NU27" s="438"/>
      <c r="NV27" s="438"/>
      <c r="NW27" s="449">
        <f t="shared" si="182"/>
        <v>0</v>
      </c>
      <c r="NX27" s="450" t="str">
        <f t="shared" si="183"/>
        <v>-</v>
      </c>
      <c r="NY27" s="451">
        <f t="shared" si="184"/>
        <v>0</v>
      </c>
      <c r="NZ27" s="460"/>
      <c r="OA27" s="463" t="str">
        <f t="shared" si="185"/>
        <v>-</v>
      </c>
      <c r="OB27" s="464">
        <f t="shared" si="186"/>
        <v>0</v>
      </c>
      <c r="OC27" s="613">
        <f t="shared" si="244"/>
        <v>0</v>
      </c>
      <c r="OD27" s="605">
        <f t="shared" si="245"/>
        <v>0</v>
      </c>
      <c r="OE27" s="605">
        <f t="shared" si="246"/>
        <v>0</v>
      </c>
      <c r="OF27" s="605">
        <f t="shared" si="247"/>
        <v>0</v>
      </c>
      <c r="OG27" s="605">
        <f t="shared" si="248"/>
        <v>0</v>
      </c>
      <c r="OH27" s="611">
        <f t="shared" si="249"/>
        <v>0</v>
      </c>
      <c r="OI27" s="617" t="str">
        <f t="shared" si="250"/>
        <v>-</v>
      </c>
      <c r="OJ27" s="618">
        <f t="shared" si="251"/>
        <v>0</v>
      </c>
      <c r="OK27" s="615">
        <f t="shared" si="252"/>
        <v>0</v>
      </c>
      <c r="OL27" s="619" t="str">
        <f t="shared" si="253"/>
        <v>-</v>
      </c>
      <c r="OM27" s="620">
        <f t="shared" si="254"/>
        <v>0</v>
      </c>
      <c r="ON27" s="602" t="s">
        <v>775</v>
      </c>
      <c r="OO27" s="443">
        <f t="shared" si="198"/>
        <v>0</v>
      </c>
      <c r="OP27" s="444">
        <f t="shared" si="199"/>
        <v>0</v>
      </c>
      <c r="OQ27" s="445">
        <f t="shared" si="200"/>
        <v>0</v>
      </c>
      <c r="OR27" s="443">
        <f t="shared" si="201"/>
        <v>0</v>
      </c>
      <c r="OS27" s="444">
        <f t="shared" si="202"/>
        <v>0</v>
      </c>
      <c r="OT27" s="445">
        <f t="shared" si="203"/>
        <v>0</v>
      </c>
      <c r="OU27" s="443">
        <f t="shared" si="204"/>
        <v>0</v>
      </c>
      <c r="OV27" s="444">
        <f t="shared" si="205"/>
        <v>0</v>
      </c>
      <c r="OW27" s="445">
        <f t="shared" si="206"/>
        <v>0</v>
      </c>
      <c r="OX27" s="443">
        <f t="shared" si="207"/>
        <v>0</v>
      </c>
      <c r="OY27" s="444">
        <f t="shared" si="208"/>
        <v>0</v>
      </c>
      <c r="OZ27" s="445">
        <f t="shared" si="209"/>
        <v>0</v>
      </c>
      <c r="PA27" s="443">
        <f t="shared" si="210"/>
        <v>0</v>
      </c>
      <c r="PB27" s="444">
        <f t="shared" si="211"/>
        <v>0</v>
      </c>
      <c r="PC27" s="445">
        <f t="shared" si="212"/>
        <v>0</v>
      </c>
      <c r="PD27" s="443">
        <f t="shared" si="213"/>
        <v>0</v>
      </c>
      <c r="PE27" s="444">
        <f t="shared" si="214"/>
        <v>0</v>
      </c>
      <c r="PF27" s="445">
        <f t="shared" si="215"/>
        <v>0</v>
      </c>
      <c r="PG27" s="443">
        <f t="shared" si="216"/>
        <v>0</v>
      </c>
      <c r="PH27" s="444">
        <f t="shared" si="217"/>
        <v>0</v>
      </c>
      <c r="PI27" s="445">
        <f t="shared" si="218"/>
        <v>0</v>
      </c>
      <c r="PJ27" s="443">
        <f t="shared" si="219"/>
        <v>0</v>
      </c>
      <c r="PK27" s="444">
        <f t="shared" si="220"/>
        <v>0</v>
      </c>
      <c r="PL27" s="445">
        <f t="shared" si="221"/>
        <v>0</v>
      </c>
      <c r="PM27" s="443">
        <f t="shared" si="222"/>
        <v>0</v>
      </c>
      <c r="PN27" s="444">
        <f t="shared" si="223"/>
        <v>0</v>
      </c>
      <c r="PO27" s="445">
        <f t="shared" si="224"/>
        <v>0</v>
      </c>
      <c r="PP27" s="443">
        <f t="shared" si="225"/>
        <v>0</v>
      </c>
      <c r="PQ27" s="444">
        <f t="shared" si="226"/>
        <v>0</v>
      </c>
      <c r="PR27" s="445">
        <f t="shared" si="227"/>
        <v>0</v>
      </c>
      <c r="PS27" s="443">
        <f t="shared" si="228"/>
        <v>0</v>
      </c>
      <c r="PT27" s="444">
        <f t="shared" si="229"/>
        <v>0</v>
      </c>
      <c r="PU27" s="445">
        <f t="shared" si="230"/>
        <v>0</v>
      </c>
      <c r="PV27" s="446">
        <f t="shared" si="231"/>
        <v>0</v>
      </c>
      <c r="PW27" s="447">
        <f t="shared" si="232"/>
        <v>0</v>
      </c>
      <c r="PX27" s="448">
        <f t="shared" si="233"/>
        <v>0</v>
      </c>
      <c r="PY27" s="384"/>
    </row>
    <row r="28" spans="1:441" s="442" customFormat="1" ht="20.5" x14ac:dyDescent="0.25">
      <c r="A28" s="635" t="s">
        <v>784</v>
      </c>
      <c r="B28" s="889" t="s">
        <v>784</v>
      </c>
      <c r="C28" s="604" t="s">
        <v>728</v>
      </c>
      <c r="D28" s="895" t="s">
        <v>430</v>
      </c>
      <c r="E28" s="436" t="s">
        <v>756</v>
      </c>
      <c r="F28" s="446"/>
      <c r="G28" s="788"/>
      <c r="H28" s="788"/>
      <c r="I28" s="788"/>
      <c r="J28" s="788"/>
      <c r="K28" s="449">
        <f t="shared" si="0"/>
        <v>0</v>
      </c>
      <c r="L28" s="450" t="str">
        <f t="shared" si="1"/>
        <v>-</v>
      </c>
      <c r="M28" s="451">
        <f t="shared" si="2"/>
        <v>0</v>
      </c>
      <c r="N28" s="789"/>
      <c r="O28" s="463" t="str">
        <f t="shared" si="3"/>
        <v>-</v>
      </c>
      <c r="P28" s="464">
        <f t="shared" si="4"/>
        <v>0</v>
      </c>
      <c r="Q28" s="446"/>
      <c r="R28" s="788"/>
      <c r="S28" s="788"/>
      <c r="T28" s="788"/>
      <c r="U28" s="788"/>
      <c r="V28" s="449">
        <f t="shared" si="5"/>
        <v>0</v>
      </c>
      <c r="W28" s="450" t="str">
        <f t="shared" si="6"/>
        <v>-</v>
      </c>
      <c r="X28" s="451">
        <f t="shared" si="7"/>
        <v>0</v>
      </c>
      <c r="Y28" s="789"/>
      <c r="Z28" s="463" t="str">
        <f t="shared" si="8"/>
        <v>-</v>
      </c>
      <c r="AA28" s="464">
        <f t="shared" si="9"/>
        <v>0</v>
      </c>
      <c r="AB28" s="446"/>
      <c r="AC28" s="788"/>
      <c r="AD28" s="788"/>
      <c r="AE28" s="788"/>
      <c r="AF28" s="788"/>
      <c r="AG28" s="449">
        <f t="shared" si="10"/>
        <v>0</v>
      </c>
      <c r="AH28" s="450" t="str">
        <f t="shared" si="11"/>
        <v>-</v>
      </c>
      <c r="AI28" s="451">
        <f t="shared" si="12"/>
        <v>0</v>
      </c>
      <c r="AJ28" s="789"/>
      <c r="AK28" s="463" t="str">
        <f t="shared" si="13"/>
        <v>-</v>
      </c>
      <c r="AL28" s="464">
        <f t="shared" si="14"/>
        <v>0</v>
      </c>
      <c r="AM28" s="446"/>
      <c r="AN28" s="788"/>
      <c r="AO28" s="788"/>
      <c r="AP28" s="788"/>
      <c r="AQ28" s="788"/>
      <c r="AR28" s="449">
        <f t="shared" si="15"/>
        <v>0</v>
      </c>
      <c r="AS28" s="450" t="str">
        <f t="shared" si="16"/>
        <v>-</v>
      </c>
      <c r="AT28" s="451">
        <f t="shared" si="17"/>
        <v>0</v>
      </c>
      <c r="AU28" s="789"/>
      <c r="AV28" s="463" t="str">
        <f t="shared" si="18"/>
        <v>-</v>
      </c>
      <c r="AW28" s="464">
        <f t="shared" si="19"/>
        <v>0</v>
      </c>
      <c r="AX28" s="446"/>
      <c r="AY28" s="788"/>
      <c r="AZ28" s="788"/>
      <c r="BA28" s="788"/>
      <c r="BB28" s="788"/>
      <c r="BC28" s="449">
        <f t="shared" si="20"/>
        <v>0</v>
      </c>
      <c r="BD28" s="450" t="str">
        <f t="shared" si="21"/>
        <v>-</v>
      </c>
      <c r="BE28" s="451">
        <f t="shared" si="22"/>
        <v>0</v>
      </c>
      <c r="BF28" s="789"/>
      <c r="BG28" s="463" t="str">
        <f t="shared" si="23"/>
        <v>-</v>
      </c>
      <c r="BH28" s="464">
        <f t="shared" si="24"/>
        <v>0</v>
      </c>
      <c r="BI28" s="446"/>
      <c r="BJ28" s="788"/>
      <c r="BK28" s="788"/>
      <c r="BL28" s="788"/>
      <c r="BM28" s="788"/>
      <c r="BN28" s="449">
        <f t="shared" si="25"/>
        <v>0</v>
      </c>
      <c r="BO28" s="450" t="str">
        <f t="shared" si="26"/>
        <v>-</v>
      </c>
      <c r="BP28" s="451">
        <f t="shared" si="27"/>
        <v>0</v>
      </c>
      <c r="BQ28" s="789"/>
      <c r="BR28" s="463" t="str">
        <f t="shared" si="28"/>
        <v>-</v>
      </c>
      <c r="BS28" s="464">
        <f t="shared" si="29"/>
        <v>0</v>
      </c>
      <c r="BT28" s="446"/>
      <c r="BU28" s="788"/>
      <c r="BV28" s="788"/>
      <c r="BW28" s="788"/>
      <c r="BX28" s="788"/>
      <c r="BY28" s="449">
        <f t="shared" si="30"/>
        <v>0</v>
      </c>
      <c r="BZ28" s="450" t="str">
        <f t="shared" si="31"/>
        <v>-</v>
      </c>
      <c r="CA28" s="451">
        <f t="shared" si="32"/>
        <v>0</v>
      </c>
      <c r="CB28" s="789"/>
      <c r="CC28" s="463" t="str">
        <f t="shared" si="33"/>
        <v>-</v>
      </c>
      <c r="CD28" s="464">
        <f t="shared" si="34"/>
        <v>0</v>
      </c>
      <c r="CE28" s="446"/>
      <c r="CF28" s="788"/>
      <c r="CG28" s="788"/>
      <c r="CH28" s="788"/>
      <c r="CI28" s="788"/>
      <c r="CJ28" s="449">
        <f t="shared" si="35"/>
        <v>0</v>
      </c>
      <c r="CK28" s="450" t="str">
        <f t="shared" si="36"/>
        <v>-</v>
      </c>
      <c r="CL28" s="451">
        <f t="shared" si="37"/>
        <v>0</v>
      </c>
      <c r="CM28" s="789"/>
      <c r="CN28" s="463" t="str">
        <f t="shared" si="38"/>
        <v>-</v>
      </c>
      <c r="CO28" s="464">
        <f t="shared" si="39"/>
        <v>0</v>
      </c>
      <c r="CP28" s="446"/>
      <c r="CQ28" s="788"/>
      <c r="CR28" s="788"/>
      <c r="CS28" s="788"/>
      <c r="CT28" s="788"/>
      <c r="CU28" s="449">
        <f t="shared" si="40"/>
        <v>0</v>
      </c>
      <c r="CV28" s="450" t="str">
        <f t="shared" si="41"/>
        <v>-</v>
      </c>
      <c r="CW28" s="451">
        <f t="shared" si="42"/>
        <v>0</v>
      </c>
      <c r="CX28" s="789"/>
      <c r="CY28" s="463" t="str">
        <f t="shared" si="43"/>
        <v>-</v>
      </c>
      <c r="CZ28" s="464">
        <f t="shared" si="44"/>
        <v>0</v>
      </c>
      <c r="DA28" s="446"/>
      <c r="DB28" s="788"/>
      <c r="DC28" s="788"/>
      <c r="DD28" s="788"/>
      <c r="DE28" s="788"/>
      <c r="DF28" s="449">
        <f t="shared" si="45"/>
        <v>0</v>
      </c>
      <c r="DG28" s="450" t="str">
        <f t="shared" si="46"/>
        <v>-</v>
      </c>
      <c r="DH28" s="451">
        <f t="shared" si="47"/>
        <v>0</v>
      </c>
      <c r="DI28" s="789"/>
      <c r="DJ28" s="463" t="str">
        <f t="shared" si="48"/>
        <v>-</v>
      </c>
      <c r="DK28" s="464">
        <f t="shared" si="49"/>
        <v>0</v>
      </c>
      <c r="DL28" s="446"/>
      <c r="DM28" s="788"/>
      <c r="DN28" s="788"/>
      <c r="DO28" s="788"/>
      <c r="DP28" s="788"/>
      <c r="DQ28" s="449">
        <f t="shared" si="50"/>
        <v>0</v>
      </c>
      <c r="DR28" s="450" t="str">
        <f t="shared" si="51"/>
        <v>-</v>
      </c>
      <c r="DS28" s="451">
        <f t="shared" si="52"/>
        <v>0</v>
      </c>
      <c r="DT28" s="789"/>
      <c r="DU28" s="463" t="str">
        <f t="shared" si="53"/>
        <v>-</v>
      </c>
      <c r="DV28" s="464">
        <f t="shared" si="54"/>
        <v>0</v>
      </c>
      <c r="DW28" s="613">
        <f t="shared" si="234"/>
        <v>0</v>
      </c>
      <c r="DX28" s="605">
        <f t="shared" si="234"/>
        <v>0</v>
      </c>
      <c r="DY28" s="605">
        <f t="shared" si="235"/>
        <v>0</v>
      </c>
      <c r="DZ28" s="605">
        <f t="shared" si="236"/>
        <v>0</v>
      </c>
      <c r="EA28" s="605">
        <f t="shared" si="237"/>
        <v>0</v>
      </c>
      <c r="EB28" s="611">
        <f t="shared" si="238"/>
        <v>0</v>
      </c>
      <c r="EC28" s="617" t="str">
        <f t="shared" si="239"/>
        <v>-</v>
      </c>
      <c r="ED28" s="618">
        <f t="shared" si="240"/>
        <v>0</v>
      </c>
      <c r="EE28" s="615">
        <f t="shared" si="241"/>
        <v>0</v>
      </c>
      <c r="EF28" s="619" t="str">
        <f t="shared" si="242"/>
        <v>-</v>
      </c>
      <c r="EG28" s="620">
        <f t="shared" si="243"/>
        <v>0</v>
      </c>
      <c r="EH28" s="602" t="s">
        <v>775</v>
      </c>
      <c r="EI28" s="446"/>
      <c r="EJ28" s="438"/>
      <c r="EK28" s="438"/>
      <c r="EL28" s="438"/>
      <c r="EM28" s="438"/>
      <c r="EN28" s="449">
        <f t="shared" si="66"/>
        <v>0</v>
      </c>
      <c r="EO28" s="450" t="str">
        <f t="shared" si="67"/>
        <v>-</v>
      </c>
      <c r="EP28" s="451">
        <f t="shared" si="68"/>
        <v>0</v>
      </c>
      <c r="EQ28" s="460"/>
      <c r="ER28" s="463" t="str">
        <f t="shared" si="69"/>
        <v>-</v>
      </c>
      <c r="ES28" s="464">
        <f t="shared" si="70"/>
        <v>0</v>
      </c>
      <c r="ET28" s="446"/>
      <c r="EU28" s="438"/>
      <c r="EV28" s="438"/>
      <c r="EW28" s="438"/>
      <c r="EX28" s="438"/>
      <c r="EY28" s="449">
        <f t="shared" si="71"/>
        <v>0</v>
      </c>
      <c r="EZ28" s="450" t="str">
        <f t="shared" si="72"/>
        <v>-</v>
      </c>
      <c r="FA28" s="451">
        <f t="shared" si="73"/>
        <v>0</v>
      </c>
      <c r="FB28" s="460"/>
      <c r="FC28" s="463" t="str">
        <f t="shared" si="74"/>
        <v>-</v>
      </c>
      <c r="FD28" s="464">
        <f t="shared" si="75"/>
        <v>0</v>
      </c>
      <c r="FE28" s="446"/>
      <c r="FF28" s="438"/>
      <c r="FG28" s="438"/>
      <c r="FH28" s="438"/>
      <c r="FI28" s="438"/>
      <c r="FJ28" s="449">
        <f t="shared" si="76"/>
        <v>0</v>
      </c>
      <c r="FK28" s="450" t="str">
        <f t="shared" si="77"/>
        <v>-</v>
      </c>
      <c r="FL28" s="451">
        <f t="shared" si="78"/>
        <v>0</v>
      </c>
      <c r="FM28" s="460"/>
      <c r="FN28" s="463" t="str">
        <f t="shared" si="79"/>
        <v>-</v>
      </c>
      <c r="FO28" s="464">
        <f t="shared" si="80"/>
        <v>0</v>
      </c>
      <c r="FP28" s="446"/>
      <c r="FQ28" s="438"/>
      <c r="FR28" s="438"/>
      <c r="FS28" s="438"/>
      <c r="FT28" s="438"/>
      <c r="FU28" s="449">
        <f t="shared" si="81"/>
        <v>0</v>
      </c>
      <c r="FV28" s="450" t="str">
        <f t="shared" si="82"/>
        <v>-</v>
      </c>
      <c r="FW28" s="451">
        <f t="shared" si="83"/>
        <v>0</v>
      </c>
      <c r="FX28" s="460"/>
      <c r="FY28" s="463" t="str">
        <f t="shared" si="84"/>
        <v>-</v>
      </c>
      <c r="FZ28" s="464">
        <f t="shared" si="85"/>
        <v>0</v>
      </c>
      <c r="GA28" s="446"/>
      <c r="GB28" s="438"/>
      <c r="GC28" s="438"/>
      <c r="GD28" s="438"/>
      <c r="GE28" s="438"/>
      <c r="GF28" s="449">
        <f t="shared" si="86"/>
        <v>0</v>
      </c>
      <c r="GG28" s="450" t="str">
        <f t="shared" si="87"/>
        <v>-</v>
      </c>
      <c r="GH28" s="451">
        <f t="shared" si="88"/>
        <v>0</v>
      </c>
      <c r="GI28" s="460"/>
      <c r="GJ28" s="463" t="str">
        <f t="shared" si="89"/>
        <v>-</v>
      </c>
      <c r="GK28" s="464">
        <f t="shared" si="90"/>
        <v>0</v>
      </c>
      <c r="GL28" s="446"/>
      <c r="GM28" s="438"/>
      <c r="GN28" s="438"/>
      <c r="GO28" s="438"/>
      <c r="GP28" s="438"/>
      <c r="GQ28" s="449">
        <f t="shared" si="91"/>
        <v>0</v>
      </c>
      <c r="GR28" s="450" t="str">
        <f t="shared" si="92"/>
        <v>-</v>
      </c>
      <c r="GS28" s="451">
        <f t="shared" si="93"/>
        <v>0</v>
      </c>
      <c r="GT28" s="460"/>
      <c r="GU28" s="463" t="str">
        <f t="shared" si="94"/>
        <v>-</v>
      </c>
      <c r="GV28" s="464">
        <f t="shared" si="95"/>
        <v>0</v>
      </c>
      <c r="GW28" s="446"/>
      <c r="GX28" s="438"/>
      <c r="GY28" s="438"/>
      <c r="GZ28" s="438"/>
      <c r="HA28" s="438"/>
      <c r="HB28" s="449">
        <f t="shared" si="96"/>
        <v>0</v>
      </c>
      <c r="HC28" s="450" t="str">
        <f t="shared" si="97"/>
        <v>-</v>
      </c>
      <c r="HD28" s="451">
        <f t="shared" si="98"/>
        <v>0</v>
      </c>
      <c r="HE28" s="460"/>
      <c r="HF28" s="463" t="str">
        <f t="shared" si="99"/>
        <v>-</v>
      </c>
      <c r="HG28" s="464">
        <f t="shared" si="100"/>
        <v>0</v>
      </c>
      <c r="HH28" s="446"/>
      <c r="HI28" s="438"/>
      <c r="HJ28" s="438"/>
      <c r="HK28" s="438"/>
      <c r="HL28" s="438"/>
      <c r="HM28" s="449">
        <f t="shared" si="101"/>
        <v>0</v>
      </c>
      <c r="HN28" s="450" t="str">
        <f t="shared" si="102"/>
        <v>-</v>
      </c>
      <c r="HO28" s="451">
        <f t="shared" si="103"/>
        <v>0</v>
      </c>
      <c r="HP28" s="460"/>
      <c r="HQ28" s="463" t="str">
        <f t="shared" si="104"/>
        <v>-</v>
      </c>
      <c r="HR28" s="464">
        <f t="shared" si="105"/>
        <v>0</v>
      </c>
      <c r="HS28" s="446"/>
      <c r="HT28" s="438"/>
      <c r="HU28" s="438"/>
      <c r="HV28" s="438"/>
      <c r="HW28" s="438"/>
      <c r="HX28" s="449">
        <f t="shared" si="106"/>
        <v>0</v>
      </c>
      <c r="HY28" s="450" t="str">
        <f t="shared" si="107"/>
        <v>-</v>
      </c>
      <c r="HZ28" s="451">
        <f t="shared" si="108"/>
        <v>0</v>
      </c>
      <c r="IA28" s="460"/>
      <c r="IB28" s="463" t="str">
        <f t="shared" si="109"/>
        <v>-</v>
      </c>
      <c r="IC28" s="464">
        <f t="shared" si="110"/>
        <v>0</v>
      </c>
      <c r="ID28" s="446"/>
      <c r="IE28" s="438"/>
      <c r="IF28" s="438"/>
      <c r="IG28" s="438"/>
      <c r="IH28" s="438"/>
      <c r="II28" s="449">
        <f t="shared" si="111"/>
        <v>0</v>
      </c>
      <c r="IJ28" s="450" t="str">
        <f t="shared" si="112"/>
        <v>-</v>
      </c>
      <c r="IK28" s="451">
        <f t="shared" si="113"/>
        <v>0</v>
      </c>
      <c r="IL28" s="460"/>
      <c r="IM28" s="463" t="str">
        <f t="shared" si="114"/>
        <v>-</v>
      </c>
      <c r="IN28" s="464">
        <f t="shared" si="115"/>
        <v>0</v>
      </c>
      <c r="IO28" s="446"/>
      <c r="IP28" s="438"/>
      <c r="IQ28" s="438"/>
      <c r="IR28" s="438"/>
      <c r="IS28" s="438"/>
      <c r="IT28" s="449">
        <f t="shared" si="116"/>
        <v>0</v>
      </c>
      <c r="IU28" s="450" t="str">
        <f t="shared" si="117"/>
        <v>-</v>
      </c>
      <c r="IV28" s="451">
        <f t="shared" si="118"/>
        <v>0</v>
      </c>
      <c r="IW28" s="460"/>
      <c r="IX28" s="463" t="str">
        <f t="shared" si="119"/>
        <v>-</v>
      </c>
      <c r="IY28" s="464">
        <f t="shared" si="120"/>
        <v>0</v>
      </c>
      <c r="IZ28" s="613">
        <f t="shared" si="255"/>
        <v>0</v>
      </c>
      <c r="JA28" s="605">
        <f t="shared" si="256"/>
        <v>0</v>
      </c>
      <c r="JB28" s="605">
        <f t="shared" si="257"/>
        <v>0</v>
      </c>
      <c r="JC28" s="605">
        <f t="shared" si="258"/>
        <v>0</v>
      </c>
      <c r="JD28" s="605">
        <f t="shared" si="259"/>
        <v>0</v>
      </c>
      <c r="JE28" s="611">
        <f t="shared" si="260"/>
        <v>0</v>
      </c>
      <c r="JF28" s="617" t="str">
        <f t="shared" si="261"/>
        <v>-</v>
      </c>
      <c r="JG28" s="618">
        <f t="shared" si="262"/>
        <v>0</v>
      </c>
      <c r="JH28" s="615">
        <f t="shared" si="263"/>
        <v>0</v>
      </c>
      <c r="JI28" s="619" t="str">
        <f t="shared" si="264"/>
        <v>-</v>
      </c>
      <c r="JJ28" s="620">
        <f t="shared" si="265"/>
        <v>0</v>
      </c>
      <c r="JK28" s="602" t="s">
        <v>775</v>
      </c>
      <c r="JL28" s="446"/>
      <c r="JM28" s="438"/>
      <c r="JN28" s="438"/>
      <c r="JO28" s="438"/>
      <c r="JP28" s="438"/>
      <c r="JQ28" s="449">
        <f t="shared" si="132"/>
        <v>0</v>
      </c>
      <c r="JR28" s="450" t="str">
        <f t="shared" si="133"/>
        <v>-</v>
      </c>
      <c r="JS28" s="451">
        <f t="shared" si="134"/>
        <v>0</v>
      </c>
      <c r="JT28" s="460"/>
      <c r="JU28" s="463" t="str">
        <f t="shared" si="135"/>
        <v>-</v>
      </c>
      <c r="JV28" s="464">
        <f t="shared" si="136"/>
        <v>0</v>
      </c>
      <c r="JW28" s="446"/>
      <c r="JX28" s="438"/>
      <c r="JY28" s="438"/>
      <c r="JZ28" s="438"/>
      <c r="KA28" s="438"/>
      <c r="KB28" s="449">
        <f t="shared" si="137"/>
        <v>0</v>
      </c>
      <c r="KC28" s="450" t="str">
        <f t="shared" si="138"/>
        <v>-</v>
      </c>
      <c r="KD28" s="451">
        <f t="shared" si="139"/>
        <v>0</v>
      </c>
      <c r="KE28" s="460"/>
      <c r="KF28" s="463" t="str">
        <f t="shared" si="140"/>
        <v>-</v>
      </c>
      <c r="KG28" s="464">
        <f t="shared" si="141"/>
        <v>0</v>
      </c>
      <c r="KH28" s="446"/>
      <c r="KI28" s="438"/>
      <c r="KJ28" s="438"/>
      <c r="KK28" s="438"/>
      <c r="KL28" s="438"/>
      <c r="KM28" s="449">
        <f t="shared" si="142"/>
        <v>0</v>
      </c>
      <c r="KN28" s="450" t="str">
        <f t="shared" si="143"/>
        <v>-</v>
      </c>
      <c r="KO28" s="451">
        <f t="shared" si="144"/>
        <v>0</v>
      </c>
      <c r="KP28" s="460"/>
      <c r="KQ28" s="463" t="str">
        <f t="shared" si="145"/>
        <v>-</v>
      </c>
      <c r="KR28" s="464">
        <f t="shared" si="146"/>
        <v>0</v>
      </c>
      <c r="KS28" s="446"/>
      <c r="KT28" s="438"/>
      <c r="KU28" s="438"/>
      <c r="KV28" s="438"/>
      <c r="KW28" s="438"/>
      <c r="KX28" s="449">
        <f t="shared" si="147"/>
        <v>0</v>
      </c>
      <c r="KY28" s="450" t="str">
        <f t="shared" si="148"/>
        <v>-</v>
      </c>
      <c r="KZ28" s="451">
        <f t="shared" si="149"/>
        <v>0</v>
      </c>
      <c r="LA28" s="460"/>
      <c r="LB28" s="463" t="str">
        <f t="shared" si="150"/>
        <v>-</v>
      </c>
      <c r="LC28" s="464">
        <f t="shared" si="151"/>
        <v>0</v>
      </c>
      <c r="LD28" s="446"/>
      <c r="LE28" s="438"/>
      <c r="LF28" s="438"/>
      <c r="LG28" s="438"/>
      <c r="LH28" s="438"/>
      <c r="LI28" s="449">
        <f t="shared" si="152"/>
        <v>0</v>
      </c>
      <c r="LJ28" s="450" t="str">
        <f t="shared" si="153"/>
        <v>-</v>
      </c>
      <c r="LK28" s="451">
        <f t="shared" si="154"/>
        <v>0</v>
      </c>
      <c r="LL28" s="460"/>
      <c r="LM28" s="463" t="str">
        <f t="shared" si="155"/>
        <v>-</v>
      </c>
      <c r="LN28" s="464">
        <f t="shared" si="156"/>
        <v>0</v>
      </c>
      <c r="LO28" s="446"/>
      <c r="LP28" s="438"/>
      <c r="LQ28" s="438"/>
      <c r="LR28" s="438"/>
      <c r="LS28" s="438"/>
      <c r="LT28" s="449">
        <f t="shared" si="157"/>
        <v>0</v>
      </c>
      <c r="LU28" s="450" t="str">
        <f t="shared" si="158"/>
        <v>-</v>
      </c>
      <c r="LV28" s="451">
        <f t="shared" si="159"/>
        <v>0</v>
      </c>
      <c r="LW28" s="460"/>
      <c r="LX28" s="463" t="str">
        <f t="shared" si="160"/>
        <v>-</v>
      </c>
      <c r="LY28" s="464">
        <f t="shared" si="161"/>
        <v>0</v>
      </c>
      <c r="LZ28" s="446"/>
      <c r="MA28" s="438"/>
      <c r="MB28" s="438"/>
      <c r="MC28" s="438"/>
      <c r="MD28" s="438"/>
      <c r="ME28" s="449">
        <f t="shared" si="162"/>
        <v>0</v>
      </c>
      <c r="MF28" s="450" t="str">
        <f t="shared" si="163"/>
        <v>-</v>
      </c>
      <c r="MG28" s="451">
        <f t="shared" si="164"/>
        <v>0</v>
      </c>
      <c r="MH28" s="460"/>
      <c r="MI28" s="463" t="str">
        <f t="shared" si="165"/>
        <v>-</v>
      </c>
      <c r="MJ28" s="464">
        <f t="shared" si="166"/>
        <v>0</v>
      </c>
      <c r="MK28" s="446"/>
      <c r="ML28" s="438"/>
      <c r="MM28" s="438"/>
      <c r="MN28" s="438"/>
      <c r="MO28" s="438"/>
      <c r="MP28" s="449">
        <f t="shared" si="167"/>
        <v>0</v>
      </c>
      <c r="MQ28" s="450" t="str">
        <f t="shared" si="168"/>
        <v>-</v>
      </c>
      <c r="MR28" s="451">
        <f t="shared" si="169"/>
        <v>0</v>
      </c>
      <c r="MS28" s="460"/>
      <c r="MT28" s="463" t="str">
        <f t="shared" si="170"/>
        <v>-</v>
      </c>
      <c r="MU28" s="464">
        <f t="shared" si="171"/>
        <v>0</v>
      </c>
      <c r="MV28" s="446"/>
      <c r="MW28" s="438"/>
      <c r="MX28" s="438"/>
      <c r="MY28" s="438"/>
      <c r="MZ28" s="438"/>
      <c r="NA28" s="449">
        <f t="shared" si="172"/>
        <v>0</v>
      </c>
      <c r="NB28" s="450" t="str">
        <f t="shared" si="173"/>
        <v>-</v>
      </c>
      <c r="NC28" s="451">
        <f t="shared" si="174"/>
        <v>0</v>
      </c>
      <c r="ND28" s="460"/>
      <c r="NE28" s="463" t="str">
        <f t="shared" si="175"/>
        <v>-</v>
      </c>
      <c r="NF28" s="464">
        <f t="shared" si="176"/>
        <v>0</v>
      </c>
      <c r="NG28" s="446"/>
      <c r="NH28" s="438"/>
      <c r="NI28" s="438"/>
      <c r="NJ28" s="438"/>
      <c r="NK28" s="438"/>
      <c r="NL28" s="449">
        <f t="shared" si="177"/>
        <v>0</v>
      </c>
      <c r="NM28" s="450" t="str">
        <f t="shared" si="178"/>
        <v>-</v>
      </c>
      <c r="NN28" s="451">
        <f t="shared" si="179"/>
        <v>0</v>
      </c>
      <c r="NO28" s="460"/>
      <c r="NP28" s="463" t="str">
        <f t="shared" si="180"/>
        <v>-</v>
      </c>
      <c r="NQ28" s="464">
        <f t="shared" si="181"/>
        <v>0</v>
      </c>
      <c r="NR28" s="446"/>
      <c r="NS28" s="438"/>
      <c r="NT28" s="438"/>
      <c r="NU28" s="438"/>
      <c r="NV28" s="438"/>
      <c r="NW28" s="449">
        <f t="shared" si="182"/>
        <v>0</v>
      </c>
      <c r="NX28" s="450" t="str">
        <f t="shared" si="183"/>
        <v>-</v>
      </c>
      <c r="NY28" s="451">
        <f t="shared" si="184"/>
        <v>0</v>
      </c>
      <c r="NZ28" s="460"/>
      <c r="OA28" s="463" t="str">
        <f t="shared" si="185"/>
        <v>-</v>
      </c>
      <c r="OB28" s="464">
        <f t="shared" si="186"/>
        <v>0</v>
      </c>
      <c r="OC28" s="613">
        <f t="shared" si="244"/>
        <v>0</v>
      </c>
      <c r="OD28" s="605">
        <f t="shared" si="245"/>
        <v>0</v>
      </c>
      <c r="OE28" s="605">
        <f t="shared" si="246"/>
        <v>0</v>
      </c>
      <c r="OF28" s="605">
        <f t="shared" si="247"/>
        <v>0</v>
      </c>
      <c r="OG28" s="605">
        <f t="shared" si="248"/>
        <v>0</v>
      </c>
      <c r="OH28" s="611">
        <f t="shared" si="249"/>
        <v>0</v>
      </c>
      <c r="OI28" s="617" t="str">
        <f t="shared" si="250"/>
        <v>-</v>
      </c>
      <c r="OJ28" s="618">
        <f t="shared" si="251"/>
        <v>0</v>
      </c>
      <c r="OK28" s="615">
        <f t="shared" si="252"/>
        <v>0</v>
      </c>
      <c r="OL28" s="619" t="str">
        <f t="shared" si="253"/>
        <v>-</v>
      </c>
      <c r="OM28" s="620">
        <f t="shared" si="254"/>
        <v>0</v>
      </c>
      <c r="ON28" s="602" t="s">
        <v>775</v>
      </c>
      <c r="OO28" s="443">
        <f t="shared" si="198"/>
        <v>0</v>
      </c>
      <c r="OP28" s="444">
        <f t="shared" si="199"/>
        <v>0</v>
      </c>
      <c r="OQ28" s="445">
        <f t="shared" si="200"/>
        <v>0</v>
      </c>
      <c r="OR28" s="443">
        <f t="shared" si="201"/>
        <v>0</v>
      </c>
      <c r="OS28" s="444">
        <f t="shared" si="202"/>
        <v>0</v>
      </c>
      <c r="OT28" s="445">
        <f t="shared" si="203"/>
        <v>0</v>
      </c>
      <c r="OU28" s="443">
        <f t="shared" si="204"/>
        <v>0</v>
      </c>
      <c r="OV28" s="444">
        <f t="shared" si="205"/>
        <v>0</v>
      </c>
      <c r="OW28" s="445">
        <f t="shared" si="206"/>
        <v>0</v>
      </c>
      <c r="OX28" s="443">
        <f t="shared" si="207"/>
        <v>0</v>
      </c>
      <c r="OY28" s="444">
        <f t="shared" si="208"/>
        <v>0</v>
      </c>
      <c r="OZ28" s="445">
        <f t="shared" si="209"/>
        <v>0</v>
      </c>
      <c r="PA28" s="443">
        <f t="shared" si="210"/>
        <v>0</v>
      </c>
      <c r="PB28" s="444">
        <f t="shared" si="211"/>
        <v>0</v>
      </c>
      <c r="PC28" s="445">
        <f t="shared" si="212"/>
        <v>0</v>
      </c>
      <c r="PD28" s="443">
        <f t="shared" si="213"/>
        <v>0</v>
      </c>
      <c r="PE28" s="444">
        <f t="shared" si="214"/>
        <v>0</v>
      </c>
      <c r="PF28" s="445">
        <f t="shared" si="215"/>
        <v>0</v>
      </c>
      <c r="PG28" s="443">
        <f t="shared" si="216"/>
        <v>0</v>
      </c>
      <c r="PH28" s="444">
        <f t="shared" si="217"/>
        <v>0</v>
      </c>
      <c r="PI28" s="445">
        <f t="shared" si="218"/>
        <v>0</v>
      </c>
      <c r="PJ28" s="443">
        <f t="shared" si="219"/>
        <v>0</v>
      </c>
      <c r="PK28" s="444">
        <f t="shared" si="220"/>
        <v>0</v>
      </c>
      <c r="PL28" s="445">
        <f t="shared" si="221"/>
        <v>0</v>
      </c>
      <c r="PM28" s="443">
        <f t="shared" si="222"/>
        <v>0</v>
      </c>
      <c r="PN28" s="444">
        <f t="shared" si="223"/>
        <v>0</v>
      </c>
      <c r="PO28" s="445">
        <f t="shared" si="224"/>
        <v>0</v>
      </c>
      <c r="PP28" s="443">
        <f t="shared" si="225"/>
        <v>0</v>
      </c>
      <c r="PQ28" s="444">
        <f t="shared" si="226"/>
        <v>0</v>
      </c>
      <c r="PR28" s="445">
        <f t="shared" si="227"/>
        <v>0</v>
      </c>
      <c r="PS28" s="443">
        <f t="shared" si="228"/>
        <v>0</v>
      </c>
      <c r="PT28" s="444">
        <f t="shared" si="229"/>
        <v>0</v>
      </c>
      <c r="PU28" s="445">
        <f t="shared" si="230"/>
        <v>0</v>
      </c>
      <c r="PV28" s="446">
        <f t="shared" si="231"/>
        <v>0</v>
      </c>
      <c r="PW28" s="447">
        <f t="shared" si="232"/>
        <v>0</v>
      </c>
      <c r="PX28" s="448">
        <f t="shared" si="233"/>
        <v>0</v>
      </c>
      <c r="PY28" s="384"/>
    </row>
    <row r="29" spans="1:441" s="442" customFormat="1" ht="20.5" x14ac:dyDescent="0.25">
      <c r="A29" s="635" t="s">
        <v>784</v>
      </c>
      <c r="B29" s="889" t="s">
        <v>784</v>
      </c>
      <c r="C29" s="604" t="s">
        <v>728</v>
      </c>
      <c r="D29" s="895" t="s">
        <v>430</v>
      </c>
      <c r="E29" s="436" t="s">
        <v>756</v>
      </c>
      <c r="F29" s="446"/>
      <c r="G29" s="788"/>
      <c r="H29" s="788"/>
      <c r="I29" s="788"/>
      <c r="J29" s="788"/>
      <c r="K29" s="449">
        <f t="shared" si="0"/>
        <v>0</v>
      </c>
      <c r="L29" s="450" t="str">
        <f t="shared" si="1"/>
        <v>-</v>
      </c>
      <c r="M29" s="451">
        <f t="shared" si="2"/>
        <v>0</v>
      </c>
      <c r="N29" s="789"/>
      <c r="O29" s="463" t="str">
        <f t="shared" si="3"/>
        <v>-</v>
      </c>
      <c r="P29" s="464">
        <f t="shared" si="4"/>
        <v>0</v>
      </c>
      <c r="Q29" s="446"/>
      <c r="R29" s="788"/>
      <c r="S29" s="788"/>
      <c r="T29" s="788"/>
      <c r="U29" s="788"/>
      <c r="V29" s="449">
        <f t="shared" si="5"/>
        <v>0</v>
      </c>
      <c r="W29" s="450" t="str">
        <f t="shared" si="6"/>
        <v>-</v>
      </c>
      <c r="X29" s="451">
        <f t="shared" si="7"/>
        <v>0</v>
      </c>
      <c r="Y29" s="789"/>
      <c r="Z29" s="463" t="str">
        <f t="shared" si="8"/>
        <v>-</v>
      </c>
      <c r="AA29" s="464">
        <f t="shared" si="9"/>
        <v>0</v>
      </c>
      <c r="AB29" s="446"/>
      <c r="AC29" s="788"/>
      <c r="AD29" s="788"/>
      <c r="AE29" s="788"/>
      <c r="AF29" s="788"/>
      <c r="AG29" s="449">
        <f t="shared" si="10"/>
        <v>0</v>
      </c>
      <c r="AH29" s="450" t="str">
        <f t="shared" si="11"/>
        <v>-</v>
      </c>
      <c r="AI29" s="451">
        <f t="shared" si="12"/>
        <v>0</v>
      </c>
      <c r="AJ29" s="789"/>
      <c r="AK29" s="463" t="str">
        <f t="shared" si="13"/>
        <v>-</v>
      </c>
      <c r="AL29" s="464">
        <f t="shared" si="14"/>
        <v>0</v>
      </c>
      <c r="AM29" s="446"/>
      <c r="AN29" s="788"/>
      <c r="AO29" s="788"/>
      <c r="AP29" s="788"/>
      <c r="AQ29" s="788"/>
      <c r="AR29" s="449">
        <f t="shared" si="15"/>
        <v>0</v>
      </c>
      <c r="AS29" s="450" t="str">
        <f t="shared" si="16"/>
        <v>-</v>
      </c>
      <c r="AT29" s="451">
        <f t="shared" si="17"/>
        <v>0</v>
      </c>
      <c r="AU29" s="789"/>
      <c r="AV29" s="463" t="str">
        <f t="shared" si="18"/>
        <v>-</v>
      </c>
      <c r="AW29" s="464">
        <f t="shared" si="19"/>
        <v>0</v>
      </c>
      <c r="AX29" s="446"/>
      <c r="AY29" s="788"/>
      <c r="AZ29" s="788"/>
      <c r="BA29" s="788"/>
      <c r="BB29" s="788"/>
      <c r="BC29" s="449">
        <f t="shared" si="20"/>
        <v>0</v>
      </c>
      <c r="BD29" s="450" t="str">
        <f t="shared" si="21"/>
        <v>-</v>
      </c>
      <c r="BE29" s="451">
        <f t="shared" si="22"/>
        <v>0</v>
      </c>
      <c r="BF29" s="789"/>
      <c r="BG29" s="463" t="str">
        <f t="shared" si="23"/>
        <v>-</v>
      </c>
      <c r="BH29" s="464">
        <f t="shared" si="24"/>
        <v>0</v>
      </c>
      <c r="BI29" s="446"/>
      <c r="BJ29" s="788"/>
      <c r="BK29" s="788"/>
      <c r="BL29" s="788"/>
      <c r="BM29" s="788"/>
      <c r="BN29" s="449">
        <f t="shared" si="25"/>
        <v>0</v>
      </c>
      <c r="BO29" s="450" t="str">
        <f t="shared" si="26"/>
        <v>-</v>
      </c>
      <c r="BP29" s="451">
        <f t="shared" si="27"/>
        <v>0</v>
      </c>
      <c r="BQ29" s="789"/>
      <c r="BR29" s="463" t="str">
        <f t="shared" si="28"/>
        <v>-</v>
      </c>
      <c r="BS29" s="464">
        <f t="shared" si="29"/>
        <v>0</v>
      </c>
      <c r="BT29" s="446"/>
      <c r="BU29" s="788"/>
      <c r="BV29" s="788"/>
      <c r="BW29" s="788"/>
      <c r="BX29" s="788"/>
      <c r="BY29" s="449">
        <f t="shared" si="30"/>
        <v>0</v>
      </c>
      <c r="BZ29" s="450" t="str">
        <f t="shared" si="31"/>
        <v>-</v>
      </c>
      <c r="CA29" s="451">
        <f t="shared" si="32"/>
        <v>0</v>
      </c>
      <c r="CB29" s="789"/>
      <c r="CC29" s="463" t="str">
        <f t="shared" si="33"/>
        <v>-</v>
      </c>
      <c r="CD29" s="464">
        <f t="shared" si="34"/>
        <v>0</v>
      </c>
      <c r="CE29" s="446"/>
      <c r="CF29" s="788"/>
      <c r="CG29" s="788"/>
      <c r="CH29" s="788"/>
      <c r="CI29" s="788"/>
      <c r="CJ29" s="449">
        <f t="shared" si="35"/>
        <v>0</v>
      </c>
      <c r="CK29" s="450" t="str">
        <f t="shared" si="36"/>
        <v>-</v>
      </c>
      <c r="CL29" s="451">
        <f t="shared" si="37"/>
        <v>0</v>
      </c>
      <c r="CM29" s="789"/>
      <c r="CN29" s="463" t="str">
        <f t="shared" si="38"/>
        <v>-</v>
      </c>
      <c r="CO29" s="464">
        <f t="shared" si="39"/>
        <v>0</v>
      </c>
      <c r="CP29" s="446"/>
      <c r="CQ29" s="788"/>
      <c r="CR29" s="788"/>
      <c r="CS29" s="788"/>
      <c r="CT29" s="788"/>
      <c r="CU29" s="449">
        <f t="shared" si="40"/>
        <v>0</v>
      </c>
      <c r="CV29" s="450" t="str">
        <f t="shared" si="41"/>
        <v>-</v>
      </c>
      <c r="CW29" s="451">
        <f t="shared" si="42"/>
        <v>0</v>
      </c>
      <c r="CX29" s="789"/>
      <c r="CY29" s="463" t="str">
        <f t="shared" si="43"/>
        <v>-</v>
      </c>
      <c r="CZ29" s="464">
        <f t="shared" si="44"/>
        <v>0</v>
      </c>
      <c r="DA29" s="446"/>
      <c r="DB29" s="788"/>
      <c r="DC29" s="788"/>
      <c r="DD29" s="788"/>
      <c r="DE29" s="788"/>
      <c r="DF29" s="449">
        <f t="shared" si="45"/>
        <v>0</v>
      </c>
      <c r="DG29" s="450" t="str">
        <f t="shared" si="46"/>
        <v>-</v>
      </c>
      <c r="DH29" s="451">
        <f t="shared" si="47"/>
        <v>0</v>
      </c>
      <c r="DI29" s="789"/>
      <c r="DJ29" s="463" t="str">
        <f t="shared" si="48"/>
        <v>-</v>
      </c>
      <c r="DK29" s="464">
        <f t="shared" si="49"/>
        <v>0</v>
      </c>
      <c r="DL29" s="446"/>
      <c r="DM29" s="788"/>
      <c r="DN29" s="788"/>
      <c r="DO29" s="788"/>
      <c r="DP29" s="788"/>
      <c r="DQ29" s="449">
        <f t="shared" si="50"/>
        <v>0</v>
      </c>
      <c r="DR29" s="450" t="str">
        <f t="shared" si="51"/>
        <v>-</v>
      </c>
      <c r="DS29" s="451">
        <f t="shared" si="52"/>
        <v>0</v>
      </c>
      <c r="DT29" s="789"/>
      <c r="DU29" s="463" t="str">
        <f t="shared" si="53"/>
        <v>-</v>
      </c>
      <c r="DV29" s="464">
        <f t="shared" si="54"/>
        <v>0</v>
      </c>
      <c r="DW29" s="613">
        <f t="shared" si="234"/>
        <v>0</v>
      </c>
      <c r="DX29" s="605">
        <f t="shared" si="234"/>
        <v>0</v>
      </c>
      <c r="DY29" s="605">
        <f t="shared" si="235"/>
        <v>0</v>
      </c>
      <c r="DZ29" s="605">
        <f t="shared" si="236"/>
        <v>0</v>
      </c>
      <c r="EA29" s="605">
        <f t="shared" si="237"/>
        <v>0</v>
      </c>
      <c r="EB29" s="611">
        <f t="shared" si="238"/>
        <v>0</v>
      </c>
      <c r="EC29" s="617" t="str">
        <f t="shared" si="239"/>
        <v>-</v>
      </c>
      <c r="ED29" s="618">
        <f t="shared" si="240"/>
        <v>0</v>
      </c>
      <c r="EE29" s="615">
        <f t="shared" si="241"/>
        <v>0</v>
      </c>
      <c r="EF29" s="619" t="str">
        <f t="shared" si="242"/>
        <v>-</v>
      </c>
      <c r="EG29" s="620">
        <f t="shared" si="243"/>
        <v>0</v>
      </c>
      <c r="EH29" s="602" t="s">
        <v>775</v>
      </c>
      <c r="EI29" s="446"/>
      <c r="EJ29" s="438"/>
      <c r="EK29" s="438"/>
      <c r="EL29" s="438"/>
      <c r="EM29" s="438"/>
      <c r="EN29" s="449">
        <f t="shared" si="66"/>
        <v>0</v>
      </c>
      <c r="EO29" s="450" t="str">
        <f t="shared" si="67"/>
        <v>-</v>
      </c>
      <c r="EP29" s="451">
        <f t="shared" si="68"/>
        <v>0</v>
      </c>
      <c r="EQ29" s="460"/>
      <c r="ER29" s="463" t="str">
        <f t="shared" si="69"/>
        <v>-</v>
      </c>
      <c r="ES29" s="464">
        <f t="shared" si="70"/>
        <v>0</v>
      </c>
      <c r="ET29" s="446"/>
      <c r="EU29" s="438"/>
      <c r="EV29" s="438"/>
      <c r="EW29" s="438"/>
      <c r="EX29" s="438"/>
      <c r="EY29" s="449">
        <f t="shared" si="71"/>
        <v>0</v>
      </c>
      <c r="EZ29" s="450" t="str">
        <f t="shared" si="72"/>
        <v>-</v>
      </c>
      <c r="FA29" s="451">
        <f t="shared" si="73"/>
        <v>0</v>
      </c>
      <c r="FB29" s="460"/>
      <c r="FC29" s="463" t="str">
        <f t="shared" si="74"/>
        <v>-</v>
      </c>
      <c r="FD29" s="464">
        <f t="shared" si="75"/>
        <v>0</v>
      </c>
      <c r="FE29" s="446"/>
      <c r="FF29" s="438"/>
      <c r="FG29" s="438"/>
      <c r="FH29" s="438"/>
      <c r="FI29" s="438"/>
      <c r="FJ29" s="449">
        <f t="shared" si="76"/>
        <v>0</v>
      </c>
      <c r="FK29" s="450" t="str">
        <f t="shared" si="77"/>
        <v>-</v>
      </c>
      <c r="FL29" s="451">
        <f t="shared" si="78"/>
        <v>0</v>
      </c>
      <c r="FM29" s="460"/>
      <c r="FN29" s="463" t="str">
        <f t="shared" si="79"/>
        <v>-</v>
      </c>
      <c r="FO29" s="464">
        <f t="shared" si="80"/>
        <v>0</v>
      </c>
      <c r="FP29" s="446"/>
      <c r="FQ29" s="438"/>
      <c r="FR29" s="438"/>
      <c r="FS29" s="438"/>
      <c r="FT29" s="438"/>
      <c r="FU29" s="449">
        <f t="shared" si="81"/>
        <v>0</v>
      </c>
      <c r="FV29" s="450" t="str">
        <f t="shared" si="82"/>
        <v>-</v>
      </c>
      <c r="FW29" s="451">
        <f t="shared" si="83"/>
        <v>0</v>
      </c>
      <c r="FX29" s="460"/>
      <c r="FY29" s="463" t="str">
        <f t="shared" si="84"/>
        <v>-</v>
      </c>
      <c r="FZ29" s="464">
        <f t="shared" si="85"/>
        <v>0</v>
      </c>
      <c r="GA29" s="446"/>
      <c r="GB29" s="438"/>
      <c r="GC29" s="438"/>
      <c r="GD29" s="438"/>
      <c r="GE29" s="438"/>
      <c r="GF29" s="449">
        <f t="shared" si="86"/>
        <v>0</v>
      </c>
      <c r="GG29" s="450" t="str">
        <f t="shared" si="87"/>
        <v>-</v>
      </c>
      <c r="GH29" s="451">
        <f t="shared" si="88"/>
        <v>0</v>
      </c>
      <c r="GI29" s="460"/>
      <c r="GJ29" s="463" t="str">
        <f t="shared" si="89"/>
        <v>-</v>
      </c>
      <c r="GK29" s="464">
        <f t="shared" si="90"/>
        <v>0</v>
      </c>
      <c r="GL29" s="446"/>
      <c r="GM29" s="438"/>
      <c r="GN29" s="438"/>
      <c r="GO29" s="438"/>
      <c r="GP29" s="438"/>
      <c r="GQ29" s="449">
        <f t="shared" si="91"/>
        <v>0</v>
      </c>
      <c r="GR29" s="450" t="str">
        <f t="shared" si="92"/>
        <v>-</v>
      </c>
      <c r="GS29" s="451">
        <f t="shared" si="93"/>
        <v>0</v>
      </c>
      <c r="GT29" s="460"/>
      <c r="GU29" s="463" t="str">
        <f t="shared" si="94"/>
        <v>-</v>
      </c>
      <c r="GV29" s="464">
        <f t="shared" si="95"/>
        <v>0</v>
      </c>
      <c r="GW29" s="446"/>
      <c r="GX29" s="438"/>
      <c r="GY29" s="438"/>
      <c r="GZ29" s="438"/>
      <c r="HA29" s="438"/>
      <c r="HB29" s="449">
        <f t="shared" si="96"/>
        <v>0</v>
      </c>
      <c r="HC29" s="450" t="str">
        <f t="shared" si="97"/>
        <v>-</v>
      </c>
      <c r="HD29" s="451">
        <f t="shared" si="98"/>
        <v>0</v>
      </c>
      <c r="HE29" s="460"/>
      <c r="HF29" s="463" t="str">
        <f t="shared" si="99"/>
        <v>-</v>
      </c>
      <c r="HG29" s="464">
        <f t="shared" si="100"/>
        <v>0</v>
      </c>
      <c r="HH29" s="446"/>
      <c r="HI29" s="438"/>
      <c r="HJ29" s="438"/>
      <c r="HK29" s="438"/>
      <c r="HL29" s="438"/>
      <c r="HM29" s="449">
        <f t="shared" si="101"/>
        <v>0</v>
      </c>
      <c r="HN29" s="450" t="str">
        <f t="shared" si="102"/>
        <v>-</v>
      </c>
      <c r="HO29" s="451">
        <f t="shared" si="103"/>
        <v>0</v>
      </c>
      <c r="HP29" s="460"/>
      <c r="HQ29" s="463" t="str">
        <f t="shared" si="104"/>
        <v>-</v>
      </c>
      <c r="HR29" s="464">
        <f t="shared" si="105"/>
        <v>0</v>
      </c>
      <c r="HS29" s="446"/>
      <c r="HT29" s="438"/>
      <c r="HU29" s="438"/>
      <c r="HV29" s="438"/>
      <c r="HW29" s="438"/>
      <c r="HX29" s="449">
        <f t="shared" si="106"/>
        <v>0</v>
      </c>
      <c r="HY29" s="450" t="str">
        <f t="shared" si="107"/>
        <v>-</v>
      </c>
      <c r="HZ29" s="451">
        <f t="shared" si="108"/>
        <v>0</v>
      </c>
      <c r="IA29" s="460"/>
      <c r="IB29" s="463" t="str">
        <f t="shared" si="109"/>
        <v>-</v>
      </c>
      <c r="IC29" s="464">
        <f t="shared" si="110"/>
        <v>0</v>
      </c>
      <c r="ID29" s="446"/>
      <c r="IE29" s="438"/>
      <c r="IF29" s="438"/>
      <c r="IG29" s="438"/>
      <c r="IH29" s="438"/>
      <c r="II29" s="449">
        <f t="shared" si="111"/>
        <v>0</v>
      </c>
      <c r="IJ29" s="450" t="str">
        <f t="shared" si="112"/>
        <v>-</v>
      </c>
      <c r="IK29" s="451">
        <f t="shared" si="113"/>
        <v>0</v>
      </c>
      <c r="IL29" s="460"/>
      <c r="IM29" s="463" t="str">
        <f t="shared" si="114"/>
        <v>-</v>
      </c>
      <c r="IN29" s="464">
        <f t="shared" si="115"/>
        <v>0</v>
      </c>
      <c r="IO29" s="446"/>
      <c r="IP29" s="438"/>
      <c r="IQ29" s="438"/>
      <c r="IR29" s="438"/>
      <c r="IS29" s="438"/>
      <c r="IT29" s="449">
        <f t="shared" si="116"/>
        <v>0</v>
      </c>
      <c r="IU29" s="450" t="str">
        <f t="shared" si="117"/>
        <v>-</v>
      </c>
      <c r="IV29" s="451">
        <f t="shared" si="118"/>
        <v>0</v>
      </c>
      <c r="IW29" s="460"/>
      <c r="IX29" s="463" t="str">
        <f t="shared" si="119"/>
        <v>-</v>
      </c>
      <c r="IY29" s="464">
        <f t="shared" si="120"/>
        <v>0</v>
      </c>
      <c r="IZ29" s="613">
        <f t="shared" si="255"/>
        <v>0</v>
      </c>
      <c r="JA29" s="605">
        <f t="shared" si="256"/>
        <v>0</v>
      </c>
      <c r="JB29" s="605">
        <f t="shared" si="257"/>
        <v>0</v>
      </c>
      <c r="JC29" s="605">
        <f t="shared" si="258"/>
        <v>0</v>
      </c>
      <c r="JD29" s="605">
        <f t="shared" si="259"/>
        <v>0</v>
      </c>
      <c r="JE29" s="611">
        <f t="shared" si="260"/>
        <v>0</v>
      </c>
      <c r="JF29" s="617" t="str">
        <f t="shared" si="261"/>
        <v>-</v>
      </c>
      <c r="JG29" s="618">
        <f t="shared" si="262"/>
        <v>0</v>
      </c>
      <c r="JH29" s="615">
        <f t="shared" si="263"/>
        <v>0</v>
      </c>
      <c r="JI29" s="619" t="str">
        <f t="shared" si="264"/>
        <v>-</v>
      </c>
      <c r="JJ29" s="620">
        <f t="shared" si="265"/>
        <v>0</v>
      </c>
      <c r="JK29" s="602" t="s">
        <v>775</v>
      </c>
      <c r="JL29" s="446"/>
      <c r="JM29" s="438"/>
      <c r="JN29" s="438"/>
      <c r="JO29" s="438"/>
      <c r="JP29" s="438"/>
      <c r="JQ29" s="449">
        <f t="shared" si="132"/>
        <v>0</v>
      </c>
      <c r="JR29" s="450" t="str">
        <f t="shared" si="133"/>
        <v>-</v>
      </c>
      <c r="JS29" s="451">
        <f t="shared" si="134"/>
        <v>0</v>
      </c>
      <c r="JT29" s="460"/>
      <c r="JU29" s="463" t="str">
        <f t="shared" si="135"/>
        <v>-</v>
      </c>
      <c r="JV29" s="464">
        <f t="shared" si="136"/>
        <v>0</v>
      </c>
      <c r="JW29" s="446"/>
      <c r="JX29" s="438"/>
      <c r="JY29" s="438"/>
      <c r="JZ29" s="438"/>
      <c r="KA29" s="438"/>
      <c r="KB29" s="449">
        <f t="shared" si="137"/>
        <v>0</v>
      </c>
      <c r="KC29" s="450" t="str">
        <f t="shared" si="138"/>
        <v>-</v>
      </c>
      <c r="KD29" s="451">
        <f t="shared" si="139"/>
        <v>0</v>
      </c>
      <c r="KE29" s="460"/>
      <c r="KF29" s="463" t="str">
        <f t="shared" si="140"/>
        <v>-</v>
      </c>
      <c r="KG29" s="464">
        <f t="shared" si="141"/>
        <v>0</v>
      </c>
      <c r="KH29" s="446"/>
      <c r="KI29" s="438"/>
      <c r="KJ29" s="438"/>
      <c r="KK29" s="438"/>
      <c r="KL29" s="438"/>
      <c r="KM29" s="449">
        <f t="shared" si="142"/>
        <v>0</v>
      </c>
      <c r="KN29" s="450" t="str">
        <f t="shared" si="143"/>
        <v>-</v>
      </c>
      <c r="KO29" s="451">
        <f t="shared" si="144"/>
        <v>0</v>
      </c>
      <c r="KP29" s="460"/>
      <c r="KQ29" s="463" t="str">
        <f t="shared" si="145"/>
        <v>-</v>
      </c>
      <c r="KR29" s="464">
        <f t="shared" si="146"/>
        <v>0</v>
      </c>
      <c r="KS29" s="446"/>
      <c r="KT29" s="438"/>
      <c r="KU29" s="438"/>
      <c r="KV29" s="438"/>
      <c r="KW29" s="438"/>
      <c r="KX29" s="449">
        <f t="shared" si="147"/>
        <v>0</v>
      </c>
      <c r="KY29" s="450" t="str">
        <f t="shared" si="148"/>
        <v>-</v>
      </c>
      <c r="KZ29" s="451">
        <f t="shared" si="149"/>
        <v>0</v>
      </c>
      <c r="LA29" s="460"/>
      <c r="LB29" s="463" t="str">
        <f t="shared" si="150"/>
        <v>-</v>
      </c>
      <c r="LC29" s="464">
        <f t="shared" si="151"/>
        <v>0</v>
      </c>
      <c r="LD29" s="446"/>
      <c r="LE29" s="438"/>
      <c r="LF29" s="438"/>
      <c r="LG29" s="438"/>
      <c r="LH29" s="438"/>
      <c r="LI29" s="449">
        <f t="shared" si="152"/>
        <v>0</v>
      </c>
      <c r="LJ29" s="450" t="str">
        <f t="shared" si="153"/>
        <v>-</v>
      </c>
      <c r="LK29" s="451">
        <f t="shared" si="154"/>
        <v>0</v>
      </c>
      <c r="LL29" s="460"/>
      <c r="LM29" s="463" t="str">
        <f t="shared" si="155"/>
        <v>-</v>
      </c>
      <c r="LN29" s="464">
        <f t="shared" si="156"/>
        <v>0</v>
      </c>
      <c r="LO29" s="446"/>
      <c r="LP29" s="438"/>
      <c r="LQ29" s="438"/>
      <c r="LR29" s="438"/>
      <c r="LS29" s="438"/>
      <c r="LT29" s="449">
        <f t="shared" si="157"/>
        <v>0</v>
      </c>
      <c r="LU29" s="450" t="str">
        <f t="shared" si="158"/>
        <v>-</v>
      </c>
      <c r="LV29" s="451">
        <f t="shared" si="159"/>
        <v>0</v>
      </c>
      <c r="LW29" s="460"/>
      <c r="LX29" s="463" t="str">
        <f t="shared" si="160"/>
        <v>-</v>
      </c>
      <c r="LY29" s="464">
        <f t="shared" si="161"/>
        <v>0</v>
      </c>
      <c r="LZ29" s="446"/>
      <c r="MA29" s="438"/>
      <c r="MB29" s="438"/>
      <c r="MC29" s="438"/>
      <c r="MD29" s="438"/>
      <c r="ME29" s="449">
        <f t="shared" si="162"/>
        <v>0</v>
      </c>
      <c r="MF29" s="450" t="str">
        <f t="shared" si="163"/>
        <v>-</v>
      </c>
      <c r="MG29" s="451">
        <f t="shared" si="164"/>
        <v>0</v>
      </c>
      <c r="MH29" s="460"/>
      <c r="MI29" s="463" t="str">
        <f t="shared" si="165"/>
        <v>-</v>
      </c>
      <c r="MJ29" s="464">
        <f t="shared" si="166"/>
        <v>0</v>
      </c>
      <c r="MK29" s="446"/>
      <c r="ML29" s="438"/>
      <c r="MM29" s="438"/>
      <c r="MN29" s="438"/>
      <c r="MO29" s="438"/>
      <c r="MP29" s="449">
        <f t="shared" si="167"/>
        <v>0</v>
      </c>
      <c r="MQ29" s="450" t="str">
        <f t="shared" si="168"/>
        <v>-</v>
      </c>
      <c r="MR29" s="451">
        <f t="shared" si="169"/>
        <v>0</v>
      </c>
      <c r="MS29" s="460"/>
      <c r="MT29" s="463" t="str">
        <f t="shared" si="170"/>
        <v>-</v>
      </c>
      <c r="MU29" s="464">
        <f t="shared" si="171"/>
        <v>0</v>
      </c>
      <c r="MV29" s="446"/>
      <c r="MW29" s="438"/>
      <c r="MX29" s="438"/>
      <c r="MY29" s="438"/>
      <c r="MZ29" s="438"/>
      <c r="NA29" s="449">
        <f t="shared" si="172"/>
        <v>0</v>
      </c>
      <c r="NB29" s="450" t="str">
        <f t="shared" si="173"/>
        <v>-</v>
      </c>
      <c r="NC29" s="451">
        <f t="shared" si="174"/>
        <v>0</v>
      </c>
      <c r="ND29" s="460"/>
      <c r="NE29" s="463" t="str">
        <f t="shared" si="175"/>
        <v>-</v>
      </c>
      <c r="NF29" s="464">
        <f t="shared" si="176"/>
        <v>0</v>
      </c>
      <c r="NG29" s="446"/>
      <c r="NH29" s="438"/>
      <c r="NI29" s="438"/>
      <c r="NJ29" s="438"/>
      <c r="NK29" s="438"/>
      <c r="NL29" s="449">
        <f t="shared" si="177"/>
        <v>0</v>
      </c>
      <c r="NM29" s="450" t="str">
        <f t="shared" si="178"/>
        <v>-</v>
      </c>
      <c r="NN29" s="451">
        <f t="shared" si="179"/>
        <v>0</v>
      </c>
      <c r="NO29" s="460"/>
      <c r="NP29" s="463" t="str">
        <f t="shared" si="180"/>
        <v>-</v>
      </c>
      <c r="NQ29" s="464">
        <f t="shared" si="181"/>
        <v>0</v>
      </c>
      <c r="NR29" s="446"/>
      <c r="NS29" s="438"/>
      <c r="NT29" s="438"/>
      <c r="NU29" s="438"/>
      <c r="NV29" s="438"/>
      <c r="NW29" s="449">
        <f t="shared" si="182"/>
        <v>0</v>
      </c>
      <c r="NX29" s="450" t="str">
        <f t="shared" si="183"/>
        <v>-</v>
      </c>
      <c r="NY29" s="451">
        <f t="shared" si="184"/>
        <v>0</v>
      </c>
      <c r="NZ29" s="460"/>
      <c r="OA29" s="463" t="str">
        <f t="shared" si="185"/>
        <v>-</v>
      </c>
      <c r="OB29" s="464">
        <f t="shared" si="186"/>
        <v>0</v>
      </c>
      <c r="OC29" s="613">
        <f t="shared" si="244"/>
        <v>0</v>
      </c>
      <c r="OD29" s="605">
        <f t="shared" si="245"/>
        <v>0</v>
      </c>
      <c r="OE29" s="605">
        <f t="shared" si="246"/>
        <v>0</v>
      </c>
      <c r="OF29" s="605">
        <f t="shared" si="247"/>
        <v>0</v>
      </c>
      <c r="OG29" s="605">
        <f t="shared" si="248"/>
        <v>0</v>
      </c>
      <c r="OH29" s="611">
        <f t="shared" si="249"/>
        <v>0</v>
      </c>
      <c r="OI29" s="617" t="str">
        <f t="shared" si="250"/>
        <v>-</v>
      </c>
      <c r="OJ29" s="618">
        <f t="shared" si="251"/>
        <v>0</v>
      </c>
      <c r="OK29" s="615">
        <f t="shared" si="252"/>
        <v>0</v>
      </c>
      <c r="OL29" s="619" t="str">
        <f t="shared" si="253"/>
        <v>-</v>
      </c>
      <c r="OM29" s="620">
        <f t="shared" si="254"/>
        <v>0</v>
      </c>
      <c r="ON29" s="602" t="s">
        <v>775</v>
      </c>
      <c r="OO29" s="443">
        <f t="shared" si="198"/>
        <v>0</v>
      </c>
      <c r="OP29" s="444">
        <f t="shared" si="199"/>
        <v>0</v>
      </c>
      <c r="OQ29" s="445">
        <f t="shared" si="200"/>
        <v>0</v>
      </c>
      <c r="OR29" s="443">
        <f t="shared" si="201"/>
        <v>0</v>
      </c>
      <c r="OS29" s="444">
        <f t="shared" si="202"/>
        <v>0</v>
      </c>
      <c r="OT29" s="445">
        <f t="shared" si="203"/>
        <v>0</v>
      </c>
      <c r="OU29" s="443">
        <f t="shared" si="204"/>
        <v>0</v>
      </c>
      <c r="OV29" s="444">
        <f t="shared" si="205"/>
        <v>0</v>
      </c>
      <c r="OW29" s="445">
        <f t="shared" si="206"/>
        <v>0</v>
      </c>
      <c r="OX29" s="443">
        <f t="shared" si="207"/>
        <v>0</v>
      </c>
      <c r="OY29" s="444">
        <f t="shared" si="208"/>
        <v>0</v>
      </c>
      <c r="OZ29" s="445">
        <f t="shared" si="209"/>
        <v>0</v>
      </c>
      <c r="PA29" s="443">
        <f t="shared" si="210"/>
        <v>0</v>
      </c>
      <c r="PB29" s="444">
        <f t="shared" si="211"/>
        <v>0</v>
      </c>
      <c r="PC29" s="445">
        <f t="shared" si="212"/>
        <v>0</v>
      </c>
      <c r="PD29" s="443">
        <f t="shared" si="213"/>
        <v>0</v>
      </c>
      <c r="PE29" s="444">
        <f t="shared" si="214"/>
        <v>0</v>
      </c>
      <c r="PF29" s="445">
        <f t="shared" si="215"/>
        <v>0</v>
      </c>
      <c r="PG29" s="443">
        <f t="shared" si="216"/>
        <v>0</v>
      </c>
      <c r="PH29" s="444">
        <f t="shared" si="217"/>
        <v>0</v>
      </c>
      <c r="PI29" s="445">
        <f t="shared" si="218"/>
        <v>0</v>
      </c>
      <c r="PJ29" s="443">
        <f t="shared" si="219"/>
        <v>0</v>
      </c>
      <c r="PK29" s="444">
        <f t="shared" si="220"/>
        <v>0</v>
      </c>
      <c r="PL29" s="445">
        <f t="shared" si="221"/>
        <v>0</v>
      </c>
      <c r="PM29" s="443">
        <f t="shared" si="222"/>
        <v>0</v>
      </c>
      <c r="PN29" s="444">
        <f t="shared" si="223"/>
        <v>0</v>
      </c>
      <c r="PO29" s="445">
        <f t="shared" si="224"/>
        <v>0</v>
      </c>
      <c r="PP29" s="443">
        <f t="shared" si="225"/>
        <v>0</v>
      </c>
      <c r="PQ29" s="444">
        <f t="shared" si="226"/>
        <v>0</v>
      </c>
      <c r="PR29" s="445">
        <f t="shared" si="227"/>
        <v>0</v>
      </c>
      <c r="PS29" s="443">
        <f t="shared" si="228"/>
        <v>0</v>
      </c>
      <c r="PT29" s="444">
        <f t="shared" si="229"/>
        <v>0</v>
      </c>
      <c r="PU29" s="445">
        <f t="shared" si="230"/>
        <v>0</v>
      </c>
      <c r="PV29" s="446">
        <f t="shared" si="231"/>
        <v>0</v>
      </c>
      <c r="PW29" s="447">
        <f t="shared" si="232"/>
        <v>0</v>
      </c>
      <c r="PX29" s="448">
        <f t="shared" si="233"/>
        <v>0</v>
      </c>
      <c r="PY29" s="384"/>
    </row>
    <row r="30" spans="1:441" s="442" customFormat="1" ht="20.5" x14ac:dyDescent="0.25">
      <c r="A30" s="635" t="s">
        <v>784</v>
      </c>
      <c r="B30" s="889" t="s">
        <v>784</v>
      </c>
      <c r="C30" s="604" t="s">
        <v>728</v>
      </c>
      <c r="D30" s="895" t="s">
        <v>430</v>
      </c>
      <c r="E30" s="436" t="s">
        <v>756</v>
      </c>
      <c r="F30" s="446"/>
      <c r="G30" s="788"/>
      <c r="H30" s="788"/>
      <c r="I30" s="788"/>
      <c r="J30" s="788"/>
      <c r="K30" s="449">
        <f t="shared" si="0"/>
        <v>0</v>
      </c>
      <c r="L30" s="450" t="str">
        <f t="shared" si="1"/>
        <v>-</v>
      </c>
      <c r="M30" s="451">
        <f t="shared" si="2"/>
        <v>0</v>
      </c>
      <c r="N30" s="789"/>
      <c r="O30" s="463" t="str">
        <f t="shared" si="3"/>
        <v>-</v>
      </c>
      <c r="P30" s="464">
        <f t="shared" si="4"/>
        <v>0</v>
      </c>
      <c r="Q30" s="446"/>
      <c r="R30" s="788"/>
      <c r="S30" s="788"/>
      <c r="T30" s="788"/>
      <c r="U30" s="788"/>
      <c r="V30" s="449">
        <f t="shared" si="5"/>
        <v>0</v>
      </c>
      <c r="W30" s="450" t="str">
        <f t="shared" si="6"/>
        <v>-</v>
      </c>
      <c r="X30" s="451">
        <f t="shared" si="7"/>
        <v>0</v>
      </c>
      <c r="Y30" s="789"/>
      <c r="Z30" s="463" t="str">
        <f t="shared" si="8"/>
        <v>-</v>
      </c>
      <c r="AA30" s="464">
        <f t="shared" si="9"/>
        <v>0</v>
      </c>
      <c r="AB30" s="446"/>
      <c r="AC30" s="788"/>
      <c r="AD30" s="788"/>
      <c r="AE30" s="788"/>
      <c r="AF30" s="788"/>
      <c r="AG30" s="449">
        <f t="shared" si="10"/>
        <v>0</v>
      </c>
      <c r="AH30" s="450" t="str">
        <f t="shared" si="11"/>
        <v>-</v>
      </c>
      <c r="AI30" s="451">
        <f t="shared" si="12"/>
        <v>0</v>
      </c>
      <c r="AJ30" s="789"/>
      <c r="AK30" s="463" t="str">
        <f t="shared" si="13"/>
        <v>-</v>
      </c>
      <c r="AL30" s="464">
        <f t="shared" si="14"/>
        <v>0</v>
      </c>
      <c r="AM30" s="446"/>
      <c r="AN30" s="788"/>
      <c r="AO30" s="788"/>
      <c r="AP30" s="788"/>
      <c r="AQ30" s="788"/>
      <c r="AR30" s="449">
        <f t="shared" si="15"/>
        <v>0</v>
      </c>
      <c r="AS30" s="450" t="str">
        <f t="shared" si="16"/>
        <v>-</v>
      </c>
      <c r="AT30" s="451">
        <f t="shared" si="17"/>
        <v>0</v>
      </c>
      <c r="AU30" s="789"/>
      <c r="AV30" s="463" t="str">
        <f t="shared" si="18"/>
        <v>-</v>
      </c>
      <c r="AW30" s="464">
        <f t="shared" si="19"/>
        <v>0</v>
      </c>
      <c r="AX30" s="446"/>
      <c r="AY30" s="788"/>
      <c r="AZ30" s="788"/>
      <c r="BA30" s="788"/>
      <c r="BB30" s="788"/>
      <c r="BC30" s="449">
        <f t="shared" si="20"/>
        <v>0</v>
      </c>
      <c r="BD30" s="450" t="str">
        <f t="shared" si="21"/>
        <v>-</v>
      </c>
      <c r="BE30" s="451">
        <f t="shared" si="22"/>
        <v>0</v>
      </c>
      <c r="BF30" s="789"/>
      <c r="BG30" s="463" t="str">
        <f t="shared" si="23"/>
        <v>-</v>
      </c>
      <c r="BH30" s="464">
        <f t="shared" si="24"/>
        <v>0</v>
      </c>
      <c r="BI30" s="446"/>
      <c r="BJ30" s="788"/>
      <c r="BK30" s="788"/>
      <c r="BL30" s="788"/>
      <c r="BM30" s="788"/>
      <c r="BN30" s="449">
        <f t="shared" si="25"/>
        <v>0</v>
      </c>
      <c r="BO30" s="450" t="str">
        <f t="shared" si="26"/>
        <v>-</v>
      </c>
      <c r="BP30" s="451">
        <f t="shared" si="27"/>
        <v>0</v>
      </c>
      <c r="BQ30" s="789"/>
      <c r="BR30" s="463" t="str">
        <f t="shared" si="28"/>
        <v>-</v>
      </c>
      <c r="BS30" s="464">
        <f t="shared" si="29"/>
        <v>0</v>
      </c>
      <c r="BT30" s="446"/>
      <c r="BU30" s="788"/>
      <c r="BV30" s="788"/>
      <c r="BW30" s="788"/>
      <c r="BX30" s="788"/>
      <c r="BY30" s="449">
        <f t="shared" si="30"/>
        <v>0</v>
      </c>
      <c r="BZ30" s="450" t="str">
        <f t="shared" si="31"/>
        <v>-</v>
      </c>
      <c r="CA30" s="451">
        <f t="shared" si="32"/>
        <v>0</v>
      </c>
      <c r="CB30" s="789"/>
      <c r="CC30" s="463" t="str">
        <f t="shared" si="33"/>
        <v>-</v>
      </c>
      <c r="CD30" s="464">
        <f t="shared" si="34"/>
        <v>0</v>
      </c>
      <c r="CE30" s="446"/>
      <c r="CF30" s="788"/>
      <c r="CG30" s="788"/>
      <c r="CH30" s="788"/>
      <c r="CI30" s="788"/>
      <c r="CJ30" s="449">
        <f t="shared" si="35"/>
        <v>0</v>
      </c>
      <c r="CK30" s="450" t="str">
        <f t="shared" si="36"/>
        <v>-</v>
      </c>
      <c r="CL30" s="451">
        <f t="shared" si="37"/>
        <v>0</v>
      </c>
      <c r="CM30" s="789"/>
      <c r="CN30" s="463" t="str">
        <f t="shared" si="38"/>
        <v>-</v>
      </c>
      <c r="CO30" s="464">
        <f t="shared" si="39"/>
        <v>0</v>
      </c>
      <c r="CP30" s="446"/>
      <c r="CQ30" s="788"/>
      <c r="CR30" s="788"/>
      <c r="CS30" s="788"/>
      <c r="CT30" s="788"/>
      <c r="CU30" s="449">
        <f t="shared" si="40"/>
        <v>0</v>
      </c>
      <c r="CV30" s="450" t="str">
        <f t="shared" si="41"/>
        <v>-</v>
      </c>
      <c r="CW30" s="451">
        <f t="shared" si="42"/>
        <v>0</v>
      </c>
      <c r="CX30" s="789"/>
      <c r="CY30" s="463" t="str">
        <f t="shared" si="43"/>
        <v>-</v>
      </c>
      <c r="CZ30" s="464">
        <f t="shared" si="44"/>
        <v>0</v>
      </c>
      <c r="DA30" s="446"/>
      <c r="DB30" s="788"/>
      <c r="DC30" s="788"/>
      <c r="DD30" s="788"/>
      <c r="DE30" s="788"/>
      <c r="DF30" s="449">
        <f t="shared" si="45"/>
        <v>0</v>
      </c>
      <c r="DG30" s="450" t="str">
        <f t="shared" si="46"/>
        <v>-</v>
      </c>
      <c r="DH30" s="451">
        <f t="shared" si="47"/>
        <v>0</v>
      </c>
      <c r="DI30" s="789"/>
      <c r="DJ30" s="463" t="str">
        <f t="shared" si="48"/>
        <v>-</v>
      </c>
      <c r="DK30" s="464">
        <f t="shared" si="49"/>
        <v>0</v>
      </c>
      <c r="DL30" s="446"/>
      <c r="DM30" s="788"/>
      <c r="DN30" s="788"/>
      <c r="DO30" s="788"/>
      <c r="DP30" s="788"/>
      <c r="DQ30" s="449">
        <f t="shared" si="50"/>
        <v>0</v>
      </c>
      <c r="DR30" s="450" t="str">
        <f t="shared" si="51"/>
        <v>-</v>
      </c>
      <c r="DS30" s="451">
        <f t="shared" si="52"/>
        <v>0</v>
      </c>
      <c r="DT30" s="789"/>
      <c r="DU30" s="463" t="str">
        <f t="shared" si="53"/>
        <v>-</v>
      </c>
      <c r="DV30" s="464">
        <f t="shared" si="54"/>
        <v>0</v>
      </c>
      <c r="DW30" s="613">
        <f t="shared" si="234"/>
        <v>0</v>
      </c>
      <c r="DX30" s="605">
        <f t="shared" si="234"/>
        <v>0</v>
      </c>
      <c r="DY30" s="605">
        <f t="shared" si="235"/>
        <v>0</v>
      </c>
      <c r="DZ30" s="605">
        <f t="shared" si="236"/>
        <v>0</v>
      </c>
      <c r="EA30" s="605">
        <f t="shared" si="237"/>
        <v>0</v>
      </c>
      <c r="EB30" s="611">
        <f t="shared" si="238"/>
        <v>0</v>
      </c>
      <c r="EC30" s="617" t="str">
        <f t="shared" si="239"/>
        <v>-</v>
      </c>
      <c r="ED30" s="618">
        <f t="shared" si="240"/>
        <v>0</v>
      </c>
      <c r="EE30" s="615">
        <f t="shared" si="241"/>
        <v>0</v>
      </c>
      <c r="EF30" s="619" t="str">
        <f t="shared" si="242"/>
        <v>-</v>
      </c>
      <c r="EG30" s="620">
        <f t="shared" si="243"/>
        <v>0</v>
      </c>
      <c r="EH30" s="602" t="s">
        <v>775</v>
      </c>
      <c r="EI30" s="446"/>
      <c r="EJ30" s="438"/>
      <c r="EK30" s="438"/>
      <c r="EL30" s="438"/>
      <c r="EM30" s="438"/>
      <c r="EN30" s="449">
        <f t="shared" si="66"/>
        <v>0</v>
      </c>
      <c r="EO30" s="450" t="str">
        <f t="shared" si="67"/>
        <v>-</v>
      </c>
      <c r="EP30" s="451">
        <f t="shared" si="68"/>
        <v>0</v>
      </c>
      <c r="EQ30" s="460"/>
      <c r="ER30" s="463" t="str">
        <f t="shared" si="69"/>
        <v>-</v>
      </c>
      <c r="ES30" s="464">
        <f t="shared" si="70"/>
        <v>0</v>
      </c>
      <c r="ET30" s="446"/>
      <c r="EU30" s="438"/>
      <c r="EV30" s="438"/>
      <c r="EW30" s="438"/>
      <c r="EX30" s="438"/>
      <c r="EY30" s="449">
        <f t="shared" si="71"/>
        <v>0</v>
      </c>
      <c r="EZ30" s="450" t="str">
        <f t="shared" si="72"/>
        <v>-</v>
      </c>
      <c r="FA30" s="451">
        <f t="shared" si="73"/>
        <v>0</v>
      </c>
      <c r="FB30" s="460"/>
      <c r="FC30" s="463" t="str">
        <f t="shared" si="74"/>
        <v>-</v>
      </c>
      <c r="FD30" s="464">
        <f t="shared" si="75"/>
        <v>0</v>
      </c>
      <c r="FE30" s="446"/>
      <c r="FF30" s="438"/>
      <c r="FG30" s="438"/>
      <c r="FH30" s="438"/>
      <c r="FI30" s="438"/>
      <c r="FJ30" s="449">
        <f t="shared" si="76"/>
        <v>0</v>
      </c>
      <c r="FK30" s="450" t="str">
        <f t="shared" si="77"/>
        <v>-</v>
      </c>
      <c r="FL30" s="451">
        <f t="shared" si="78"/>
        <v>0</v>
      </c>
      <c r="FM30" s="460"/>
      <c r="FN30" s="463" t="str">
        <f t="shared" si="79"/>
        <v>-</v>
      </c>
      <c r="FO30" s="464">
        <f t="shared" si="80"/>
        <v>0</v>
      </c>
      <c r="FP30" s="446"/>
      <c r="FQ30" s="438"/>
      <c r="FR30" s="438"/>
      <c r="FS30" s="438"/>
      <c r="FT30" s="438"/>
      <c r="FU30" s="449">
        <f t="shared" si="81"/>
        <v>0</v>
      </c>
      <c r="FV30" s="450" t="str">
        <f t="shared" si="82"/>
        <v>-</v>
      </c>
      <c r="FW30" s="451">
        <f t="shared" si="83"/>
        <v>0</v>
      </c>
      <c r="FX30" s="460"/>
      <c r="FY30" s="463" t="str">
        <f t="shared" si="84"/>
        <v>-</v>
      </c>
      <c r="FZ30" s="464">
        <f t="shared" si="85"/>
        <v>0</v>
      </c>
      <c r="GA30" s="446"/>
      <c r="GB30" s="438"/>
      <c r="GC30" s="438"/>
      <c r="GD30" s="438"/>
      <c r="GE30" s="438"/>
      <c r="GF30" s="449">
        <f t="shared" si="86"/>
        <v>0</v>
      </c>
      <c r="GG30" s="450" t="str">
        <f t="shared" si="87"/>
        <v>-</v>
      </c>
      <c r="GH30" s="451">
        <f t="shared" si="88"/>
        <v>0</v>
      </c>
      <c r="GI30" s="460"/>
      <c r="GJ30" s="463" t="str">
        <f t="shared" si="89"/>
        <v>-</v>
      </c>
      <c r="GK30" s="464">
        <f t="shared" si="90"/>
        <v>0</v>
      </c>
      <c r="GL30" s="446"/>
      <c r="GM30" s="438"/>
      <c r="GN30" s="438"/>
      <c r="GO30" s="438"/>
      <c r="GP30" s="438"/>
      <c r="GQ30" s="449">
        <f t="shared" si="91"/>
        <v>0</v>
      </c>
      <c r="GR30" s="450" t="str">
        <f t="shared" si="92"/>
        <v>-</v>
      </c>
      <c r="GS30" s="451">
        <f t="shared" si="93"/>
        <v>0</v>
      </c>
      <c r="GT30" s="460"/>
      <c r="GU30" s="463" t="str">
        <f t="shared" si="94"/>
        <v>-</v>
      </c>
      <c r="GV30" s="464">
        <f t="shared" si="95"/>
        <v>0</v>
      </c>
      <c r="GW30" s="446"/>
      <c r="GX30" s="438"/>
      <c r="GY30" s="438"/>
      <c r="GZ30" s="438"/>
      <c r="HA30" s="438"/>
      <c r="HB30" s="449">
        <f t="shared" si="96"/>
        <v>0</v>
      </c>
      <c r="HC30" s="450" t="str">
        <f t="shared" si="97"/>
        <v>-</v>
      </c>
      <c r="HD30" s="451">
        <f t="shared" si="98"/>
        <v>0</v>
      </c>
      <c r="HE30" s="460"/>
      <c r="HF30" s="463" t="str">
        <f t="shared" si="99"/>
        <v>-</v>
      </c>
      <c r="HG30" s="464">
        <f t="shared" si="100"/>
        <v>0</v>
      </c>
      <c r="HH30" s="446"/>
      <c r="HI30" s="438"/>
      <c r="HJ30" s="438"/>
      <c r="HK30" s="438"/>
      <c r="HL30" s="438"/>
      <c r="HM30" s="449">
        <f t="shared" si="101"/>
        <v>0</v>
      </c>
      <c r="HN30" s="450" t="str">
        <f t="shared" si="102"/>
        <v>-</v>
      </c>
      <c r="HO30" s="451">
        <f t="shared" si="103"/>
        <v>0</v>
      </c>
      <c r="HP30" s="460"/>
      <c r="HQ30" s="463" t="str">
        <f t="shared" si="104"/>
        <v>-</v>
      </c>
      <c r="HR30" s="464">
        <f t="shared" si="105"/>
        <v>0</v>
      </c>
      <c r="HS30" s="446"/>
      <c r="HT30" s="438"/>
      <c r="HU30" s="438"/>
      <c r="HV30" s="438"/>
      <c r="HW30" s="438"/>
      <c r="HX30" s="449">
        <f t="shared" si="106"/>
        <v>0</v>
      </c>
      <c r="HY30" s="450" t="str">
        <f t="shared" si="107"/>
        <v>-</v>
      </c>
      <c r="HZ30" s="451">
        <f t="shared" si="108"/>
        <v>0</v>
      </c>
      <c r="IA30" s="460"/>
      <c r="IB30" s="463" t="str">
        <f t="shared" si="109"/>
        <v>-</v>
      </c>
      <c r="IC30" s="464">
        <f t="shared" si="110"/>
        <v>0</v>
      </c>
      <c r="ID30" s="446"/>
      <c r="IE30" s="438"/>
      <c r="IF30" s="438"/>
      <c r="IG30" s="438"/>
      <c r="IH30" s="438"/>
      <c r="II30" s="449">
        <f t="shared" si="111"/>
        <v>0</v>
      </c>
      <c r="IJ30" s="450" t="str">
        <f t="shared" si="112"/>
        <v>-</v>
      </c>
      <c r="IK30" s="451">
        <f t="shared" si="113"/>
        <v>0</v>
      </c>
      <c r="IL30" s="460"/>
      <c r="IM30" s="463" t="str">
        <f t="shared" si="114"/>
        <v>-</v>
      </c>
      <c r="IN30" s="464">
        <f t="shared" si="115"/>
        <v>0</v>
      </c>
      <c r="IO30" s="446"/>
      <c r="IP30" s="438"/>
      <c r="IQ30" s="438"/>
      <c r="IR30" s="438"/>
      <c r="IS30" s="438"/>
      <c r="IT30" s="449">
        <f t="shared" si="116"/>
        <v>0</v>
      </c>
      <c r="IU30" s="450" t="str">
        <f t="shared" si="117"/>
        <v>-</v>
      </c>
      <c r="IV30" s="451">
        <f t="shared" si="118"/>
        <v>0</v>
      </c>
      <c r="IW30" s="460"/>
      <c r="IX30" s="463" t="str">
        <f t="shared" si="119"/>
        <v>-</v>
      </c>
      <c r="IY30" s="464">
        <f t="shared" si="120"/>
        <v>0</v>
      </c>
      <c r="IZ30" s="613">
        <f t="shared" si="255"/>
        <v>0</v>
      </c>
      <c r="JA30" s="605">
        <f t="shared" si="256"/>
        <v>0</v>
      </c>
      <c r="JB30" s="605">
        <f t="shared" si="257"/>
        <v>0</v>
      </c>
      <c r="JC30" s="605">
        <f t="shared" si="258"/>
        <v>0</v>
      </c>
      <c r="JD30" s="605">
        <f t="shared" si="259"/>
        <v>0</v>
      </c>
      <c r="JE30" s="611">
        <f t="shared" si="260"/>
        <v>0</v>
      </c>
      <c r="JF30" s="617" t="str">
        <f t="shared" si="261"/>
        <v>-</v>
      </c>
      <c r="JG30" s="618">
        <f t="shared" si="262"/>
        <v>0</v>
      </c>
      <c r="JH30" s="615">
        <f t="shared" si="263"/>
        <v>0</v>
      </c>
      <c r="JI30" s="619" t="str">
        <f t="shared" si="264"/>
        <v>-</v>
      </c>
      <c r="JJ30" s="620">
        <f t="shared" si="265"/>
        <v>0</v>
      </c>
      <c r="JK30" s="602" t="s">
        <v>775</v>
      </c>
      <c r="JL30" s="446"/>
      <c r="JM30" s="438"/>
      <c r="JN30" s="438"/>
      <c r="JO30" s="438"/>
      <c r="JP30" s="438"/>
      <c r="JQ30" s="449">
        <f t="shared" si="132"/>
        <v>0</v>
      </c>
      <c r="JR30" s="450" t="str">
        <f t="shared" si="133"/>
        <v>-</v>
      </c>
      <c r="JS30" s="451">
        <f t="shared" si="134"/>
        <v>0</v>
      </c>
      <c r="JT30" s="460"/>
      <c r="JU30" s="463" t="str">
        <f t="shared" si="135"/>
        <v>-</v>
      </c>
      <c r="JV30" s="464">
        <f t="shared" si="136"/>
        <v>0</v>
      </c>
      <c r="JW30" s="446"/>
      <c r="JX30" s="438"/>
      <c r="JY30" s="438"/>
      <c r="JZ30" s="438"/>
      <c r="KA30" s="438"/>
      <c r="KB30" s="449">
        <f t="shared" si="137"/>
        <v>0</v>
      </c>
      <c r="KC30" s="450" t="str">
        <f t="shared" si="138"/>
        <v>-</v>
      </c>
      <c r="KD30" s="451">
        <f t="shared" si="139"/>
        <v>0</v>
      </c>
      <c r="KE30" s="460"/>
      <c r="KF30" s="463" t="str">
        <f t="shared" si="140"/>
        <v>-</v>
      </c>
      <c r="KG30" s="464">
        <f t="shared" si="141"/>
        <v>0</v>
      </c>
      <c r="KH30" s="446"/>
      <c r="KI30" s="438"/>
      <c r="KJ30" s="438"/>
      <c r="KK30" s="438"/>
      <c r="KL30" s="438"/>
      <c r="KM30" s="449">
        <f t="shared" si="142"/>
        <v>0</v>
      </c>
      <c r="KN30" s="450" t="str">
        <f t="shared" si="143"/>
        <v>-</v>
      </c>
      <c r="KO30" s="451">
        <f t="shared" si="144"/>
        <v>0</v>
      </c>
      <c r="KP30" s="460"/>
      <c r="KQ30" s="463" t="str">
        <f t="shared" si="145"/>
        <v>-</v>
      </c>
      <c r="KR30" s="464">
        <f t="shared" si="146"/>
        <v>0</v>
      </c>
      <c r="KS30" s="446"/>
      <c r="KT30" s="438"/>
      <c r="KU30" s="438"/>
      <c r="KV30" s="438"/>
      <c r="KW30" s="438"/>
      <c r="KX30" s="449">
        <f t="shared" si="147"/>
        <v>0</v>
      </c>
      <c r="KY30" s="450" t="str">
        <f t="shared" si="148"/>
        <v>-</v>
      </c>
      <c r="KZ30" s="451">
        <f t="shared" si="149"/>
        <v>0</v>
      </c>
      <c r="LA30" s="460"/>
      <c r="LB30" s="463" t="str">
        <f t="shared" si="150"/>
        <v>-</v>
      </c>
      <c r="LC30" s="464">
        <f t="shared" si="151"/>
        <v>0</v>
      </c>
      <c r="LD30" s="446"/>
      <c r="LE30" s="438"/>
      <c r="LF30" s="438"/>
      <c r="LG30" s="438"/>
      <c r="LH30" s="438"/>
      <c r="LI30" s="449">
        <f t="shared" si="152"/>
        <v>0</v>
      </c>
      <c r="LJ30" s="450" t="str">
        <f t="shared" si="153"/>
        <v>-</v>
      </c>
      <c r="LK30" s="451">
        <f t="shared" si="154"/>
        <v>0</v>
      </c>
      <c r="LL30" s="460"/>
      <c r="LM30" s="463" t="str">
        <f t="shared" si="155"/>
        <v>-</v>
      </c>
      <c r="LN30" s="464">
        <f t="shared" si="156"/>
        <v>0</v>
      </c>
      <c r="LO30" s="446"/>
      <c r="LP30" s="438"/>
      <c r="LQ30" s="438"/>
      <c r="LR30" s="438"/>
      <c r="LS30" s="438"/>
      <c r="LT30" s="449">
        <f t="shared" si="157"/>
        <v>0</v>
      </c>
      <c r="LU30" s="450" t="str">
        <f t="shared" si="158"/>
        <v>-</v>
      </c>
      <c r="LV30" s="451">
        <f t="shared" si="159"/>
        <v>0</v>
      </c>
      <c r="LW30" s="460"/>
      <c r="LX30" s="463" t="str">
        <f t="shared" si="160"/>
        <v>-</v>
      </c>
      <c r="LY30" s="464">
        <f t="shared" si="161"/>
        <v>0</v>
      </c>
      <c r="LZ30" s="446"/>
      <c r="MA30" s="438"/>
      <c r="MB30" s="438"/>
      <c r="MC30" s="438"/>
      <c r="MD30" s="438"/>
      <c r="ME30" s="449">
        <f t="shared" si="162"/>
        <v>0</v>
      </c>
      <c r="MF30" s="450" t="str">
        <f t="shared" si="163"/>
        <v>-</v>
      </c>
      <c r="MG30" s="451">
        <f t="shared" si="164"/>
        <v>0</v>
      </c>
      <c r="MH30" s="460"/>
      <c r="MI30" s="463" t="str">
        <f t="shared" si="165"/>
        <v>-</v>
      </c>
      <c r="MJ30" s="464">
        <f t="shared" si="166"/>
        <v>0</v>
      </c>
      <c r="MK30" s="446"/>
      <c r="ML30" s="438"/>
      <c r="MM30" s="438"/>
      <c r="MN30" s="438"/>
      <c r="MO30" s="438"/>
      <c r="MP30" s="449">
        <f t="shared" si="167"/>
        <v>0</v>
      </c>
      <c r="MQ30" s="450" t="str">
        <f t="shared" si="168"/>
        <v>-</v>
      </c>
      <c r="MR30" s="451">
        <f t="shared" si="169"/>
        <v>0</v>
      </c>
      <c r="MS30" s="460"/>
      <c r="MT30" s="463" t="str">
        <f t="shared" si="170"/>
        <v>-</v>
      </c>
      <c r="MU30" s="464">
        <f t="shared" si="171"/>
        <v>0</v>
      </c>
      <c r="MV30" s="446"/>
      <c r="MW30" s="438"/>
      <c r="MX30" s="438"/>
      <c r="MY30" s="438"/>
      <c r="MZ30" s="438"/>
      <c r="NA30" s="449">
        <f t="shared" si="172"/>
        <v>0</v>
      </c>
      <c r="NB30" s="450" t="str">
        <f t="shared" si="173"/>
        <v>-</v>
      </c>
      <c r="NC30" s="451">
        <f t="shared" si="174"/>
        <v>0</v>
      </c>
      <c r="ND30" s="460"/>
      <c r="NE30" s="463" t="str">
        <f t="shared" si="175"/>
        <v>-</v>
      </c>
      <c r="NF30" s="464">
        <f t="shared" si="176"/>
        <v>0</v>
      </c>
      <c r="NG30" s="446"/>
      <c r="NH30" s="438"/>
      <c r="NI30" s="438"/>
      <c r="NJ30" s="438"/>
      <c r="NK30" s="438"/>
      <c r="NL30" s="449">
        <f t="shared" si="177"/>
        <v>0</v>
      </c>
      <c r="NM30" s="450" t="str">
        <f t="shared" si="178"/>
        <v>-</v>
      </c>
      <c r="NN30" s="451">
        <f t="shared" si="179"/>
        <v>0</v>
      </c>
      <c r="NO30" s="460"/>
      <c r="NP30" s="463" t="str">
        <f t="shared" si="180"/>
        <v>-</v>
      </c>
      <c r="NQ30" s="464">
        <f t="shared" si="181"/>
        <v>0</v>
      </c>
      <c r="NR30" s="446"/>
      <c r="NS30" s="438"/>
      <c r="NT30" s="438"/>
      <c r="NU30" s="438"/>
      <c r="NV30" s="438"/>
      <c r="NW30" s="449">
        <f t="shared" si="182"/>
        <v>0</v>
      </c>
      <c r="NX30" s="450" t="str">
        <f t="shared" si="183"/>
        <v>-</v>
      </c>
      <c r="NY30" s="451">
        <f t="shared" si="184"/>
        <v>0</v>
      </c>
      <c r="NZ30" s="460"/>
      <c r="OA30" s="463" t="str">
        <f t="shared" si="185"/>
        <v>-</v>
      </c>
      <c r="OB30" s="464">
        <f t="shared" si="186"/>
        <v>0</v>
      </c>
      <c r="OC30" s="613">
        <f t="shared" si="244"/>
        <v>0</v>
      </c>
      <c r="OD30" s="605">
        <f t="shared" si="245"/>
        <v>0</v>
      </c>
      <c r="OE30" s="605">
        <f t="shared" si="246"/>
        <v>0</v>
      </c>
      <c r="OF30" s="605">
        <f t="shared" si="247"/>
        <v>0</v>
      </c>
      <c r="OG30" s="605">
        <f t="shared" si="248"/>
        <v>0</v>
      </c>
      <c r="OH30" s="611">
        <f t="shared" si="249"/>
        <v>0</v>
      </c>
      <c r="OI30" s="617" t="str">
        <f t="shared" si="250"/>
        <v>-</v>
      </c>
      <c r="OJ30" s="618">
        <f t="shared" si="251"/>
        <v>0</v>
      </c>
      <c r="OK30" s="615">
        <f t="shared" si="252"/>
        <v>0</v>
      </c>
      <c r="OL30" s="619" t="str">
        <f t="shared" si="253"/>
        <v>-</v>
      </c>
      <c r="OM30" s="620">
        <f t="shared" si="254"/>
        <v>0</v>
      </c>
      <c r="ON30" s="602" t="s">
        <v>775</v>
      </c>
      <c r="OO30" s="443">
        <f t="shared" si="198"/>
        <v>0</v>
      </c>
      <c r="OP30" s="444">
        <f t="shared" si="199"/>
        <v>0</v>
      </c>
      <c r="OQ30" s="445">
        <f t="shared" si="200"/>
        <v>0</v>
      </c>
      <c r="OR30" s="443">
        <f t="shared" si="201"/>
        <v>0</v>
      </c>
      <c r="OS30" s="444">
        <f t="shared" si="202"/>
        <v>0</v>
      </c>
      <c r="OT30" s="445">
        <f t="shared" si="203"/>
        <v>0</v>
      </c>
      <c r="OU30" s="443">
        <f t="shared" si="204"/>
        <v>0</v>
      </c>
      <c r="OV30" s="444">
        <f t="shared" si="205"/>
        <v>0</v>
      </c>
      <c r="OW30" s="445">
        <f t="shared" si="206"/>
        <v>0</v>
      </c>
      <c r="OX30" s="443">
        <f t="shared" si="207"/>
        <v>0</v>
      </c>
      <c r="OY30" s="444">
        <f t="shared" si="208"/>
        <v>0</v>
      </c>
      <c r="OZ30" s="445">
        <f t="shared" si="209"/>
        <v>0</v>
      </c>
      <c r="PA30" s="443">
        <f t="shared" si="210"/>
        <v>0</v>
      </c>
      <c r="PB30" s="444">
        <f t="shared" si="211"/>
        <v>0</v>
      </c>
      <c r="PC30" s="445">
        <f t="shared" si="212"/>
        <v>0</v>
      </c>
      <c r="PD30" s="443">
        <f t="shared" si="213"/>
        <v>0</v>
      </c>
      <c r="PE30" s="444">
        <f t="shared" si="214"/>
        <v>0</v>
      </c>
      <c r="PF30" s="445">
        <f t="shared" si="215"/>
        <v>0</v>
      </c>
      <c r="PG30" s="443">
        <f t="shared" si="216"/>
        <v>0</v>
      </c>
      <c r="PH30" s="444">
        <f t="shared" si="217"/>
        <v>0</v>
      </c>
      <c r="PI30" s="445">
        <f t="shared" si="218"/>
        <v>0</v>
      </c>
      <c r="PJ30" s="443">
        <f t="shared" si="219"/>
        <v>0</v>
      </c>
      <c r="PK30" s="444">
        <f t="shared" si="220"/>
        <v>0</v>
      </c>
      <c r="PL30" s="445">
        <f t="shared" si="221"/>
        <v>0</v>
      </c>
      <c r="PM30" s="443">
        <f t="shared" si="222"/>
        <v>0</v>
      </c>
      <c r="PN30" s="444">
        <f t="shared" si="223"/>
        <v>0</v>
      </c>
      <c r="PO30" s="445">
        <f t="shared" si="224"/>
        <v>0</v>
      </c>
      <c r="PP30" s="443">
        <f t="shared" si="225"/>
        <v>0</v>
      </c>
      <c r="PQ30" s="444">
        <f t="shared" si="226"/>
        <v>0</v>
      </c>
      <c r="PR30" s="445">
        <f t="shared" si="227"/>
        <v>0</v>
      </c>
      <c r="PS30" s="443">
        <f t="shared" si="228"/>
        <v>0</v>
      </c>
      <c r="PT30" s="444">
        <f t="shared" si="229"/>
        <v>0</v>
      </c>
      <c r="PU30" s="445">
        <f t="shared" si="230"/>
        <v>0</v>
      </c>
      <c r="PV30" s="446">
        <f t="shared" si="231"/>
        <v>0</v>
      </c>
      <c r="PW30" s="447">
        <f t="shared" si="232"/>
        <v>0</v>
      </c>
      <c r="PX30" s="448">
        <f t="shared" si="233"/>
        <v>0</v>
      </c>
      <c r="PY30" s="384"/>
    </row>
    <row r="31" spans="1:441" s="442" customFormat="1" ht="20.5" x14ac:dyDescent="0.25">
      <c r="A31" s="635" t="s">
        <v>784</v>
      </c>
      <c r="B31" s="889" t="s">
        <v>784</v>
      </c>
      <c r="C31" s="604" t="s">
        <v>728</v>
      </c>
      <c r="D31" s="895" t="s">
        <v>430</v>
      </c>
      <c r="E31" s="436" t="s">
        <v>756</v>
      </c>
      <c r="F31" s="446"/>
      <c r="G31" s="788"/>
      <c r="H31" s="788"/>
      <c r="I31" s="788"/>
      <c r="J31" s="788"/>
      <c r="K31" s="449">
        <f t="shared" si="0"/>
        <v>0</v>
      </c>
      <c r="L31" s="450" t="str">
        <f t="shared" si="1"/>
        <v>-</v>
      </c>
      <c r="M31" s="451">
        <f t="shared" si="2"/>
        <v>0</v>
      </c>
      <c r="N31" s="789"/>
      <c r="O31" s="463" t="str">
        <f t="shared" si="3"/>
        <v>-</v>
      </c>
      <c r="P31" s="464">
        <f t="shared" si="4"/>
        <v>0</v>
      </c>
      <c r="Q31" s="446"/>
      <c r="R31" s="788"/>
      <c r="S31" s="788"/>
      <c r="T31" s="788"/>
      <c r="U31" s="788"/>
      <c r="V31" s="449">
        <f t="shared" si="5"/>
        <v>0</v>
      </c>
      <c r="W31" s="450" t="str">
        <f t="shared" si="6"/>
        <v>-</v>
      </c>
      <c r="X31" s="451">
        <f t="shared" si="7"/>
        <v>0</v>
      </c>
      <c r="Y31" s="789"/>
      <c r="Z31" s="463" t="str">
        <f t="shared" si="8"/>
        <v>-</v>
      </c>
      <c r="AA31" s="464">
        <f t="shared" si="9"/>
        <v>0</v>
      </c>
      <c r="AB31" s="446"/>
      <c r="AC31" s="788"/>
      <c r="AD31" s="788"/>
      <c r="AE31" s="788"/>
      <c r="AF31" s="788"/>
      <c r="AG31" s="449">
        <f t="shared" si="10"/>
        <v>0</v>
      </c>
      <c r="AH31" s="450" t="str">
        <f t="shared" si="11"/>
        <v>-</v>
      </c>
      <c r="AI31" s="451">
        <f t="shared" si="12"/>
        <v>0</v>
      </c>
      <c r="AJ31" s="789"/>
      <c r="AK31" s="463" t="str">
        <f t="shared" si="13"/>
        <v>-</v>
      </c>
      <c r="AL31" s="464">
        <f t="shared" si="14"/>
        <v>0</v>
      </c>
      <c r="AM31" s="446"/>
      <c r="AN31" s="788"/>
      <c r="AO31" s="788"/>
      <c r="AP31" s="788"/>
      <c r="AQ31" s="788"/>
      <c r="AR31" s="449">
        <f t="shared" si="15"/>
        <v>0</v>
      </c>
      <c r="AS31" s="450" t="str">
        <f t="shared" si="16"/>
        <v>-</v>
      </c>
      <c r="AT31" s="451">
        <f t="shared" si="17"/>
        <v>0</v>
      </c>
      <c r="AU31" s="789"/>
      <c r="AV31" s="463" t="str">
        <f t="shared" si="18"/>
        <v>-</v>
      </c>
      <c r="AW31" s="464">
        <f t="shared" si="19"/>
        <v>0</v>
      </c>
      <c r="AX31" s="446"/>
      <c r="AY31" s="788"/>
      <c r="AZ31" s="788"/>
      <c r="BA31" s="788"/>
      <c r="BB31" s="788"/>
      <c r="BC31" s="449">
        <f t="shared" si="20"/>
        <v>0</v>
      </c>
      <c r="BD31" s="450" t="str">
        <f t="shared" si="21"/>
        <v>-</v>
      </c>
      <c r="BE31" s="451">
        <f t="shared" si="22"/>
        <v>0</v>
      </c>
      <c r="BF31" s="789"/>
      <c r="BG31" s="463" t="str">
        <f t="shared" si="23"/>
        <v>-</v>
      </c>
      <c r="BH31" s="464">
        <f t="shared" si="24"/>
        <v>0</v>
      </c>
      <c r="BI31" s="446"/>
      <c r="BJ31" s="788"/>
      <c r="BK31" s="788"/>
      <c r="BL31" s="788"/>
      <c r="BM31" s="788"/>
      <c r="BN31" s="449">
        <f t="shared" si="25"/>
        <v>0</v>
      </c>
      <c r="BO31" s="450" t="str">
        <f t="shared" si="26"/>
        <v>-</v>
      </c>
      <c r="BP31" s="451">
        <f t="shared" si="27"/>
        <v>0</v>
      </c>
      <c r="BQ31" s="789"/>
      <c r="BR31" s="463" t="str">
        <f t="shared" si="28"/>
        <v>-</v>
      </c>
      <c r="BS31" s="464">
        <f t="shared" si="29"/>
        <v>0</v>
      </c>
      <c r="BT31" s="446"/>
      <c r="BU31" s="788"/>
      <c r="BV31" s="788"/>
      <c r="BW31" s="788"/>
      <c r="BX31" s="788"/>
      <c r="BY31" s="449">
        <f t="shared" si="30"/>
        <v>0</v>
      </c>
      <c r="BZ31" s="450" t="str">
        <f t="shared" si="31"/>
        <v>-</v>
      </c>
      <c r="CA31" s="451">
        <f t="shared" si="32"/>
        <v>0</v>
      </c>
      <c r="CB31" s="789"/>
      <c r="CC31" s="463" t="str">
        <f t="shared" si="33"/>
        <v>-</v>
      </c>
      <c r="CD31" s="464">
        <f t="shared" si="34"/>
        <v>0</v>
      </c>
      <c r="CE31" s="446"/>
      <c r="CF31" s="788"/>
      <c r="CG31" s="788"/>
      <c r="CH31" s="788"/>
      <c r="CI31" s="788"/>
      <c r="CJ31" s="449">
        <f t="shared" si="35"/>
        <v>0</v>
      </c>
      <c r="CK31" s="450" t="str">
        <f t="shared" si="36"/>
        <v>-</v>
      </c>
      <c r="CL31" s="451">
        <f t="shared" si="37"/>
        <v>0</v>
      </c>
      <c r="CM31" s="789"/>
      <c r="CN31" s="463" t="str">
        <f t="shared" si="38"/>
        <v>-</v>
      </c>
      <c r="CO31" s="464">
        <f t="shared" si="39"/>
        <v>0</v>
      </c>
      <c r="CP31" s="446"/>
      <c r="CQ31" s="788"/>
      <c r="CR31" s="788"/>
      <c r="CS31" s="788"/>
      <c r="CT31" s="788"/>
      <c r="CU31" s="449">
        <f t="shared" si="40"/>
        <v>0</v>
      </c>
      <c r="CV31" s="450" t="str">
        <f t="shared" si="41"/>
        <v>-</v>
      </c>
      <c r="CW31" s="451">
        <f t="shared" si="42"/>
        <v>0</v>
      </c>
      <c r="CX31" s="789"/>
      <c r="CY31" s="463" t="str">
        <f t="shared" si="43"/>
        <v>-</v>
      </c>
      <c r="CZ31" s="464">
        <f t="shared" si="44"/>
        <v>0</v>
      </c>
      <c r="DA31" s="446"/>
      <c r="DB31" s="788"/>
      <c r="DC31" s="788"/>
      <c r="DD31" s="788"/>
      <c r="DE31" s="788"/>
      <c r="DF31" s="449">
        <f t="shared" si="45"/>
        <v>0</v>
      </c>
      <c r="DG31" s="450" t="str">
        <f t="shared" si="46"/>
        <v>-</v>
      </c>
      <c r="DH31" s="451">
        <f t="shared" si="47"/>
        <v>0</v>
      </c>
      <c r="DI31" s="789"/>
      <c r="DJ31" s="463" t="str">
        <f t="shared" si="48"/>
        <v>-</v>
      </c>
      <c r="DK31" s="464">
        <f t="shared" si="49"/>
        <v>0</v>
      </c>
      <c r="DL31" s="446"/>
      <c r="DM31" s="788"/>
      <c r="DN31" s="788"/>
      <c r="DO31" s="788"/>
      <c r="DP31" s="788"/>
      <c r="DQ31" s="449">
        <f t="shared" si="50"/>
        <v>0</v>
      </c>
      <c r="DR31" s="450" t="str">
        <f t="shared" si="51"/>
        <v>-</v>
      </c>
      <c r="DS31" s="451">
        <f t="shared" si="52"/>
        <v>0</v>
      </c>
      <c r="DT31" s="789"/>
      <c r="DU31" s="463" t="str">
        <f t="shared" si="53"/>
        <v>-</v>
      </c>
      <c r="DV31" s="464">
        <f t="shared" si="54"/>
        <v>0</v>
      </c>
      <c r="DW31" s="613">
        <f t="shared" si="234"/>
        <v>0</v>
      </c>
      <c r="DX31" s="605">
        <f t="shared" si="234"/>
        <v>0</v>
      </c>
      <c r="DY31" s="605">
        <f t="shared" si="235"/>
        <v>0</v>
      </c>
      <c r="DZ31" s="605">
        <f t="shared" si="236"/>
        <v>0</v>
      </c>
      <c r="EA31" s="605">
        <f t="shared" si="237"/>
        <v>0</v>
      </c>
      <c r="EB31" s="611">
        <f t="shared" si="238"/>
        <v>0</v>
      </c>
      <c r="EC31" s="617" t="str">
        <f t="shared" si="239"/>
        <v>-</v>
      </c>
      <c r="ED31" s="618">
        <f t="shared" si="240"/>
        <v>0</v>
      </c>
      <c r="EE31" s="615">
        <f t="shared" si="241"/>
        <v>0</v>
      </c>
      <c r="EF31" s="619" t="str">
        <f t="shared" si="242"/>
        <v>-</v>
      </c>
      <c r="EG31" s="620">
        <f t="shared" si="243"/>
        <v>0</v>
      </c>
      <c r="EH31" s="602" t="s">
        <v>775</v>
      </c>
      <c r="EI31" s="446"/>
      <c r="EJ31" s="438"/>
      <c r="EK31" s="438"/>
      <c r="EL31" s="438"/>
      <c r="EM31" s="438"/>
      <c r="EN31" s="449">
        <f t="shared" si="66"/>
        <v>0</v>
      </c>
      <c r="EO31" s="450" t="str">
        <f t="shared" si="67"/>
        <v>-</v>
      </c>
      <c r="EP31" s="451">
        <f t="shared" si="68"/>
        <v>0</v>
      </c>
      <c r="EQ31" s="460"/>
      <c r="ER31" s="463" t="str">
        <f t="shared" si="69"/>
        <v>-</v>
      </c>
      <c r="ES31" s="464">
        <f t="shared" si="70"/>
        <v>0</v>
      </c>
      <c r="ET31" s="446"/>
      <c r="EU31" s="438"/>
      <c r="EV31" s="438"/>
      <c r="EW31" s="438"/>
      <c r="EX31" s="438"/>
      <c r="EY31" s="449">
        <f t="shared" si="71"/>
        <v>0</v>
      </c>
      <c r="EZ31" s="450" t="str">
        <f t="shared" si="72"/>
        <v>-</v>
      </c>
      <c r="FA31" s="451">
        <f t="shared" si="73"/>
        <v>0</v>
      </c>
      <c r="FB31" s="460"/>
      <c r="FC31" s="463" t="str">
        <f t="shared" si="74"/>
        <v>-</v>
      </c>
      <c r="FD31" s="464">
        <f t="shared" si="75"/>
        <v>0</v>
      </c>
      <c r="FE31" s="446"/>
      <c r="FF31" s="438"/>
      <c r="FG31" s="438"/>
      <c r="FH31" s="438"/>
      <c r="FI31" s="438"/>
      <c r="FJ31" s="449">
        <f t="shared" si="76"/>
        <v>0</v>
      </c>
      <c r="FK31" s="450" t="str">
        <f t="shared" si="77"/>
        <v>-</v>
      </c>
      <c r="FL31" s="451">
        <f t="shared" si="78"/>
        <v>0</v>
      </c>
      <c r="FM31" s="460"/>
      <c r="FN31" s="463" t="str">
        <f t="shared" si="79"/>
        <v>-</v>
      </c>
      <c r="FO31" s="464">
        <f t="shared" si="80"/>
        <v>0</v>
      </c>
      <c r="FP31" s="446"/>
      <c r="FQ31" s="438"/>
      <c r="FR31" s="438"/>
      <c r="FS31" s="438"/>
      <c r="FT31" s="438"/>
      <c r="FU31" s="449">
        <f t="shared" si="81"/>
        <v>0</v>
      </c>
      <c r="FV31" s="450" t="str">
        <f t="shared" si="82"/>
        <v>-</v>
      </c>
      <c r="FW31" s="451">
        <f t="shared" si="83"/>
        <v>0</v>
      </c>
      <c r="FX31" s="460"/>
      <c r="FY31" s="463" t="str">
        <f t="shared" si="84"/>
        <v>-</v>
      </c>
      <c r="FZ31" s="464">
        <f t="shared" si="85"/>
        <v>0</v>
      </c>
      <c r="GA31" s="446"/>
      <c r="GB31" s="438"/>
      <c r="GC31" s="438"/>
      <c r="GD31" s="438"/>
      <c r="GE31" s="438"/>
      <c r="GF31" s="449">
        <f t="shared" si="86"/>
        <v>0</v>
      </c>
      <c r="GG31" s="450" t="str">
        <f t="shared" si="87"/>
        <v>-</v>
      </c>
      <c r="GH31" s="451">
        <f t="shared" si="88"/>
        <v>0</v>
      </c>
      <c r="GI31" s="460"/>
      <c r="GJ31" s="463" t="str">
        <f t="shared" si="89"/>
        <v>-</v>
      </c>
      <c r="GK31" s="464">
        <f t="shared" si="90"/>
        <v>0</v>
      </c>
      <c r="GL31" s="446"/>
      <c r="GM31" s="438"/>
      <c r="GN31" s="438"/>
      <c r="GO31" s="438"/>
      <c r="GP31" s="438"/>
      <c r="GQ31" s="449">
        <f t="shared" si="91"/>
        <v>0</v>
      </c>
      <c r="GR31" s="450" t="str">
        <f t="shared" si="92"/>
        <v>-</v>
      </c>
      <c r="GS31" s="451">
        <f t="shared" si="93"/>
        <v>0</v>
      </c>
      <c r="GT31" s="460"/>
      <c r="GU31" s="463" t="str">
        <f t="shared" si="94"/>
        <v>-</v>
      </c>
      <c r="GV31" s="464">
        <f t="shared" si="95"/>
        <v>0</v>
      </c>
      <c r="GW31" s="446"/>
      <c r="GX31" s="438"/>
      <c r="GY31" s="438"/>
      <c r="GZ31" s="438"/>
      <c r="HA31" s="438"/>
      <c r="HB31" s="449">
        <f t="shared" si="96"/>
        <v>0</v>
      </c>
      <c r="HC31" s="450" t="str">
        <f t="shared" si="97"/>
        <v>-</v>
      </c>
      <c r="HD31" s="451">
        <f t="shared" si="98"/>
        <v>0</v>
      </c>
      <c r="HE31" s="460"/>
      <c r="HF31" s="463" t="str">
        <f t="shared" si="99"/>
        <v>-</v>
      </c>
      <c r="HG31" s="464">
        <f t="shared" si="100"/>
        <v>0</v>
      </c>
      <c r="HH31" s="446"/>
      <c r="HI31" s="438"/>
      <c r="HJ31" s="438"/>
      <c r="HK31" s="438"/>
      <c r="HL31" s="438"/>
      <c r="HM31" s="449">
        <f t="shared" si="101"/>
        <v>0</v>
      </c>
      <c r="HN31" s="450" t="str">
        <f t="shared" si="102"/>
        <v>-</v>
      </c>
      <c r="HO31" s="451">
        <f t="shared" si="103"/>
        <v>0</v>
      </c>
      <c r="HP31" s="460"/>
      <c r="HQ31" s="463" t="str">
        <f t="shared" si="104"/>
        <v>-</v>
      </c>
      <c r="HR31" s="464">
        <f t="shared" si="105"/>
        <v>0</v>
      </c>
      <c r="HS31" s="446"/>
      <c r="HT31" s="438"/>
      <c r="HU31" s="438"/>
      <c r="HV31" s="438"/>
      <c r="HW31" s="438"/>
      <c r="HX31" s="449">
        <f t="shared" si="106"/>
        <v>0</v>
      </c>
      <c r="HY31" s="450" t="str">
        <f t="shared" si="107"/>
        <v>-</v>
      </c>
      <c r="HZ31" s="451">
        <f t="shared" si="108"/>
        <v>0</v>
      </c>
      <c r="IA31" s="460"/>
      <c r="IB31" s="463" t="str">
        <f t="shared" si="109"/>
        <v>-</v>
      </c>
      <c r="IC31" s="464">
        <f t="shared" si="110"/>
        <v>0</v>
      </c>
      <c r="ID31" s="446"/>
      <c r="IE31" s="438"/>
      <c r="IF31" s="438"/>
      <c r="IG31" s="438"/>
      <c r="IH31" s="438"/>
      <c r="II31" s="449">
        <f t="shared" si="111"/>
        <v>0</v>
      </c>
      <c r="IJ31" s="450" t="str">
        <f t="shared" si="112"/>
        <v>-</v>
      </c>
      <c r="IK31" s="451">
        <f t="shared" si="113"/>
        <v>0</v>
      </c>
      <c r="IL31" s="460"/>
      <c r="IM31" s="463" t="str">
        <f t="shared" si="114"/>
        <v>-</v>
      </c>
      <c r="IN31" s="464">
        <f t="shared" si="115"/>
        <v>0</v>
      </c>
      <c r="IO31" s="446"/>
      <c r="IP31" s="438"/>
      <c r="IQ31" s="438"/>
      <c r="IR31" s="438"/>
      <c r="IS31" s="438"/>
      <c r="IT31" s="449">
        <f t="shared" si="116"/>
        <v>0</v>
      </c>
      <c r="IU31" s="450" t="str">
        <f t="shared" si="117"/>
        <v>-</v>
      </c>
      <c r="IV31" s="451">
        <f t="shared" si="118"/>
        <v>0</v>
      </c>
      <c r="IW31" s="460"/>
      <c r="IX31" s="463" t="str">
        <f t="shared" si="119"/>
        <v>-</v>
      </c>
      <c r="IY31" s="464">
        <f t="shared" si="120"/>
        <v>0</v>
      </c>
      <c r="IZ31" s="613">
        <f t="shared" si="255"/>
        <v>0</v>
      </c>
      <c r="JA31" s="605">
        <f t="shared" si="256"/>
        <v>0</v>
      </c>
      <c r="JB31" s="605">
        <f t="shared" si="257"/>
        <v>0</v>
      </c>
      <c r="JC31" s="605">
        <f t="shared" si="258"/>
        <v>0</v>
      </c>
      <c r="JD31" s="605">
        <f t="shared" si="259"/>
        <v>0</v>
      </c>
      <c r="JE31" s="611">
        <f t="shared" si="260"/>
        <v>0</v>
      </c>
      <c r="JF31" s="617" t="str">
        <f t="shared" si="261"/>
        <v>-</v>
      </c>
      <c r="JG31" s="618">
        <f t="shared" si="262"/>
        <v>0</v>
      </c>
      <c r="JH31" s="615">
        <f t="shared" si="263"/>
        <v>0</v>
      </c>
      <c r="JI31" s="619" t="str">
        <f t="shared" si="264"/>
        <v>-</v>
      </c>
      <c r="JJ31" s="620">
        <f t="shared" si="265"/>
        <v>0</v>
      </c>
      <c r="JK31" s="602" t="s">
        <v>775</v>
      </c>
      <c r="JL31" s="446"/>
      <c r="JM31" s="438"/>
      <c r="JN31" s="438"/>
      <c r="JO31" s="438"/>
      <c r="JP31" s="438"/>
      <c r="JQ31" s="449">
        <f t="shared" si="132"/>
        <v>0</v>
      </c>
      <c r="JR31" s="450" t="str">
        <f t="shared" si="133"/>
        <v>-</v>
      </c>
      <c r="JS31" s="451">
        <f t="shared" si="134"/>
        <v>0</v>
      </c>
      <c r="JT31" s="460"/>
      <c r="JU31" s="463" t="str">
        <f t="shared" si="135"/>
        <v>-</v>
      </c>
      <c r="JV31" s="464">
        <f t="shared" si="136"/>
        <v>0</v>
      </c>
      <c r="JW31" s="446"/>
      <c r="JX31" s="438"/>
      <c r="JY31" s="438"/>
      <c r="JZ31" s="438"/>
      <c r="KA31" s="438"/>
      <c r="KB31" s="449">
        <f t="shared" si="137"/>
        <v>0</v>
      </c>
      <c r="KC31" s="450" t="str">
        <f t="shared" si="138"/>
        <v>-</v>
      </c>
      <c r="KD31" s="451">
        <f t="shared" si="139"/>
        <v>0</v>
      </c>
      <c r="KE31" s="460"/>
      <c r="KF31" s="463" t="str">
        <f t="shared" si="140"/>
        <v>-</v>
      </c>
      <c r="KG31" s="464">
        <f t="shared" si="141"/>
        <v>0</v>
      </c>
      <c r="KH31" s="446"/>
      <c r="KI31" s="438"/>
      <c r="KJ31" s="438"/>
      <c r="KK31" s="438"/>
      <c r="KL31" s="438"/>
      <c r="KM31" s="449">
        <f t="shared" si="142"/>
        <v>0</v>
      </c>
      <c r="KN31" s="450" t="str">
        <f t="shared" si="143"/>
        <v>-</v>
      </c>
      <c r="KO31" s="451">
        <f t="shared" si="144"/>
        <v>0</v>
      </c>
      <c r="KP31" s="460"/>
      <c r="KQ31" s="463" t="str">
        <f t="shared" si="145"/>
        <v>-</v>
      </c>
      <c r="KR31" s="464">
        <f t="shared" si="146"/>
        <v>0</v>
      </c>
      <c r="KS31" s="446"/>
      <c r="KT31" s="438"/>
      <c r="KU31" s="438"/>
      <c r="KV31" s="438"/>
      <c r="KW31" s="438"/>
      <c r="KX31" s="449">
        <f t="shared" si="147"/>
        <v>0</v>
      </c>
      <c r="KY31" s="450" t="str">
        <f t="shared" si="148"/>
        <v>-</v>
      </c>
      <c r="KZ31" s="451">
        <f t="shared" si="149"/>
        <v>0</v>
      </c>
      <c r="LA31" s="460"/>
      <c r="LB31" s="463" t="str">
        <f t="shared" si="150"/>
        <v>-</v>
      </c>
      <c r="LC31" s="464">
        <f t="shared" si="151"/>
        <v>0</v>
      </c>
      <c r="LD31" s="446"/>
      <c r="LE31" s="438"/>
      <c r="LF31" s="438"/>
      <c r="LG31" s="438"/>
      <c r="LH31" s="438"/>
      <c r="LI31" s="449">
        <f t="shared" si="152"/>
        <v>0</v>
      </c>
      <c r="LJ31" s="450" t="str">
        <f t="shared" si="153"/>
        <v>-</v>
      </c>
      <c r="LK31" s="451">
        <f t="shared" si="154"/>
        <v>0</v>
      </c>
      <c r="LL31" s="460"/>
      <c r="LM31" s="463" t="str">
        <f t="shared" si="155"/>
        <v>-</v>
      </c>
      <c r="LN31" s="464">
        <f t="shared" si="156"/>
        <v>0</v>
      </c>
      <c r="LO31" s="446"/>
      <c r="LP31" s="438"/>
      <c r="LQ31" s="438"/>
      <c r="LR31" s="438"/>
      <c r="LS31" s="438"/>
      <c r="LT31" s="449">
        <f t="shared" si="157"/>
        <v>0</v>
      </c>
      <c r="LU31" s="450" t="str">
        <f t="shared" si="158"/>
        <v>-</v>
      </c>
      <c r="LV31" s="451">
        <f t="shared" si="159"/>
        <v>0</v>
      </c>
      <c r="LW31" s="460"/>
      <c r="LX31" s="463" t="str">
        <f t="shared" si="160"/>
        <v>-</v>
      </c>
      <c r="LY31" s="464">
        <f t="shared" si="161"/>
        <v>0</v>
      </c>
      <c r="LZ31" s="446"/>
      <c r="MA31" s="438"/>
      <c r="MB31" s="438"/>
      <c r="MC31" s="438"/>
      <c r="MD31" s="438"/>
      <c r="ME31" s="449">
        <f t="shared" si="162"/>
        <v>0</v>
      </c>
      <c r="MF31" s="450" t="str">
        <f t="shared" si="163"/>
        <v>-</v>
      </c>
      <c r="MG31" s="451">
        <f t="shared" si="164"/>
        <v>0</v>
      </c>
      <c r="MH31" s="460"/>
      <c r="MI31" s="463" t="str">
        <f t="shared" si="165"/>
        <v>-</v>
      </c>
      <c r="MJ31" s="464">
        <f t="shared" si="166"/>
        <v>0</v>
      </c>
      <c r="MK31" s="446"/>
      <c r="ML31" s="438"/>
      <c r="MM31" s="438"/>
      <c r="MN31" s="438"/>
      <c r="MO31" s="438"/>
      <c r="MP31" s="449">
        <f t="shared" si="167"/>
        <v>0</v>
      </c>
      <c r="MQ31" s="450" t="str">
        <f t="shared" si="168"/>
        <v>-</v>
      </c>
      <c r="MR31" s="451">
        <f t="shared" si="169"/>
        <v>0</v>
      </c>
      <c r="MS31" s="460"/>
      <c r="MT31" s="463" t="str">
        <f t="shared" si="170"/>
        <v>-</v>
      </c>
      <c r="MU31" s="464">
        <f t="shared" si="171"/>
        <v>0</v>
      </c>
      <c r="MV31" s="446"/>
      <c r="MW31" s="438"/>
      <c r="MX31" s="438"/>
      <c r="MY31" s="438"/>
      <c r="MZ31" s="438"/>
      <c r="NA31" s="449">
        <f t="shared" si="172"/>
        <v>0</v>
      </c>
      <c r="NB31" s="450" t="str">
        <f t="shared" si="173"/>
        <v>-</v>
      </c>
      <c r="NC31" s="451">
        <f t="shared" si="174"/>
        <v>0</v>
      </c>
      <c r="ND31" s="460"/>
      <c r="NE31" s="463" t="str">
        <f t="shared" si="175"/>
        <v>-</v>
      </c>
      <c r="NF31" s="464">
        <f t="shared" si="176"/>
        <v>0</v>
      </c>
      <c r="NG31" s="446"/>
      <c r="NH31" s="438"/>
      <c r="NI31" s="438"/>
      <c r="NJ31" s="438"/>
      <c r="NK31" s="438"/>
      <c r="NL31" s="449">
        <f t="shared" si="177"/>
        <v>0</v>
      </c>
      <c r="NM31" s="450" t="str">
        <f t="shared" si="178"/>
        <v>-</v>
      </c>
      <c r="NN31" s="451">
        <f t="shared" si="179"/>
        <v>0</v>
      </c>
      <c r="NO31" s="460"/>
      <c r="NP31" s="463" t="str">
        <f t="shared" si="180"/>
        <v>-</v>
      </c>
      <c r="NQ31" s="464">
        <f t="shared" si="181"/>
        <v>0</v>
      </c>
      <c r="NR31" s="446"/>
      <c r="NS31" s="438"/>
      <c r="NT31" s="438"/>
      <c r="NU31" s="438"/>
      <c r="NV31" s="438"/>
      <c r="NW31" s="449">
        <f t="shared" si="182"/>
        <v>0</v>
      </c>
      <c r="NX31" s="450" t="str">
        <f t="shared" si="183"/>
        <v>-</v>
      </c>
      <c r="NY31" s="451">
        <f t="shared" si="184"/>
        <v>0</v>
      </c>
      <c r="NZ31" s="460"/>
      <c r="OA31" s="463" t="str">
        <f t="shared" si="185"/>
        <v>-</v>
      </c>
      <c r="OB31" s="464">
        <f t="shared" si="186"/>
        <v>0</v>
      </c>
      <c r="OC31" s="613">
        <f t="shared" si="244"/>
        <v>0</v>
      </c>
      <c r="OD31" s="605">
        <f t="shared" si="245"/>
        <v>0</v>
      </c>
      <c r="OE31" s="605">
        <f t="shared" si="246"/>
        <v>0</v>
      </c>
      <c r="OF31" s="605">
        <f t="shared" si="247"/>
        <v>0</v>
      </c>
      <c r="OG31" s="605">
        <f t="shared" si="248"/>
        <v>0</v>
      </c>
      <c r="OH31" s="611">
        <f t="shared" si="249"/>
        <v>0</v>
      </c>
      <c r="OI31" s="617" t="str">
        <f t="shared" si="250"/>
        <v>-</v>
      </c>
      <c r="OJ31" s="618">
        <f t="shared" si="251"/>
        <v>0</v>
      </c>
      <c r="OK31" s="615">
        <f t="shared" si="252"/>
        <v>0</v>
      </c>
      <c r="OL31" s="619" t="str">
        <f t="shared" si="253"/>
        <v>-</v>
      </c>
      <c r="OM31" s="620">
        <f t="shared" si="254"/>
        <v>0</v>
      </c>
      <c r="ON31" s="602" t="s">
        <v>775</v>
      </c>
      <c r="OO31" s="443">
        <f t="shared" si="198"/>
        <v>0</v>
      </c>
      <c r="OP31" s="444">
        <f t="shared" si="199"/>
        <v>0</v>
      </c>
      <c r="OQ31" s="445">
        <f t="shared" si="200"/>
        <v>0</v>
      </c>
      <c r="OR31" s="443">
        <f t="shared" si="201"/>
        <v>0</v>
      </c>
      <c r="OS31" s="444">
        <f t="shared" si="202"/>
        <v>0</v>
      </c>
      <c r="OT31" s="445">
        <f t="shared" si="203"/>
        <v>0</v>
      </c>
      <c r="OU31" s="443">
        <f t="shared" si="204"/>
        <v>0</v>
      </c>
      <c r="OV31" s="444">
        <f t="shared" si="205"/>
        <v>0</v>
      </c>
      <c r="OW31" s="445">
        <f t="shared" si="206"/>
        <v>0</v>
      </c>
      <c r="OX31" s="443">
        <f t="shared" si="207"/>
        <v>0</v>
      </c>
      <c r="OY31" s="444">
        <f t="shared" si="208"/>
        <v>0</v>
      </c>
      <c r="OZ31" s="445">
        <f t="shared" si="209"/>
        <v>0</v>
      </c>
      <c r="PA31" s="443">
        <f t="shared" si="210"/>
        <v>0</v>
      </c>
      <c r="PB31" s="444">
        <f t="shared" si="211"/>
        <v>0</v>
      </c>
      <c r="PC31" s="445">
        <f t="shared" si="212"/>
        <v>0</v>
      </c>
      <c r="PD31" s="443">
        <f t="shared" si="213"/>
        <v>0</v>
      </c>
      <c r="PE31" s="444">
        <f t="shared" si="214"/>
        <v>0</v>
      </c>
      <c r="PF31" s="445">
        <f t="shared" si="215"/>
        <v>0</v>
      </c>
      <c r="PG31" s="443">
        <f t="shared" si="216"/>
        <v>0</v>
      </c>
      <c r="PH31" s="444">
        <f t="shared" si="217"/>
        <v>0</v>
      </c>
      <c r="PI31" s="445">
        <f t="shared" si="218"/>
        <v>0</v>
      </c>
      <c r="PJ31" s="443">
        <f t="shared" si="219"/>
        <v>0</v>
      </c>
      <c r="PK31" s="444">
        <f t="shared" si="220"/>
        <v>0</v>
      </c>
      <c r="PL31" s="445">
        <f t="shared" si="221"/>
        <v>0</v>
      </c>
      <c r="PM31" s="443">
        <f t="shared" si="222"/>
        <v>0</v>
      </c>
      <c r="PN31" s="444">
        <f t="shared" si="223"/>
        <v>0</v>
      </c>
      <c r="PO31" s="445">
        <f t="shared" si="224"/>
        <v>0</v>
      </c>
      <c r="PP31" s="443">
        <f t="shared" si="225"/>
        <v>0</v>
      </c>
      <c r="PQ31" s="444">
        <f t="shared" si="226"/>
        <v>0</v>
      </c>
      <c r="PR31" s="445">
        <f t="shared" si="227"/>
        <v>0</v>
      </c>
      <c r="PS31" s="443">
        <f t="shared" si="228"/>
        <v>0</v>
      </c>
      <c r="PT31" s="444">
        <f t="shared" si="229"/>
        <v>0</v>
      </c>
      <c r="PU31" s="445">
        <f t="shared" si="230"/>
        <v>0</v>
      </c>
      <c r="PV31" s="446">
        <f t="shared" si="231"/>
        <v>0</v>
      </c>
      <c r="PW31" s="447">
        <f t="shared" si="232"/>
        <v>0</v>
      </c>
      <c r="PX31" s="448">
        <f t="shared" si="233"/>
        <v>0</v>
      </c>
      <c r="PY31" s="384"/>
    </row>
    <row r="32" spans="1:441" s="442" customFormat="1" ht="20.5" x14ac:dyDescent="0.25">
      <c r="A32" s="635" t="s">
        <v>784</v>
      </c>
      <c r="B32" s="889" t="s">
        <v>784</v>
      </c>
      <c r="C32" s="604" t="s">
        <v>728</v>
      </c>
      <c r="D32" s="895" t="s">
        <v>430</v>
      </c>
      <c r="E32" s="436" t="s">
        <v>756</v>
      </c>
      <c r="F32" s="446"/>
      <c r="G32" s="788"/>
      <c r="H32" s="788"/>
      <c r="I32" s="788"/>
      <c r="J32" s="788"/>
      <c r="K32" s="449">
        <f t="shared" si="0"/>
        <v>0</v>
      </c>
      <c r="L32" s="450" t="str">
        <f t="shared" si="1"/>
        <v>-</v>
      </c>
      <c r="M32" s="451">
        <f t="shared" si="2"/>
        <v>0</v>
      </c>
      <c r="N32" s="789"/>
      <c r="O32" s="463" t="str">
        <f t="shared" si="3"/>
        <v>-</v>
      </c>
      <c r="P32" s="464">
        <f t="shared" si="4"/>
        <v>0</v>
      </c>
      <c r="Q32" s="446"/>
      <c r="R32" s="788"/>
      <c r="S32" s="788"/>
      <c r="T32" s="788"/>
      <c r="U32" s="788"/>
      <c r="V32" s="449">
        <f t="shared" si="5"/>
        <v>0</v>
      </c>
      <c r="W32" s="450" t="str">
        <f t="shared" si="6"/>
        <v>-</v>
      </c>
      <c r="X32" s="451">
        <f t="shared" si="7"/>
        <v>0</v>
      </c>
      <c r="Y32" s="789"/>
      <c r="Z32" s="463" t="str">
        <f t="shared" si="8"/>
        <v>-</v>
      </c>
      <c r="AA32" s="464">
        <f t="shared" si="9"/>
        <v>0</v>
      </c>
      <c r="AB32" s="446"/>
      <c r="AC32" s="788"/>
      <c r="AD32" s="788"/>
      <c r="AE32" s="788"/>
      <c r="AF32" s="788"/>
      <c r="AG32" s="449">
        <f t="shared" si="10"/>
        <v>0</v>
      </c>
      <c r="AH32" s="450" t="str">
        <f t="shared" si="11"/>
        <v>-</v>
      </c>
      <c r="AI32" s="451">
        <f t="shared" si="12"/>
        <v>0</v>
      </c>
      <c r="AJ32" s="789"/>
      <c r="AK32" s="463" t="str">
        <f t="shared" si="13"/>
        <v>-</v>
      </c>
      <c r="AL32" s="464">
        <f t="shared" si="14"/>
        <v>0</v>
      </c>
      <c r="AM32" s="446"/>
      <c r="AN32" s="788"/>
      <c r="AO32" s="788"/>
      <c r="AP32" s="788"/>
      <c r="AQ32" s="788"/>
      <c r="AR32" s="449">
        <f t="shared" si="15"/>
        <v>0</v>
      </c>
      <c r="AS32" s="450" t="str">
        <f t="shared" si="16"/>
        <v>-</v>
      </c>
      <c r="AT32" s="451">
        <f t="shared" si="17"/>
        <v>0</v>
      </c>
      <c r="AU32" s="789"/>
      <c r="AV32" s="463" t="str">
        <f t="shared" si="18"/>
        <v>-</v>
      </c>
      <c r="AW32" s="464">
        <f t="shared" si="19"/>
        <v>0</v>
      </c>
      <c r="AX32" s="446"/>
      <c r="AY32" s="788"/>
      <c r="AZ32" s="788"/>
      <c r="BA32" s="788"/>
      <c r="BB32" s="788"/>
      <c r="BC32" s="449">
        <f t="shared" si="20"/>
        <v>0</v>
      </c>
      <c r="BD32" s="450" t="str">
        <f t="shared" si="21"/>
        <v>-</v>
      </c>
      <c r="BE32" s="451">
        <f t="shared" si="22"/>
        <v>0</v>
      </c>
      <c r="BF32" s="789"/>
      <c r="BG32" s="463" t="str">
        <f t="shared" si="23"/>
        <v>-</v>
      </c>
      <c r="BH32" s="464">
        <f t="shared" si="24"/>
        <v>0</v>
      </c>
      <c r="BI32" s="446"/>
      <c r="BJ32" s="788"/>
      <c r="BK32" s="788"/>
      <c r="BL32" s="788"/>
      <c r="BM32" s="788"/>
      <c r="BN32" s="449">
        <f t="shared" si="25"/>
        <v>0</v>
      </c>
      <c r="BO32" s="450" t="str">
        <f t="shared" si="26"/>
        <v>-</v>
      </c>
      <c r="BP32" s="451">
        <f t="shared" si="27"/>
        <v>0</v>
      </c>
      <c r="BQ32" s="789"/>
      <c r="BR32" s="463" t="str">
        <f t="shared" si="28"/>
        <v>-</v>
      </c>
      <c r="BS32" s="464">
        <f t="shared" si="29"/>
        <v>0</v>
      </c>
      <c r="BT32" s="446"/>
      <c r="BU32" s="788"/>
      <c r="BV32" s="788"/>
      <c r="BW32" s="788"/>
      <c r="BX32" s="788"/>
      <c r="BY32" s="449">
        <f t="shared" si="30"/>
        <v>0</v>
      </c>
      <c r="BZ32" s="450" t="str">
        <f t="shared" si="31"/>
        <v>-</v>
      </c>
      <c r="CA32" s="451">
        <f t="shared" si="32"/>
        <v>0</v>
      </c>
      <c r="CB32" s="789"/>
      <c r="CC32" s="463" t="str">
        <f t="shared" si="33"/>
        <v>-</v>
      </c>
      <c r="CD32" s="464">
        <f t="shared" si="34"/>
        <v>0</v>
      </c>
      <c r="CE32" s="446"/>
      <c r="CF32" s="788"/>
      <c r="CG32" s="788"/>
      <c r="CH32" s="788"/>
      <c r="CI32" s="788"/>
      <c r="CJ32" s="449">
        <f t="shared" si="35"/>
        <v>0</v>
      </c>
      <c r="CK32" s="450" t="str">
        <f t="shared" si="36"/>
        <v>-</v>
      </c>
      <c r="CL32" s="451">
        <f t="shared" si="37"/>
        <v>0</v>
      </c>
      <c r="CM32" s="789"/>
      <c r="CN32" s="463" t="str">
        <f t="shared" si="38"/>
        <v>-</v>
      </c>
      <c r="CO32" s="464">
        <f t="shared" si="39"/>
        <v>0</v>
      </c>
      <c r="CP32" s="446"/>
      <c r="CQ32" s="788"/>
      <c r="CR32" s="788"/>
      <c r="CS32" s="788"/>
      <c r="CT32" s="788"/>
      <c r="CU32" s="449">
        <f t="shared" si="40"/>
        <v>0</v>
      </c>
      <c r="CV32" s="450" t="str">
        <f t="shared" si="41"/>
        <v>-</v>
      </c>
      <c r="CW32" s="451">
        <f t="shared" si="42"/>
        <v>0</v>
      </c>
      <c r="CX32" s="789"/>
      <c r="CY32" s="463" t="str">
        <f t="shared" si="43"/>
        <v>-</v>
      </c>
      <c r="CZ32" s="464">
        <f t="shared" si="44"/>
        <v>0</v>
      </c>
      <c r="DA32" s="446"/>
      <c r="DB32" s="788"/>
      <c r="DC32" s="788"/>
      <c r="DD32" s="788"/>
      <c r="DE32" s="788"/>
      <c r="DF32" s="449">
        <f t="shared" si="45"/>
        <v>0</v>
      </c>
      <c r="DG32" s="450" t="str">
        <f t="shared" si="46"/>
        <v>-</v>
      </c>
      <c r="DH32" s="451">
        <f t="shared" si="47"/>
        <v>0</v>
      </c>
      <c r="DI32" s="789"/>
      <c r="DJ32" s="463" t="str">
        <f t="shared" si="48"/>
        <v>-</v>
      </c>
      <c r="DK32" s="464">
        <f t="shared" si="49"/>
        <v>0</v>
      </c>
      <c r="DL32" s="446"/>
      <c r="DM32" s="788"/>
      <c r="DN32" s="788"/>
      <c r="DO32" s="788"/>
      <c r="DP32" s="788"/>
      <c r="DQ32" s="449">
        <f t="shared" si="50"/>
        <v>0</v>
      </c>
      <c r="DR32" s="450" t="str">
        <f t="shared" si="51"/>
        <v>-</v>
      </c>
      <c r="DS32" s="451">
        <f t="shared" si="52"/>
        <v>0</v>
      </c>
      <c r="DT32" s="789"/>
      <c r="DU32" s="463" t="str">
        <f t="shared" si="53"/>
        <v>-</v>
      </c>
      <c r="DV32" s="464">
        <f t="shared" si="54"/>
        <v>0</v>
      </c>
      <c r="DW32" s="613">
        <f t="shared" si="234"/>
        <v>0</v>
      </c>
      <c r="DX32" s="605">
        <f t="shared" si="234"/>
        <v>0</v>
      </c>
      <c r="DY32" s="605">
        <f t="shared" si="235"/>
        <v>0</v>
      </c>
      <c r="DZ32" s="605">
        <f t="shared" si="236"/>
        <v>0</v>
      </c>
      <c r="EA32" s="605">
        <f t="shared" si="237"/>
        <v>0</v>
      </c>
      <c r="EB32" s="611">
        <f t="shared" si="238"/>
        <v>0</v>
      </c>
      <c r="EC32" s="617" t="str">
        <f t="shared" si="239"/>
        <v>-</v>
      </c>
      <c r="ED32" s="618">
        <f t="shared" si="240"/>
        <v>0</v>
      </c>
      <c r="EE32" s="615">
        <f t="shared" si="241"/>
        <v>0</v>
      </c>
      <c r="EF32" s="619" t="str">
        <f t="shared" si="242"/>
        <v>-</v>
      </c>
      <c r="EG32" s="620">
        <f t="shared" si="243"/>
        <v>0</v>
      </c>
      <c r="EH32" s="602" t="s">
        <v>775</v>
      </c>
      <c r="EI32" s="446"/>
      <c r="EJ32" s="438"/>
      <c r="EK32" s="438"/>
      <c r="EL32" s="438"/>
      <c r="EM32" s="438"/>
      <c r="EN32" s="449">
        <f t="shared" si="66"/>
        <v>0</v>
      </c>
      <c r="EO32" s="450" t="str">
        <f t="shared" si="67"/>
        <v>-</v>
      </c>
      <c r="EP32" s="451">
        <f t="shared" si="68"/>
        <v>0</v>
      </c>
      <c r="EQ32" s="460"/>
      <c r="ER32" s="463" t="str">
        <f t="shared" si="69"/>
        <v>-</v>
      </c>
      <c r="ES32" s="464">
        <f t="shared" si="70"/>
        <v>0</v>
      </c>
      <c r="ET32" s="446"/>
      <c r="EU32" s="438"/>
      <c r="EV32" s="438"/>
      <c r="EW32" s="438"/>
      <c r="EX32" s="438"/>
      <c r="EY32" s="449">
        <f t="shared" si="71"/>
        <v>0</v>
      </c>
      <c r="EZ32" s="450" t="str">
        <f t="shared" si="72"/>
        <v>-</v>
      </c>
      <c r="FA32" s="451">
        <f t="shared" si="73"/>
        <v>0</v>
      </c>
      <c r="FB32" s="460"/>
      <c r="FC32" s="463" t="str">
        <f t="shared" si="74"/>
        <v>-</v>
      </c>
      <c r="FD32" s="464">
        <f t="shared" si="75"/>
        <v>0</v>
      </c>
      <c r="FE32" s="446"/>
      <c r="FF32" s="438"/>
      <c r="FG32" s="438"/>
      <c r="FH32" s="438"/>
      <c r="FI32" s="438"/>
      <c r="FJ32" s="449">
        <f t="shared" si="76"/>
        <v>0</v>
      </c>
      <c r="FK32" s="450" t="str">
        <f t="shared" si="77"/>
        <v>-</v>
      </c>
      <c r="FL32" s="451">
        <f t="shared" si="78"/>
        <v>0</v>
      </c>
      <c r="FM32" s="460"/>
      <c r="FN32" s="463" t="str">
        <f t="shared" si="79"/>
        <v>-</v>
      </c>
      <c r="FO32" s="464">
        <f t="shared" si="80"/>
        <v>0</v>
      </c>
      <c r="FP32" s="446"/>
      <c r="FQ32" s="438"/>
      <c r="FR32" s="438"/>
      <c r="FS32" s="438"/>
      <c r="FT32" s="438"/>
      <c r="FU32" s="449">
        <f t="shared" si="81"/>
        <v>0</v>
      </c>
      <c r="FV32" s="450" t="str">
        <f t="shared" si="82"/>
        <v>-</v>
      </c>
      <c r="FW32" s="451">
        <f t="shared" si="83"/>
        <v>0</v>
      </c>
      <c r="FX32" s="460"/>
      <c r="FY32" s="463" t="str">
        <f t="shared" si="84"/>
        <v>-</v>
      </c>
      <c r="FZ32" s="464">
        <f t="shared" si="85"/>
        <v>0</v>
      </c>
      <c r="GA32" s="446"/>
      <c r="GB32" s="438"/>
      <c r="GC32" s="438"/>
      <c r="GD32" s="438"/>
      <c r="GE32" s="438"/>
      <c r="GF32" s="449">
        <f t="shared" si="86"/>
        <v>0</v>
      </c>
      <c r="GG32" s="450" t="str">
        <f t="shared" si="87"/>
        <v>-</v>
      </c>
      <c r="GH32" s="451">
        <f t="shared" si="88"/>
        <v>0</v>
      </c>
      <c r="GI32" s="460"/>
      <c r="GJ32" s="463" t="str">
        <f t="shared" si="89"/>
        <v>-</v>
      </c>
      <c r="GK32" s="464">
        <f t="shared" si="90"/>
        <v>0</v>
      </c>
      <c r="GL32" s="446"/>
      <c r="GM32" s="438"/>
      <c r="GN32" s="438"/>
      <c r="GO32" s="438"/>
      <c r="GP32" s="438"/>
      <c r="GQ32" s="449">
        <f t="shared" si="91"/>
        <v>0</v>
      </c>
      <c r="GR32" s="450" t="str">
        <f t="shared" si="92"/>
        <v>-</v>
      </c>
      <c r="GS32" s="451">
        <f t="shared" si="93"/>
        <v>0</v>
      </c>
      <c r="GT32" s="460"/>
      <c r="GU32" s="463" t="str">
        <f t="shared" si="94"/>
        <v>-</v>
      </c>
      <c r="GV32" s="464">
        <f t="shared" si="95"/>
        <v>0</v>
      </c>
      <c r="GW32" s="446"/>
      <c r="GX32" s="438"/>
      <c r="GY32" s="438"/>
      <c r="GZ32" s="438"/>
      <c r="HA32" s="438"/>
      <c r="HB32" s="449">
        <f t="shared" si="96"/>
        <v>0</v>
      </c>
      <c r="HC32" s="450" t="str">
        <f t="shared" si="97"/>
        <v>-</v>
      </c>
      <c r="HD32" s="451">
        <f t="shared" si="98"/>
        <v>0</v>
      </c>
      <c r="HE32" s="460"/>
      <c r="HF32" s="463" t="str">
        <f t="shared" si="99"/>
        <v>-</v>
      </c>
      <c r="HG32" s="464">
        <f t="shared" si="100"/>
        <v>0</v>
      </c>
      <c r="HH32" s="446"/>
      <c r="HI32" s="438"/>
      <c r="HJ32" s="438"/>
      <c r="HK32" s="438"/>
      <c r="HL32" s="438"/>
      <c r="HM32" s="449">
        <f t="shared" si="101"/>
        <v>0</v>
      </c>
      <c r="HN32" s="450" t="str">
        <f t="shared" si="102"/>
        <v>-</v>
      </c>
      <c r="HO32" s="451">
        <f t="shared" si="103"/>
        <v>0</v>
      </c>
      <c r="HP32" s="460"/>
      <c r="HQ32" s="463" t="str">
        <f t="shared" si="104"/>
        <v>-</v>
      </c>
      <c r="HR32" s="464">
        <f t="shared" si="105"/>
        <v>0</v>
      </c>
      <c r="HS32" s="446"/>
      <c r="HT32" s="438"/>
      <c r="HU32" s="438"/>
      <c r="HV32" s="438"/>
      <c r="HW32" s="438"/>
      <c r="HX32" s="449">
        <f t="shared" si="106"/>
        <v>0</v>
      </c>
      <c r="HY32" s="450" t="str">
        <f t="shared" si="107"/>
        <v>-</v>
      </c>
      <c r="HZ32" s="451">
        <f t="shared" si="108"/>
        <v>0</v>
      </c>
      <c r="IA32" s="460"/>
      <c r="IB32" s="463" t="str">
        <f t="shared" si="109"/>
        <v>-</v>
      </c>
      <c r="IC32" s="464">
        <f t="shared" si="110"/>
        <v>0</v>
      </c>
      <c r="ID32" s="446"/>
      <c r="IE32" s="438"/>
      <c r="IF32" s="438"/>
      <c r="IG32" s="438"/>
      <c r="IH32" s="438"/>
      <c r="II32" s="449">
        <f t="shared" si="111"/>
        <v>0</v>
      </c>
      <c r="IJ32" s="450" t="str">
        <f t="shared" si="112"/>
        <v>-</v>
      </c>
      <c r="IK32" s="451">
        <f t="shared" si="113"/>
        <v>0</v>
      </c>
      <c r="IL32" s="460"/>
      <c r="IM32" s="463" t="str">
        <f t="shared" si="114"/>
        <v>-</v>
      </c>
      <c r="IN32" s="464">
        <f t="shared" si="115"/>
        <v>0</v>
      </c>
      <c r="IO32" s="446"/>
      <c r="IP32" s="438"/>
      <c r="IQ32" s="438"/>
      <c r="IR32" s="438"/>
      <c r="IS32" s="438"/>
      <c r="IT32" s="449">
        <f t="shared" si="116"/>
        <v>0</v>
      </c>
      <c r="IU32" s="450" t="str">
        <f t="shared" si="117"/>
        <v>-</v>
      </c>
      <c r="IV32" s="451">
        <f t="shared" si="118"/>
        <v>0</v>
      </c>
      <c r="IW32" s="460"/>
      <c r="IX32" s="463" t="str">
        <f t="shared" si="119"/>
        <v>-</v>
      </c>
      <c r="IY32" s="464">
        <f t="shared" si="120"/>
        <v>0</v>
      </c>
      <c r="IZ32" s="613">
        <f t="shared" si="255"/>
        <v>0</v>
      </c>
      <c r="JA32" s="605">
        <f t="shared" si="256"/>
        <v>0</v>
      </c>
      <c r="JB32" s="605">
        <f t="shared" si="257"/>
        <v>0</v>
      </c>
      <c r="JC32" s="605">
        <f t="shared" si="258"/>
        <v>0</v>
      </c>
      <c r="JD32" s="605">
        <f t="shared" si="259"/>
        <v>0</v>
      </c>
      <c r="JE32" s="611">
        <f t="shared" si="260"/>
        <v>0</v>
      </c>
      <c r="JF32" s="617" t="str">
        <f t="shared" si="261"/>
        <v>-</v>
      </c>
      <c r="JG32" s="618">
        <f t="shared" si="262"/>
        <v>0</v>
      </c>
      <c r="JH32" s="615">
        <f t="shared" si="263"/>
        <v>0</v>
      </c>
      <c r="JI32" s="619" t="str">
        <f t="shared" si="264"/>
        <v>-</v>
      </c>
      <c r="JJ32" s="620">
        <f t="shared" si="265"/>
        <v>0</v>
      </c>
      <c r="JK32" s="602" t="s">
        <v>775</v>
      </c>
      <c r="JL32" s="446"/>
      <c r="JM32" s="438"/>
      <c r="JN32" s="438"/>
      <c r="JO32" s="438"/>
      <c r="JP32" s="438"/>
      <c r="JQ32" s="449">
        <f t="shared" si="132"/>
        <v>0</v>
      </c>
      <c r="JR32" s="450" t="str">
        <f t="shared" si="133"/>
        <v>-</v>
      </c>
      <c r="JS32" s="451">
        <f t="shared" si="134"/>
        <v>0</v>
      </c>
      <c r="JT32" s="460"/>
      <c r="JU32" s="463" t="str">
        <f t="shared" si="135"/>
        <v>-</v>
      </c>
      <c r="JV32" s="464">
        <f t="shared" si="136"/>
        <v>0</v>
      </c>
      <c r="JW32" s="446"/>
      <c r="JX32" s="438"/>
      <c r="JY32" s="438"/>
      <c r="JZ32" s="438"/>
      <c r="KA32" s="438"/>
      <c r="KB32" s="449">
        <f t="shared" si="137"/>
        <v>0</v>
      </c>
      <c r="KC32" s="450" t="str">
        <f t="shared" si="138"/>
        <v>-</v>
      </c>
      <c r="KD32" s="451">
        <f t="shared" si="139"/>
        <v>0</v>
      </c>
      <c r="KE32" s="460"/>
      <c r="KF32" s="463" t="str">
        <f t="shared" si="140"/>
        <v>-</v>
      </c>
      <c r="KG32" s="464">
        <f t="shared" si="141"/>
        <v>0</v>
      </c>
      <c r="KH32" s="446"/>
      <c r="KI32" s="438"/>
      <c r="KJ32" s="438"/>
      <c r="KK32" s="438"/>
      <c r="KL32" s="438"/>
      <c r="KM32" s="449">
        <f t="shared" si="142"/>
        <v>0</v>
      </c>
      <c r="KN32" s="450" t="str">
        <f t="shared" si="143"/>
        <v>-</v>
      </c>
      <c r="KO32" s="451">
        <f t="shared" si="144"/>
        <v>0</v>
      </c>
      <c r="KP32" s="460"/>
      <c r="KQ32" s="463" t="str">
        <f t="shared" si="145"/>
        <v>-</v>
      </c>
      <c r="KR32" s="464">
        <f t="shared" si="146"/>
        <v>0</v>
      </c>
      <c r="KS32" s="446"/>
      <c r="KT32" s="438"/>
      <c r="KU32" s="438"/>
      <c r="KV32" s="438"/>
      <c r="KW32" s="438"/>
      <c r="KX32" s="449">
        <f t="shared" si="147"/>
        <v>0</v>
      </c>
      <c r="KY32" s="450" t="str">
        <f t="shared" si="148"/>
        <v>-</v>
      </c>
      <c r="KZ32" s="451">
        <f t="shared" si="149"/>
        <v>0</v>
      </c>
      <c r="LA32" s="460"/>
      <c r="LB32" s="463" t="str">
        <f t="shared" si="150"/>
        <v>-</v>
      </c>
      <c r="LC32" s="464">
        <f t="shared" si="151"/>
        <v>0</v>
      </c>
      <c r="LD32" s="446"/>
      <c r="LE32" s="438"/>
      <c r="LF32" s="438"/>
      <c r="LG32" s="438"/>
      <c r="LH32" s="438"/>
      <c r="LI32" s="449">
        <f t="shared" si="152"/>
        <v>0</v>
      </c>
      <c r="LJ32" s="450" t="str">
        <f t="shared" si="153"/>
        <v>-</v>
      </c>
      <c r="LK32" s="451">
        <f t="shared" si="154"/>
        <v>0</v>
      </c>
      <c r="LL32" s="460"/>
      <c r="LM32" s="463" t="str">
        <f t="shared" si="155"/>
        <v>-</v>
      </c>
      <c r="LN32" s="464">
        <f t="shared" si="156"/>
        <v>0</v>
      </c>
      <c r="LO32" s="446"/>
      <c r="LP32" s="438"/>
      <c r="LQ32" s="438"/>
      <c r="LR32" s="438"/>
      <c r="LS32" s="438"/>
      <c r="LT32" s="449">
        <f t="shared" si="157"/>
        <v>0</v>
      </c>
      <c r="LU32" s="450" t="str">
        <f t="shared" si="158"/>
        <v>-</v>
      </c>
      <c r="LV32" s="451">
        <f t="shared" si="159"/>
        <v>0</v>
      </c>
      <c r="LW32" s="460"/>
      <c r="LX32" s="463" t="str">
        <f t="shared" si="160"/>
        <v>-</v>
      </c>
      <c r="LY32" s="464">
        <f t="shared" si="161"/>
        <v>0</v>
      </c>
      <c r="LZ32" s="446"/>
      <c r="MA32" s="438"/>
      <c r="MB32" s="438"/>
      <c r="MC32" s="438"/>
      <c r="MD32" s="438"/>
      <c r="ME32" s="449">
        <f t="shared" si="162"/>
        <v>0</v>
      </c>
      <c r="MF32" s="450" t="str">
        <f t="shared" si="163"/>
        <v>-</v>
      </c>
      <c r="MG32" s="451">
        <f t="shared" si="164"/>
        <v>0</v>
      </c>
      <c r="MH32" s="460"/>
      <c r="MI32" s="463" t="str">
        <f t="shared" si="165"/>
        <v>-</v>
      </c>
      <c r="MJ32" s="464">
        <f t="shared" si="166"/>
        <v>0</v>
      </c>
      <c r="MK32" s="446"/>
      <c r="ML32" s="438"/>
      <c r="MM32" s="438"/>
      <c r="MN32" s="438"/>
      <c r="MO32" s="438"/>
      <c r="MP32" s="449">
        <f t="shared" si="167"/>
        <v>0</v>
      </c>
      <c r="MQ32" s="450" t="str">
        <f t="shared" si="168"/>
        <v>-</v>
      </c>
      <c r="MR32" s="451">
        <f t="shared" si="169"/>
        <v>0</v>
      </c>
      <c r="MS32" s="460"/>
      <c r="MT32" s="463" t="str">
        <f t="shared" si="170"/>
        <v>-</v>
      </c>
      <c r="MU32" s="464">
        <f t="shared" si="171"/>
        <v>0</v>
      </c>
      <c r="MV32" s="446"/>
      <c r="MW32" s="438"/>
      <c r="MX32" s="438"/>
      <c r="MY32" s="438"/>
      <c r="MZ32" s="438"/>
      <c r="NA32" s="449">
        <f t="shared" si="172"/>
        <v>0</v>
      </c>
      <c r="NB32" s="450" t="str">
        <f t="shared" si="173"/>
        <v>-</v>
      </c>
      <c r="NC32" s="451">
        <f t="shared" si="174"/>
        <v>0</v>
      </c>
      <c r="ND32" s="460"/>
      <c r="NE32" s="463" t="str">
        <f t="shared" si="175"/>
        <v>-</v>
      </c>
      <c r="NF32" s="464">
        <f t="shared" si="176"/>
        <v>0</v>
      </c>
      <c r="NG32" s="446"/>
      <c r="NH32" s="438"/>
      <c r="NI32" s="438"/>
      <c r="NJ32" s="438"/>
      <c r="NK32" s="438"/>
      <c r="NL32" s="449">
        <f t="shared" si="177"/>
        <v>0</v>
      </c>
      <c r="NM32" s="450" t="str">
        <f t="shared" si="178"/>
        <v>-</v>
      </c>
      <c r="NN32" s="451">
        <f t="shared" si="179"/>
        <v>0</v>
      </c>
      <c r="NO32" s="460"/>
      <c r="NP32" s="463" t="str">
        <f t="shared" si="180"/>
        <v>-</v>
      </c>
      <c r="NQ32" s="464">
        <f t="shared" si="181"/>
        <v>0</v>
      </c>
      <c r="NR32" s="446"/>
      <c r="NS32" s="438"/>
      <c r="NT32" s="438"/>
      <c r="NU32" s="438"/>
      <c r="NV32" s="438"/>
      <c r="NW32" s="449">
        <f t="shared" si="182"/>
        <v>0</v>
      </c>
      <c r="NX32" s="450" t="str">
        <f t="shared" si="183"/>
        <v>-</v>
      </c>
      <c r="NY32" s="451">
        <f t="shared" si="184"/>
        <v>0</v>
      </c>
      <c r="NZ32" s="460"/>
      <c r="OA32" s="463" t="str">
        <f t="shared" si="185"/>
        <v>-</v>
      </c>
      <c r="OB32" s="464">
        <f t="shared" si="186"/>
        <v>0</v>
      </c>
      <c r="OC32" s="613">
        <f t="shared" si="244"/>
        <v>0</v>
      </c>
      <c r="OD32" s="605">
        <f t="shared" si="245"/>
        <v>0</v>
      </c>
      <c r="OE32" s="605">
        <f t="shared" si="246"/>
        <v>0</v>
      </c>
      <c r="OF32" s="605">
        <f t="shared" si="247"/>
        <v>0</v>
      </c>
      <c r="OG32" s="605">
        <f t="shared" si="248"/>
        <v>0</v>
      </c>
      <c r="OH32" s="611">
        <f t="shared" si="249"/>
        <v>0</v>
      </c>
      <c r="OI32" s="617" t="str">
        <f t="shared" si="250"/>
        <v>-</v>
      </c>
      <c r="OJ32" s="618">
        <f t="shared" si="251"/>
        <v>0</v>
      </c>
      <c r="OK32" s="615">
        <f t="shared" si="252"/>
        <v>0</v>
      </c>
      <c r="OL32" s="619" t="str">
        <f t="shared" si="253"/>
        <v>-</v>
      </c>
      <c r="OM32" s="620">
        <f t="shared" si="254"/>
        <v>0</v>
      </c>
      <c r="ON32" s="602" t="s">
        <v>775</v>
      </c>
      <c r="OO32" s="443">
        <f t="shared" si="198"/>
        <v>0</v>
      </c>
      <c r="OP32" s="444">
        <f t="shared" si="199"/>
        <v>0</v>
      </c>
      <c r="OQ32" s="445">
        <f t="shared" si="200"/>
        <v>0</v>
      </c>
      <c r="OR32" s="443">
        <f t="shared" si="201"/>
        <v>0</v>
      </c>
      <c r="OS32" s="444">
        <f t="shared" si="202"/>
        <v>0</v>
      </c>
      <c r="OT32" s="445">
        <f t="shared" si="203"/>
        <v>0</v>
      </c>
      <c r="OU32" s="443">
        <f t="shared" si="204"/>
        <v>0</v>
      </c>
      <c r="OV32" s="444">
        <f t="shared" si="205"/>
        <v>0</v>
      </c>
      <c r="OW32" s="445">
        <f t="shared" si="206"/>
        <v>0</v>
      </c>
      <c r="OX32" s="443">
        <f t="shared" si="207"/>
        <v>0</v>
      </c>
      <c r="OY32" s="444">
        <f t="shared" si="208"/>
        <v>0</v>
      </c>
      <c r="OZ32" s="445">
        <f t="shared" si="209"/>
        <v>0</v>
      </c>
      <c r="PA32" s="443">
        <f t="shared" si="210"/>
        <v>0</v>
      </c>
      <c r="PB32" s="444">
        <f t="shared" si="211"/>
        <v>0</v>
      </c>
      <c r="PC32" s="445">
        <f t="shared" si="212"/>
        <v>0</v>
      </c>
      <c r="PD32" s="443">
        <f t="shared" si="213"/>
        <v>0</v>
      </c>
      <c r="PE32" s="444">
        <f t="shared" si="214"/>
        <v>0</v>
      </c>
      <c r="PF32" s="445">
        <f t="shared" si="215"/>
        <v>0</v>
      </c>
      <c r="PG32" s="443">
        <f t="shared" si="216"/>
        <v>0</v>
      </c>
      <c r="PH32" s="444">
        <f t="shared" si="217"/>
        <v>0</v>
      </c>
      <c r="PI32" s="445">
        <f t="shared" si="218"/>
        <v>0</v>
      </c>
      <c r="PJ32" s="443">
        <f t="shared" si="219"/>
        <v>0</v>
      </c>
      <c r="PK32" s="444">
        <f t="shared" si="220"/>
        <v>0</v>
      </c>
      <c r="PL32" s="445">
        <f t="shared" si="221"/>
        <v>0</v>
      </c>
      <c r="PM32" s="443">
        <f t="shared" si="222"/>
        <v>0</v>
      </c>
      <c r="PN32" s="444">
        <f t="shared" si="223"/>
        <v>0</v>
      </c>
      <c r="PO32" s="445">
        <f t="shared" si="224"/>
        <v>0</v>
      </c>
      <c r="PP32" s="443">
        <f t="shared" si="225"/>
        <v>0</v>
      </c>
      <c r="PQ32" s="444">
        <f t="shared" si="226"/>
        <v>0</v>
      </c>
      <c r="PR32" s="445">
        <f t="shared" si="227"/>
        <v>0</v>
      </c>
      <c r="PS32" s="443">
        <f t="shared" si="228"/>
        <v>0</v>
      </c>
      <c r="PT32" s="444">
        <f t="shared" si="229"/>
        <v>0</v>
      </c>
      <c r="PU32" s="445">
        <f t="shared" si="230"/>
        <v>0</v>
      </c>
      <c r="PV32" s="446">
        <f t="shared" si="231"/>
        <v>0</v>
      </c>
      <c r="PW32" s="447">
        <f t="shared" si="232"/>
        <v>0</v>
      </c>
      <c r="PX32" s="448">
        <f t="shared" si="233"/>
        <v>0</v>
      </c>
      <c r="PY32" s="384"/>
    </row>
    <row r="33" spans="1:441" s="442" customFormat="1" ht="20.5" x14ac:dyDescent="0.25">
      <c r="A33" s="635" t="s">
        <v>784</v>
      </c>
      <c r="B33" s="889" t="s">
        <v>784</v>
      </c>
      <c r="C33" s="604" t="s">
        <v>728</v>
      </c>
      <c r="D33" s="895" t="s">
        <v>430</v>
      </c>
      <c r="E33" s="436" t="s">
        <v>756</v>
      </c>
      <c r="F33" s="446"/>
      <c r="G33" s="788"/>
      <c r="H33" s="788"/>
      <c r="I33" s="788"/>
      <c r="J33" s="788"/>
      <c r="K33" s="449">
        <f t="shared" si="0"/>
        <v>0</v>
      </c>
      <c r="L33" s="450" t="str">
        <f t="shared" si="1"/>
        <v>-</v>
      </c>
      <c r="M33" s="451">
        <f t="shared" si="2"/>
        <v>0</v>
      </c>
      <c r="N33" s="789"/>
      <c r="O33" s="463" t="str">
        <f t="shared" si="3"/>
        <v>-</v>
      </c>
      <c r="P33" s="464">
        <f t="shared" si="4"/>
        <v>0</v>
      </c>
      <c r="Q33" s="446"/>
      <c r="R33" s="788"/>
      <c r="S33" s="788"/>
      <c r="T33" s="788"/>
      <c r="U33" s="788"/>
      <c r="V33" s="449">
        <f t="shared" si="5"/>
        <v>0</v>
      </c>
      <c r="W33" s="450" t="str">
        <f t="shared" si="6"/>
        <v>-</v>
      </c>
      <c r="X33" s="451">
        <f t="shared" si="7"/>
        <v>0</v>
      </c>
      <c r="Y33" s="789"/>
      <c r="Z33" s="463" t="str">
        <f t="shared" si="8"/>
        <v>-</v>
      </c>
      <c r="AA33" s="464">
        <f t="shared" si="9"/>
        <v>0</v>
      </c>
      <c r="AB33" s="446"/>
      <c r="AC33" s="788"/>
      <c r="AD33" s="788"/>
      <c r="AE33" s="788"/>
      <c r="AF33" s="788"/>
      <c r="AG33" s="449">
        <f t="shared" si="10"/>
        <v>0</v>
      </c>
      <c r="AH33" s="450" t="str">
        <f t="shared" si="11"/>
        <v>-</v>
      </c>
      <c r="AI33" s="451">
        <f t="shared" si="12"/>
        <v>0</v>
      </c>
      <c r="AJ33" s="789"/>
      <c r="AK33" s="463" t="str">
        <f t="shared" si="13"/>
        <v>-</v>
      </c>
      <c r="AL33" s="464">
        <f t="shared" si="14"/>
        <v>0</v>
      </c>
      <c r="AM33" s="446"/>
      <c r="AN33" s="788"/>
      <c r="AO33" s="788"/>
      <c r="AP33" s="788"/>
      <c r="AQ33" s="788"/>
      <c r="AR33" s="449">
        <f t="shared" si="15"/>
        <v>0</v>
      </c>
      <c r="AS33" s="450" t="str">
        <f t="shared" si="16"/>
        <v>-</v>
      </c>
      <c r="AT33" s="451">
        <f t="shared" si="17"/>
        <v>0</v>
      </c>
      <c r="AU33" s="789"/>
      <c r="AV33" s="463" t="str">
        <f t="shared" si="18"/>
        <v>-</v>
      </c>
      <c r="AW33" s="464">
        <f t="shared" si="19"/>
        <v>0</v>
      </c>
      <c r="AX33" s="446"/>
      <c r="AY33" s="788"/>
      <c r="AZ33" s="788"/>
      <c r="BA33" s="788"/>
      <c r="BB33" s="788"/>
      <c r="BC33" s="449">
        <f t="shared" si="20"/>
        <v>0</v>
      </c>
      <c r="BD33" s="450" t="str">
        <f t="shared" si="21"/>
        <v>-</v>
      </c>
      <c r="BE33" s="451">
        <f t="shared" si="22"/>
        <v>0</v>
      </c>
      <c r="BF33" s="789"/>
      <c r="BG33" s="463" t="str">
        <f t="shared" si="23"/>
        <v>-</v>
      </c>
      <c r="BH33" s="464">
        <f t="shared" si="24"/>
        <v>0</v>
      </c>
      <c r="BI33" s="446"/>
      <c r="BJ33" s="788"/>
      <c r="BK33" s="788"/>
      <c r="BL33" s="788"/>
      <c r="BM33" s="788"/>
      <c r="BN33" s="449">
        <f t="shared" si="25"/>
        <v>0</v>
      </c>
      <c r="BO33" s="450" t="str">
        <f t="shared" si="26"/>
        <v>-</v>
      </c>
      <c r="BP33" s="451">
        <f t="shared" si="27"/>
        <v>0</v>
      </c>
      <c r="BQ33" s="789"/>
      <c r="BR33" s="463" t="str">
        <f t="shared" si="28"/>
        <v>-</v>
      </c>
      <c r="BS33" s="464">
        <f t="shared" si="29"/>
        <v>0</v>
      </c>
      <c r="BT33" s="446"/>
      <c r="BU33" s="788"/>
      <c r="BV33" s="788"/>
      <c r="BW33" s="788"/>
      <c r="BX33" s="788"/>
      <c r="BY33" s="449">
        <f t="shared" si="30"/>
        <v>0</v>
      </c>
      <c r="BZ33" s="450" t="str">
        <f t="shared" si="31"/>
        <v>-</v>
      </c>
      <c r="CA33" s="451">
        <f t="shared" si="32"/>
        <v>0</v>
      </c>
      <c r="CB33" s="789"/>
      <c r="CC33" s="463" t="str">
        <f t="shared" si="33"/>
        <v>-</v>
      </c>
      <c r="CD33" s="464">
        <f t="shared" si="34"/>
        <v>0</v>
      </c>
      <c r="CE33" s="446"/>
      <c r="CF33" s="788"/>
      <c r="CG33" s="788"/>
      <c r="CH33" s="788"/>
      <c r="CI33" s="788"/>
      <c r="CJ33" s="449">
        <f t="shared" si="35"/>
        <v>0</v>
      </c>
      <c r="CK33" s="450" t="str">
        <f t="shared" si="36"/>
        <v>-</v>
      </c>
      <c r="CL33" s="451">
        <f t="shared" si="37"/>
        <v>0</v>
      </c>
      <c r="CM33" s="789"/>
      <c r="CN33" s="463" t="str">
        <f t="shared" si="38"/>
        <v>-</v>
      </c>
      <c r="CO33" s="464">
        <f t="shared" si="39"/>
        <v>0</v>
      </c>
      <c r="CP33" s="446"/>
      <c r="CQ33" s="788"/>
      <c r="CR33" s="788"/>
      <c r="CS33" s="788"/>
      <c r="CT33" s="788"/>
      <c r="CU33" s="449">
        <f t="shared" si="40"/>
        <v>0</v>
      </c>
      <c r="CV33" s="450" t="str">
        <f t="shared" si="41"/>
        <v>-</v>
      </c>
      <c r="CW33" s="451">
        <f t="shared" si="42"/>
        <v>0</v>
      </c>
      <c r="CX33" s="789"/>
      <c r="CY33" s="463" t="str">
        <f t="shared" si="43"/>
        <v>-</v>
      </c>
      <c r="CZ33" s="464">
        <f t="shared" si="44"/>
        <v>0</v>
      </c>
      <c r="DA33" s="446"/>
      <c r="DB33" s="788"/>
      <c r="DC33" s="788"/>
      <c r="DD33" s="788"/>
      <c r="DE33" s="788"/>
      <c r="DF33" s="449">
        <f t="shared" si="45"/>
        <v>0</v>
      </c>
      <c r="DG33" s="450" t="str">
        <f t="shared" si="46"/>
        <v>-</v>
      </c>
      <c r="DH33" s="451">
        <f t="shared" si="47"/>
        <v>0</v>
      </c>
      <c r="DI33" s="789"/>
      <c r="DJ33" s="463" t="str">
        <f t="shared" si="48"/>
        <v>-</v>
      </c>
      <c r="DK33" s="464">
        <f t="shared" si="49"/>
        <v>0</v>
      </c>
      <c r="DL33" s="446"/>
      <c r="DM33" s="788"/>
      <c r="DN33" s="788"/>
      <c r="DO33" s="788"/>
      <c r="DP33" s="788"/>
      <c r="DQ33" s="449">
        <f t="shared" si="50"/>
        <v>0</v>
      </c>
      <c r="DR33" s="450" t="str">
        <f t="shared" si="51"/>
        <v>-</v>
      </c>
      <c r="DS33" s="451">
        <f t="shared" si="52"/>
        <v>0</v>
      </c>
      <c r="DT33" s="789"/>
      <c r="DU33" s="463" t="str">
        <f t="shared" si="53"/>
        <v>-</v>
      </c>
      <c r="DV33" s="464">
        <f t="shared" si="54"/>
        <v>0</v>
      </c>
      <c r="DW33" s="613">
        <f t="shared" si="234"/>
        <v>0</v>
      </c>
      <c r="DX33" s="605">
        <f t="shared" si="234"/>
        <v>0</v>
      </c>
      <c r="DY33" s="605">
        <f t="shared" si="235"/>
        <v>0</v>
      </c>
      <c r="DZ33" s="605">
        <f t="shared" si="236"/>
        <v>0</v>
      </c>
      <c r="EA33" s="605">
        <f t="shared" si="237"/>
        <v>0</v>
      </c>
      <c r="EB33" s="611">
        <f t="shared" si="238"/>
        <v>0</v>
      </c>
      <c r="EC33" s="617" t="str">
        <f t="shared" si="239"/>
        <v>-</v>
      </c>
      <c r="ED33" s="618">
        <f t="shared" si="240"/>
        <v>0</v>
      </c>
      <c r="EE33" s="615">
        <f t="shared" si="241"/>
        <v>0</v>
      </c>
      <c r="EF33" s="619" t="str">
        <f t="shared" si="242"/>
        <v>-</v>
      </c>
      <c r="EG33" s="620">
        <f t="shared" si="243"/>
        <v>0</v>
      </c>
      <c r="EH33" s="602" t="s">
        <v>775</v>
      </c>
      <c r="EI33" s="446"/>
      <c r="EJ33" s="438"/>
      <c r="EK33" s="438"/>
      <c r="EL33" s="438"/>
      <c r="EM33" s="438"/>
      <c r="EN33" s="449">
        <f t="shared" si="66"/>
        <v>0</v>
      </c>
      <c r="EO33" s="450" t="str">
        <f t="shared" si="67"/>
        <v>-</v>
      </c>
      <c r="EP33" s="451">
        <f t="shared" si="68"/>
        <v>0</v>
      </c>
      <c r="EQ33" s="460"/>
      <c r="ER33" s="463" t="str">
        <f t="shared" si="69"/>
        <v>-</v>
      </c>
      <c r="ES33" s="464">
        <f t="shared" si="70"/>
        <v>0</v>
      </c>
      <c r="ET33" s="446"/>
      <c r="EU33" s="438"/>
      <c r="EV33" s="438"/>
      <c r="EW33" s="438"/>
      <c r="EX33" s="438"/>
      <c r="EY33" s="449">
        <f t="shared" si="71"/>
        <v>0</v>
      </c>
      <c r="EZ33" s="450" t="str">
        <f t="shared" si="72"/>
        <v>-</v>
      </c>
      <c r="FA33" s="451">
        <f t="shared" si="73"/>
        <v>0</v>
      </c>
      <c r="FB33" s="460"/>
      <c r="FC33" s="463" t="str">
        <f t="shared" si="74"/>
        <v>-</v>
      </c>
      <c r="FD33" s="464">
        <f t="shared" si="75"/>
        <v>0</v>
      </c>
      <c r="FE33" s="446"/>
      <c r="FF33" s="438"/>
      <c r="FG33" s="438"/>
      <c r="FH33" s="438"/>
      <c r="FI33" s="438"/>
      <c r="FJ33" s="449">
        <f t="shared" si="76"/>
        <v>0</v>
      </c>
      <c r="FK33" s="450" t="str">
        <f t="shared" si="77"/>
        <v>-</v>
      </c>
      <c r="FL33" s="451">
        <f t="shared" si="78"/>
        <v>0</v>
      </c>
      <c r="FM33" s="460"/>
      <c r="FN33" s="463" t="str">
        <f t="shared" si="79"/>
        <v>-</v>
      </c>
      <c r="FO33" s="464">
        <f t="shared" si="80"/>
        <v>0</v>
      </c>
      <c r="FP33" s="446"/>
      <c r="FQ33" s="438"/>
      <c r="FR33" s="438"/>
      <c r="FS33" s="438"/>
      <c r="FT33" s="438"/>
      <c r="FU33" s="449">
        <f t="shared" si="81"/>
        <v>0</v>
      </c>
      <c r="FV33" s="450" t="str">
        <f t="shared" si="82"/>
        <v>-</v>
      </c>
      <c r="FW33" s="451">
        <f t="shared" si="83"/>
        <v>0</v>
      </c>
      <c r="FX33" s="460"/>
      <c r="FY33" s="463" t="str">
        <f t="shared" si="84"/>
        <v>-</v>
      </c>
      <c r="FZ33" s="464">
        <f t="shared" si="85"/>
        <v>0</v>
      </c>
      <c r="GA33" s="446"/>
      <c r="GB33" s="438"/>
      <c r="GC33" s="438"/>
      <c r="GD33" s="438"/>
      <c r="GE33" s="438"/>
      <c r="GF33" s="449">
        <f t="shared" si="86"/>
        <v>0</v>
      </c>
      <c r="GG33" s="450" t="str">
        <f t="shared" si="87"/>
        <v>-</v>
      </c>
      <c r="GH33" s="451">
        <f t="shared" si="88"/>
        <v>0</v>
      </c>
      <c r="GI33" s="460"/>
      <c r="GJ33" s="463" t="str">
        <f t="shared" si="89"/>
        <v>-</v>
      </c>
      <c r="GK33" s="464">
        <f t="shared" si="90"/>
        <v>0</v>
      </c>
      <c r="GL33" s="446"/>
      <c r="GM33" s="438"/>
      <c r="GN33" s="438"/>
      <c r="GO33" s="438"/>
      <c r="GP33" s="438"/>
      <c r="GQ33" s="449">
        <f t="shared" si="91"/>
        <v>0</v>
      </c>
      <c r="GR33" s="450" t="str">
        <f t="shared" si="92"/>
        <v>-</v>
      </c>
      <c r="GS33" s="451">
        <f t="shared" si="93"/>
        <v>0</v>
      </c>
      <c r="GT33" s="460"/>
      <c r="GU33" s="463" t="str">
        <f t="shared" si="94"/>
        <v>-</v>
      </c>
      <c r="GV33" s="464">
        <f t="shared" si="95"/>
        <v>0</v>
      </c>
      <c r="GW33" s="446"/>
      <c r="GX33" s="438"/>
      <c r="GY33" s="438"/>
      <c r="GZ33" s="438"/>
      <c r="HA33" s="438"/>
      <c r="HB33" s="449">
        <f t="shared" si="96"/>
        <v>0</v>
      </c>
      <c r="HC33" s="450" t="str">
        <f t="shared" si="97"/>
        <v>-</v>
      </c>
      <c r="HD33" s="451">
        <f t="shared" si="98"/>
        <v>0</v>
      </c>
      <c r="HE33" s="460"/>
      <c r="HF33" s="463" t="str">
        <f t="shared" si="99"/>
        <v>-</v>
      </c>
      <c r="HG33" s="464">
        <f t="shared" si="100"/>
        <v>0</v>
      </c>
      <c r="HH33" s="446"/>
      <c r="HI33" s="438"/>
      <c r="HJ33" s="438"/>
      <c r="HK33" s="438"/>
      <c r="HL33" s="438"/>
      <c r="HM33" s="449">
        <f t="shared" si="101"/>
        <v>0</v>
      </c>
      <c r="HN33" s="450" t="str">
        <f t="shared" si="102"/>
        <v>-</v>
      </c>
      <c r="HO33" s="451">
        <f t="shared" si="103"/>
        <v>0</v>
      </c>
      <c r="HP33" s="460"/>
      <c r="HQ33" s="463" t="str">
        <f t="shared" si="104"/>
        <v>-</v>
      </c>
      <c r="HR33" s="464">
        <f t="shared" si="105"/>
        <v>0</v>
      </c>
      <c r="HS33" s="446"/>
      <c r="HT33" s="438"/>
      <c r="HU33" s="438"/>
      <c r="HV33" s="438"/>
      <c r="HW33" s="438"/>
      <c r="HX33" s="449">
        <f t="shared" si="106"/>
        <v>0</v>
      </c>
      <c r="HY33" s="450" t="str">
        <f t="shared" si="107"/>
        <v>-</v>
      </c>
      <c r="HZ33" s="451">
        <f t="shared" si="108"/>
        <v>0</v>
      </c>
      <c r="IA33" s="460"/>
      <c r="IB33" s="463" t="str">
        <f t="shared" si="109"/>
        <v>-</v>
      </c>
      <c r="IC33" s="464">
        <f t="shared" si="110"/>
        <v>0</v>
      </c>
      <c r="ID33" s="446"/>
      <c r="IE33" s="438"/>
      <c r="IF33" s="438"/>
      <c r="IG33" s="438"/>
      <c r="IH33" s="438"/>
      <c r="II33" s="449">
        <f t="shared" si="111"/>
        <v>0</v>
      </c>
      <c r="IJ33" s="450" t="str">
        <f t="shared" si="112"/>
        <v>-</v>
      </c>
      <c r="IK33" s="451">
        <f t="shared" si="113"/>
        <v>0</v>
      </c>
      <c r="IL33" s="460"/>
      <c r="IM33" s="463" t="str">
        <f t="shared" si="114"/>
        <v>-</v>
      </c>
      <c r="IN33" s="464">
        <f t="shared" si="115"/>
        <v>0</v>
      </c>
      <c r="IO33" s="446"/>
      <c r="IP33" s="438"/>
      <c r="IQ33" s="438"/>
      <c r="IR33" s="438"/>
      <c r="IS33" s="438"/>
      <c r="IT33" s="449">
        <f t="shared" si="116"/>
        <v>0</v>
      </c>
      <c r="IU33" s="450" t="str">
        <f t="shared" si="117"/>
        <v>-</v>
      </c>
      <c r="IV33" s="451">
        <f t="shared" si="118"/>
        <v>0</v>
      </c>
      <c r="IW33" s="460"/>
      <c r="IX33" s="463" t="str">
        <f t="shared" si="119"/>
        <v>-</v>
      </c>
      <c r="IY33" s="464">
        <f t="shared" si="120"/>
        <v>0</v>
      </c>
      <c r="IZ33" s="613">
        <f t="shared" si="255"/>
        <v>0</v>
      </c>
      <c r="JA33" s="605">
        <f t="shared" si="256"/>
        <v>0</v>
      </c>
      <c r="JB33" s="605">
        <f t="shared" si="257"/>
        <v>0</v>
      </c>
      <c r="JC33" s="605">
        <f t="shared" si="258"/>
        <v>0</v>
      </c>
      <c r="JD33" s="605">
        <f t="shared" si="259"/>
        <v>0</v>
      </c>
      <c r="JE33" s="611">
        <f t="shared" si="260"/>
        <v>0</v>
      </c>
      <c r="JF33" s="617" t="str">
        <f t="shared" si="261"/>
        <v>-</v>
      </c>
      <c r="JG33" s="618">
        <f t="shared" si="262"/>
        <v>0</v>
      </c>
      <c r="JH33" s="615">
        <f t="shared" si="263"/>
        <v>0</v>
      </c>
      <c r="JI33" s="619" t="str">
        <f t="shared" si="264"/>
        <v>-</v>
      </c>
      <c r="JJ33" s="620">
        <f t="shared" si="265"/>
        <v>0</v>
      </c>
      <c r="JK33" s="602" t="s">
        <v>775</v>
      </c>
      <c r="JL33" s="446"/>
      <c r="JM33" s="438"/>
      <c r="JN33" s="438"/>
      <c r="JO33" s="438"/>
      <c r="JP33" s="438"/>
      <c r="JQ33" s="449">
        <f t="shared" si="132"/>
        <v>0</v>
      </c>
      <c r="JR33" s="450" t="str">
        <f t="shared" si="133"/>
        <v>-</v>
      </c>
      <c r="JS33" s="451">
        <f t="shared" si="134"/>
        <v>0</v>
      </c>
      <c r="JT33" s="460"/>
      <c r="JU33" s="463" t="str">
        <f t="shared" si="135"/>
        <v>-</v>
      </c>
      <c r="JV33" s="464">
        <f t="shared" si="136"/>
        <v>0</v>
      </c>
      <c r="JW33" s="446"/>
      <c r="JX33" s="438"/>
      <c r="JY33" s="438"/>
      <c r="JZ33" s="438"/>
      <c r="KA33" s="438"/>
      <c r="KB33" s="449">
        <f t="shared" si="137"/>
        <v>0</v>
      </c>
      <c r="KC33" s="450" t="str">
        <f t="shared" si="138"/>
        <v>-</v>
      </c>
      <c r="KD33" s="451">
        <f t="shared" si="139"/>
        <v>0</v>
      </c>
      <c r="KE33" s="460"/>
      <c r="KF33" s="463" t="str">
        <f t="shared" si="140"/>
        <v>-</v>
      </c>
      <c r="KG33" s="464">
        <f t="shared" si="141"/>
        <v>0</v>
      </c>
      <c r="KH33" s="446"/>
      <c r="KI33" s="438"/>
      <c r="KJ33" s="438"/>
      <c r="KK33" s="438"/>
      <c r="KL33" s="438"/>
      <c r="KM33" s="449">
        <f t="shared" si="142"/>
        <v>0</v>
      </c>
      <c r="KN33" s="450" t="str">
        <f t="shared" si="143"/>
        <v>-</v>
      </c>
      <c r="KO33" s="451">
        <f t="shared" si="144"/>
        <v>0</v>
      </c>
      <c r="KP33" s="460"/>
      <c r="KQ33" s="463" t="str">
        <f t="shared" si="145"/>
        <v>-</v>
      </c>
      <c r="KR33" s="464">
        <f t="shared" si="146"/>
        <v>0</v>
      </c>
      <c r="KS33" s="446"/>
      <c r="KT33" s="438"/>
      <c r="KU33" s="438"/>
      <c r="KV33" s="438"/>
      <c r="KW33" s="438"/>
      <c r="KX33" s="449">
        <f t="shared" si="147"/>
        <v>0</v>
      </c>
      <c r="KY33" s="450" t="str">
        <f t="shared" si="148"/>
        <v>-</v>
      </c>
      <c r="KZ33" s="451">
        <f t="shared" si="149"/>
        <v>0</v>
      </c>
      <c r="LA33" s="460"/>
      <c r="LB33" s="463" t="str">
        <f t="shared" si="150"/>
        <v>-</v>
      </c>
      <c r="LC33" s="464">
        <f t="shared" si="151"/>
        <v>0</v>
      </c>
      <c r="LD33" s="446"/>
      <c r="LE33" s="438"/>
      <c r="LF33" s="438"/>
      <c r="LG33" s="438"/>
      <c r="LH33" s="438"/>
      <c r="LI33" s="449">
        <f t="shared" si="152"/>
        <v>0</v>
      </c>
      <c r="LJ33" s="450" t="str">
        <f t="shared" si="153"/>
        <v>-</v>
      </c>
      <c r="LK33" s="451">
        <f t="shared" si="154"/>
        <v>0</v>
      </c>
      <c r="LL33" s="460"/>
      <c r="LM33" s="463" t="str">
        <f t="shared" si="155"/>
        <v>-</v>
      </c>
      <c r="LN33" s="464">
        <f t="shared" si="156"/>
        <v>0</v>
      </c>
      <c r="LO33" s="446"/>
      <c r="LP33" s="438"/>
      <c r="LQ33" s="438"/>
      <c r="LR33" s="438"/>
      <c r="LS33" s="438"/>
      <c r="LT33" s="449">
        <f t="shared" si="157"/>
        <v>0</v>
      </c>
      <c r="LU33" s="450" t="str">
        <f t="shared" si="158"/>
        <v>-</v>
      </c>
      <c r="LV33" s="451">
        <f t="shared" si="159"/>
        <v>0</v>
      </c>
      <c r="LW33" s="460"/>
      <c r="LX33" s="463" t="str">
        <f t="shared" si="160"/>
        <v>-</v>
      </c>
      <c r="LY33" s="464">
        <f t="shared" si="161"/>
        <v>0</v>
      </c>
      <c r="LZ33" s="446"/>
      <c r="MA33" s="438"/>
      <c r="MB33" s="438"/>
      <c r="MC33" s="438"/>
      <c r="MD33" s="438"/>
      <c r="ME33" s="449">
        <f t="shared" si="162"/>
        <v>0</v>
      </c>
      <c r="MF33" s="450" t="str">
        <f t="shared" si="163"/>
        <v>-</v>
      </c>
      <c r="MG33" s="451">
        <f t="shared" si="164"/>
        <v>0</v>
      </c>
      <c r="MH33" s="460"/>
      <c r="MI33" s="463" t="str">
        <f t="shared" si="165"/>
        <v>-</v>
      </c>
      <c r="MJ33" s="464">
        <f t="shared" si="166"/>
        <v>0</v>
      </c>
      <c r="MK33" s="446"/>
      <c r="ML33" s="438"/>
      <c r="MM33" s="438"/>
      <c r="MN33" s="438"/>
      <c r="MO33" s="438"/>
      <c r="MP33" s="449">
        <f t="shared" si="167"/>
        <v>0</v>
      </c>
      <c r="MQ33" s="450" t="str">
        <f t="shared" si="168"/>
        <v>-</v>
      </c>
      <c r="MR33" s="451">
        <f t="shared" si="169"/>
        <v>0</v>
      </c>
      <c r="MS33" s="460"/>
      <c r="MT33" s="463" t="str">
        <f t="shared" si="170"/>
        <v>-</v>
      </c>
      <c r="MU33" s="464">
        <f t="shared" si="171"/>
        <v>0</v>
      </c>
      <c r="MV33" s="446"/>
      <c r="MW33" s="438"/>
      <c r="MX33" s="438"/>
      <c r="MY33" s="438"/>
      <c r="MZ33" s="438"/>
      <c r="NA33" s="449">
        <f t="shared" si="172"/>
        <v>0</v>
      </c>
      <c r="NB33" s="450" t="str">
        <f t="shared" si="173"/>
        <v>-</v>
      </c>
      <c r="NC33" s="451">
        <f t="shared" si="174"/>
        <v>0</v>
      </c>
      <c r="ND33" s="460"/>
      <c r="NE33" s="463" t="str">
        <f t="shared" si="175"/>
        <v>-</v>
      </c>
      <c r="NF33" s="464">
        <f t="shared" si="176"/>
        <v>0</v>
      </c>
      <c r="NG33" s="446"/>
      <c r="NH33" s="438"/>
      <c r="NI33" s="438"/>
      <c r="NJ33" s="438"/>
      <c r="NK33" s="438"/>
      <c r="NL33" s="449">
        <f t="shared" si="177"/>
        <v>0</v>
      </c>
      <c r="NM33" s="450" t="str">
        <f t="shared" si="178"/>
        <v>-</v>
      </c>
      <c r="NN33" s="451">
        <f t="shared" si="179"/>
        <v>0</v>
      </c>
      <c r="NO33" s="460"/>
      <c r="NP33" s="463" t="str">
        <f t="shared" si="180"/>
        <v>-</v>
      </c>
      <c r="NQ33" s="464">
        <f t="shared" si="181"/>
        <v>0</v>
      </c>
      <c r="NR33" s="446"/>
      <c r="NS33" s="438"/>
      <c r="NT33" s="438"/>
      <c r="NU33" s="438"/>
      <c r="NV33" s="438"/>
      <c r="NW33" s="449">
        <f t="shared" si="182"/>
        <v>0</v>
      </c>
      <c r="NX33" s="450" t="str">
        <f t="shared" si="183"/>
        <v>-</v>
      </c>
      <c r="NY33" s="451">
        <f t="shared" si="184"/>
        <v>0</v>
      </c>
      <c r="NZ33" s="460"/>
      <c r="OA33" s="463" t="str">
        <f t="shared" si="185"/>
        <v>-</v>
      </c>
      <c r="OB33" s="464">
        <f t="shared" si="186"/>
        <v>0</v>
      </c>
      <c r="OC33" s="613">
        <f t="shared" si="244"/>
        <v>0</v>
      </c>
      <c r="OD33" s="605">
        <f t="shared" si="245"/>
        <v>0</v>
      </c>
      <c r="OE33" s="605">
        <f t="shared" si="246"/>
        <v>0</v>
      </c>
      <c r="OF33" s="605">
        <f t="shared" si="247"/>
        <v>0</v>
      </c>
      <c r="OG33" s="605">
        <f t="shared" si="248"/>
        <v>0</v>
      </c>
      <c r="OH33" s="611">
        <f t="shared" si="249"/>
        <v>0</v>
      </c>
      <c r="OI33" s="617" t="str">
        <f t="shared" si="250"/>
        <v>-</v>
      </c>
      <c r="OJ33" s="618">
        <f t="shared" si="251"/>
        <v>0</v>
      </c>
      <c r="OK33" s="615">
        <f t="shared" si="252"/>
        <v>0</v>
      </c>
      <c r="OL33" s="619" t="str">
        <f t="shared" si="253"/>
        <v>-</v>
      </c>
      <c r="OM33" s="620">
        <f t="shared" si="254"/>
        <v>0</v>
      </c>
      <c r="ON33" s="602" t="s">
        <v>775</v>
      </c>
      <c r="OO33" s="443">
        <f t="shared" si="198"/>
        <v>0</v>
      </c>
      <c r="OP33" s="444">
        <f t="shared" si="199"/>
        <v>0</v>
      </c>
      <c r="OQ33" s="445">
        <f t="shared" si="200"/>
        <v>0</v>
      </c>
      <c r="OR33" s="443">
        <f t="shared" si="201"/>
        <v>0</v>
      </c>
      <c r="OS33" s="444">
        <f t="shared" si="202"/>
        <v>0</v>
      </c>
      <c r="OT33" s="445">
        <f t="shared" si="203"/>
        <v>0</v>
      </c>
      <c r="OU33" s="443">
        <f t="shared" si="204"/>
        <v>0</v>
      </c>
      <c r="OV33" s="444">
        <f t="shared" si="205"/>
        <v>0</v>
      </c>
      <c r="OW33" s="445">
        <f t="shared" si="206"/>
        <v>0</v>
      </c>
      <c r="OX33" s="443">
        <f t="shared" si="207"/>
        <v>0</v>
      </c>
      <c r="OY33" s="444">
        <f t="shared" si="208"/>
        <v>0</v>
      </c>
      <c r="OZ33" s="445">
        <f t="shared" si="209"/>
        <v>0</v>
      </c>
      <c r="PA33" s="443">
        <f t="shared" si="210"/>
        <v>0</v>
      </c>
      <c r="PB33" s="444">
        <f t="shared" si="211"/>
        <v>0</v>
      </c>
      <c r="PC33" s="445">
        <f t="shared" si="212"/>
        <v>0</v>
      </c>
      <c r="PD33" s="443">
        <f t="shared" si="213"/>
        <v>0</v>
      </c>
      <c r="PE33" s="444">
        <f t="shared" si="214"/>
        <v>0</v>
      </c>
      <c r="PF33" s="445">
        <f t="shared" si="215"/>
        <v>0</v>
      </c>
      <c r="PG33" s="443">
        <f t="shared" si="216"/>
        <v>0</v>
      </c>
      <c r="PH33" s="444">
        <f t="shared" si="217"/>
        <v>0</v>
      </c>
      <c r="PI33" s="445">
        <f t="shared" si="218"/>
        <v>0</v>
      </c>
      <c r="PJ33" s="443">
        <f t="shared" si="219"/>
        <v>0</v>
      </c>
      <c r="PK33" s="444">
        <f t="shared" si="220"/>
        <v>0</v>
      </c>
      <c r="PL33" s="445">
        <f t="shared" si="221"/>
        <v>0</v>
      </c>
      <c r="PM33" s="443">
        <f t="shared" si="222"/>
        <v>0</v>
      </c>
      <c r="PN33" s="444">
        <f t="shared" si="223"/>
        <v>0</v>
      </c>
      <c r="PO33" s="445">
        <f t="shared" si="224"/>
        <v>0</v>
      </c>
      <c r="PP33" s="443">
        <f t="shared" si="225"/>
        <v>0</v>
      </c>
      <c r="PQ33" s="444">
        <f t="shared" si="226"/>
        <v>0</v>
      </c>
      <c r="PR33" s="445">
        <f t="shared" si="227"/>
        <v>0</v>
      </c>
      <c r="PS33" s="443">
        <f t="shared" si="228"/>
        <v>0</v>
      </c>
      <c r="PT33" s="444">
        <f t="shared" si="229"/>
        <v>0</v>
      </c>
      <c r="PU33" s="445">
        <f t="shared" si="230"/>
        <v>0</v>
      </c>
      <c r="PV33" s="446">
        <f t="shared" si="231"/>
        <v>0</v>
      </c>
      <c r="PW33" s="447">
        <f t="shared" si="232"/>
        <v>0</v>
      </c>
      <c r="PX33" s="448">
        <f t="shared" si="233"/>
        <v>0</v>
      </c>
      <c r="PY33" s="384"/>
    </row>
    <row r="34" spans="1:441" s="442" customFormat="1" ht="20.5" x14ac:dyDescent="0.25">
      <c r="A34" s="635" t="s">
        <v>784</v>
      </c>
      <c r="B34" s="889" t="s">
        <v>784</v>
      </c>
      <c r="C34" s="604" t="s">
        <v>728</v>
      </c>
      <c r="D34" s="895" t="s">
        <v>430</v>
      </c>
      <c r="E34" s="436" t="s">
        <v>756</v>
      </c>
      <c r="F34" s="446"/>
      <c r="G34" s="788"/>
      <c r="H34" s="788"/>
      <c r="I34" s="788"/>
      <c r="J34" s="788"/>
      <c r="K34" s="449">
        <f t="shared" si="0"/>
        <v>0</v>
      </c>
      <c r="L34" s="450" t="str">
        <f t="shared" si="1"/>
        <v>-</v>
      </c>
      <c r="M34" s="451">
        <f t="shared" si="2"/>
        <v>0</v>
      </c>
      <c r="N34" s="789"/>
      <c r="O34" s="463" t="str">
        <f t="shared" si="3"/>
        <v>-</v>
      </c>
      <c r="P34" s="464">
        <f t="shared" si="4"/>
        <v>0</v>
      </c>
      <c r="Q34" s="446"/>
      <c r="R34" s="788"/>
      <c r="S34" s="788"/>
      <c r="T34" s="788"/>
      <c r="U34" s="788"/>
      <c r="V34" s="449">
        <f t="shared" si="5"/>
        <v>0</v>
      </c>
      <c r="W34" s="450" t="str">
        <f t="shared" si="6"/>
        <v>-</v>
      </c>
      <c r="X34" s="451">
        <f t="shared" si="7"/>
        <v>0</v>
      </c>
      <c r="Y34" s="789"/>
      <c r="Z34" s="463" t="str">
        <f t="shared" si="8"/>
        <v>-</v>
      </c>
      <c r="AA34" s="464">
        <f t="shared" si="9"/>
        <v>0</v>
      </c>
      <c r="AB34" s="446"/>
      <c r="AC34" s="788"/>
      <c r="AD34" s="788"/>
      <c r="AE34" s="788"/>
      <c r="AF34" s="788"/>
      <c r="AG34" s="449">
        <f t="shared" si="10"/>
        <v>0</v>
      </c>
      <c r="AH34" s="450" t="str">
        <f t="shared" si="11"/>
        <v>-</v>
      </c>
      <c r="AI34" s="451">
        <f t="shared" si="12"/>
        <v>0</v>
      </c>
      <c r="AJ34" s="789"/>
      <c r="AK34" s="463" t="str">
        <f t="shared" si="13"/>
        <v>-</v>
      </c>
      <c r="AL34" s="464">
        <f t="shared" si="14"/>
        <v>0</v>
      </c>
      <c r="AM34" s="446"/>
      <c r="AN34" s="788"/>
      <c r="AO34" s="788"/>
      <c r="AP34" s="788"/>
      <c r="AQ34" s="788"/>
      <c r="AR34" s="449">
        <f t="shared" si="15"/>
        <v>0</v>
      </c>
      <c r="AS34" s="450" t="str">
        <f t="shared" si="16"/>
        <v>-</v>
      </c>
      <c r="AT34" s="451">
        <f t="shared" si="17"/>
        <v>0</v>
      </c>
      <c r="AU34" s="789"/>
      <c r="AV34" s="463" t="str">
        <f t="shared" si="18"/>
        <v>-</v>
      </c>
      <c r="AW34" s="464">
        <f t="shared" si="19"/>
        <v>0</v>
      </c>
      <c r="AX34" s="446"/>
      <c r="AY34" s="788"/>
      <c r="AZ34" s="788"/>
      <c r="BA34" s="788"/>
      <c r="BB34" s="788"/>
      <c r="BC34" s="449">
        <f t="shared" si="20"/>
        <v>0</v>
      </c>
      <c r="BD34" s="450" t="str">
        <f t="shared" si="21"/>
        <v>-</v>
      </c>
      <c r="BE34" s="451">
        <f t="shared" si="22"/>
        <v>0</v>
      </c>
      <c r="BF34" s="789"/>
      <c r="BG34" s="463" t="str">
        <f t="shared" si="23"/>
        <v>-</v>
      </c>
      <c r="BH34" s="464">
        <f t="shared" si="24"/>
        <v>0</v>
      </c>
      <c r="BI34" s="446"/>
      <c r="BJ34" s="788"/>
      <c r="BK34" s="788"/>
      <c r="BL34" s="788"/>
      <c r="BM34" s="788"/>
      <c r="BN34" s="449">
        <f t="shared" si="25"/>
        <v>0</v>
      </c>
      <c r="BO34" s="450" t="str">
        <f t="shared" si="26"/>
        <v>-</v>
      </c>
      <c r="BP34" s="451">
        <f t="shared" si="27"/>
        <v>0</v>
      </c>
      <c r="BQ34" s="789"/>
      <c r="BR34" s="463" t="str">
        <f t="shared" si="28"/>
        <v>-</v>
      </c>
      <c r="BS34" s="464">
        <f t="shared" si="29"/>
        <v>0</v>
      </c>
      <c r="BT34" s="446"/>
      <c r="BU34" s="788"/>
      <c r="BV34" s="788"/>
      <c r="BW34" s="788"/>
      <c r="BX34" s="788"/>
      <c r="BY34" s="449">
        <f t="shared" si="30"/>
        <v>0</v>
      </c>
      <c r="BZ34" s="450" t="str">
        <f t="shared" si="31"/>
        <v>-</v>
      </c>
      <c r="CA34" s="451">
        <f t="shared" si="32"/>
        <v>0</v>
      </c>
      <c r="CB34" s="789"/>
      <c r="CC34" s="463" t="str">
        <f t="shared" si="33"/>
        <v>-</v>
      </c>
      <c r="CD34" s="464">
        <f t="shared" si="34"/>
        <v>0</v>
      </c>
      <c r="CE34" s="446"/>
      <c r="CF34" s="788"/>
      <c r="CG34" s="788"/>
      <c r="CH34" s="788"/>
      <c r="CI34" s="788"/>
      <c r="CJ34" s="449">
        <f t="shared" si="35"/>
        <v>0</v>
      </c>
      <c r="CK34" s="450" t="str">
        <f t="shared" si="36"/>
        <v>-</v>
      </c>
      <c r="CL34" s="451">
        <f t="shared" si="37"/>
        <v>0</v>
      </c>
      <c r="CM34" s="789"/>
      <c r="CN34" s="463" t="str">
        <f t="shared" si="38"/>
        <v>-</v>
      </c>
      <c r="CO34" s="464">
        <f t="shared" si="39"/>
        <v>0</v>
      </c>
      <c r="CP34" s="446"/>
      <c r="CQ34" s="788"/>
      <c r="CR34" s="788"/>
      <c r="CS34" s="788"/>
      <c r="CT34" s="788"/>
      <c r="CU34" s="449">
        <f t="shared" si="40"/>
        <v>0</v>
      </c>
      <c r="CV34" s="450" t="str">
        <f t="shared" si="41"/>
        <v>-</v>
      </c>
      <c r="CW34" s="451">
        <f t="shared" si="42"/>
        <v>0</v>
      </c>
      <c r="CX34" s="789"/>
      <c r="CY34" s="463" t="str">
        <f t="shared" si="43"/>
        <v>-</v>
      </c>
      <c r="CZ34" s="464">
        <f t="shared" si="44"/>
        <v>0</v>
      </c>
      <c r="DA34" s="446"/>
      <c r="DB34" s="788"/>
      <c r="DC34" s="788"/>
      <c r="DD34" s="788"/>
      <c r="DE34" s="788"/>
      <c r="DF34" s="449">
        <f t="shared" si="45"/>
        <v>0</v>
      </c>
      <c r="DG34" s="450" t="str">
        <f t="shared" si="46"/>
        <v>-</v>
      </c>
      <c r="DH34" s="451">
        <f t="shared" si="47"/>
        <v>0</v>
      </c>
      <c r="DI34" s="789"/>
      <c r="DJ34" s="463" t="str">
        <f t="shared" si="48"/>
        <v>-</v>
      </c>
      <c r="DK34" s="464">
        <f t="shared" si="49"/>
        <v>0</v>
      </c>
      <c r="DL34" s="446"/>
      <c r="DM34" s="788"/>
      <c r="DN34" s="788"/>
      <c r="DO34" s="788"/>
      <c r="DP34" s="788"/>
      <c r="DQ34" s="449">
        <f t="shared" si="50"/>
        <v>0</v>
      </c>
      <c r="DR34" s="450" t="str">
        <f t="shared" si="51"/>
        <v>-</v>
      </c>
      <c r="DS34" s="451">
        <f t="shared" si="52"/>
        <v>0</v>
      </c>
      <c r="DT34" s="789"/>
      <c r="DU34" s="463" t="str">
        <f t="shared" si="53"/>
        <v>-</v>
      </c>
      <c r="DV34" s="464">
        <f t="shared" si="54"/>
        <v>0</v>
      </c>
      <c r="DW34" s="613">
        <f t="shared" si="234"/>
        <v>0</v>
      </c>
      <c r="DX34" s="605">
        <f t="shared" si="234"/>
        <v>0</v>
      </c>
      <c r="DY34" s="605">
        <f t="shared" si="235"/>
        <v>0</v>
      </c>
      <c r="DZ34" s="605">
        <f t="shared" si="236"/>
        <v>0</v>
      </c>
      <c r="EA34" s="605">
        <f t="shared" si="237"/>
        <v>0</v>
      </c>
      <c r="EB34" s="611">
        <f t="shared" si="238"/>
        <v>0</v>
      </c>
      <c r="EC34" s="617" t="str">
        <f t="shared" si="239"/>
        <v>-</v>
      </c>
      <c r="ED34" s="618">
        <f t="shared" si="240"/>
        <v>0</v>
      </c>
      <c r="EE34" s="615">
        <f t="shared" si="241"/>
        <v>0</v>
      </c>
      <c r="EF34" s="619" t="str">
        <f t="shared" si="242"/>
        <v>-</v>
      </c>
      <c r="EG34" s="620">
        <f t="shared" si="243"/>
        <v>0</v>
      </c>
      <c r="EH34" s="602" t="s">
        <v>775</v>
      </c>
      <c r="EI34" s="446"/>
      <c r="EJ34" s="438"/>
      <c r="EK34" s="438"/>
      <c r="EL34" s="438"/>
      <c r="EM34" s="438"/>
      <c r="EN34" s="449">
        <f t="shared" si="66"/>
        <v>0</v>
      </c>
      <c r="EO34" s="450" t="str">
        <f t="shared" si="67"/>
        <v>-</v>
      </c>
      <c r="EP34" s="451">
        <f t="shared" si="68"/>
        <v>0</v>
      </c>
      <c r="EQ34" s="460"/>
      <c r="ER34" s="463" t="str">
        <f t="shared" si="69"/>
        <v>-</v>
      </c>
      <c r="ES34" s="464">
        <f t="shared" si="70"/>
        <v>0</v>
      </c>
      <c r="ET34" s="446"/>
      <c r="EU34" s="438"/>
      <c r="EV34" s="438"/>
      <c r="EW34" s="438"/>
      <c r="EX34" s="438"/>
      <c r="EY34" s="449">
        <f t="shared" si="71"/>
        <v>0</v>
      </c>
      <c r="EZ34" s="450" t="str">
        <f t="shared" si="72"/>
        <v>-</v>
      </c>
      <c r="FA34" s="451">
        <f t="shared" si="73"/>
        <v>0</v>
      </c>
      <c r="FB34" s="460"/>
      <c r="FC34" s="463" t="str">
        <f t="shared" si="74"/>
        <v>-</v>
      </c>
      <c r="FD34" s="464">
        <f t="shared" si="75"/>
        <v>0</v>
      </c>
      <c r="FE34" s="446"/>
      <c r="FF34" s="438"/>
      <c r="FG34" s="438"/>
      <c r="FH34" s="438"/>
      <c r="FI34" s="438"/>
      <c r="FJ34" s="449">
        <f t="shared" si="76"/>
        <v>0</v>
      </c>
      <c r="FK34" s="450" t="str">
        <f t="shared" si="77"/>
        <v>-</v>
      </c>
      <c r="FL34" s="451">
        <f t="shared" si="78"/>
        <v>0</v>
      </c>
      <c r="FM34" s="460"/>
      <c r="FN34" s="463" t="str">
        <f t="shared" si="79"/>
        <v>-</v>
      </c>
      <c r="FO34" s="464">
        <f t="shared" si="80"/>
        <v>0</v>
      </c>
      <c r="FP34" s="446"/>
      <c r="FQ34" s="438"/>
      <c r="FR34" s="438"/>
      <c r="FS34" s="438"/>
      <c r="FT34" s="438"/>
      <c r="FU34" s="449">
        <f t="shared" si="81"/>
        <v>0</v>
      </c>
      <c r="FV34" s="450" t="str">
        <f t="shared" si="82"/>
        <v>-</v>
      </c>
      <c r="FW34" s="451">
        <f t="shared" si="83"/>
        <v>0</v>
      </c>
      <c r="FX34" s="460"/>
      <c r="FY34" s="463" t="str">
        <f t="shared" si="84"/>
        <v>-</v>
      </c>
      <c r="FZ34" s="464">
        <f t="shared" si="85"/>
        <v>0</v>
      </c>
      <c r="GA34" s="446"/>
      <c r="GB34" s="438"/>
      <c r="GC34" s="438"/>
      <c r="GD34" s="438"/>
      <c r="GE34" s="438"/>
      <c r="GF34" s="449">
        <f t="shared" si="86"/>
        <v>0</v>
      </c>
      <c r="GG34" s="450" t="str">
        <f t="shared" si="87"/>
        <v>-</v>
      </c>
      <c r="GH34" s="451">
        <f t="shared" si="88"/>
        <v>0</v>
      </c>
      <c r="GI34" s="460"/>
      <c r="GJ34" s="463" t="str">
        <f t="shared" si="89"/>
        <v>-</v>
      </c>
      <c r="GK34" s="464">
        <f t="shared" si="90"/>
        <v>0</v>
      </c>
      <c r="GL34" s="446"/>
      <c r="GM34" s="438"/>
      <c r="GN34" s="438"/>
      <c r="GO34" s="438"/>
      <c r="GP34" s="438"/>
      <c r="GQ34" s="449">
        <f t="shared" si="91"/>
        <v>0</v>
      </c>
      <c r="GR34" s="450" t="str">
        <f t="shared" si="92"/>
        <v>-</v>
      </c>
      <c r="GS34" s="451">
        <f t="shared" si="93"/>
        <v>0</v>
      </c>
      <c r="GT34" s="460"/>
      <c r="GU34" s="463" t="str">
        <f t="shared" si="94"/>
        <v>-</v>
      </c>
      <c r="GV34" s="464">
        <f t="shared" si="95"/>
        <v>0</v>
      </c>
      <c r="GW34" s="446"/>
      <c r="GX34" s="438"/>
      <c r="GY34" s="438"/>
      <c r="GZ34" s="438"/>
      <c r="HA34" s="438"/>
      <c r="HB34" s="449">
        <f t="shared" si="96"/>
        <v>0</v>
      </c>
      <c r="HC34" s="450" t="str">
        <f t="shared" si="97"/>
        <v>-</v>
      </c>
      <c r="HD34" s="451">
        <f t="shared" si="98"/>
        <v>0</v>
      </c>
      <c r="HE34" s="460"/>
      <c r="HF34" s="463" t="str">
        <f t="shared" si="99"/>
        <v>-</v>
      </c>
      <c r="HG34" s="464">
        <f t="shared" si="100"/>
        <v>0</v>
      </c>
      <c r="HH34" s="446"/>
      <c r="HI34" s="438"/>
      <c r="HJ34" s="438"/>
      <c r="HK34" s="438"/>
      <c r="HL34" s="438"/>
      <c r="HM34" s="449">
        <f t="shared" si="101"/>
        <v>0</v>
      </c>
      <c r="HN34" s="450" t="str">
        <f t="shared" si="102"/>
        <v>-</v>
      </c>
      <c r="HO34" s="451">
        <f t="shared" si="103"/>
        <v>0</v>
      </c>
      <c r="HP34" s="460"/>
      <c r="HQ34" s="463" t="str">
        <f t="shared" si="104"/>
        <v>-</v>
      </c>
      <c r="HR34" s="464">
        <f t="shared" si="105"/>
        <v>0</v>
      </c>
      <c r="HS34" s="446"/>
      <c r="HT34" s="438"/>
      <c r="HU34" s="438"/>
      <c r="HV34" s="438"/>
      <c r="HW34" s="438"/>
      <c r="HX34" s="449">
        <f t="shared" si="106"/>
        <v>0</v>
      </c>
      <c r="HY34" s="450" t="str">
        <f t="shared" si="107"/>
        <v>-</v>
      </c>
      <c r="HZ34" s="451">
        <f t="shared" si="108"/>
        <v>0</v>
      </c>
      <c r="IA34" s="460"/>
      <c r="IB34" s="463" t="str">
        <f t="shared" si="109"/>
        <v>-</v>
      </c>
      <c r="IC34" s="464">
        <f t="shared" si="110"/>
        <v>0</v>
      </c>
      <c r="ID34" s="446"/>
      <c r="IE34" s="438"/>
      <c r="IF34" s="438"/>
      <c r="IG34" s="438"/>
      <c r="IH34" s="438"/>
      <c r="II34" s="449">
        <f t="shared" si="111"/>
        <v>0</v>
      </c>
      <c r="IJ34" s="450" t="str">
        <f t="shared" si="112"/>
        <v>-</v>
      </c>
      <c r="IK34" s="451">
        <f t="shared" si="113"/>
        <v>0</v>
      </c>
      <c r="IL34" s="460"/>
      <c r="IM34" s="463" t="str">
        <f t="shared" si="114"/>
        <v>-</v>
      </c>
      <c r="IN34" s="464">
        <f t="shared" si="115"/>
        <v>0</v>
      </c>
      <c r="IO34" s="446"/>
      <c r="IP34" s="438"/>
      <c r="IQ34" s="438"/>
      <c r="IR34" s="438"/>
      <c r="IS34" s="438"/>
      <c r="IT34" s="449">
        <f t="shared" si="116"/>
        <v>0</v>
      </c>
      <c r="IU34" s="450" t="str">
        <f t="shared" si="117"/>
        <v>-</v>
      </c>
      <c r="IV34" s="451">
        <f t="shared" si="118"/>
        <v>0</v>
      </c>
      <c r="IW34" s="460"/>
      <c r="IX34" s="463" t="str">
        <f t="shared" si="119"/>
        <v>-</v>
      </c>
      <c r="IY34" s="464">
        <f t="shared" si="120"/>
        <v>0</v>
      </c>
      <c r="IZ34" s="613">
        <f t="shared" si="255"/>
        <v>0</v>
      </c>
      <c r="JA34" s="605">
        <f t="shared" si="256"/>
        <v>0</v>
      </c>
      <c r="JB34" s="605">
        <f t="shared" si="257"/>
        <v>0</v>
      </c>
      <c r="JC34" s="605">
        <f t="shared" si="258"/>
        <v>0</v>
      </c>
      <c r="JD34" s="605">
        <f t="shared" si="259"/>
        <v>0</v>
      </c>
      <c r="JE34" s="611">
        <f t="shared" si="260"/>
        <v>0</v>
      </c>
      <c r="JF34" s="617" t="str">
        <f t="shared" si="261"/>
        <v>-</v>
      </c>
      <c r="JG34" s="618">
        <f t="shared" si="262"/>
        <v>0</v>
      </c>
      <c r="JH34" s="615">
        <f t="shared" si="263"/>
        <v>0</v>
      </c>
      <c r="JI34" s="619" t="str">
        <f t="shared" si="264"/>
        <v>-</v>
      </c>
      <c r="JJ34" s="620">
        <f t="shared" si="265"/>
        <v>0</v>
      </c>
      <c r="JK34" s="602" t="s">
        <v>775</v>
      </c>
      <c r="JL34" s="446"/>
      <c r="JM34" s="438"/>
      <c r="JN34" s="438"/>
      <c r="JO34" s="438"/>
      <c r="JP34" s="438"/>
      <c r="JQ34" s="449">
        <f t="shared" si="132"/>
        <v>0</v>
      </c>
      <c r="JR34" s="450" t="str">
        <f t="shared" si="133"/>
        <v>-</v>
      </c>
      <c r="JS34" s="451">
        <f t="shared" si="134"/>
        <v>0</v>
      </c>
      <c r="JT34" s="460"/>
      <c r="JU34" s="463" t="str">
        <f t="shared" si="135"/>
        <v>-</v>
      </c>
      <c r="JV34" s="464">
        <f t="shared" si="136"/>
        <v>0</v>
      </c>
      <c r="JW34" s="446"/>
      <c r="JX34" s="438"/>
      <c r="JY34" s="438"/>
      <c r="JZ34" s="438"/>
      <c r="KA34" s="438"/>
      <c r="KB34" s="449">
        <f t="shared" si="137"/>
        <v>0</v>
      </c>
      <c r="KC34" s="450" t="str">
        <f t="shared" si="138"/>
        <v>-</v>
      </c>
      <c r="KD34" s="451">
        <f t="shared" si="139"/>
        <v>0</v>
      </c>
      <c r="KE34" s="460"/>
      <c r="KF34" s="463" t="str">
        <f t="shared" si="140"/>
        <v>-</v>
      </c>
      <c r="KG34" s="464">
        <f t="shared" si="141"/>
        <v>0</v>
      </c>
      <c r="KH34" s="446"/>
      <c r="KI34" s="438"/>
      <c r="KJ34" s="438"/>
      <c r="KK34" s="438"/>
      <c r="KL34" s="438"/>
      <c r="KM34" s="449">
        <f t="shared" si="142"/>
        <v>0</v>
      </c>
      <c r="KN34" s="450" t="str">
        <f t="shared" si="143"/>
        <v>-</v>
      </c>
      <c r="KO34" s="451">
        <f t="shared" si="144"/>
        <v>0</v>
      </c>
      <c r="KP34" s="460"/>
      <c r="KQ34" s="463" t="str">
        <f t="shared" si="145"/>
        <v>-</v>
      </c>
      <c r="KR34" s="464">
        <f t="shared" si="146"/>
        <v>0</v>
      </c>
      <c r="KS34" s="446"/>
      <c r="KT34" s="438"/>
      <c r="KU34" s="438"/>
      <c r="KV34" s="438"/>
      <c r="KW34" s="438"/>
      <c r="KX34" s="449">
        <f t="shared" si="147"/>
        <v>0</v>
      </c>
      <c r="KY34" s="450" t="str">
        <f t="shared" si="148"/>
        <v>-</v>
      </c>
      <c r="KZ34" s="451">
        <f t="shared" si="149"/>
        <v>0</v>
      </c>
      <c r="LA34" s="460"/>
      <c r="LB34" s="463" t="str">
        <f t="shared" si="150"/>
        <v>-</v>
      </c>
      <c r="LC34" s="464">
        <f t="shared" si="151"/>
        <v>0</v>
      </c>
      <c r="LD34" s="446"/>
      <c r="LE34" s="438"/>
      <c r="LF34" s="438"/>
      <c r="LG34" s="438"/>
      <c r="LH34" s="438"/>
      <c r="LI34" s="449">
        <f t="shared" si="152"/>
        <v>0</v>
      </c>
      <c r="LJ34" s="450" t="str">
        <f t="shared" si="153"/>
        <v>-</v>
      </c>
      <c r="LK34" s="451">
        <f t="shared" si="154"/>
        <v>0</v>
      </c>
      <c r="LL34" s="460"/>
      <c r="LM34" s="463" t="str">
        <f t="shared" si="155"/>
        <v>-</v>
      </c>
      <c r="LN34" s="464">
        <f t="shared" si="156"/>
        <v>0</v>
      </c>
      <c r="LO34" s="446"/>
      <c r="LP34" s="438"/>
      <c r="LQ34" s="438"/>
      <c r="LR34" s="438"/>
      <c r="LS34" s="438"/>
      <c r="LT34" s="449">
        <f t="shared" si="157"/>
        <v>0</v>
      </c>
      <c r="LU34" s="450" t="str">
        <f t="shared" si="158"/>
        <v>-</v>
      </c>
      <c r="LV34" s="451">
        <f t="shared" si="159"/>
        <v>0</v>
      </c>
      <c r="LW34" s="460"/>
      <c r="LX34" s="463" t="str">
        <f t="shared" si="160"/>
        <v>-</v>
      </c>
      <c r="LY34" s="464">
        <f t="shared" si="161"/>
        <v>0</v>
      </c>
      <c r="LZ34" s="446"/>
      <c r="MA34" s="438"/>
      <c r="MB34" s="438"/>
      <c r="MC34" s="438"/>
      <c r="MD34" s="438"/>
      <c r="ME34" s="449">
        <f t="shared" si="162"/>
        <v>0</v>
      </c>
      <c r="MF34" s="450" t="str">
        <f t="shared" si="163"/>
        <v>-</v>
      </c>
      <c r="MG34" s="451">
        <f t="shared" si="164"/>
        <v>0</v>
      </c>
      <c r="MH34" s="460"/>
      <c r="MI34" s="463" t="str">
        <f t="shared" si="165"/>
        <v>-</v>
      </c>
      <c r="MJ34" s="464">
        <f t="shared" si="166"/>
        <v>0</v>
      </c>
      <c r="MK34" s="446"/>
      <c r="ML34" s="438"/>
      <c r="MM34" s="438"/>
      <c r="MN34" s="438"/>
      <c r="MO34" s="438"/>
      <c r="MP34" s="449">
        <f t="shared" si="167"/>
        <v>0</v>
      </c>
      <c r="MQ34" s="450" t="str">
        <f t="shared" si="168"/>
        <v>-</v>
      </c>
      <c r="MR34" s="451">
        <f t="shared" si="169"/>
        <v>0</v>
      </c>
      <c r="MS34" s="460"/>
      <c r="MT34" s="463" t="str">
        <f t="shared" si="170"/>
        <v>-</v>
      </c>
      <c r="MU34" s="464">
        <f t="shared" si="171"/>
        <v>0</v>
      </c>
      <c r="MV34" s="446"/>
      <c r="MW34" s="438"/>
      <c r="MX34" s="438"/>
      <c r="MY34" s="438"/>
      <c r="MZ34" s="438"/>
      <c r="NA34" s="449">
        <f t="shared" si="172"/>
        <v>0</v>
      </c>
      <c r="NB34" s="450" t="str">
        <f t="shared" si="173"/>
        <v>-</v>
      </c>
      <c r="NC34" s="451">
        <f t="shared" si="174"/>
        <v>0</v>
      </c>
      <c r="ND34" s="460"/>
      <c r="NE34" s="463" t="str">
        <f t="shared" si="175"/>
        <v>-</v>
      </c>
      <c r="NF34" s="464">
        <f t="shared" si="176"/>
        <v>0</v>
      </c>
      <c r="NG34" s="446"/>
      <c r="NH34" s="438"/>
      <c r="NI34" s="438"/>
      <c r="NJ34" s="438"/>
      <c r="NK34" s="438"/>
      <c r="NL34" s="449">
        <f t="shared" si="177"/>
        <v>0</v>
      </c>
      <c r="NM34" s="450" t="str">
        <f t="shared" si="178"/>
        <v>-</v>
      </c>
      <c r="NN34" s="451">
        <f t="shared" si="179"/>
        <v>0</v>
      </c>
      <c r="NO34" s="460"/>
      <c r="NP34" s="463" t="str">
        <f t="shared" si="180"/>
        <v>-</v>
      </c>
      <c r="NQ34" s="464">
        <f t="shared" si="181"/>
        <v>0</v>
      </c>
      <c r="NR34" s="446"/>
      <c r="NS34" s="438"/>
      <c r="NT34" s="438"/>
      <c r="NU34" s="438"/>
      <c r="NV34" s="438"/>
      <c r="NW34" s="449">
        <f t="shared" si="182"/>
        <v>0</v>
      </c>
      <c r="NX34" s="450" t="str">
        <f t="shared" si="183"/>
        <v>-</v>
      </c>
      <c r="NY34" s="451">
        <f t="shared" si="184"/>
        <v>0</v>
      </c>
      <c r="NZ34" s="460"/>
      <c r="OA34" s="463" t="str">
        <f t="shared" si="185"/>
        <v>-</v>
      </c>
      <c r="OB34" s="464">
        <f t="shared" si="186"/>
        <v>0</v>
      </c>
      <c r="OC34" s="613">
        <f t="shared" si="244"/>
        <v>0</v>
      </c>
      <c r="OD34" s="605">
        <f t="shared" si="245"/>
        <v>0</v>
      </c>
      <c r="OE34" s="605">
        <f t="shared" si="246"/>
        <v>0</v>
      </c>
      <c r="OF34" s="605">
        <f t="shared" si="247"/>
        <v>0</v>
      </c>
      <c r="OG34" s="605">
        <f t="shared" si="248"/>
        <v>0</v>
      </c>
      <c r="OH34" s="611">
        <f t="shared" si="249"/>
        <v>0</v>
      </c>
      <c r="OI34" s="617" t="str">
        <f t="shared" si="250"/>
        <v>-</v>
      </c>
      <c r="OJ34" s="618">
        <f t="shared" si="251"/>
        <v>0</v>
      </c>
      <c r="OK34" s="615">
        <f t="shared" si="252"/>
        <v>0</v>
      </c>
      <c r="OL34" s="619" t="str">
        <f t="shared" si="253"/>
        <v>-</v>
      </c>
      <c r="OM34" s="620">
        <f t="shared" si="254"/>
        <v>0</v>
      </c>
      <c r="ON34" s="602" t="s">
        <v>775</v>
      </c>
      <c r="OO34" s="443">
        <f t="shared" si="198"/>
        <v>0</v>
      </c>
      <c r="OP34" s="444">
        <f t="shared" si="199"/>
        <v>0</v>
      </c>
      <c r="OQ34" s="445">
        <f t="shared" si="200"/>
        <v>0</v>
      </c>
      <c r="OR34" s="443">
        <f t="shared" si="201"/>
        <v>0</v>
      </c>
      <c r="OS34" s="444">
        <f t="shared" si="202"/>
        <v>0</v>
      </c>
      <c r="OT34" s="445">
        <f t="shared" si="203"/>
        <v>0</v>
      </c>
      <c r="OU34" s="443">
        <f t="shared" si="204"/>
        <v>0</v>
      </c>
      <c r="OV34" s="444">
        <f t="shared" si="205"/>
        <v>0</v>
      </c>
      <c r="OW34" s="445">
        <f t="shared" si="206"/>
        <v>0</v>
      </c>
      <c r="OX34" s="443">
        <f t="shared" si="207"/>
        <v>0</v>
      </c>
      <c r="OY34" s="444">
        <f t="shared" si="208"/>
        <v>0</v>
      </c>
      <c r="OZ34" s="445">
        <f t="shared" si="209"/>
        <v>0</v>
      </c>
      <c r="PA34" s="443">
        <f t="shared" si="210"/>
        <v>0</v>
      </c>
      <c r="PB34" s="444">
        <f t="shared" si="211"/>
        <v>0</v>
      </c>
      <c r="PC34" s="445">
        <f t="shared" si="212"/>
        <v>0</v>
      </c>
      <c r="PD34" s="443">
        <f t="shared" si="213"/>
        <v>0</v>
      </c>
      <c r="PE34" s="444">
        <f t="shared" si="214"/>
        <v>0</v>
      </c>
      <c r="PF34" s="445">
        <f t="shared" si="215"/>
        <v>0</v>
      </c>
      <c r="PG34" s="443">
        <f t="shared" si="216"/>
        <v>0</v>
      </c>
      <c r="PH34" s="444">
        <f t="shared" si="217"/>
        <v>0</v>
      </c>
      <c r="PI34" s="445">
        <f t="shared" si="218"/>
        <v>0</v>
      </c>
      <c r="PJ34" s="443">
        <f t="shared" si="219"/>
        <v>0</v>
      </c>
      <c r="PK34" s="444">
        <f t="shared" si="220"/>
        <v>0</v>
      </c>
      <c r="PL34" s="445">
        <f t="shared" si="221"/>
        <v>0</v>
      </c>
      <c r="PM34" s="443">
        <f t="shared" si="222"/>
        <v>0</v>
      </c>
      <c r="PN34" s="444">
        <f t="shared" si="223"/>
        <v>0</v>
      </c>
      <c r="PO34" s="445">
        <f t="shared" si="224"/>
        <v>0</v>
      </c>
      <c r="PP34" s="443">
        <f t="shared" si="225"/>
        <v>0</v>
      </c>
      <c r="PQ34" s="444">
        <f t="shared" si="226"/>
        <v>0</v>
      </c>
      <c r="PR34" s="445">
        <f t="shared" si="227"/>
        <v>0</v>
      </c>
      <c r="PS34" s="443">
        <f t="shared" si="228"/>
        <v>0</v>
      </c>
      <c r="PT34" s="444">
        <f t="shared" si="229"/>
        <v>0</v>
      </c>
      <c r="PU34" s="445">
        <f t="shared" si="230"/>
        <v>0</v>
      </c>
      <c r="PV34" s="446">
        <f t="shared" si="231"/>
        <v>0</v>
      </c>
      <c r="PW34" s="447">
        <f t="shared" si="232"/>
        <v>0</v>
      </c>
      <c r="PX34" s="448">
        <f t="shared" si="233"/>
        <v>0</v>
      </c>
      <c r="PY34" s="384"/>
    </row>
    <row r="35" spans="1:441" s="442" customFormat="1" ht="20.5" x14ac:dyDescent="0.25">
      <c r="A35" s="635" t="s">
        <v>784</v>
      </c>
      <c r="B35" s="883" t="s">
        <v>784</v>
      </c>
      <c r="C35" s="604" t="s">
        <v>728</v>
      </c>
      <c r="D35" s="895" t="s">
        <v>430</v>
      </c>
      <c r="E35" s="436" t="s">
        <v>756</v>
      </c>
      <c r="F35" s="446"/>
      <c r="G35" s="788"/>
      <c r="H35" s="788"/>
      <c r="I35" s="788"/>
      <c r="J35" s="788"/>
      <c r="K35" s="449">
        <f t="shared" si="0"/>
        <v>0</v>
      </c>
      <c r="L35" s="450" t="str">
        <f t="shared" si="1"/>
        <v>-</v>
      </c>
      <c r="M35" s="451">
        <f t="shared" si="2"/>
        <v>0</v>
      </c>
      <c r="N35" s="789"/>
      <c r="O35" s="463" t="str">
        <f t="shared" si="3"/>
        <v>-</v>
      </c>
      <c r="P35" s="464">
        <f t="shared" si="4"/>
        <v>0</v>
      </c>
      <c r="Q35" s="446"/>
      <c r="R35" s="788"/>
      <c r="S35" s="788"/>
      <c r="T35" s="788"/>
      <c r="U35" s="788"/>
      <c r="V35" s="449">
        <f t="shared" si="5"/>
        <v>0</v>
      </c>
      <c r="W35" s="450" t="str">
        <f t="shared" si="6"/>
        <v>-</v>
      </c>
      <c r="X35" s="451">
        <f t="shared" si="7"/>
        <v>0</v>
      </c>
      <c r="Y35" s="789"/>
      <c r="Z35" s="463" t="str">
        <f t="shared" si="8"/>
        <v>-</v>
      </c>
      <c r="AA35" s="464">
        <f t="shared" si="9"/>
        <v>0</v>
      </c>
      <c r="AB35" s="446"/>
      <c r="AC35" s="788"/>
      <c r="AD35" s="788"/>
      <c r="AE35" s="788"/>
      <c r="AF35" s="788"/>
      <c r="AG35" s="449">
        <f t="shared" si="10"/>
        <v>0</v>
      </c>
      <c r="AH35" s="450" t="str">
        <f t="shared" si="11"/>
        <v>-</v>
      </c>
      <c r="AI35" s="451">
        <f t="shared" si="12"/>
        <v>0</v>
      </c>
      <c r="AJ35" s="789"/>
      <c r="AK35" s="463" t="str">
        <f t="shared" si="13"/>
        <v>-</v>
      </c>
      <c r="AL35" s="464">
        <f t="shared" si="14"/>
        <v>0</v>
      </c>
      <c r="AM35" s="446"/>
      <c r="AN35" s="788"/>
      <c r="AO35" s="788"/>
      <c r="AP35" s="788"/>
      <c r="AQ35" s="788"/>
      <c r="AR35" s="449">
        <f t="shared" si="15"/>
        <v>0</v>
      </c>
      <c r="AS35" s="450" t="str">
        <f t="shared" si="16"/>
        <v>-</v>
      </c>
      <c r="AT35" s="451">
        <f t="shared" si="17"/>
        <v>0</v>
      </c>
      <c r="AU35" s="789"/>
      <c r="AV35" s="463" t="str">
        <f t="shared" si="18"/>
        <v>-</v>
      </c>
      <c r="AW35" s="464">
        <f t="shared" si="19"/>
        <v>0</v>
      </c>
      <c r="AX35" s="446"/>
      <c r="AY35" s="788"/>
      <c r="AZ35" s="788"/>
      <c r="BA35" s="788"/>
      <c r="BB35" s="788"/>
      <c r="BC35" s="449">
        <f t="shared" si="20"/>
        <v>0</v>
      </c>
      <c r="BD35" s="450" t="str">
        <f t="shared" si="21"/>
        <v>-</v>
      </c>
      <c r="BE35" s="451">
        <f t="shared" si="22"/>
        <v>0</v>
      </c>
      <c r="BF35" s="789"/>
      <c r="BG35" s="463" t="str">
        <f t="shared" si="23"/>
        <v>-</v>
      </c>
      <c r="BH35" s="464">
        <f t="shared" si="24"/>
        <v>0</v>
      </c>
      <c r="BI35" s="446"/>
      <c r="BJ35" s="788"/>
      <c r="BK35" s="788"/>
      <c r="BL35" s="788"/>
      <c r="BM35" s="788"/>
      <c r="BN35" s="449">
        <f t="shared" si="25"/>
        <v>0</v>
      </c>
      <c r="BO35" s="450" t="str">
        <f t="shared" si="26"/>
        <v>-</v>
      </c>
      <c r="BP35" s="451">
        <f t="shared" si="27"/>
        <v>0</v>
      </c>
      <c r="BQ35" s="789"/>
      <c r="BR35" s="463" t="str">
        <f t="shared" si="28"/>
        <v>-</v>
      </c>
      <c r="BS35" s="464">
        <f t="shared" si="29"/>
        <v>0</v>
      </c>
      <c r="BT35" s="446"/>
      <c r="BU35" s="788"/>
      <c r="BV35" s="788"/>
      <c r="BW35" s="788"/>
      <c r="BX35" s="788"/>
      <c r="BY35" s="449">
        <f t="shared" si="30"/>
        <v>0</v>
      </c>
      <c r="BZ35" s="450" t="str">
        <f t="shared" si="31"/>
        <v>-</v>
      </c>
      <c r="CA35" s="451">
        <f t="shared" si="32"/>
        <v>0</v>
      </c>
      <c r="CB35" s="789"/>
      <c r="CC35" s="463" t="str">
        <f t="shared" si="33"/>
        <v>-</v>
      </c>
      <c r="CD35" s="464">
        <f t="shared" si="34"/>
        <v>0</v>
      </c>
      <c r="CE35" s="446"/>
      <c r="CF35" s="788"/>
      <c r="CG35" s="788"/>
      <c r="CH35" s="788"/>
      <c r="CI35" s="788"/>
      <c r="CJ35" s="449">
        <f t="shared" si="35"/>
        <v>0</v>
      </c>
      <c r="CK35" s="450" t="str">
        <f t="shared" si="36"/>
        <v>-</v>
      </c>
      <c r="CL35" s="451">
        <f t="shared" si="37"/>
        <v>0</v>
      </c>
      <c r="CM35" s="789"/>
      <c r="CN35" s="463" t="str">
        <f t="shared" si="38"/>
        <v>-</v>
      </c>
      <c r="CO35" s="464">
        <f t="shared" si="39"/>
        <v>0</v>
      </c>
      <c r="CP35" s="446"/>
      <c r="CQ35" s="788"/>
      <c r="CR35" s="788"/>
      <c r="CS35" s="788"/>
      <c r="CT35" s="788"/>
      <c r="CU35" s="449">
        <f t="shared" si="40"/>
        <v>0</v>
      </c>
      <c r="CV35" s="450" t="str">
        <f t="shared" si="41"/>
        <v>-</v>
      </c>
      <c r="CW35" s="451">
        <f t="shared" si="42"/>
        <v>0</v>
      </c>
      <c r="CX35" s="789"/>
      <c r="CY35" s="463" t="str">
        <f t="shared" si="43"/>
        <v>-</v>
      </c>
      <c r="CZ35" s="464">
        <f t="shared" si="44"/>
        <v>0</v>
      </c>
      <c r="DA35" s="446"/>
      <c r="DB35" s="788"/>
      <c r="DC35" s="788"/>
      <c r="DD35" s="788"/>
      <c r="DE35" s="788"/>
      <c r="DF35" s="449">
        <f t="shared" si="45"/>
        <v>0</v>
      </c>
      <c r="DG35" s="450" t="str">
        <f t="shared" si="46"/>
        <v>-</v>
      </c>
      <c r="DH35" s="451">
        <f t="shared" si="47"/>
        <v>0</v>
      </c>
      <c r="DI35" s="789"/>
      <c r="DJ35" s="463" t="str">
        <f t="shared" si="48"/>
        <v>-</v>
      </c>
      <c r="DK35" s="464">
        <f t="shared" si="49"/>
        <v>0</v>
      </c>
      <c r="DL35" s="446"/>
      <c r="DM35" s="788"/>
      <c r="DN35" s="788"/>
      <c r="DO35" s="788"/>
      <c r="DP35" s="788"/>
      <c r="DQ35" s="449">
        <f t="shared" si="50"/>
        <v>0</v>
      </c>
      <c r="DR35" s="450" t="str">
        <f t="shared" si="51"/>
        <v>-</v>
      </c>
      <c r="DS35" s="451">
        <f t="shared" si="52"/>
        <v>0</v>
      </c>
      <c r="DT35" s="789"/>
      <c r="DU35" s="463" t="str">
        <f t="shared" si="53"/>
        <v>-</v>
      </c>
      <c r="DV35" s="464">
        <f t="shared" si="54"/>
        <v>0</v>
      </c>
      <c r="DW35" s="613">
        <f>F35+Q35+AB35+AM35+AX35+BI35+BT35+CE35+CP35+DA35+DL35</f>
        <v>0</v>
      </c>
      <c r="DX35" s="605">
        <f>G35+R35+AC35+AN35+AY35+BJ35+BU35+CF35+CQ35+DB35+DM35</f>
        <v>0</v>
      </c>
      <c r="DY35" s="605">
        <f>H35+S35+AD35+AO35+AZ35+BK35+BV35+CG35+CR35+DC35+DN35</f>
        <v>0</v>
      </c>
      <c r="DZ35" s="605">
        <f>I35+T35+AE35+AP35+BA35+BL35+BW35+CH35+CS35+DD35+DO35</f>
        <v>0</v>
      </c>
      <c r="EA35" s="605">
        <f>J35+U35+AF35+AQ35+BB35+BM35+BX35+CI35+CT35+DE35+DP35</f>
        <v>0</v>
      </c>
      <c r="EB35" s="611">
        <f t="shared" si="238"/>
        <v>0</v>
      </c>
      <c r="EC35" s="617" t="str">
        <f t="shared" si="239"/>
        <v>-</v>
      </c>
      <c r="ED35" s="618">
        <f t="shared" si="240"/>
        <v>0</v>
      </c>
      <c r="EE35" s="615">
        <f>N35+Y35+AJ35+AU35+BF35+BQ35+CB35+CM35+CX35+DI35+DT35</f>
        <v>0</v>
      </c>
      <c r="EF35" s="619" t="str">
        <f t="shared" si="242"/>
        <v>-</v>
      </c>
      <c r="EG35" s="620">
        <f t="shared" si="243"/>
        <v>0</v>
      </c>
      <c r="EH35" s="602" t="s">
        <v>775</v>
      </c>
      <c r="EI35" s="446"/>
      <c r="EJ35" s="438"/>
      <c r="EK35" s="438"/>
      <c r="EL35" s="438"/>
      <c r="EM35" s="438"/>
      <c r="EN35" s="449">
        <f t="shared" si="66"/>
        <v>0</v>
      </c>
      <c r="EO35" s="450" t="str">
        <f t="shared" si="67"/>
        <v>-</v>
      </c>
      <c r="EP35" s="451">
        <f t="shared" si="68"/>
        <v>0</v>
      </c>
      <c r="EQ35" s="460"/>
      <c r="ER35" s="463" t="str">
        <f t="shared" si="69"/>
        <v>-</v>
      </c>
      <c r="ES35" s="464">
        <f t="shared" si="70"/>
        <v>0</v>
      </c>
      <c r="ET35" s="446"/>
      <c r="EU35" s="438"/>
      <c r="EV35" s="438"/>
      <c r="EW35" s="438"/>
      <c r="EX35" s="438"/>
      <c r="EY35" s="449">
        <f t="shared" si="71"/>
        <v>0</v>
      </c>
      <c r="EZ35" s="450" t="str">
        <f t="shared" si="72"/>
        <v>-</v>
      </c>
      <c r="FA35" s="451">
        <f t="shared" si="73"/>
        <v>0</v>
      </c>
      <c r="FB35" s="460"/>
      <c r="FC35" s="463" t="str">
        <f t="shared" si="74"/>
        <v>-</v>
      </c>
      <c r="FD35" s="464">
        <f t="shared" si="75"/>
        <v>0</v>
      </c>
      <c r="FE35" s="446"/>
      <c r="FF35" s="438"/>
      <c r="FG35" s="438"/>
      <c r="FH35" s="438"/>
      <c r="FI35" s="438"/>
      <c r="FJ35" s="449">
        <f t="shared" si="76"/>
        <v>0</v>
      </c>
      <c r="FK35" s="450" t="str">
        <f t="shared" si="77"/>
        <v>-</v>
      </c>
      <c r="FL35" s="451">
        <f t="shared" si="78"/>
        <v>0</v>
      </c>
      <c r="FM35" s="460"/>
      <c r="FN35" s="463" t="str">
        <f t="shared" si="79"/>
        <v>-</v>
      </c>
      <c r="FO35" s="464">
        <f t="shared" si="80"/>
        <v>0</v>
      </c>
      <c r="FP35" s="446"/>
      <c r="FQ35" s="438"/>
      <c r="FR35" s="438"/>
      <c r="FS35" s="438"/>
      <c r="FT35" s="438"/>
      <c r="FU35" s="449">
        <f t="shared" si="81"/>
        <v>0</v>
      </c>
      <c r="FV35" s="450" t="str">
        <f t="shared" si="82"/>
        <v>-</v>
      </c>
      <c r="FW35" s="451">
        <f t="shared" si="83"/>
        <v>0</v>
      </c>
      <c r="FX35" s="460"/>
      <c r="FY35" s="463" t="str">
        <f t="shared" si="84"/>
        <v>-</v>
      </c>
      <c r="FZ35" s="464">
        <f t="shared" si="85"/>
        <v>0</v>
      </c>
      <c r="GA35" s="446"/>
      <c r="GB35" s="438"/>
      <c r="GC35" s="438"/>
      <c r="GD35" s="438"/>
      <c r="GE35" s="438"/>
      <c r="GF35" s="449">
        <f t="shared" si="86"/>
        <v>0</v>
      </c>
      <c r="GG35" s="450" t="str">
        <f t="shared" si="87"/>
        <v>-</v>
      </c>
      <c r="GH35" s="451">
        <f t="shared" si="88"/>
        <v>0</v>
      </c>
      <c r="GI35" s="460"/>
      <c r="GJ35" s="463" t="str">
        <f t="shared" si="89"/>
        <v>-</v>
      </c>
      <c r="GK35" s="464">
        <f t="shared" si="90"/>
        <v>0</v>
      </c>
      <c r="GL35" s="446"/>
      <c r="GM35" s="438"/>
      <c r="GN35" s="438"/>
      <c r="GO35" s="438"/>
      <c r="GP35" s="438"/>
      <c r="GQ35" s="449">
        <f t="shared" si="91"/>
        <v>0</v>
      </c>
      <c r="GR35" s="450" t="str">
        <f t="shared" si="92"/>
        <v>-</v>
      </c>
      <c r="GS35" s="451">
        <f t="shared" si="93"/>
        <v>0</v>
      </c>
      <c r="GT35" s="460"/>
      <c r="GU35" s="463" t="str">
        <f t="shared" si="94"/>
        <v>-</v>
      </c>
      <c r="GV35" s="464">
        <f t="shared" si="95"/>
        <v>0</v>
      </c>
      <c r="GW35" s="446"/>
      <c r="GX35" s="438"/>
      <c r="GY35" s="438"/>
      <c r="GZ35" s="438"/>
      <c r="HA35" s="438"/>
      <c r="HB35" s="449">
        <f t="shared" si="96"/>
        <v>0</v>
      </c>
      <c r="HC35" s="450" t="str">
        <f t="shared" si="97"/>
        <v>-</v>
      </c>
      <c r="HD35" s="451">
        <f t="shared" si="98"/>
        <v>0</v>
      </c>
      <c r="HE35" s="460"/>
      <c r="HF35" s="463" t="str">
        <f t="shared" si="99"/>
        <v>-</v>
      </c>
      <c r="HG35" s="464">
        <f t="shared" si="100"/>
        <v>0</v>
      </c>
      <c r="HH35" s="446"/>
      <c r="HI35" s="438"/>
      <c r="HJ35" s="438"/>
      <c r="HK35" s="438"/>
      <c r="HL35" s="438"/>
      <c r="HM35" s="449">
        <f t="shared" si="101"/>
        <v>0</v>
      </c>
      <c r="HN35" s="450" t="str">
        <f t="shared" si="102"/>
        <v>-</v>
      </c>
      <c r="HO35" s="451">
        <f t="shared" si="103"/>
        <v>0</v>
      </c>
      <c r="HP35" s="460"/>
      <c r="HQ35" s="463" t="str">
        <f t="shared" si="104"/>
        <v>-</v>
      </c>
      <c r="HR35" s="464">
        <f t="shared" si="105"/>
        <v>0</v>
      </c>
      <c r="HS35" s="446"/>
      <c r="HT35" s="438"/>
      <c r="HU35" s="438"/>
      <c r="HV35" s="438"/>
      <c r="HW35" s="438"/>
      <c r="HX35" s="449">
        <f t="shared" si="106"/>
        <v>0</v>
      </c>
      <c r="HY35" s="450" t="str">
        <f t="shared" si="107"/>
        <v>-</v>
      </c>
      <c r="HZ35" s="451">
        <f t="shared" si="108"/>
        <v>0</v>
      </c>
      <c r="IA35" s="460"/>
      <c r="IB35" s="463" t="str">
        <f t="shared" si="109"/>
        <v>-</v>
      </c>
      <c r="IC35" s="464">
        <f t="shared" si="110"/>
        <v>0</v>
      </c>
      <c r="ID35" s="446"/>
      <c r="IE35" s="438"/>
      <c r="IF35" s="438"/>
      <c r="IG35" s="438"/>
      <c r="IH35" s="438"/>
      <c r="II35" s="449">
        <f t="shared" si="111"/>
        <v>0</v>
      </c>
      <c r="IJ35" s="450" t="str">
        <f t="shared" si="112"/>
        <v>-</v>
      </c>
      <c r="IK35" s="451">
        <f t="shared" si="113"/>
        <v>0</v>
      </c>
      <c r="IL35" s="460"/>
      <c r="IM35" s="463" t="str">
        <f t="shared" si="114"/>
        <v>-</v>
      </c>
      <c r="IN35" s="464">
        <f t="shared" si="115"/>
        <v>0</v>
      </c>
      <c r="IO35" s="446"/>
      <c r="IP35" s="438"/>
      <c r="IQ35" s="438"/>
      <c r="IR35" s="438"/>
      <c r="IS35" s="438"/>
      <c r="IT35" s="449">
        <f t="shared" si="116"/>
        <v>0</v>
      </c>
      <c r="IU35" s="450" t="str">
        <f t="shared" si="117"/>
        <v>-</v>
      </c>
      <c r="IV35" s="451">
        <f t="shared" si="118"/>
        <v>0</v>
      </c>
      <c r="IW35" s="460"/>
      <c r="IX35" s="463" t="str">
        <f t="shared" si="119"/>
        <v>-</v>
      </c>
      <c r="IY35" s="464">
        <f t="shared" si="120"/>
        <v>0</v>
      </c>
      <c r="IZ35" s="613">
        <f>EI35+ET35+FE35+FP35+GA35+GL35+GW35+HH35+HS35+ID35+IO35</f>
        <v>0</v>
      </c>
      <c r="JA35" s="605">
        <f>EJ35+EU35+FF35+FQ35+GB35+GM35+GX35+HI35+HT35+IE35+IP35</f>
        <v>0</v>
      </c>
      <c r="JB35" s="605">
        <f>EK35+EV35+FG35+FR35+GC35+GN35+GY35+HJ35+HU35+IF35+IQ35</f>
        <v>0</v>
      </c>
      <c r="JC35" s="605">
        <f>EL35+EW35+FH35+FS35+GD35+GO35+GZ35+HK35+HV35+IG35+IR35</f>
        <v>0</v>
      </c>
      <c r="JD35" s="605">
        <f>EM35+EX35+FI35+FT35+GE35+GP35+HA35+HL35+HW35+IH35+IS35</f>
        <v>0</v>
      </c>
      <c r="JE35" s="611">
        <f t="shared" si="260"/>
        <v>0</v>
      </c>
      <c r="JF35" s="617" t="str">
        <f t="shared" si="261"/>
        <v>-</v>
      </c>
      <c r="JG35" s="618">
        <f t="shared" si="262"/>
        <v>0</v>
      </c>
      <c r="JH35" s="615">
        <f>EQ35+FB35+FM35+FX35+GI35+GT35+HE35+HP35+IA35+IL35+IW35</f>
        <v>0</v>
      </c>
      <c r="JI35" s="619" t="str">
        <f t="shared" si="264"/>
        <v>-</v>
      </c>
      <c r="JJ35" s="620">
        <f t="shared" si="265"/>
        <v>0</v>
      </c>
      <c r="JK35" s="602" t="s">
        <v>775</v>
      </c>
      <c r="JL35" s="446"/>
      <c r="JM35" s="438"/>
      <c r="JN35" s="438"/>
      <c r="JO35" s="438"/>
      <c r="JP35" s="438"/>
      <c r="JQ35" s="449">
        <f t="shared" si="132"/>
        <v>0</v>
      </c>
      <c r="JR35" s="450" t="str">
        <f t="shared" si="133"/>
        <v>-</v>
      </c>
      <c r="JS35" s="451">
        <f t="shared" si="134"/>
        <v>0</v>
      </c>
      <c r="JT35" s="460"/>
      <c r="JU35" s="463" t="str">
        <f t="shared" si="135"/>
        <v>-</v>
      </c>
      <c r="JV35" s="464">
        <f t="shared" si="136"/>
        <v>0</v>
      </c>
      <c r="JW35" s="446"/>
      <c r="JX35" s="438"/>
      <c r="JY35" s="438"/>
      <c r="JZ35" s="438"/>
      <c r="KA35" s="438"/>
      <c r="KB35" s="449">
        <f t="shared" si="137"/>
        <v>0</v>
      </c>
      <c r="KC35" s="450" t="str">
        <f t="shared" si="138"/>
        <v>-</v>
      </c>
      <c r="KD35" s="451">
        <f t="shared" si="139"/>
        <v>0</v>
      </c>
      <c r="KE35" s="460"/>
      <c r="KF35" s="463" t="str">
        <f t="shared" si="140"/>
        <v>-</v>
      </c>
      <c r="KG35" s="464">
        <f t="shared" si="141"/>
        <v>0</v>
      </c>
      <c r="KH35" s="446"/>
      <c r="KI35" s="438"/>
      <c r="KJ35" s="438"/>
      <c r="KK35" s="438"/>
      <c r="KL35" s="438"/>
      <c r="KM35" s="449">
        <f t="shared" si="142"/>
        <v>0</v>
      </c>
      <c r="KN35" s="450" t="str">
        <f t="shared" si="143"/>
        <v>-</v>
      </c>
      <c r="KO35" s="451">
        <f t="shared" si="144"/>
        <v>0</v>
      </c>
      <c r="KP35" s="460"/>
      <c r="KQ35" s="463" t="str">
        <f t="shared" si="145"/>
        <v>-</v>
      </c>
      <c r="KR35" s="464">
        <f t="shared" si="146"/>
        <v>0</v>
      </c>
      <c r="KS35" s="446"/>
      <c r="KT35" s="438"/>
      <c r="KU35" s="438"/>
      <c r="KV35" s="438"/>
      <c r="KW35" s="438"/>
      <c r="KX35" s="449">
        <f t="shared" si="147"/>
        <v>0</v>
      </c>
      <c r="KY35" s="450" t="str">
        <f t="shared" si="148"/>
        <v>-</v>
      </c>
      <c r="KZ35" s="451">
        <f t="shared" si="149"/>
        <v>0</v>
      </c>
      <c r="LA35" s="460"/>
      <c r="LB35" s="463" t="str">
        <f t="shared" si="150"/>
        <v>-</v>
      </c>
      <c r="LC35" s="464">
        <f t="shared" si="151"/>
        <v>0</v>
      </c>
      <c r="LD35" s="446"/>
      <c r="LE35" s="438"/>
      <c r="LF35" s="438"/>
      <c r="LG35" s="438"/>
      <c r="LH35" s="438"/>
      <c r="LI35" s="449">
        <f t="shared" si="152"/>
        <v>0</v>
      </c>
      <c r="LJ35" s="450" t="str">
        <f t="shared" si="153"/>
        <v>-</v>
      </c>
      <c r="LK35" s="451">
        <f t="shared" si="154"/>
        <v>0</v>
      </c>
      <c r="LL35" s="460"/>
      <c r="LM35" s="463" t="str">
        <f t="shared" si="155"/>
        <v>-</v>
      </c>
      <c r="LN35" s="464">
        <f t="shared" si="156"/>
        <v>0</v>
      </c>
      <c r="LO35" s="446"/>
      <c r="LP35" s="438"/>
      <c r="LQ35" s="438"/>
      <c r="LR35" s="438"/>
      <c r="LS35" s="438"/>
      <c r="LT35" s="449">
        <f t="shared" si="157"/>
        <v>0</v>
      </c>
      <c r="LU35" s="450" t="str">
        <f t="shared" si="158"/>
        <v>-</v>
      </c>
      <c r="LV35" s="451">
        <f t="shared" si="159"/>
        <v>0</v>
      </c>
      <c r="LW35" s="460"/>
      <c r="LX35" s="463" t="str">
        <f t="shared" si="160"/>
        <v>-</v>
      </c>
      <c r="LY35" s="464">
        <f t="shared" si="161"/>
        <v>0</v>
      </c>
      <c r="LZ35" s="446"/>
      <c r="MA35" s="438"/>
      <c r="MB35" s="438"/>
      <c r="MC35" s="438"/>
      <c r="MD35" s="438"/>
      <c r="ME35" s="449">
        <f t="shared" si="162"/>
        <v>0</v>
      </c>
      <c r="MF35" s="450" t="str">
        <f t="shared" si="163"/>
        <v>-</v>
      </c>
      <c r="MG35" s="451">
        <f t="shared" si="164"/>
        <v>0</v>
      </c>
      <c r="MH35" s="460"/>
      <c r="MI35" s="463" t="str">
        <f t="shared" si="165"/>
        <v>-</v>
      </c>
      <c r="MJ35" s="464">
        <f t="shared" si="166"/>
        <v>0</v>
      </c>
      <c r="MK35" s="446"/>
      <c r="ML35" s="438"/>
      <c r="MM35" s="438"/>
      <c r="MN35" s="438"/>
      <c r="MO35" s="438"/>
      <c r="MP35" s="449">
        <f t="shared" si="167"/>
        <v>0</v>
      </c>
      <c r="MQ35" s="450" t="str">
        <f t="shared" si="168"/>
        <v>-</v>
      </c>
      <c r="MR35" s="451">
        <f t="shared" si="169"/>
        <v>0</v>
      </c>
      <c r="MS35" s="460"/>
      <c r="MT35" s="463" t="str">
        <f t="shared" si="170"/>
        <v>-</v>
      </c>
      <c r="MU35" s="464">
        <f t="shared" si="171"/>
        <v>0</v>
      </c>
      <c r="MV35" s="446"/>
      <c r="MW35" s="438"/>
      <c r="MX35" s="438"/>
      <c r="MY35" s="438"/>
      <c r="MZ35" s="438"/>
      <c r="NA35" s="449">
        <f t="shared" si="172"/>
        <v>0</v>
      </c>
      <c r="NB35" s="450" t="str">
        <f t="shared" si="173"/>
        <v>-</v>
      </c>
      <c r="NC35" s="451">
        <f t="shared" si="174"/>
        <v>0</v>
      </c>
      <c r="ND35" s="460"/>
      <c r="NE35" s="463" t="str">
        <f t="shared" si="175"/>
        <v>-</v>
      </c>
      <c r="NF35" s="464">
        <f t="shared" si="176"/>
        <v>0</v>
      </c>
      <c r="NG35" s="446"/>
      <c r="NH35" s="438"/>
      <c r="NI35" s="438"/>
      <c r="NJ35" s="438"/>
      <c r="NK35" s="438"/>
      <c r="NL35" s="449">
        <f t="shared" si="177"/>
        <v>0</v>
      </c>
      <c r="NM35" s="450" t="str">
        <f t="shared" si="178"/>
        <v>-</v>
      </c>
      <c r="NN35" s="451">
        <f t="shared" si="179"/>
        <v>0</v>
      </c>
      <c r="NO35" s="460"/>
      <c r="NP35" s="463" t="str">
        <f t="shared" si="180"/>
        <v>-</v>
      </c>
      <c r="NQ35" s="464">
        <f t="shared" si="181"/>
        <v>0</v>
      </c>
      <c r="NR35" s="446"/>
      <c r="NS35" s="438"/>
      <c r="NT35" s="438"/>
      <c r="NU35" s="438"/>
      <c r="NV35" s="438"/>
      <c r="NW35" s="449">
        <f t="shared" si="182"/>
        <v>0</v>
      </c>
      <c r="NX35" s="450" t="str">
        <f t="shared" si="183"/>
        <v>-</v>
      </c>
      <c r="NY35" s="451">
        <f t="shared" si="184"/>
        <v>0</v>
      </c>
      <c r="NZ35" s="460"/>
      <c r="OA35" s="463" t="str">
        <f t="shared" si="185"/>
        <v>-</v>
      </c>
      <c r="OB35" s="464">
        <f t="shared" si="186"/>
        <v>0</v>
      </c>
      <c r="OC35" s="613">
        <f>JL35+JW35+KH35+KS35+LD35+LO35+LZ35+MK35+MV35+NG35+NR35</f>
        <v>0</v>
      </c>
      <c r="OD35" s="605">
        <f>JM35+JX35+KI35+KT35+LE35+LP35+MA35+ML35+MW35+NH35+NS35</f>
        <v>0</v>
      </c>
      <c r="OE35" s="605">
        <f>JN35+JY35+KJ35+KU35+LF35+LQ35+MB35+MM35+MX35+NI35+NT35</f>
        <v>0</v>
      </c>
      <c r="OF35" s="605">
        <f>JO35+JZ35+KK35+KV35+LG35+LR35+MC35+MN35+MY35+NJ35+NU35</f>
        <v>0</v>
      </c>
      <c r="OG35" s="605">
        <f>JP35+KA35+KL35+KW35+LH35+LS35+MD35+MO35+MZ35+NK35+NV35</f>
        <v>0</v>
      </c>
      <c r="OH35" s="611">
        <f t="shared" si="249"/>
        <v>0</v>
      </c>
      <c r="OI35" s="617" t="str">
        <f t="shared" si="250"/>
        <v>-</v>
      </c>
      <c r="OJ35" s="618">
        <f t="shared" si="251"/>
        <v>0</v>
      </c>
      <c r="OK35" s="615">
        <f>JT35+KE35+KP35+LA35+LL35+LW35+MH35+MS35+ND35+NO35+NZ35</f>
        <v>0</v>
      </c>
      <c r="OL35" s="619" t="str">
        <f t="shared" si="253"/>
        <v>-</v>
      </c>
      <c r="OM35" s="620">
        <f t="shared" si="254"/>
        <v>0</v>
      </c>
      <c r="ON35" s="602" t="s">
        <v>775</v>
      </c>
      <c r="OO35" s="443">
        <f t="shared" si="198"/>
        <v>0</v>
      </c>
      <c r="OP35" s="444">
        <f t="shared" si="199"/>
        <v>0</v>
      </c>
      <c r="OQ35" s="445">
        <f t="shared" si="200"/>
        <v>0</v>
      </c>
      <c r="OR35" s="443">
        <f t="shared" si="201"/>
        <v>0</v>
      </c>
      <c r="OS35" s="444">
        <f t="shared" si="202"/>
        <v>0</v>
      </c>
      <c r="OT35" s="445">
        <f t="shared" si="203"/>
        <v>0</v>
      </c>
      <c r="OU35" s="443">
        <f t="shared" si="204"/>
        <v>0</v>
      </c>
      <c r="OV35" s="444">
        <f t="shared" si="205"/>
        <v>0</v>
      </c>
      <c r="OW35" s="445">
        <f t="shared" si="206"/>
        <v>0</v>
      </c>
      <c r="OX35" s="443">
        <f t="shared" si="207"/>
        <v>0</v>
      </c>
      <c r="OY35" s="444">
        <f t="shared" si="208"/>
        <v>0</v>
      </c>
      <c r="OZ35" s="445">
        <f t="shared" si="209"/>
        <v>0</v>
      </c>
      <c r="PA35" s="443">
        <f t="shared" si="210"/>
        <v>0</v>
      </c>
      <c r="PB35" s="444">
        <f t="shared" si="211"/>
        <v>0</v>
      </c>
      <c r="PC35" s="445">
        <f t="shared" si="212"/>
        <v>0</v>
      </c>
      <c r="PD35" s="443">
        <f t="shared" si="213"/>
        <v>0</v>
      </c>
      <c r="PE35" s="444">
        <f t="shared" si="214"/>
        <v>0</v>
      </c>
      <c r="PF35" s="445">
        <f t="shared" si="215"/>
        <v>0</v>
      </c>
      <c r="PG35" s="443">
        <f t="shared" si="216"/>
        <v>0</v>
      </c>
      <c r="PH35" s="444">
        <f t="shared" si="217"/>
        <v>0</v>
      </c>
      <c r="PI35" s="445">
        <f t="shared" si="218"/>
        <v>0</v>
      </c>
      <c r="PJ35" s="443">
        <f t="shared" si="219"/>
        <v>0</v>
      </c>
      <c r="PK35" s="444">
        <f t="shared" si="220"/>
        <v>0</v>
      </c>
      <c r="PL35" s="445">
        <f t="shared" si="221"/>
        <v>0</v>
      </c>
      <c r="PM35" s="443">
        <f t="shared" si="222"/>
        <v>0</v>
      </c>
      <c r="PN35" s="444">
        <f t="shared" si="223"/>
        <v>0</v>
      </c>
      <c r="PO35" s="445">
        <f t="shared" si="224"/>
        <v>0</v>
      </c>
      <c r="PP35" s="443">
        <f t="shared" si="225"/>
        <v>0</v>
      </c>
      <c r="PQ35" s="444">
        <f t="shared" si="226"/>
        <v>0</v>
      </c>
      <c r="PR35" s="445">
        <f t="shared" si="227"/>
        <v>0</v>
      </c>
      <c r="PS35" s="443">
        <f t="shared" si="228"/>
        <v>0</v>
      </c>
      <c r="PT35" s="444">
        <f t="shared" si="229"/>
        <v>0</v>
      </c>
      <c r="PU35" s="445">
        <f t="shared" si="230"/>
        <v>0</v>
      </c>
      <c r="PV35" s="446">
        <f t="shared" si="231"/>
        <v>0</v>
      </c>
      <c r="PW35" s="447">
        <f t="shared" si="232"/>
        <v>0</v>
      </c>
      <c r="PX35" s="448">
        <f t="shared" si="233"/>
        <v>0</v>
      </c>
      <c r="PY35" s="384"/>
    </row>
    <row r="36" spans="1:441" s="408" customFormat="1" ht="21" thickBot="1" x14ac:dyDescent="0.3">
      <c r="A36" s="393"/>
      <c r="B36" s="394"/>
      <c r="C36" s="395"/>
      <c r="D36" s="396" t="s">
        <v>725</v>
      </c>
      <c r="E36" s="397"/>
      <c r="F36" s="398">
        <f t="shared" ref="F36:K36" si="266">SUM(F5:F35)</f>
        <v>0</v>
      </c>
      <c r="G36" s="399">
        <f t="shared" si="266"/>
        <v>0</v>
      </c>
      <c r="H36" s="400">
        <f t="shared" si="266"/>
        <v>0</v>
      </c>
      <c r="I36" s="400">
        <f t="shared" si="266"/>
        <v>0</v>
      </c>
      <c r="J36" s="401">
        <f t="shared" si="266"/>
        <v>0</v>
      </c>
      <c r="K36" s="402">
        <f t="shared" si="266"/>
        <v>0</v>
      </c>
      <c r="L36" s="403" t="str">
        <f t="shared" si="1"/>
        <v>-</v>
      </c>
      <c r="M36" s="404">
        <f>SUM(M5:M35)</f>
        <v>0</v>
      </c>
      <c r="N36" s="405">
        <f>SUM(N5:N35)</f>
        <v>0</v>
      </c>
      <c r="O36" s="406" t="str">
        <f t="shared" si="3"/>
        <v>-</v>
      </c>
      <c r="P36" s="407">
        <f t="shared" si="4"/>
        <v>0</v>
      </c>
      <c r="Q36" s="398">
        <f t="shared" ref="Q36:V36" si="267">SUM(Q5:Q35)</f>
        <v>0</v>
      </c>
      <c r="R36" s="399">
        <f t="shared" si="267"/>
        <v>0</v>
      </c>
      <c r="S36" s="400">
        <f t="shared" si="267"/>
        <v>0</v>
      </c>
      <c r="T36" s="400">
        <f t="shared" si="267"/>
        <v>0</v>
      </c>
      <c r="U36" s="401">
        <f t="shared" si="267"/>
        <v>0</v>
      </c>
      <c r="V36" s="402">
        <f t="shared" si="267"/>
        <v>0</v>
      </c>
      <c r="W36" s="403" t="str">
        <f t="shared" si="6"/>
        <v>-</v>
      </c>
      <c r="X36" s="404">
        <f>SUM(X5:X35)</f>
        <v>0</v>
      </c>
      <c r="Y36" s="405">
        <f>SUM(Y5:Y35)</f>
        <v>0</v>
      </c>
      <c r="Z36" s="406" t="str">
        <f t="shared" si="8"/>
        <v>-</v>
      </c>
      <c r="AA36" s="407">
        <f t="shared" si="9"/>
        <v>0</v>
      </c>
      <c r="AB36" s="398">
        <f t="shared" ref="AB36:AG36" si="268">SUM(AB5:AB35)</f>
        <v>0</v>
      </c>
      <c r="AC36" s="399">
        <f t="shared" si="268"/>
        <v>0</v>
      </c>
      <c r="AD36" s="400">
        <f t="shared" si="268"/>
        <v>0</v>
      </c>
      <c r="AE36" s="400">
        <f t="shared" si="268"/>
        <v>0</v>
      </c>
      <c r="AF36" s="401">
        <f t="shared" si="268"/>
        <v>0</v>
      </c>
      <c r="AG36" s="402">
        <f t="shared" si="268"/>
        <v>0</v>
      </c>
      <c r="AH36" s="403" t="str">
        <f t="shared" si="11"/>
        <v>-</v>
      </c>
      <c r="AI36" s="404">
        <f>SUM(AI5:AI35)</f>
        <v>0</v>
      </c>
      <c r="AJ36" s="405">
        <f>SUM(AJ5:AJ35)</f>
        <v>0</v>
      </c>
      <c r="AK36" s="406" t="str">
        <f t="shared" si="13"/>
        <v>-</v>
      </c>
      <c r="AL36" s="407">
        <f t="shared" si="14"/>
        <v>0</v>
      </c>
      <c r="AM36" s="398">
        <f t="shared" ref="AM36:AR36" si="269">SUM(AM5:AM35)</f>
        <v>0</v>
      </c>
      <c r="AN36" s="399">
        <f t="shared" si="269"/>
        <v>0</v>
      </c>
      <c r="AO36" s="400">
        <f t="shared" si="269"/>
        <v>0</v>
      </c>
      <c r="AP36" s="400">
        <f t="shared" si="269"/>
        <v>0</v>
      </c>
      <c r="AQ36" s="401">
        <f t="shared" si="269"/>
        <v>0</v>
      </c>
      <c r="AR36" s="402">
        <f t="shared" si="269"/>
        <v>0</v>
      </c>
      <c r="AS36" s="403" t="str">
        <f t="shared" si="16"/>
        <v>-</v>
      </c>
      <c r="AT36" s="404">
        <f>SUM(AT5:AT35)</f>
        <v>0</v>
      </c>
      <c r="AU36" s="405">
        <f>SUM(AU5:AU35)</f>
        <v>0</v>
      </c>
      <c r="AV36" s="406" t="str">
        <f t="shared" si="18"/>
        <v>-</v>
      </c>
      <c r="AW36" s="407">
        <f t="shared" si="19"/>
        <v>0</v>
      </c>
      <c r="AX36" s="398">
        <f t="shared" ref="AX36:BC36" si="270">SUM(AX5:AX35)</f>
        <v>0</v>
      </c>
      <c r="AY36" s="399">
        <f t="shared" si="270"/>
        <v>0</v>
      </c>
      <c r="AZ36" s="400">
        <f t="shared" si="270"/>
        <v>0</v>
      </c>
      <c r="BA36" s="400">
        <f t="shared" si="270"/>
        <v>0</v>
      </c>
      <c r="BB36" s="401">
        <f t="shared" si="270"/>
        <v>0</v>
      </c>
      <c r="BC36" s="402">
        <f t="shared" si="270"/>
        <v>0</v>
      </c>
      <c r="BD36" s="403" t="str">
        <f t="shared" si="21"/>
        <v>-</v>
      </c>
      <c r="BE36" s="404">
        <f>SUM(BE5:BE35)</f>
        <v>0</v>
      </c>
      <c r="BF36" s="405">
        <f>SUM(BF5:BF35)</f>
        <v>0</v>
      </c>
      <c r="BG36" s="406" t="str">
        <f t="shared" si="23"/>
        <v>-</v>
      </c>
      <c r="BH36" s="407">
        <f t="shared" si="24"/>
        <v>0</v>
      </c>
      <c r="BI36" s="398">
        <f t="shared" ref="BI36:BN36" si="271">SUM(BI5:BI35)</f>
        <v>0</v>
      </c>
      <c r="BJ36" s="399">
        <f t="shared" si="271"/>
        <v>0</v>
      </c>
      <c r="BK36" s="400">
        <f t="shared" si="271"/>
        <v>0</v>
      </c>
      <c r="BL36" s="400">
        <f t="shared" si="271"/>
        <v>0</v>
      </c>
      <c r="BM36" s="401">
        <f t="shared" si="271"/>
        <v>0</v>
      </c>
      <c r="BN36" s="402">
        <f t="shared" si="271"/>
        <v>0</v>
      </c>
      <c r="BO36" s="403" t="str">
        <f t="shared" si="26"/>
        <v>-</v>
      </c>
      <c r="BP36" s="404">
        <f>SUM(BP5:BP35)</f>
        <v>0</v>
      </c>
      <c r="BQ36" s="405">
        <f>SUM(BQ5:BQ35)</f>
        <v>0</v>
      </c>
      <c r="BR36" s="406" t="str">
        <f t="shared" si="28"/>
        <v>-</v>
      </c>
      <c r="BS36" s="407">
        <f t="shared" si="29"/>
        <v>0</v>
      </c>
      <c r="BT36" s="398">
        <f t="shared" ref="BT36:BY36" si="272">SUM(BT5:BT35)</f>
        <v>0</v>
      </c>
      <c r="BU36" s="399">
        <f t="shared" si="272"/>
        <v>0</v>
      </c>
      <c r="BV36" s="400">
        <f t="shared" si="272"/>
        <v>0</v>
      </c>
      <c r="BW36" s="400">
        <f t="shared" si="272"/>
        <v>0</v>
      </c>
      <c r="BX36" s="401">
        <f t="shared" si="272"/>
        <v>0</v>
      </c>
      <c r="BY36" s="402">
        <f t="shared" si="272"/>
        <v>0</v>
      </c>
      <c r="BZ36" s="403" t="str">
        <f t="shared" si="31"/>
        <v>-</v>
      </c>
      <c r="CA36" s="404">
        <f>SUM(CA5:CA35)</f>
        <v>0</v>
      </c>
      <c r="CB36" s="405">
        <f>SUM(CB5:CB35)</f>
        <v>0</v>
      </c>
      <c r="CC36" s="406" t="str">
        <f t="shared" si="33"/>
        <v>-</v>
      </c>
      <c r="CD36" s="407">
        <f t="shared" si="34"/>
        <v>0</v>
      </c>
      <c r="CE36" s="398">
        <f t="shared" ref="CE36:CJ36" si="273">SUM(CE5:CE35)</f>
        <v>0</v>
      </c>
      <c r="CF36" s="399">
        <f t="shared" si="273"/>
        <v>0</v>
      </c>
      <c r="CG36" s="400">
        <f t="shared" si="273"/>
        <v>0</v>
      </c>
      <c r="CH36" s="400">
        <f t="shared" si="273"/>
        <v>0</v>
      </c>
      <c r="CI36" s="401">
        <f t="shared" si="273"/>
        <v>0</v>
      </c>
      <c r="CJ36" s="402">
        <f t="shared" si="273"/>
        <v>0</v>
      </c>
      <c r="CK36" s="403" t="str">
        <f t="shared" si="36"/>
        <v>-</v>
      </c>
      <c r="CL36" s="404">
        <f>SUM(CL5:CL35)</f>
        <v>0</v>
      </c>
      <c r="CM36" s="405">
        <f>SUM(CM5:CM35)</f>
        <v>0</v>
      </c>
      <c r="CN36" s="406" t="str">
        <f t="shared" si="38"/>
        <v>-</v>
      </c>
      <c r="CO36" s="407">
        <f t="shared" si="39"/>
        <v>0</v>
      </c>
      <c r="CP36" s="398">
        <f t="shared" ref="CP36:CU36" si="274">SUM(CP5:CP35)</f>
        <v>0</v>
      </c>
      <c r="CQ36" s="399">
        <f t="shared" si="274"/>
        <v>0</v>
      </c>
      <c r="CR36" s="400">
        <f t="shared" si="274"/>
        <v>0</v>
      </c>
      <c r="CS36" s="400">
        <f t="shared" si="274"/>
        <v>0</v>
      </c>
      <c r="CT36" s="401">
        <f t="shared" si="274"/>
        <v>0</v>
      </c>
      <c r="CU36" s="402">
        <f t="shared" si="274"/>
        <v>0</v>
      </c>
      <c r="CV36" s="403" t="str">
        <f t="shared" si="41"/>
        <v>-</v>
      </c>
      <c r="CW36" s="404">
        <f>SUM(CW5:CW35)</f>
        <v>0</v>
      </c>
      <c r="CX36" s="405">
        <f>SUM(CX5:CX35)</f>
        <v>0</v>
      </c>
      <c r="CY36" s="406" t="str">
        <f t="shared" si="43"/>
        <v>-</v>
      </c>
      <c r="CZ36" s="407">
        <f t="shared" si="44"/>
        <v>0</v>
      </c>
      <c r="DA36" s="398">
        <f t="shared" ref="DA36:DF36" si="275">SUM(DA5:DA35)</f>
        <v>0</v>
      </c>
      <c r="DB36" s="399">
        <f t="shared" si="275"/>
        <v>0</v>
      </c>
      <c r="DC36" s="400">
        <f t="shared" si="275"/>
        <v>0</v>
      </c>
      <c r="DD36" s="400">
        <f t="shared" si="275"/>
        <v>0</v>
      </c>
      <c r="DE36" s="401">
        <f t="shared" si="275"/>
        <v>0</v>
      </c>
      <c r="DF36" s="402">
        <f t="shared" si="275"/>
        <v>0</v>
      </c>
      <c r="DG36" s="403" t="str">
        <f t="shared" si="46"/>
        <v>-</v>
      </c>
      <c r="DH36" s="404">
        <f>SUM(DH5:DH35)</f>
        <v>0</v>
      </c>
      <c r="DI36" s="405">
        <f>SUM(DI5:DI35)</f>
        <v>0</v>
      </c>
      <c r="DJ36" s="406" t="str">
        <f t="shared" si="48"/>
        <v>-</v>
      </c>
      <c r="DK36" s="407">
        <f t="shared" si="49"/>
        <v>0</v>
      </c>
      <c r="DL36" s="398">
        <f t="shared" ref="DL36:DQ36" si="276">SUM(DL5:DL35)</f>
        <v>0</v>
      </c>
      <c r="DM36" s="399">
        <f t="shared" si="276"/>
        <v>0</v>
      </c>
      <c r="DN36" s="400">
        <f t="shared" si="276"/>
        <v>0</v>
      </c>
      <c r="DO36" s="400">
        <f t="shared" si="276"/>
        <v>0</v>
      </c>
      <c r="DP36" s="401">
        <f t="shared" si="276"/>
        <v>0</v>
      </c>
      <c r="DQ36" s="402">
        <f t="shared" si="276"/>
        <v>0</v>
      </c>
      <c r="DR36" s="403" t="str">
        <f t="shared" si="51"/>
        <v>-</v>
      </c>
      <c r="DS36" s="404">
        <f>SUM(DS5:DS35)</f>
        <v>0</v>
      </c>
      <c r="DT36" s="405">
        <f>SUM(DT5:DT35)</f>
        <v>0</v>
      </c>
      <c r="DU36" s="406" t="str">
        <f t="shared" si="53"/>
        <v>-</v>
      </c>
      <c r="DV36" s="407">
        <f t="shared" si="54"/>
        <v>0</v>
      </c>
      <c r="DW36" s="398">
        <f t="shared" ref="DW36:EB36" si="277">SUM(DW5:DW35)</f>
        <v>0</v>
      </c>
      <c r="DX36" s="399">
        <f t="shared" si="277"/>
        <v>0</v>
      </c>
      <c r="DY36" s="400">
        <f t="shared" si="277"/>
        <v>0</v>
      </c>
      <c r="DZ36" s="400">
        <f t="shared" si="277"/>
        <v>0</v>
      </c>
      <c r="EA36" s="401">
        <f t="shared" si="277"/>
        <v>0</v>
      </c>
      <c r="EB36" s="402">
        <f t="shared" si="277"/>
        <v>0</v>
      </c>
      <c r="EC36" s="403" t="str">
        <f>IFERROR(EB36/DW36,"-")</f>
        <v>-</v>
      </c>
      <c r="ED36" s="404">
        <f>SUM(ED5:ED35)</f>
        <v>0</v>
      </c>
      <c r="EE36" s="608">
        <f t="shared" ref="EE36" si="278">SUM(EE5:EE35)</f>
        <v>0</v>
      </c>
      <c r="EF36" s="406" t="str">
        <f t="shared" si="242"/>
        <v>-</v>
      </c>
      <c r="EG36" s="407">
        <f t="shared" si="243"/>
        <v>0</v>
      </c>
      <c r="EH36" s="602" t="s">
        <v>775</v>
      </c>
      <c r="EI36" s="398">
        <f t="shared" ref="EI36:EN36" si="279">SUM(EI5:EI35)</f>
        <v>0</v>
      </c>
      <c r="EJ36" s="399">
        <f t="shared" si="279"/>
        <v>0</v>
      </c>
      <c r="EK36" s="400">
        <f t="shared" si="279"/>
        <v>0</v>
      </c>
      <c r="EL36" s="400">
        <f t="shared" si="279"/>
        <v>0</v>
      </c>
      <c r="EM36" s="401">
        <f t="shared" si="279"/>
        <v>0</v>
      </c>
      <c r="EN36" s="402">
        <f t="shared" si="279"/>
        <v>0</v>
      </c>
      <c r="EO36" s="403" t="str">
        <f t="shared" si="67"/>
        <v>-</v>
      </c>
      <c r="EP36" s="404">
        <f>SUM(EP5:EP35)</f>
        <v>0</v>
      </c>
      <c r="EQ36" s="405">
        <f>SUM(EQ5:EQ35)</f>
        <v>0</v>
      </c>
      <c r="ER36" s="406" t="str">
        <f t="shared" si="69"/>
        <v>-</v>
      </c>
      <c r="ES36" s="407">
        <f t="shared" si="70"/>
        <v>0</v>
      </c>
      <c r="ET36" s="398">
        <f t="shared" ref="ET36:EY36" si="280">SUM(ET5:ET35)</f>
        <v>0</v>
      </c>
      <c r="EU36" s="399">
        <f t="shared" si="280"/>
        <v>0</v>
      </c>
      <c r="EV36" s="400">
        <f t="shared" si="280"/>
        <v>0</v>
      </c>
      <c r="EW36" s="400">
        <f t="shared" si="280"/>
        <v>0</v>
      </c>
      <c r="EX36" s="401">
        <f t="shared" si="280"/>
        <v>0</v>
      </c>
      <c r="EY36" s="402">
        <f t="shared" si="280"/>
        <v>0</v>
      </c>
      <c r="EZ36" s="403" t="str">
        <f t="shared" si="72"/>
        <v>-</v>
      </c>
      <c r="FA36" s="404">
        <f>SUM(FA5:FA35)</f>
        <v>0</v>
      </c>
      <c r="FB36" s="405">
        <f>SUM(FB5:FB35)</f>
        <v>0</v>
      </c>
      <c r="FC36" s="406" t="str">
        <f t="shared" si="74"/>
        <v>-</v>
      </c>
      <c r="FD36" s="407">
        <f t="shared" si="75"/>
        <v>0</v>
      </c>
      <c r="FE36" s="398">
        <f t="shared" ref="FE36:FJ36" si="281">SUM(FE5:FE35)</f>
        <v>0</v>
      </c>
      <c r="FF36" s="399">
        <f t="shared" si="281"/>
        <v>0</v>
      </c>
      <c r="FG36" s="400">
        <f t="shared" si="281"/>
        <v>0</v>
      </c>
      <c r="FH36" s="400">
        <f t="shared" si="281"/>
        <v>0</v>
      </c>
      <c r="FI36" s="401">
        <f t="shared" si="281"/>
        <v>0</v>
      </c>
      <c r="FJ36" s="402">
        <f t="shared" si="281"/>
        <v>0</v>
      </c>
      <c r="FK36" s="403" t="str">
        <f t="shared" si="77"/>
        <v>-</v>
      </c>
      <c r="FL36" s="404">
        <f>SUM(FL5:FL35)</f>
        <v>0</v>
      </c>
      <c r="FM36" s="405">
        <f>SUM(FM5:FM35)</f>
        <v>0</v>
      </c>
      <c r="FN36" s="406" t="str">
        <f t="shared" si="79"/>
        <v>-</v>
      </c>
      <c r="FO36" s="407">
        <f t="shared" si="80"/>
        <v>0</v>
      </c>
      <c r="FP36" s="398">
        <f t="shared" ref="FP36:FU36" si="282">SUM(FP5:FP35)</f>
        <v>0</v>
      </c>
      <c r="FQ36" s="399">
        <f t="shared" si="282"/>
        <v>0</v>
      </c>
      <c r="FR36" s="400">
        <f t="shared" si="282"/>
        <v>0</v>
      </c>
      <c r="FS36" s="400">
        <f t="shared" si="282"/>
        <v>0</v>
      </c>
      <c r="FT36" s="401">
        <f t="shared" si="282"/>
        <v>0</v>
      </c>
      <c r="FU36" s="402">
        <f t="shared" si="282"/>
        <v>0</v>
      </c>
      <c r="FV36" s="403" t="str">
        <f t="shared" si="82"/>
        <v>-</v>
      </c>
      <c r="FW36" s="404">
        <f>SUM(FW5:FW35)</f>
        <v>0</v>
      </c>
      <c r="FX36" s="405">
        <f>SUM(FX5:FX35)</f>
        <v>0</v>
      </c>
      <c r="FY36" s="406" t="str">
        <f t="shared" si="84"/>
        <v>-</v>
      </c>
      <c r="FZ36" s="407">
        <f t="shared" si="85"/>
        <v>0</v>
      </c>
      <c r="GA36" s="398">
        <f t="shared" ref="GA36:GF36" si="283">SUM(GA5:GA35)</f>
        <v>0</v>
      </c>
      <c r="GB36" s="399">
        <f t="shared" si="283"/>
        <v>0</v>
      </c>
      <c r="GC36" s="400">
        <f t="shared" si="283"/>
        <v>0</v>
      </c>
      <c r="GD36" s="400">
        <f t="shared" si="283"/>
        <v>0</v>
      </c>
      <c r="GE36" s="401">
        <f t="shared" si="283"/>
        <v>0</v>
      </c>
      <c r="GF36" s="402">
        <f t="shared" si="283"/>
        <v>0</v>
      </c>
      <c r="GG36" s="403" t="str">
        <f t="shared" si="87"/>
        <v>-</v>
      </c>
      <c r="GH36" s="404">
        <f>SUM(GH5:GH35)</f>
        <v>0</v>
      </c>
      <c r="GI36" s="405">
        <f>SUM(GI5:GI35)</f>
        <v>0</v>
      </c>
      <c r="GJ36" s="406" t="str">
        <f t="shared" si="89"/>
        <v>-</v>
      </c>
      <c r="GK36" s="407">
        <f t="shared" si="90"/>
        <v>0</v>
      </c>
      <c r="GL36" s="398">
        <f t="shared" ref="GL36:GQ36" si="284">SUM(GL5:GL35)</f>
        <v>0</v>
      </c>
      <c r="GM36" s="399">
        <f t="shared" si="284"/>
        <v>0</v>
      </c>
      <c r="GN36" s="400">
        <f t="shared" si="284"/>
        <v>0</v>
      </c>
      <c r="GO36" s="400">
        <f t="shared" si="284"/>
        <v>0</v>
      </c>
      <c r="GP36" s="401">
        <f t="shared" si="284"/>
        <v>0</v>
      </c>
      <c r="GQ36" s="402">
        <f t="shared" si="284"/>
        <v>0</v>
      </c>
      <c r="GR36" s="403" t="str">
        <f t="shared" si="92"/>
        <v>-</v>
      </c>
      <c r="GS36" s="404">
        <f>SUM(GS5:GS35)</f>
        <v>0</v>
      </c>
      <c r="GT36" s="405">
        <f>SUM(GT5:GT35)</f>
        <v>0</v>
      </c>
      <c r="GU36" s="406" t="str">
        <f t="shared" si="94"/>
        <v>-</v>
      </c>
      <c r="GV36" s="407">
        <f t="shared" si="95"/>
        <v>0</v>
      </c>
      <c r="GW36" s="398">
        <f t="shared" ref="GW36:HB36" si="285">SUM(GW5:GW35)</f>
        <v>0</v>
      </c>
      <c r="GX36" s="399">
        <f t="shared" si="285"/>
        <v>0</v>
      </c>
      <c r="GY36" s="400">
        <f t="shared" si="285"/>
        <v>0</v>
      </c>
      <c r="GZ36" s="400">
        <f t="shared" si="285"/>
        <v>0</v>
      </c>
      <c r="HA36" s="401">
        <f t="shared" si="285"/>
        <v>0</v>
      </c>
      <c r="HB36" s="402">
        <f t="shared" si="285"/>
        <v>0</v>
      </c>
      <c r="HC36" s="403" t="str">
        <f t="shared" si="97"/>
        <v>-</v>
      </c>
      <c r="HD36" s="404">
        <f>SUM(HD5:HD35)</f>
        <v>0</v>
      </c>
      <c r="HE36" s="405">
        <f>SUM(HE5:HE35)</f>
        <v>0</v>
      </c>
      <c r="HF36" s="406" t="str">
        <f t="shared" si="99"/>
        <v>-</v>
      </c>
      <c r="HG36" s="407">
        <f t="shared" si="100"/>
        <v>0</v>
      </c>
      <c r="HH36" s="398">
        <f t="shared" ref="HH36:HM36" si="286">SUM(HH5:HH35)</f>
        <v>0</v>
      </c>
      <c r="HI36" s="399">
        <f t="shared" si="286"/>
        <v>0</v>
      </c>
      <c r="HJ36" s="400">
        <f t="shared" si="286"/>
        <v>0</v>
      </c>
      <c r="HK36" s="400">
        <f t="shared" si="286"/>
        <v>0</v>
      </c>
      <c r="HL36" s="401">
        <f t="shared" si="286"/>
        <v>0</v>
      </c>
      <c r="HM36" s="402">
        <f t="shared" si="286"/>
        <v>0</v>
      </c>
      <c r="HN36" s="403" t="str">
        <f t="shared" si="102"/>
        <v>-</v>
      </c>
      <c r="HO36" s="404">
        <f>SUM(HO5:HO35)</f>
        <v>0</v>
      </c>
      <c r="HP36" s="405">
        <f>SUM(HP5:HP35)</f>
        <v>0</v>
      </c>
      <c r="HQ36" s="406" t="str">
        <f t="shared" si="104"/>
        <v>-</v>
      </c>
      <c r="HR36" s="407">
        <f t="shared" si="105"/>
        <v>0</v>
      </c>
      <c r="HS36" s="398">
        <f t="shared" ref="HS36:HX36" si="287">SUM(HS5:HS35)</f>
        <v>0</v>
      </c>
      <c r="HT36" s="399">
        <f t="shared" si="287"/>
        <v>0</v>
      </c>
      <c r="HU36" s="400">
        <f t="shared" si="287"/>
        <v>0</v>
      </c>
      <c r="HV36" s="400">
        <f t="shared" si="287"/>
        <v>0</v>
      </c>
      <c r="HW36" s="401">
        <f t="shared" si="287"/>
        <v>0</v>
      </c>
      <c r="HX36" s="402">
        <f t="shared" si="287"/>
        <v>0</v>
      </c>
      <c r="HY36" s="403" t="str">
        <f t="shared" si="107"/>
        <v>-</v>
      </c>
      <c r="HZ36" s="404">
        <f>SUM(HZ5:HZ35)</f>
        <v>0</v>
      </c>
      <c r="IA36" s="405">
        <f>SUM(IA5:IA35)</f>
        <v>0</v>
      </c>
      <c r="IB36" s="406" t="str">
        <f t="shared" si="109"/>
        <v>-</v>
      </c>
      <c r="IC36" s="407">
        <f t="shared" si="110"/>
        <v>0</v>
      </c>
      <c r="ID36" s="398">
        <f t="shared" ref="ID36:II36" si="288">SUM(ID5:ID35)</f>
        <v>0</v>
      </c>
      <c r="IE36" s="399">
        <f t="shared" si="288"/>
        <v>0</v>
      </c>
      <c r="IF36" s="400">
        <f t="shared" si="288"/>
        <v>0</v>
      </c>
      <c r="IG36" s="400">
        <f t="shared" si="288"/>
        <v>0</v>
      </c>
      <c r="IH36" s="401">
        <f t="shared" si="288"/>
        <v>0</v>
      </c>
      <c r="II36" s="402">
        <f t="shared" si="288"/>
        <v>0</v>
      </c>
      <c r="IJ36" s="403" t="str">
        <f t="shared" si="112"/>
        <v>-</v>
      </c>
      <c r="IK36" s="404">
        <f>SUM(IK5:IK35)</f>
        <v>0</v>
      </c>
      <c r="IL36" s="405">
        <f>SUM(IL5:IL35)</f>
        <v>0</v>
      </c>
      <c r="IM36" s="406" t="str">
        <f t="shared" si="114"/>
        <v>-</v>
      </c>
      <c r="IN36" s="407">
        <f t="shared" si="115"/>
        <v>0</v>
      </c>
      <c r="IO36" s="398">
        <f t="shared" ref="IO36:IT36" si="289">SUM(IO5:IO35)</f>
        <v>0</v>
      </c>
      <c r="IP36" s="399">
        <f t="shared" si="289"/>
        <v>0</v>
      </c>
      <c r="IQ36" s="400">
        <f t="shared" si="289"/>
        <v>0</v>
      </c>
      <c r="IR36" s="400">
        <f t="shared" si="289"/>
        <v>0</v>
      </c>
      <c r="IS36" s="401">
        <f t="shared" si="289"/>
        <v>0</v>
      </c>
      <c r="IT36" s="402">
        <f t="shared" si="289"/>
        <v>0</v>
      </c>
      <c r="IU36" s="403" t="str">
        <f t="shared" si="117"/>
        <v>-</v>
      </c>
      <c r="IV36" s="404">
        <f>SUM(IV5:IV35)</f>
        <v>0</v>
      </c>
      <c r="IW36" s="405">
        <f>SUM(IW5:IW35)</f>
        <v>0</v>
      </c>
      <c r="IX36" s="406" t="str">
        <f t="shared" si="119"/>
        <v>-</v>
      </c>
      <c r="IY36" s="407">
        <f t="shared" si="120"/>
        <v>0</v>
      </c>
      <c r="IZ36" s="398">
        <f t="shared" ref="IZ36:JE36" si="290">SUM(IZ5:IZ35)</f>
        <v>0</v>
      </c>
      <c r="JA36" s="399">
        <f t="shared" si="290"/>
        <v>0</v>
      </c>
      <c r="JB36" s="400">
        <f t="shared" si="290"/>
        <v>0</v>
      </c>
      <c r="JC36" s="400">
        <f t="shared" si="290"/>
        <v>0</v>
      </c>
      <c r="JD36" s="401">
        <f t="shared" si="290"/>
        <v>0</v>
      </c>
      <c r="JE36" s="402">
        <f t="shared" si="290"/>
        <v>0</v>
      </c>
      <c r="JF36" s="403" t="str">
        <f>IFERROR(JE36/IZ36,"-")</f>
        <v>-</v>
      </c>
      <c r="JG36" s="404">
        <f>SUM(JG5:JG35)</f>
        <v>0</v>
      </c>
      <c r="JH36" s="405">
        <f>SUM(JH5:JH35)</f>
        <v>0</v>
      </c>
      <c r="JI36" s="406" t="str">
        <f t="shared" si="264"/>
        <v>-</v>
      </c>
      <c r="JJ36" s="407">
        <f t="shared" si="265"/>
        <v>0</v>
      </c>
      <c r="JK36" s="602" t="s">
        <v>775</v>
      </c>
      <c r="JL36" s="398">
        <f t="shared" ref="JL36:JQ36" si="291">SUM(JL5:JL35)</f>
        <v>0</v>
      </c>
      <c r="JM36" s="399">
        <f t="shared" si="291"/>
        <v>0</v>
      </c>
      <c r="JN36" s="400">
        <f t="shared" si="291"/>
        <v>0</v>
      </c>
      <c r="JO36" s="400">
        <f t="shared" si="291"/>
        <v>0</v>
      </c>
      <c r="JP36" s="401">
        <f t="shared" si="291"/>
        <v>0</v>
      </c>
      <c r="JQ36" s="402">
        <f t="shared" si="291"/>
        <v>0</v>
      </c>
      <c r="JR36" s="403" t="str">
        <f t="shared" si="133"/>
        <v>-</v>
      </c>
      <c r="JS36" s="404">
        <f>SUM(JS5:JS35)</f>
        <v>0</v>
      </c>
      <c r="JT36" s="405">
        <f>SUM(JT5:JT35)</f>
        <v>0</v>
      </c>
      <c r="JU36" s="406" t="str">
        <f t="shared" si="135"/>
        <v>-</v>
      </c>
      <c r="JV36" s="407">
        <f t="shared" si="136"/>
        <v>0</v>
      </c>
      <c r="JW36" s="398">
        <f t="shared" ref="JW36:KB36" si="292">SUM(JW5:JW35)</f>
        <v>0</v>
      </c>
      <c r="JX36" s="399">
        <f t="shared" si="292"/>
        <v>0</v>
      </c>
      <c r="JY36" s="400">
        <f t="shared" si="292"/>
        <v>0</v>
      </c>
      <c r="JZ36" s="400">
        <f t="shared" si="292"/>
        <v>0</v>
      </c>
      <c r="KA36" s="401">
        <f t="shared" si="292"/>
        <v>0</v>
      </c>
      <c r="KB36" s="402">
        <f t="shared" si="292"/>
        <v>0</v>
      </c>
      <c r="KC36" s="403" t="str">
        <f t="shared" si="138"/>
        <v>-</v>
      </c>
      <c r="KD36" s="404">
        <f>SUM(KD5:KD35)</f>
        <v>0</v>
      </c>
      <c r="KE36" s="405">
        <f>SUM(KE5:KE35)</f>
        <v>0</v>
      </c>
      <c r="KF36" s="406" t="str">
        <f t="shared" si="140"/>
        <v>-</v>
      </c>
      <c r="KG36" s="407">
        <f t="shared" si="141"/>
        <v>0</v>
      </c>
      <c r="KH36" s="398">
        <f t="shared" ref="KH36:KM36" si="293">SUM(KH5:KH35)</f>
        <v>0</v>
      </c>
      <c r="KI36" s="399">
        <f t="shared" si="293"/>
        <v>0</v>
      </c>
      <c r="KJ36" s="400">
        <f t="shared" si="293"/>
        <v>0</v>
      </c>
      <c r="KK36" s="400">
        <f t="shared" si="293"/>
        <v>0</v>
      </c>
      <c r="KL36" s="401">
        <f t="shared" si="293"/>
        <v>0</v>
      </c>
      <c r="KM36" s="402">
        <f t="shared" si="293"/>
        <v>0</v>
      </c>
      <c r="KN36" s="403" t="str">
        <f t="shared" si="143"/>
        <v>-</v>
      </c>
      <c r="KO36" s="404">
        <f>SUM(KO5:KO35)</f>
        <v>0</v>
      </c>
      <c r="KP36" s="405">
        <f>SUM(KP5:KP35)</f>
        <v>0</v>
      </c>
      <c r="KQ36" s="406" t="str">
        <f t="shared" si="145"/>
        <v>-</v>
      </c>
      <c r="KR36" s="407">
        <f t="shared" si="146"/>
        <v>0</v>
      </c>
      <c r="KS36" s="398">
        <f t="shared" ref="KS36:KX36" si="294">SUM(KS5:KS35)</f>
        <v>0</v>
      </c>
      <c r="KT36" s="399">
        <f t="shared" si="294"/>
        <v>0</v>
      </c>
      <c r="KU36" s="400">
        <f t="shared" si="294"/>
        <v>0</v>
      </c>
      <c r="KV36" s="400">
        <f t="shared" si="294"/>
        <v>0</v>
      </c>
      <c r="KW36" s="401">
        <f t="shared" si="294"/>
        <v>0</v>
      </c>
      <c r="KX36" s="402">
        <f t="shared" si="294"/>
        <v>0</v>
      </c>
      <c r="KY36" s="403" t="str">
        <f t="shared" si="148"/>
        <v>-</v>
      </c>
      <c r="KZ36" s="404">
        <f>SUM(KZ5:KZ35)</f>
        <v>0</v>
      </c>
      <c r="LA36" s="405">
        <f>SUM(LA5:LA35)</f>
        <v>0</v>
      </c>
      <c r="LB36" s="406" t="str">
        <f t="shared" si="150"/>
        <v>-</v>
      </c>
      <c r="LC36" s="407">
        <f t="shared" si="151"/>
        <v>0</v>
      </c>
      <c r="LD36" s="398">
        <f t="shared" ref="LD36:LI36" si="295">SUM(LD5:LD35)</f>
        <v>0</v>
      </c>
      <c r="LE36" s="399">
        <f t="shared" si="295"/>
        <v>0</v>
      </c>
      <c r="LF36" s="400">
        <f t="shared" si="295"/>
        <v>0</v>
      </c>
      <c r="LG36" s="400">
        <f t="shared" si="295"/>
        <v>0</v>
      </c>
      <c r="LH36" s="401">
        <f t="shared" si="295"/>
        <v>0</v>
      </c>
      <c r="LI36" s="402">
        <f t="shared" si="295"/>
        <v>0</v>
      </c>
      <c r="LJ36" s="403" t="str">
        <f t="shared" si="153"/>
        <v>-</v>
      </c>
      <c r="LK36" s="404">
        <f>SUM(LK5:LK35)</f>
        <v>0</v>
      </c>
      <c r="LL36" s="405">
        <f>SUM(LL5:LL35)</f>
        <v>0</v>
      </c>
      <c r="LM36" s="406" t="str">
        <f t="shared" si="155"/>
        <v>-</v>
      </c>
      <c r="LN36" s="407">
        <f t="shared" si="156"/>
        <v>0</v>
      </c>
      <c r="LO36" s="398">
        <f t="shared" ref="LO36:LT36" si="296">SUM(LO5:LO35)</f>
        <v>0</v>
      </c>
      <c r="LP36" s="399">
        <f t="shared" si="296"/>
        <v>0</v>
      </c>
      <c r="LQ36" s="400">
        <f t="shared" si="296"/>
        <v>0</v>
      </c>
      <c r="LR36" s="400">
        <f t="shared" si="296"/>
        <v>0</v>
      </c>
      <c r="LS36" s="401">
        <f t="shared" si="296"/>
        <v>0</v>
      </c>
      <c r="LT36" s="402">
        <f t="shared" si="296"/>
        <v>0</v>
      </c>
      <c r="LU36" s="403" t="str">
        <f t="shared" si="158"/>
        <v>-</v>
      </c>
      <c r="LV36" s="404">
        <f>SUM(LV5:LV35)</f>
        <v>0</v>
      </c>
      <c r="LW36" s="405">
        <f>SUM(LW5:LW35)</f>
        <v>0</v>
      </c>
      <c r="LX36" s="406" t="str">
        <f t="shared" si="160"/>
        <v>-</v>
      </c>
      <c r="LY36" s="407">
        <f t="shared" si="161"/>
        <v>0</v>
      </c>
      <c r="LZ36" s="398">
        <f t="shared" ref="LZ36:ME36" si="297">SUM(LZ5:LZ35)</f>
        <v>0</v>
      </c>
      <c r="MA36" s="399">
        <f t="shared" si="297"/>
        <v>0</v>
      </c>
      <c r="MB36" s="400">
        <f t="shared" si="297"/>
        <v>0</v>
      </c>
      <c r="MC36" s="400">
        <f t="shared" si="297"/>
        <v>0</v>
      </c>
      <c r="MD36" s="401">
        <f t="shared" si="297"/>
        <v>0</v>
      </c>
      <c r="ME36" s="402">
        <f t="shared" si="297"/>
        <v>0</v>
      </c>
      <c r="MF36" s="403" t="str">
        <f t="shared" si="163"/>
        <v>-</v>
      </c>
      <c r="MG36" s="404">
        <f>SUM(MG5:MG35)</f>
        <v>0</v>
      </c>
      <c r="MH36" s="405">
        <f>SUM(MH5:MH35)</f>
        <v>0</v>
      </c>
      <c r="MI36" s="406" t="str">
        <f t="shared" si="165"/>
        <v>-</v>
      </c>
      <c r="MJ36" s="407">
        <f t="shared" si="166"/>
        <v>0</v>
      </c>
      <c r="MK36" s="398">
        <f t="shared" ref="MK36:MP36" si="298">SUM(MK5:MK35)</f>
        <v>0</v>
      </c>
      <c r="ML36" s="399">
        <f t="shared" si="298"/>
        <v>0</v>
      </c>
      <c r="MM36" s="400">
        <f t="shared" si="298"/>
        <v>0</v>
      </c>
      <c r="MN36" s="400">
        <f t="shared" si="298"/>
        <v>0</v>
      </c>
      <c r="MO36" s="401">
        <f t="shared" si="298"/>
        <v>0</v>
      </c>
      <c r="MP36" s="402">
        <f t="shared" si="298"/>
        <v>0</v>
      </c>
      <c r="MQ36" s="403" t="str">
        <f t="shared" si="168"/>
        <v>-</v>
      </c>
      <c r="MR36" s="404">
        <f>SUM(MR5:MR35)</f>
        <v>0</v>
      </c>
      <c r="MS36" s="405">
        <f>SUM(MS5:MS35)</f>
        <v>0</v>
      </c>
      <c r="MT36" s="406" t="str">
        <f t="shared" si="170"/>
        <v>-</v>
      </c>
      <c r="MU36" s="407">
        <f t="shared" si="171"/>
        <v>0</v>
      </c>
      <c r="MV36" s="398">
        <f t="shared" ref="MV36:NA36" si="299">SUM(MV5:MV35)</f>
        <v>0</v>
      </c>
      <c r="MW36" s="399">
        <f t="shared" si="299"/>
        <v>0</v>
      </c>
      <c r="MX36" s="400">
        <f t="shared" si="299"/>
        <v>0</v>
      </c>
      <c r="MY36" s="400">
        <f t="shared" si="299"/>
        <v>0</v>
      </c>
      <c r="MZ36" s="401">
        <f t="shared" si="299"/>
        <v>0</v>
      </c>
      <c r="NA36" s="402">
        <f t="shared" si="299"/>
        <v>0</v>
      </c>
      <c r="NB36" s="403" t="str">
        <f t="shared" si="173"/>
        <v>-</v>
      </c>
      <c r="NC36" s="404">
        <f>SUM(NC5:NC35)</f>
        <v>0</v>
      </c>
      <c r="ND36" s="405">
        <f>SUM(ND5:ND35)</f>
        <v>0</v>
      </c>
      <c r="NE36" s="406" t="str">
        <f t="shared" si="175"/>
        <v>-</v>
      </c>
      <c r="NF36" s="407">
        <f t="shared" si="176"/>
        <v>0</v>
      </c>
      <c r="NG36" s="398">
        <f t="shared" ref="NG36:NL36" si="300">SUM(NG5:NG35)</f>
        <v>0</v>
      </c>
      <c r="NH36" s="399">
        <f t="shared" si="300"/>
        <v>0</v>
      </c>
      <c r="NI36" s="400">
        <f t="shared" si="300"/>
        <v>0</v>
      </c>
      <c r="NJ36" s="400">
        <f t="shared" si="300"/>
        <v>0</v>
      </c>
      <c r="NK36" s="401">
        <f t="shared" si="300"/>
        <v>0</v>
      </c>
      <c r="NL36" s="402">
        <f t="shared" si="300"/>
        <v>0</v>
      </c>
      <c r="NM36" s="403" t="str">
        <f t="shared" si="178"/>
        <v>-</v>
      </c>
      <c r="NN36" s="404">
        <f>SUM(NN5:NN35)</f>
        <v>0</v>
      </c>
      <c r="NO36" s="405">
        <f>SUM(NO5:NO35)</f>
        <v>0</v>
      </c>
      <c r="NP36" s="406" t="str">
        <f t="shared" si="180"/>
        <v>-</v>
      </c>
      <c r="NQ36" s="407">
        <f t="shared" si="181"/>
        <v>0</v>
      </c>
      <c r="NR36" s="398">
        <f t="shared" ref="NR36:NW36" si="301">SUM(NR5:NR35)</f>
        <v>0</v>
      </c>
      <c r="NS36" s="399">
        <f t="shared" si="301"/>
        <v>0</v>
      </c>
      <c r="NT36" s="400">
        <f t="shared" si="301"/>
        <v>0</v>
      </c>
      <c r="NU36" s="400">
        <f t="shared" si="301"/>
        <v>0</v>
      </c>
      <c r="NV36" s="401">
        <f t="shared" si="301"/>
        <v>0</v>
      </c>
      <c r="NW36" s="402">
        <f t="shared" si="301"/>
        <v>0</v>
      </c>
      <c r="NX36" s="403" t="str">
        <f t="shared" si="183"/>
        <v>-</v>
      </c>
      <c r="NY36" s="404">
        <f>SUM(NY5:NY35)</f>
        <v>0</v>
      </c>
      <c r="NZ36" s="405">
        <f>SUM(NZ5:NZ35)</f>
        <v>0</v>
      </c>
      <c r="OA36" s="406" t="str">
        <f t="shared" si="185"/>
        <v>-</v>
      </c>
      <c r="OB36" s="407">
        <f t="shared" si="186"/>
        <v>0</v>
      </c>
      <c r="OC36" s="398">
        <f t="shared" ref="OC36:OH36" si="302">SUM(OC5:OC35)</f>
        <v>0</v>
      </c>
      <c r="OD36" s="399">
        <f t="shared" si="302"/>
        <v>0</v>
      </c>
      <c r="OE36" s="400">
        <f t="shared" si="302"/>
        <v>0</v>
      </c>
      <c r="OF36" s="400">
        <f t="shared" si="302"/>
        <v>0</v>
      </c>
      <c r="OG36" s="401">
        <f t="shared" si="302"/>
        <v>0</v>
      </c>
      <c r="OH36" s="402">
        <f t="shared" si="302"/>
        <v>0</v>
      </c>
      <c r="OI36" s="403" t="str">
        <f>IFERROR(OH36/OC36,"-")</f>
        <v>-</v>
      </c>
      <c r="OJ36" s="404">
        <f>SUM(OJ5:OJ35)</f>
        <v>0</v>
      </c>
      <c r="OK36" s="405">
        <f>SUM(OK5:OK35)</f>
        <v>0</v>
      </c>
      <c r="OL36" s="406" t="str">
        <f>IFERROR(OK36/OC36,"-")</f>
        <v>-</v>
      </c>
      <c r="OM36" s="407">
        <f t="shared" si="254"/>
        <v>0</v>
      </c>
      <c r="ON36" s="602" t="s">
        <v>775</v>
      </c>
      <c r="OO36" s="398">
        <f t="shared" ref="OO36:PX36" si="303">SUM(OO5:OO35)</f>
        <v>0</v>
      </c>
      <c r="OP36" s="409">
        <f t="shared" si="303"/>
        <v>0</v>
      </c>
      <c r="OQ36" s="410">
        <f t="shared" si="303"/>
        <v>0</v>
      </c>
      <c r="OR36" s="398">
        <f t="shared" si="303"/>
        <v>0</v>
      </c>
      <c r="OS36" s="409">
        <f t="shared" si="303"/>
        <v>0</v>
      </c>
      <c r="OT36" s="410">
        <f t="shared" si="303"/>
        <v>0</v>
      </c>
      <c r="OU36" s="398">
        <f t="shared" si="303"/>
        <v>0</v>
      </c>
      <c r="OV36" s="409">
        <f t="shared" si="303"/>
        <v>0</v>
      </c>
      <c r="OW36" s="410">
        <f t="shared" si="303"/>
        <v>0</v>
      </c>
      <c r="OX36" s="398">
        <f t="shared" si="303"/>
        <v>0</v>
      </c>
      <c r="OY36" s="409">
        <f t="shared" si="303"/>
        <v>0</v>
      </c>
      <c r="OZ36" s="410">
        <f t="shared" si="303"/>
        <v>0</v>
      </c>
      <c r="PA36" s="398">
        <f t="shared" si="303"/>
        <v>0</v>
      </c>
      <c r="PB36" s="409">
        <f t="shared" si="303"/>
        <v>0</v>
      </c>
      <c r="PC36" s="410">
        <f t="shared" si="303"/>
        <v>0</v>
      </c>
      <c r="PD36" s="398">
        <f t="shared" si="303"/>
        <v>0</v>
      </c>
      <c r="PE36" s="409">
        <f t="shared" si="303"/>
        <v>0</v>
      </c>
      <c r="PF36" s="410">
        <f t="shared" si="303"/>
        <v>0</v>
      </c>
      <c r="PG36" s="398">
        <f t="shared" si="303"/>
        <v>0</v>
      </c>
      <c r="PH36" s="409">
        <f t="shared" si="303"/>
        <v>0</v>
      </c>
      <c r="PI36" s="410">
        <f t="shared" si="303"/>
        <v>0</v>
      </c>
      <c r="PJ36" s="398">
        <f t="shared" si="303"/>
        <v>0</v>
      </c>
      <c r="PK36" s="409">
        <f t="shared" si="303"/>
        <v>0</v>
      </c>
      <c r="PL36" s="410">
        <f t="shared" si="303"/>
        <v>0</v>
      </c>
      <c r="PM36" s="398">
        <f t="shared" si="303"/>
        <v>0</v>
      </c>
      <c r="PN36" s="409">
        <f t="shared" si="303"/>
        <v>0</v>
      </c>
      <c r="PO36" s="410">
        <f t="shared" si="303"/>
        <v>0</v>
      </c>
      <c r="PP36" s="398">
        <f t="shared" si="303"/>
        <v>0</v>
      </c>
      <c r="PQ36" s="409">
        <f t="shared" si="303"/>
        <v>0</v>
      </c>
      <c r="PR36" s="410">
        <f t="shared" si="303"/>
        <v>0</v>
      </c>
      <c r="PS36" s="398">
        <f t="shared" si="228"/>
        <v>0</v>
      </c>
      <c r="PT36" s="409">
        <f t="shared" si="229"/>
        <v>0</v>
      </c>
      <c r="PU36" s="410">
        <f t="shared" si="230"/>
        <v>0</v>
      </c>
      <c r="PV36" s="398">
        <f t="shared" si="303"/>
        <v>0</v>
      </c>
      <c r="PW36" s="409">
        <f t="shared" si="303"/>
        <v>0</v>
      </c>
      <c r="PX36" s="410">
        <f t="shared" si="303"/>
        <v>0</v>
      </c>
      <c r="PY36" s="385"/>
    </row>
    <row r="37" spans="1:441" x14ac:dyDescent="0.25">
      <c r="N37" s="423"/>
      <c r="O37" s="423"/>
      <c r="P37" s="423"/>
      <c r="Y37" s="423"/>
      <c r="Z37" s="423"/>
      <c r="AA37" s="423"/>
      <c r="AJ37" s="423"/>
      <c r="AK37" s="423"/>
      <c r="AL37" s="423"/>
      <c r="AU37" s="423"/>
      <c r="AV37" s="423"/>
      <c r="AW37" s="423"/>
      <c r="BF37" s="423"/>
      <c r="BG37" s="423"/>
      <c r="BH37" s="423"/>
      <c r="BQ37" s="423"/>
      <c r="BR37" s="423"/>
      <c r="BS37" s="423"/>
      <c r="CB37" s="423"/>
      <c r="CC37" s="423"/>
      <c r="CD37" s="423"/>
      <c r="CM37" s="423"/>
      <c r="CN37" s="423"/>
      <c r="CO37" s="423"/>
      <c r="CX37" s="423"/>
      <c r="CY37" s="423"/>
      <c r="CZ37" s="423"/>
      <c r="DI37" s="423"/>
      <c r="DJ37" s="423"/>
      <c r="DK37" s="423"/>
      <c r="DT37" s="423"/>
      <c r="DU37" s="423"/>
      <c r="DV37" s="423"/>
      <c r="EE37" s="609"/>
      <c r="EF37" s="423"/>
      <c r="EG37" s="423"/>
      <c r="EH37" s="421"/>
      <c r="EQ37" s="423"/>
      <c r="ER37" s="423"/>
      <c r="ES37" s="423"/>
      <c r="FB37" s="423"/>
      <c r="FC37" s="423"/>
      <c r="FD37" s="423"/>
      <c r="FM37" s="423"/>
      <c r="FN37" s="423"/>
      <c r="FO37" s="423"/>
      <c r="FX37" s="423"/>
      <c r="FY37" s="423"/>
      <c r="FZ37" s="423"/>
      <c r="GI37" s="423"/>
      <c r="GJ37" s="423"/>
      <c r="GK37" s="423"/>
      <c r="GT37" s="423"/>
      <c r="GU37" s="423"/>
      <c r="GV37" s="423"/>
      <c r="HE37" s="423"/>
      <c r="HF37" s="423"/>
      <c r="HG37" s="423"/>
      <c r="HP37" s="423"/>
      <c r="HQ37" s="423"/>
      <c r="HR37" s="423"/>
      <c r="IA37" s="423"/>
      <c r="IB37" s="423"/>
      <c r="IC37" s="423"/>
      <c r="IL37" s="423"/>
      <c r="IM37" s="423"/>
      <c r="IN37" s="423"/>
      <c r="IW37" s="423"/>
      <c r="IX37" s="423"/>
      <c r="IY37" s="423"/>
      <c r="JH37" s="423"/>
      <c r="JI37" s="423"/>
      <c r="JJ37" s="423"/>
      <c r="JK37" s="421"/>
      <c r="JT37" s="423"/>
      <c r="JU37" s="423"/>
      <c r="JV37" s="423"/>
      <c r="KE37" s="423"/>
      <c r="KF37" s="423"/>
      <c r="KG37" s="423"/>
      <c r="KP37" s="423"/>
      <c r="KQ37" s="423"/>
      <c r="KR37" s="423"/>
      <c r="LA37" s="423"/>
      <c r="LB37" s="423"/>
      <c r="LC37" s="423"/>
      <c r="LL37" s="423"/>
      <c r="LM37" s="423"/>
      <c r="LN37" s="423"/>
      <c r="LW37" s="423"/>
      <c r="LX37" s="423"/>
      <c r="LY37" s="423"/>
      <c r="MH37" s="423"/>
      <c r="MI37" s="423"/>
      <c r="MJ37" s="423"/>
      <c r="MS37" s="423"/>
      <c r="MT37" s="423"/>
      <c r="MU37" s="423"/>
      <c r="ND37" s="423"/>
      <c r="NE37" s="423"/>
      <c r="NF37" s="423"/>
      <c r="NO37" s="423"/>
      <c r="NP37" s="423"/>
      <c r="NQ37" s="423"/>
      <c r="NZ37" s="423"/>
      <c r="OA37" s="423"/>
      <c r="OB37" s="423"/>
      <c r="OK37" s="423"/>
      <c r="OL37" s="423"/>
      <c r="OM37" s="423"/>
      <c r="ON37" s="421"/>
    </row>
    <row r="38" spans="1:441" customFormat="1" ht="14.5" x14ac:dyDescent="0.35">
      <c r="D38" s="637"/>
    </row>
    <row r="39" spans="1:441" customFormat="1" ht="14.5" x14ac:dyDescent="0.35">
      <c r="D39" s="637"/>
    </row>
    <row r="40" spans="1:441" customFormat="1" ht="14.5" x14ac:dyDescent="0.35">
      <c r="D40" s="637"/>
    </row>
    <row r="41" spans="1:441" customFormat="1" ht="14.5" x14ac:dyDescent="0.35">
      <c r="D41" s="637"/>
    </row>
    <row r="42" spans="1:441" x14ac:dyDescent="0.25">
      <c r="N42" s="423"/>
      <c r="O42" s="423"/>
      <c r="P42" s="423"/>
      <c r="Y42" s="423"/>
      <c r="Z42" s="423"/>
      <c r="AA42" s="423"/>
      <c r="AJ42" s="423"/>
      <c r="AK42" s="423"/>
      <c r="AL42" s="423"/>
      <c r="AU42" s="423"/>
      <c r="AV42" s="423"/>
      <c r="AW42" s="423"/>
      <c r="BF42" s="423"/>
      <c r="BG42" s="423"/>
      <c r="BH42" s="423"/>
      <c r="BQ42" s="423"/>
      <c r="BR42" s="423"/>
      <c r="BS42" s="423"/>
      <c r="CB42" s="423"/>
      <c r="CC42" s="423"/>
      <c r="CD42" s="423"/>
      <c r="CM42" s="423"/>
      <c r="CN42" s="423"/>
      <c r="CO42" s="423"/>
      <c r="CX42" s="423"/>
      <c r="CY42" s="423"/>
      <c r="CZ42" s="423"/>
      <c r="DI42" s="423"/>
      <c r="DJ42" s="423"/>
      <c r="DK42" s="423"/>
      <c r="DT42" s="423"/>
      <c r="DU42" s="423"/>
      <c r="DV42" s="423"/>
      <c r="EE42" s="609"/>
      <c r="EF42" s="423"/>
      <c r="EG42" s="423"/>
      <c r="EH42" s="421"/>
      <c r="EQ42" s="423"/>
      <c r="ER42" s="423"/>
      <c r="ES42" s="423"/>
      <c r="FB42" s="423"/>
      <c r="FC42" s="423"/>
      <c r="FD42" s="423"/>
      <c r="FM42" s="423"/>
      <c r="FN42" s="423"/>
      <c r="FO42" s="423"/>
      <c r="FX42" s="423"/>
      <c r="FY42" s="423"/>
      <c r="FZ42" s="423"/>
      <c r="GI42" s="423"/>
      <c r="GJ42" s="423"/>
      <c r="GK42" s="423"/>
      <c r="GT42" s="423"/>
      <c r="GU42" s="423"/>
      <c r="GV42" s="423"/>
      <c r="HE42" s="423"/>
      <c r="HF42" s="423"/>
      <c r="HG42" s="423"/>
      <c r="HP42" s="423"/>
      <c r="HQ42" s="423"/>
      <c r="HR42" s="423"/>
      <c r="IA42" s="423"/>
      <c r="IB42" s="423"/>
      <c r="IC42" s="423"/>
      <c r="IL42" s="423"/>
      <c r="IM42" s="423"/>
      <c r="IN42" s="423"/>
      <c r="IW42" s="423"/>
      <c r="IX42" s="423"/>
      <c r="IY42" s="423"/>
      <c r="JH42" s="423"/>
      <c r="JI42" s="423"/>
      <c r="JJ42" s="423"/>
      <c r="JK42" s="421"/>
      <c r="JT42" s="423"/>
      <c r="JU42" s="423"/>
      <c r="JV42" s="423"/>
      <c r="KE42" s="423"/>
      <c r="KF42" s="423"/>
      <c r="KG42" s="423"/>
      <c r="KP42" s="423"/>
      <c r="KQ42" s="423"/>
      <c r="KR42" s="423"/>
      <c r="LA42" s="423"/>
      <c r="LB42" s="423"/>
      <c r="LC42" s="423"/>
      <c r="LL42" s="423"/>
      <c r="LM42" s="423"/>
      <c r="LN42" s="423"/>
      <c r="LW42" s="423"/>
      <c r="LX42" s="423"/>
      <c r="LY42" s="423"/>
      <c r="MH42" s="423"/>
      <c r="MI42" s="423"/>
      <c r="MJ42" s="423"/>
      <c r="MS42" s="423"/>
      <c r="MT42" s="423"/>
      <c r="MU42" s="423"/>
      <c r="ND42" s="423"/>
      <c r="NE42" s="423"/>
      <c r="NF42" s="423"/>
      <c r="NO42" s="423"/>
      <c r="NP42" s="423"/>
      <c r="NQ42" s="423"/>
      <c r="NZ42" s="423"/>
      <c r="OA42" s="423"/>
      <c r="OB42" s="423"/>
      <c r="OK42" s="423"/>
      <c r="OL42" s="423"/>
      <c r="OM42" s="423"/>
      <c r="ON42" s="421"/>
    </row>
    <row r="43" spans="1:441" x14ac:dyDescent="0.25">
      <c r="N43" s="423"/>
      <c r="O43" s="423"/>
      <c r="P43" s="423"/>
      <c r="Y43" s="423"/>
      <c r="Z43" s="423"/>
      <c r="AA43" s="423"/>
      <c r="AJ43" s="423"/>
      <c r="AK43" s="423"/>
      <c r="AL43" s="423"/>
      <c r="AU43" s="423"/>
      <c r="AV43" s="423"/>
      <c r="AW43" s="423"/>
      <c r="BF43" s="423"/>
      <c r="BG43" s="423"/>
      <c r="BH43" s="423"/>
      <c r="BQ43" s="423"/>
      <c r="BR43" s="423"/>
      <c r="BS43" s="423"/>
      <c r="CB43" s="423"/>
      <c r="CC43" s="423"/>
      <c r="CD43" s="423"/>
      <c r="CM43" s="423"/>
      <c r="CN43" s="423"/>
      <c r="CO43" s="423"/>
      <c r="CX43" s="423"/>
      <c r="CY43" s="423"/>
      <c r="CZ43" s="423"/>
      <c r="DI43" s="423"/>
      <c r="DJ43" s="423"/>
      <c r="DK43" s="423"/>
      <c r="DT43" s="423"/>
      <c r="DU43" s="423"/>
      <c r="DV43" s="423"/>
      <c r="EE43" s="609"/>
      <c r="EF43" s="423"/>
      <c r="EG43" s="423"/>
      <c r="EQ43" s="423"/>
      <c r="ER43" s="423"/>
      <c r="ES43" s="423"/>
      <c r="FB43" s="423"/>
      <c r="FC43" s="423"/>
      <c r="FD43" s="423"/>
      <c r="FM43" s="423"/>
      <c r="FN43" s="423"/>
      <c r="FO43" s="423"/>
      <c r="FX43" s="423"/>
      <c r="FY43" s="423"/>
      <c r="FZ43" s="423"/>
      <c r="GI43" s="423"/>
      <c r="GJ43" s="423"/>
      <c r="GK43" s="423"/>
      <c r="GT43" s="423"/>
      <c r="GU43" s="423"/>
      <c r="GV43" s="423"/>
      <c r="HE43" s="423"/>
      <c r="HF43" s="423"/>
      <c r="HG43" s="423"/>
      <c r="HP43" s="423"/>
      <c r="HQ43" s="423"/>
      <c r="HR43" s="423"/>
      <c r="IA43" s="423"/>
      <c r="IB43" s="423"/>
      <c r="IC43" s="423"/>
      <c r="IL43" s="423"/>
      <c r="IM43" s="423"/>
      <c r="IN43" s="423"/>
      <c r="IW43" s="423"/>
      <c r="IX43" s="423"/>
      <c r="IY43" s="423"/>
      <c r="JH43" s="423"/>
      <c r="JI43" s="423"/>
      <c r="JJ43" s="423"/>
      <c r="JT43" s="423"/>
      <c r="JU43" s="423"/>
      <c r="JV43" s="423"/>
      <c r="KE43" s="423"/>
      <c r="KF43" s="423"/>
      <c r="KG43" s="423"/>
      <c r="KP43" s="423"/>
      <c r="KQ43" s="423"/>
      <c r="KR43" s="423"/>
      <c r="LA43" s="423"/>
      <c r="LB43" s="423"/>
      <c r="LC43" s="423"/>
      <c r="LL43" s="423"/>
      <c r="LM43" s="423"/>
      <c r="LN43" s="423"/>
      <c r="LW43" s="423"/>
      <c r="LX43" s="423"/>
      <c r="LY43" s="423"/>
      <c r="MH43" s="423"/>
      <c r="MI43" s="423"/>
      <c r="MJ43" s="423"/>
      <c r="MS43" s="423"/>
      <c r="MT43" s="423"/>
      <c r="MU43" s="423"/>
      <c r="ND43" s="423"/>
      <c r="NE43" s="423"/>
      <c r="NF43" s="423"/>
      <c r="NO43" s="423"/>
      <c r="NP43" s="423"/>
      <c r="NQ43" s="423"/>
      <c r="NZ43" s="423"/>
      <c r="OA43" s="423"/>
      <c r="OB43" s="423"/>
      <c r="OK43" s="423"/>
      <c r="OL43" s="423"/>
      <c r="OM43" s="423"/>
    </row>
    <row r="44" spans="1:441" x14ac:dyDescent="0.25">
      <c r="N44" s="423"/>
      <c r="O44" s="423"/>
      <c r="P44" s="423"/>
      <c r="Y44" s="423"/>
      <c r="Z44" s="423"/>
      <c r="AA44" s="423"/>
      <c r="AJ44" s="423"/>
      <c r="AK44" s="423"/>
      <c r="AL44" s="423"/>
      <c r="AU44" s="423"/>
      <c r="AV44" s="423"/>
      <c r="AW44" s="423"/>
      <c r="BF44" s="423"/>
      <c r="BG44" s="423"/>
      <c r="BH44" s="423"/>
      <c r="BQ44" s="423"/>
      <c r="BR44" s="423"/>
      <c r="BS44" s="423"/>
      <c r="CB44" s="423"/>
      <c r="CC44" s="423"/>
      <c r="CD44" s="423"/>
      <c r="CM44" s="423"/>
      <c r="CN44" s="423"/>
      <c r="CO44" s="423"/>
      <c r="CX44" s="423"/>
      <c r="CY44" s="423"/>
      <c r="CZ44" s="423"/>
      <c r="DI44" s="423"/>
      <c r="DJ44" s="423"/>
      <c r="DK44" s="423"/>
      <c r="DT44" s="423"/>
      <c r="DU44" s="423"/>
      <c r="DV44" s="423"/>
      <c r="EE44" s="609"/>
      <c r="EF44" s="423"/>
      <c r="EG44" s="423"/>
      <c r="EQ44" s="423"/>
      <c r="ER44" s="423"/>
      <c r="ES44" s="423"/>
      <c r="FB44" s="423"/>
      <c r="FC44" s="423"/>
      <c r="FD44" s="423"/>
      <c r="FM44" s="423"/>
      <c r="FN44" s="423"/>
      <c r="FO44" s="423"/>
      <c r="FX44" s="423"/>
      <c r="FY44" s="423"/>
      <c r="FZ44" s="423"/>
      <c r="GI44" s="423"/>
      <c r="GJ44" s="423"/>
      <c r="GK44" s="423"/>
      <c r="GT44" s="423"/>
      <c r="GU44" s="423"/>
      <c r="GV44" s="423"/>
      <c r="HE44" s="423"/>
      <c r="HF44" s="423"/>
      <c r="HG44" s="423"/>
      <c r="HP44" s="423"/>
      <c r="HQ44" s="423"/>
      <c r="HR44" s="423"/>
      <c r="IA44" s="423"/>
      <c r="IB44" s="423"/>
      <c r="IC44" s="423"/>
      <c r="IL44" s="423"/>
      <c r="IM44" s="423"/>
      <c r="IN44" s="423"/>
      <c r="IW44" s="423"/>
      <c r="IX44" s="423"/>
      <c r="IY44" s="423"/>
      <c r="JH44" s="423"/>
      <c r="JI44" s="423"/>
      <c r="JJ44" s="423"/>
      <c r="JT44" s="423"/>
      <c r="JU44" s="423"/>
      <c r="JV44" s="423"/>
      <c r="KE44" s="423"/>
      <c r="KF44" s="423"/>
      <c r="KG44" s="423"/>
      <c r="KP44" s="423"/>
      <c r="KQ44" s="423"/>
      <c r="KR44" s="423"/>
      <c r="LA44" s="423"/>
      <c r="LB44" s="423"/>
      <c r="LC44" s="423"/>
      <c r="LL44" s="423"/>
      <c r="LM44" s="423"/>
      <c r="LN44" s="423"/>
      <c r="LW44" s="423"/>
      <c r="LX44" s="423"/>
      <c r="LY44" s="423"/>
      <c r="MH44" s="423"/>
      <c r="MI44" s="423"/>
      <c r="MJ44" s="423"/>
      <c r="MS44" s="423"/>
      <c r="MT44" s="423"/>
      <c r="MU44" s="423"/>
      <c r="ND44" s="423"/>
      <c r="NE44" s="423"/>
      <c r="NF44" s="423"/>
      <c r="NO44" s="423"/>
      <c r="NP44" s="423"/>
      <c r="NQ44" s="423"/>
      <c r="NZ44" s="423"/>
      <c r="OA44" s="423"/>
      <c r="OB44" s="423"/>
      <c r="OK44" s="423"/>
      <c r="OL44" s="423"/>
      <c r="OM44" s="423"/>
    </row>
    <row r="45" spans="1:441" x14ac:dyDescent="0.25">
      <c r="N45" s="423"/>
      <c r="O45" s="423"/>
      <c r="P45" s="423"/>
      <c r="Y45" s="423"/>
      <c r="Z45" s="423"/>
      <c r="AA45" s="423"/>
      <c r="AJ45" s="423"/>
      <c r="AK45" s="423"/>
      <c r="AL45" s="423"/>
      <c r="AU45" s="423"/>
      <c r="AV45" s="423"/>
      <c r="AW45" s="423"/>
      <c r="BF45" s="423"/>
      <c r="BG45" s="423"/>
      <c r="BH45" s="423"/>
      <c r="BQ45" s="423"/>
      <c r="BR45" s="423"/>
      <c r="BS45" s="423"/>
      <c r="CB45" s="423"/>
      <c r="CC45" s="423"/>
      <c r="CD45" s="423"/>
      <c r="CM45" s="423"/>
      <c r="CN45" s="423"/>
      <c r="CO45" s="423"/>
      <c r="CX45" s="423"/>
      <c r="CY45" s="423"/>
      <c r="CZ45" s="423"/>
      <c r="DI45" s="423"/>
      <c r="DJ45" s="423"/>
      <c r="DK45" s="423"/>
      <c r="DT45" s="423"/>
      <c r="DU45" s="423"/>
      <c r="DV45" s="423"/>
      <c r="EE45" s="609"/>
      <c r="EF45" s="423"/>
      <c r="EG45" s="423"/>
      <c r="EQ45" s="423"/>
      <c r="ER45" s="423"/>
      <c r="ES45" s="423"/>
      <c r="FB45" s="423"/>
      <c r="FC45" s="423"/>
      <c r="FD45" s="423"/>
      <c r="FM45" s="423"/>
      <c r="FN45" s="423"/>
      <c r="FO45" s="423"/>
      <c r="FX45" s="423"/>
      <c r="FY45" s="423"/>
      <c r="FZ45" s="423"/>
      <c r="GI45" s="423"/>
      <c r="GJ45" s="423"/>
      <c r="GK45" s="423"/>
      <c r="GT45" s="423"/>
      <c r="GU45" s="423"/>
      <c r="GV45" s="423"/>
      <c r="HE45" s="423"/>
      <c r="HF45" s="423"/>
      <c r="HG45" s="423"/>
      <c r="HP45" s="423"/>
      <c r="HQ45" s="423"/>
      <c r="HR45" s="423"/>
      <c r="IA45" s="423"/>
      <c r="IB45" s="423"/>
      <c r="IC45" s="423"/>
      <c r="IL45" s="423"/>
      <c r="IM45" s="423"/>
      <c r="IN45" s="423"/>
      <c r="IW45" s="423"/>
      <c r="IX45" s="423"/>
      <c r="IY45" s="423"/>
      <c r="JH45" s="423"/>
      <c r="JI45" s="423"/>
      <c r="JJ45" s="423"/>
      <c r="JT45" s="423"/>
      <c r="JU45" s="423"/>
      <c r="JV45" s="423"/>
      <c r="KE45" s="423"/>
      <c r="KF45" s="423"/>
      <c r="KG45" s="423"/>
      <c r="KP45" s="423"/>
      <c r="KQ45" s="423"/>
      <c r="KR45" s="423"/>
      <c r="LA45" s="423"/>
      <c r="LB45" s="423"/>
      <c r="LC45" s="423"/>
      <c r="LL45" s="423"/>
      <c r="LM45" s="423"/>
      <c r="LN45" s="423"/>
      <c r="LW45" s="423"/>
      <c r="LX45" s="423"/>
      <c r="LY45" s="423"/>
      <c r="MH45" s="423"/>
      <c r="MI45" s="423"/>
      <c r="MJ45" s="423"/>
      <c r="MS45" s="423"/>
      <c r="MT45" s="423"/>
      <c r="MU45" s="423"/>
      <c r="ND45" s="423"/>
      <c r="NE45" s="423"/>
      <c r="NF45" s="423"/>
      <c r="NO45" s="423"/>
      <c r="NP45" s="423"/>
      <c r="NQ45" s="423"/>
      <c r="NZ45" s="423"/>
      <c r="OA45" s="423"/>
      <c r="OB45" s="423"/>
      <c r="OK45" s="423"/>
      <c r="OL45" s="423"/>
      <c r="OM45" s="423"/>
    </row>
    <row r="46" spans="1:441" x14ac:dyDescent="0.25">
      <c r="N46" s="423"/>
      <c r="O46" s="423"/>
      <c r="P46" s="423"/>
      <c r="Y46" s="423"/>
      <c r="Z46" s="423"/>
      <c r="AA46" s="423"/>
      <c r="AJ46" s="423"/>
      <c r="AK46" s="423"/>
      <c r="AL46" s="423"/>
      <c r="AU46" s="423"/>
      <c r="AV46" s="423"/>
      <c r="AW46" s="423"/>
      <c r="BF46" s="423"/>
      <c r="BG46" s="423"/>
      <c r="BH46" s="423"/>
      <c r="BQ46" s="423"/>
      <c r="BR46" s="423"/>
      <c r="BS46" s="423"/>
      <c r="CB46" s="423"/>
      <c r="CC46" s="423"/>
      <c r="CD46" s="423"/>
      <c r="CM46" s="423"/>
      <c r="CN46" s="423"/>
      <c r="CO46" s="423"/>
      <c r="CX46" s="423"/>
      <c r="CY46" s="423"/>
      <c r="CZ46" s="423"/>
      <c r="DI46" s="423"/>
      <c r="DJ46" s="423"/>
      <c r="DK46" s="423"/>
      <c r="DT46" s="423"/>
      <c r="DU46" s="423"/>
      <c r="DV46" s="423"/>
      <c r="EE46" s="609"/>
      <c r="EF46" s="423"/>
      <c r="EG46" s="423"/>
      <c r="EQ46" s="423"/>
      <c r="ER46" s="423"/>
      <c r="ES46" s="423"/>
      <c r="FB46" s="423"/>
      <c r="FC46" s="423"/>
      <c r="FD46" s="423"/>
      <c r="FM46" s="423"/>
      <c r="FN46" s="423"/>
      <c r="FO46" s="423"/>
      <c r="FX46" s="423"/>
      <c r="FY46" s="423"/>
      <c r="FZ46" s="423"/>
      <c r="GI46" s="423"/>
      <c r="GJ46" s="423"/>
      <c r="GK46" s="423"/>
      <c r="GT46" s="423"/>
      <c r="GU46" s="423"/>
      <c r="GV46" s="423"/>
      <c r="HE46" s="423"/>
      <c r="HF46" s="423"/>
      <c r="HG46" s="423"/>
      <c r="HP46" s="423"/>
      <c r="HQ46" s="423"/>
      <c r="HR46" s="423"/>
      <c r="IA46" s="423"/>
      <c r="IB46" s="423"/>
      <c r="IC46" s="423"/>
      <c r="IL46" s="423"/>
      <c r="IM46" s="423"/>
      <c r="IN46" s="423"/>
      <c r="IW46" s="423"/>
      <c r="IX46" s="423"/>
      <c r="IY46" s="423"/>
      <c r="JH46" s="423"/>
      <c r="JI46" s="423"/>
      <c r="JJ46" s="423"/>
      <c r="JT46" s="423"/>
      <c r="JU46" s="423"/>
      <c r="JV46" s="423"/>
      <c r="KE46" s="423"/>
      <c r="KF46" s="423"/>
      <c r="KG46" s="423"/>
      <c r="KP46" s="423"/>
      <c r="KQ46" s="423"/>
      <c r="KR46" s="423"/>
      <c r="LA46" s="423"/>
      <c r="LB46" s="423"/>
      <c r="LC46" s="423"/>
      <c r="LL46" s="423"/>
      <c r="LM46" s="423"/>
      <c r="LN46" s="423"/>
      <c r="LW46" s="423"/>
      <c r="LX46" s="423"/>
      <c r="LY46" s="423"/>
      <c r="MH46" s="423"/>
      <c r="MI46" s="423"/>
      <c r="MJ46" s="423"/>
      <c r="MS46" s="423"/>
      <c r="MT46" s="423"/>
      <c r="MU46" s="423"/>
      <c r="ND46" s="423"/>
      <c r="NE46" s="423"/>
      <c r="NF46" s="423"/>
      <c r="NO46" s="423"/>
      <c r="NP46" s="423"/>
      <c r="NQ46" s="423"/>
      <c r="NZ46" s="423"/>
      <c r="OA46" s="423"/>
      <c r="OB46" s="423"/>
      <c r="OK46" s="423"/>
      <c r="OL46" s="423"/>
      <c r="OM46" s="423"/>
    </row>
    <row r="48" spans="1:441" x14ac:dyDescent="0.25">
      <c r="F48" s="385"/>
      <c r="G48" s="385"/>
      <c r="H48" s="385"/>
      <c r="I48" s="385"/>
      <c r="J48" s="385"/>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85"/>
      <c r="AZ48" s="385"/>
      <c r="BA48" s="385"/>
      <c r="BB48" s="385"/>
      <c r="BC48" s="385"/>
      <c r="BD48" s="385"/>
      <c r="BE48" s="385"/>
      <c r="BF48" s="385"/>
      <c r="BG48" s="385"/>
      <c r="BH48" s="385"/>
      <c r="BI48" s="385"/>
      <c r="BJ48" s="385"/>
      <c r="BK48" s="385"/>
      <c r="BL48" s="385"/>
      <c r="BM48" s="385"/>
      <c r="BN48" s="385"/>
      <c r="BO48" s="385"/>
      <c r="BP48" s="385"/>
      <c r="BQ48" s="385"/>
      <c r="BR48" s="385"/>
      <c r="BS48" s="385"/>
      <c r="BT48" s="385"/>
      <c r="BU48" s="385"/>
      <c r="BV48" s="385"/>
      <c r="BW48" s="385"/>
      <c r="BX48" s="385"/>
      <c r="BY48" s="385"/>
      <c r="BZ48" s="385"/>
      <c r="CA48" s="385"/>
      <c r="CB48" s="385"/>
      <c r="CC48" s="385"/>
      <c r="CD48" s="385"/>
      <c r="CE48" s="385"/>
      <c r="CF48" s="385"/>
      <c r="CG48" s="385"/>
      <c r="CH48" s="385"/>
      <c r="CI48" s="385"/>
      <c r="CJ48" s="385"/>
      <c r="CK48" s="385"/>
      <c r="CL48" s="385"/>
      <c r="CM48" s="385"/>
      <c r="CN48" s="385"/>
      <c r="CO48" s="385"/>
      <c r="CP48" s="385"/>
      <c r="CQ48" s="385"/>
      <c r="CR48" s="385"/>
      <c r="CS48" s="385"/>
      <c r="CT48" s="385"/>
      <c r="CU48" s="385"/>
      <c r="CV48" s="385"/>
      <c r="CW48" s="385"/>
      <c r="CX48" s="385"/>
      <c r="CY48" s="385"/>
      <c r="CZ48" s="385"/>
      <c r="DA48" s="385"/>
      <c r="DB48" s="385"/>
      <c r="DC48" s="385"/>
      <c r="DD48" s="385"/>
      <c r="DE48" s="385"/>
      <c r="DF48" s="385"/>
      <c r="DG48" s="385"/>
      <c r="DH48" s="385"/>
      <c r="DI48" s="385"/>
      <c r="DJ48" s="385"/>
      <c r="DK48" s="385"/>
      <c r="DL48" s="385"/>
      <c r="DM48" s="385"/>
      <c r="DN48" s="385"/>
      <c r="DO48" s="385"/>
      <c r="DP48" s="385"/>
      <c r="DQ48" s="385"/>
      <c r="DR48" s="385"/>
      <c r="DS48" s="385"/>
      <c r="DT48" s="385"/>
      <c r="DU48" s="385"/>
      <c r="DV48" s="385"/>
      <c r="DW48" s="385"/>
      <c r="DX48" s="385"/>
      <c r="DY48" s="385"/>
      <c r="DZ48" s="385"/>
      <c r="EA48" s="385"/>
      <c r="EB48" s="385"/>
      <c r="EC48" s="385"/>
      <c r="ED48" s="385"/>
      <c r="EF48" s="385"/>
      <c r="EG48" s="385"/>
      <c r="EI48" s="385"/>
      <c r="EJ48" s="385"/>
      <c r="EK48" s="385"/>
      <c r="EL48" s="385"/>
      <c r="EM48" s="385"/>
      <c r="EN48" s="385"/>
      <c r="EO48" s="385"/>
      <c r="EP48" s="385"/>
      <c r="EQ48" s="385"/>
      <c r="ER48" s="385"/>
      <c r="ES48" s="385"/>
      <c r="ET48" s="385"/>
      <c r="EU48" s="385"/>
      <c r="EV48" s="385"/>
      <c r="EW48" s="385"/>
      <c r="EX48" s="385"/>
      <c r="EY48" s="385"/>
      <c r="EZ48" s="385"/>
      <c r="FA48" s="385"/>
      <c r="FB48" s="385"/>
      <c r="FC48" s="385"/>
      <c r="FD48" s="385"/>
      <c r="FE48" s="385"/>
      <c r="FF48" s="385"/>
      <c r="FG48" s="385"/>
      <c r="FH48" s="385"/>
      <c r="FI48" s="385"/>
      <c r="FJ48" s="385"/>
      <c r="FK48" s="385"/>
      <c r="FL48" s="385"/>
      <c r="FM48" s="385"/>
      <c r="FN48" s="385"/>
      <c r="FO48" s="385"/>
      <c r="FP48" s="385"/>
      <c r="FQ48" s="385"/>
      <c r="FR48" s="385"/>
      <c r="FS48" s="385"/>
      <c r="FT48" s="385"/>
      <c r="FU48" s="385"/>
      <c r="FV48" s="385"/>
      <c r="FW48" s="385"/>
      <c r="FX48" s="385"/>
      <c r="FY48" s="385"/>
      <c r="FZ48" s="385"/>
      <c r="GA48" s="385"/>
      <c r="GB48" s="385"/>
      <c r="GC48" s="385"/>
      <c r="GD48" s="385"/>
      <c r="GE48" s="385"/>
      <c r="GF48" s="385"/>
      <c r="GG48" s="385"/>
      <c r="GH48" s="385"/>
      <c r="GI48" s="385"/>
      <c r="GJ48" s="385"/>
      <c r="GK48" s="385"/>
      <c r="GL48" s="385"/>
      <c r="GM48" s="385"/>
      <c r="GN48" s="385"/>
      <c r="GO48" s="385"/>
      <c r="GP48" s="385"/>
      <c r="GQ48" s="385"/>
      <c r="GR48" s="385"/>
      <c r="GS48" s="385"/>
      <c r="GT48" s="385"/>
      <c r="GU48" s="385"/>
      <c r="GV48" s="385"/>
      <c r="GW48" s="385"/>
      <c r="GX48" s="385"/>
      <c r="GY48" s="385"/>
      <c r="GZ48" s="385"/>
      <c r="HA48" s="385"/>
      <c r="HB48" s="385"/>
      <c r="HC48" s="385"/>
      <c r="HD48" s="385"/>
      <c r="HE48" s="385"/>
      <c r="HF48" s="385"/>
      <c r="HG48" s="385"/>
      <c r="HH48" s="385"/>
      <c r="HI48" s="385"/>
      <c r="HJ48" s="385"/>
      <c r="HK48" s="385"/>
      <c r="HL48" s="385"/>
      <c r="HM48" s="385"/>
      <c r="HN48" s="385"/>
      <c r="HO48" s="385"/>
      <c r="HP48" s="385"/>
      <c r="HQ48" s="385"/>
      <c r="HR48" s="385"/>
      <c r="HS48" s="385"/>
      <c r="HT48" s="385"/>
      <c r="HU48" s="385"/>
      <c r="HV48" s="385"/>
      <c r="HW48" s="385"/>
      <c r="HX48" s="385"/>
      <c r="HY48" s="385"/>
      <c r="HZ48" s="385"/>
      <c r="IA48" s="385"/>
      <c r="IB48" s="385"/>
      <c r="IC48" s="385"/>
      <c r="ID48" s="385"/>
      <c r="IE48" s="385"/>
      <c r="IF48" s="385"/>
      <c r="IG48" s="385"/>
      <c r="IH48" s="385"/>
      <c r="II48" s="385"/>
      <c r="IJ48" s="385"/>
      <c r="IK48" s="385"/>
      <c r="IL48" s="385"/>
      <c r="IM48" s="385"/>
      <c r="IN48" s="385"/>
      <c r="IO48" s="385"/>
      <c r="IP48" s="385"/>
      <c r="IQ48" s="385"/>
      <c r="IR48" s="385"/>
      <c r="IS48" s="385"/>
      <c r="IT48" s="385"/>
      <c r="IU48" s="385"/>
      <c r="IV48" s="385"/>
      <c r="IW48" s="385"/>
      <c r="IX48" s="385"/>
      <c r="IY48" s="385"/>
      <c r="IZ48" s="385"/>
      <c r="JA48" s="385"/>
      <c r="JB48" s="385"/>
      <c r="JC48" s="385"/>
      <c r="JD48" s="385"/>
      <c r="JE48" s="385"/>
      <c r="JF48" s="385"/>
      <c r="JG48" s="385"/>
      <c r="JH48" s="385"/>
      <c r="JI48" s="385"/>
      <c r="JJ48" s="385"/>
      <c r="JL48" s="385"/>
      <c r="JM48" s="385"/>
      <c r="JN48" s="385"/>
      <c r="JO48" s="385"/>
      <c r="JP48" s="385"/>
      <c r="JQ48" s="385"/>
      <c r="JR48" s="385"/>
      <c r="JS48" s="385"/>
      <c r="JT48" s="385"/>
      <c r="JU48" s="385"/>
      <c r="JV48" s="385"/>
      <c r="JW48" s="385"/>
      <c r="JX48" s="385"/>
      <c r="JY48" s="385"/>
      <c r="JZ48" s="385"/>
      <c r="KA48" s="385"/>
      <c r="KB48" s="385"/>
      <c r="KC48" s="385"/>
      <c r="KD48" s="385"/>
      <c r="KE48" s="385"/>
      <c r="KF48" s="385"/>
      <c r="KG48" s="385"/>
      <c r="KH48" s="385"/>
      <c r="KI48" s="385"/>
      <c r="KJ48" s="385"/>
      <c r="KK48" s="385"/>
      <c r="KL48" s="385"/>
      <c r="KM48" s="385"/>
      <c r="KN48" s="385"/>
      <c r="KO48" s="385"/>
      <c r="KP48" s="385"/>
      <c r="KQ48" s="385"/>
      <c r="KR48" s="385"/>
      <c r="KS48" s="385"/>
      <c r="KT48" s="385"/>
      <c r="KU48" s="385"/>
      <c r="KV48" s="385"/>
      <c r="KW48" s="385"/>
      <c r="KX48" s="385"/>
      <c r="KY48" s="385"/>
      <c r="KZ48" s="385"/>
      <c r="LA48" s="385"/>
      <c r="LB48" s="385"/>
      <c r="LC48" s="385"/>
      <c r="LD48" s="385"/>
      <c r="LE48" s="385"/>
      <c r="LF48" s="385"/>
      <c r="LG48" s="385"/>
      <c r="LH48" s="385"/>
      <c r="LI48" s="385"/>
      <c r="LJ48" s="385"/>
      <c r="LK48" s="385"/>
      <c r="LL48" s="385"/>
      <c r="LM48" s="385"/>
      <c r="LN48" s="385"/>
      <c r="LO48" s="385"/>
      <c r="LP48" s="385"/>
      <c r="LQ48" s="385"/>
      <c r="LR48" s="385"/>
      <c r="LS48" s="385"/>
      <c r="LT48" s="385"/>
      <c r="LU48" s="385"/>
      <c r="LV48" s="385"/>
      <c r="LW48" s="385"/>
      <c r="LX48" s="385"/>
      <c r="LY48" s="385"/>
      <c r="LZ48" s="385"/>
      <c r="MA48" s="385"/>
      <c r="MB48" s="385"/>
      <c r="MC48" s="385"/>
      <c r="MD48" s="385"/>
      <c r="ME48" s="385"/>
      <c r="MF48" s="385"/>
      <c r="MG48" s="385"/>
      <c r="MH48" s="385"/>
      <c r="MI48" s="385"/>
      <c r="MJ48" s="385"/>
      <c r="MK48" s="385"/>
      <c r="ML48" s="385"/>
      <c r="MM48" s="385"/>
      <c r="MN48" s="385"/>
      <c r="MO48" s="385"/>
      <c r="MP48" s="385"/>
      <c r="MQ48" s="385"/>
      <c r="MR48" s="385"/>
      <c r="MS48" s="385"/>
      <c r="MT48" s="385"/>
      <c r="MU48" s="385"/>
      <c r="MV48" s="385"/>
      <c r="MW48" s="385"/>
      <c r="MX48" s="385"/>
      <c r="MY48" s="385"/>
      <c r="MZ48" s="385"/>
      <c r="NA48" s="385"/>
      <c r="NB48" s="385"/>
      <c r="NC48" s="385"/>
      <c r="ND48" s="385"/>
      <c r="NE48" s="385"/>
      <c r="NF48" s="385"/>
      <c r="NG48" s="385"/>
      <c r="NH48" s="385"/>
      <c r="NI48" s="385"/>
      <c r="NJ48" s="385"/>
      <c r="NK48" s="385"/>
      <c r="NL48" s="385"/>
      <c r="NM48" s="385"/>
      <c r="NN48" s="385"/>
      <c r="NO48" s="385"/>
      <c r="NP48" s="385"/>
      <c r="NQ48" s="385"/>
      <c r="NR48" s="385"/>
      <c r="NS48" s="385"/>
      <c r="NT48" s="385"/>
      <c r="NU48" s="385"/>
      <c r="NV48" s="385"/>
      <c r="NW48" s="385"/>
      <c r="NX48" s="385"/>
      <c r="NY48" s="385"/>
      <c r="NZ48" s="385"/>
      <c r="OA48" s="385"/>
      <c r="OB48" s="385"/>
      <c r="OC48" s="385"/>
      <c r="OD48" s="385"/>
      <c r="OE48" s="385"/>
      <c r="OF48" s="385"/>
      <c r="OG48" s="385"/>
      <c r="OH48" s="385"/>
      <c r="OI48" s="385"/>
      <c r="OJ48" s="385"/>
      <c r="OK48" s="385"/>
      <c r="OL48" s="385"/>
      <c r="OM48" s="385"/>
    </row>
    <row r="49" spans="6:403" x14ac:dyDescent="0.25">
      <c r="F49" s="385"/>
      <c r="G49" s="385"/>
      <c r="H49" s="385"/>
      <c r="I49" s="385"/>
      <c r="J49" s="385"/>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c r="AZ49" s="385"/>
      <c r="BA49" s="385"/>
      <c r="BB49" s="385"/>
      <c r="BC49" s="385"/>
      <c r="BD49" s="385"/>
      <c r="BE49" s="385"/>
      <c r="BF49" s="385"/>
      <c r="BG49" s="385"/>
      <c r="BH49" s="385"/>
      <c r="BI49" s="385"/>
      <c r="BJ49" s="385"/>
      <c r="BK49" s="385"/>
      <c r="BL49" s="385"/>
      <c r="BM49" s="385"/>
      <c r="BN49" s="385"/>
      <c r="BO49" s="385"/>
      <c r="BP49" s="385"/>
      <c r="BQ49" s="385"/>
      <c r="BR49" s="385"/>
      <c r="BS49" s="385"/>
      <c r="BT49" s="385"/>
      <c r="BU49" s="385"/>
      <c r="BV49" s="385"/>
      <c r="BW49" s="385"/>
      <c r="BX49" s="385"/>
      <c r="BY49" s="385"/>
      <c r="BZ49" s="385"/>
      <c r="CA49" s="385"/>
      <c r="CB49" s="385"/>
      <c r="CC49" s="385"/>
      <c r="CD49" s="385"/>
      <c r="CE49" s="385"/>
      <c r="CF49" s="385"/>
      <c r="CG49" s="385"/>
      <c r="CH49" s="385"/>
      <c r="CI49" s="385"/>
      <c r="CJ49" s="385"/>
      <c r="CK49" s="385"/>
      <c r="CL49" s="385"/>
      <c r="CM49" s="385"/>
      <c r="CN49" s="385"/>
      <c r="CO49" s="385"/>
      <c r="CP49" s="385"/>
      <c r="CQ49" s="385"/>
      <c r="CR49" s="385"/>
      <c r="CS49" s="385"/>
      <c r="CT49" s="385"/>
      <c r="CU49" s="385"/>
      <c r="CV49" s="385"/>
      <c r="CW49" s="385"/>
      <c r="CX49" s="385"/>
      <c r="CY49" s="385"/>
      <c r="CZ49" s="385"/>
      <c r="DA49" s="385"/>
      <c r="DB49" s="385"/>
      <c r="DC49" s="385"/>
      <c r="DD49" s="385"/>
      <c r="DE49" s="385"/>
      <c r="DF49" s="385"/>
      <c r="DG49" s="385"/>
      <c r="DH49" s="385"/>
      <c r="DI49" s="385"/>
      <c r="DJ49" s="385"/>
      <c r="DK49" s="385"/>
      <c r="DL49" s="385"/>
      <c r="DM49" s="385"/>
      <c r="DN49" s="385"/>
      <c r="DO49" s="385"/>
      <c r="DP49" s="385"/>
      <c r="DQ49" s="385"/>
      <c r="DR49" s="385"/>
      <c r="DS49" s="385"/>
      <c r="DT49" s="385"/>
      <c r="DU49" s="385"/>
      <c r="DV49" s="385"/>
      <c r="DW49" s="385"/>
      <c r="DX49" s="385"/>
      <c r="DY49" s="385"/>
      <c r="DZ49" s="385"/>
      <c r="EA49" s="385"/>
      <c r="EB49" s="385"/>
      <c r="EC49" s="385"/>
      <c r="ED49" s="385"/>
      <c r="EF49" s="385"/>
      <c r="EG49" s="385"/>
      <c r="EI49" s="385"/>
      <c r="EJ49" s="385"/>
      <c r="EK49" s="385"/>
      <c r="EL49" s="385"/>
      <c r="EM49" s="385"/>
      <c r="EN49" s="385"/>
      <c r="EO49" s="385"/>
      <c r="EP49" s="385"/>
      <c r="EQ49" s="385"/>
      <c r="ER49" s="385"/>
      <c r="ES49" s="385"/>
      <c r="ET49" s="385"/>
      <c r="EU49" s="385"/>
      <c r="EV49" s="385"/>
      <c r="EW49" s="385"/>
      <c r="EX49" s="385"/>
      <c r="EY49" s="385"/>
      <c r="EZ49" s="385"/>
      <c r="FA49" s="385"/>
      <c r="FB49" s="385"/>
      <c r="FC49" s="385"/>
      <c r="FD49" s="385"/>
      <c r="FE49" s="385"/>
      <c r="FF49" s="385"/>
      <c r="FG49" s="385"/>
      <c r="FH49" s="385"/>
      <c r="FI49" s="385"/>
      <c r="FJ49" s="385"/>
      <c r="FK49" s="385"/>
      <c r="FL49" s="385"/>
      <c r="FM49" s="385"/>
      <c r="FN49" s="385"/>
      <c r="FO49" s="385"/>
      <c r="FP49" s="385"/>
      <c r="FQ49" s="385"/>
      <c r="FR49" s="385"/>
      <c r="FS49" s="385"/>
      <c r="FT49" s="385"/>
      <c r="FU49" s="385"/>
      <c r="FV49" s="385"/>
      <c r="FW49" s="385"/>
      <c r="FX49" s="385"/>
      <c r="FY49" s="385"/>
      <c r="FZ49" s="385"/>
      <c r="GA49" s="385"/>
      <c r="GB49" s="385"/>
      <c r="GC49" s="385"/>
      <c r="GD49" s="385"/>
      <c r="GE49" s="385"/>
      <c r="GF49" s="385"/>
      <c r="GG49" s="385"/>
      <c r="GH49" s="385"/>
      <c r="GI49" s="385"/>
      <c r="GJ49" s="385"/>
      <c r="GK49" s="385"/>
      <c r="GL49" s="385"/>
      <c r="GM49" s="385"/>
      <c r="GN49" s="385"/>
      <c r="GO49" s="385"/>
      <c r="GP49" s="385"/>
      <c r="GQ49" s="385"/>
      <c r="GR49" s="385"/>
      <c r="GS49" s="385"/>
      <c r="GT49" s="385"/>
      <c r="GU49" s="385"/>
      <c r="GV49" s="385"/>
      <c r="GW49" s="385"/>
      <c r="GX49" s="385"/>
      <c r="GY49" s="385"/>
      <c r="GZ49" s="385"/>
      <c r="HA49" s="385"/>
      <c r="HB49" s="385"/>
      <c r="HC49" s="385"/>
      <c r="HD49" s="385"/>
      <c r="HE49" s="385"/>
      <c r="HF49" s="385"/>
      <c r="HG49" s="385"/>
      <c r="HH49" s="385"/>
      <c r="HI49" s="385"/>
      <c r="HJ49" s="385"/>
      <c r="HK49" s="385"/>
      <c r="HL49" s="385"/>
      <c r="HM49" s="385"/>
      <c r="HN49" s="385"/>
      <c r="HO49" s="385"/>
      <c r="HP49" s="385"/>
      <c r="HQ49" s="385"/>
      <c r="HR49" s="385"/>
      <c r="HS49" s="385"/>
      <c r="HT49" s="385"/>
      <c r="HU49" s="385"/>
      <c r="HV49" s="385"/>
      <c r="HW49" s="385"/>
      <c r="HX49" s="385"/>
      <c r="HY49" s="385"/>
      <c r="HZ49" s="385"/>
      <c r="IA49" s="385"/>
      <c r="IB49" s="385"/>
      <c r="IC49" s="385"/>
      <c r="ID49" s="385"/>
      <c r="IE49" s="385"/>
      <c r="IF49" s="385"/>
      <c r="IG49" s="385"/>
      <c r="IH49" s="385"/>
      <c r="II49" s="385"/>
      <c r="IJ49" s="385"/>
      <c r="IK49" s="385"/>
      <c r="IL49" s="385"/>
      <c r="IM49" s="385"/>
      <c r="IN49" s="385"/>
      <c r="IO49" s="385"/>
      <c r="IP49" s="385"/>
      <c r="IQ49" s="385"/>
      <c r="IR49" s="385"/>
      <c r="IS49" s="385"/>
      <c r="IT49" s="385"/>
      <c r="IU49" s="385"/>
      <c r="IV49" s="385"/>
      <c r="IW49" s="385"/>
      <c r="IX49" s="385"/>
      <c r="IY49" s="385"/>
      <c r="IZ49" s="385"/>
      <c r="JA49" s="385"/>
      <c r="JB49" s="385"/>
      <c r="JC49" s="385"/>
      <c r="JD49" s="385"/>
      <c r="JE49" s="385"/>
      <c r="JF49" s="385"/>
      <c r="JG49" s="385"/>
      <c r="JH49" s="385"/>
      <c r="JI49" s="385"/>
      <c r="JJ49" s="385"/>
      <c r="JL49" s="385"/>
      <c r="JM49" s="385"/>
      <c r="JN49" s="385"/>
      <c r="JO49" s="385"/>
      <c r="JP49" s="385"/>
      <c r="JQ49" s="385"/>
      <c r="JR49" s="385"/>
      <c r="JS49" s="385"/>
      <c r="JT49" s="385"/>
      <c r="JU49" s="385"/>
      <c r="JV49" s="385"/>
      <c r="JW49" s="385"/>
      <c r="JX49" s="385"/>
      <c r="JY49" s="385"/>
      <c r="JZ49" s="385"/>
      <c r="KA49" s="385"/>
      <c r="KB49" s="385"/>
      <c r="KC49" s="385"/>
      <c r="KD49" s="385"/>
      <c r="KE49" s="385"/>
      <c r="KF49" s="385"/>
      <c r="KG49" s="385"/>
      <c r="KH49" s="385"/>
      <c r="KI49" s="385"/>
      <c r="KJ49" s="385"/>
      <c r="KK49" s="385"/>
      <c r="KL49" s="385"/>
      <c r="KM49" s="385"/>
      <c r="KN49" s="385"/>
      <c r="KO49" s="385"/>
      <c r="KP49" s="385"/>
      <c r="KQ49" s="385"/>
      <c r="KR49" s="385"/>
      <c r="KS49" s="385"/>
      <c r="KT49" s="385"/>
      <c r="KU49" s="385"/>
      <c r="KV49" s="385"/>
      <c r="KW49" s="385"/>
      <c r="KX49" s="385"/>
      <c r="KY49" s="385"/>
      <c r="KZ49" s="385"/>
      <c r="LA49" s="385"/>
      <c r="LB49" s="385"/>
      <c r="LC49" s="385"/>
      <c r="LD49" s="385"/>
      <c r="LE49" s="385"/>
      <c r="LF49" s="385"/>
      <c r="LG49" s="385"/>
      <c r="LH49" s="385"/>
      <c r="LI49" s="385"/>
      <c r="LJ49" s="385"/>
      <c r="LK49" s="385"/>
      <c r="LL49" s="385"/>
      <c r="LM49" s="385"/>
      <c r="LN49" s="385"/>
      <c r="LO49" s="385"/>
      <c r="LP49" s="385"/>
      <c r="LQ49" s="385"/>
      <c r="LR49" s="385"/>
      <c r="LS49" s="385"/>
      <c r="LT49" s="385"/>
      <c r="LU49" s="385"/>
      <c r="LV49" s="385"/>
      <c r="LW49" s="385"/>
      <c r="LX49" s="385"/>
      <c r="LY49" s="385"/>
      <c r="LZ49" s="385"/>
      <c r="MA49" s="385"/>
      <c r="MB49" s="385"/>
      <c r="MC49" s="385"/>
      <c r="MD49" s="385"/>
      <c r="ME49" s="385"/>
      <c r="MF49" s="385"/>
      <c r="MG49" s="385"/>
      <c r="MH49" s="385"/>
      <c r="MI49" s="385"/>
      <c r="MJ49" s="385"/>
      <c r="MK49" s="385"/>
      <c r="ML49" s="385"/>
      <c r="MM49" s="385"/>
      <c r="MN49" s="385"/>
      <c r="MO49" s="385"/>
      <c r="MP49" s="385"/>
      <c r="MQ49" s="385"/>
      <c r="MR49" s="385"/>
      <c r="MS49" s="385"/>
      <c r="MT49" s="385"/>
      <c r="MU49" s="385"/>
      <c r="MV49" s="385"/>
      <c r="MW49" s="385"/>
      <c r="MX49" s="385"/>
      <c r="MY49" s="385"/>
      <c r="MZ49" s="385"/>
      <c r="NA49" s="385"/>
      <c r="NB49" s="385"/>
      <c r="NC49" s="385"/>
      <c r="ND49" s="385"/>
      <c r="NE49" s="385"/>
      <c r="NF49" s="385"/>
      <c r="NG49" s="385"/>
      <c r="NH49" s="385"/>
      <c r="NI49" s="385"/>
      <c r="NJ49" s="385"/>
      <c r="NK49" s="385"/>
      <c r="NL49" s="385"/>
      <c r="NM49" s="385"/>
      <c r="NN49" s="385"/>
      <c r="NO49" s="385"/>
      <c r="NP49" s="385"/>
      <c r="NQ49" s="385"/>
      <c r="NR49" s="385"/>
      <c r="NS49" s="385"/>
      <c r="NT49" s="385"/>
      <c r="NU49" s="385"/>
      <c r="NV49" s="385"/>
      <c r="NW49" s="385"/>
      <c r="NX49" s="385"/>
      <c r="NY49" s="385"/>
      <c r="NZ49" s="385"/>
      <c r="OA49" s="385"/>
      <c r="OB49" s="385"/>
      <c r="OC49" s="385"/>
      <c r="OD49" s="385"/>
      <c r="OE49" s="385"/>
      <c r="OF49" s="385"/>
      <c r="OG49" s="385"/>
      <c r="OH49" s="385"/>
      <c r="OI49" s="385"/>
      <c r="OJ49" s="385"/>
      <c r="OK49" s="385"/>
      <c r="OL49" s="385"/>
      <c r="OM49" s="385"/>
    </row>
    <row r="50" spans="6:403" x14ac:dyDescent="0.2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c r="CC50" s="385"/>
      <c r="CD50" s="385"/>
      <c r="CE50" s="385"/>
      <c r="CF50" s="385"/>
      <c r="CG50" s="385"/>
      <c r="CH50" s="385"/>
      <c r="CI50" s="385"/>
      <c r="CJ50" s="385"/>
      <c r="CK50" s="385"/>
      <c r="CL50" s="385"/>
      <c r="CM50" s="385"/>
      <c r="CN50" s="385"/>
      <c r="CO50" s="385"/>
      <c r="CP50" s="385"/>
      <c r="CQ50" s="385"/>
      <c r="CR50" s="385"/>
      <c r="CS50" s="385"/>
      <c r="CT50" s="385"/>
      <c r="CU50" s="385"/>
      <c r="CV50" s="385"/>
      <c r="CW50" s="385"/>
      <c r="CX50" s="385"/>
      <c r="CY50" s="385"/>
      <c r="CZ50" s="385"/>
      <c r="DA50" s="385"/>
      <c r="DB50" s="385"/>
      <c r="DC50" s="385"/>
      <c r="DD50" s="385"/>
      <c r="DE50" s="385"/>
      <c r="DF50" s="385"/>
      <c r="DG50" s="385"/>
      <c r="DH50" s="385"/>
      <c r="DI50" s="385"/>
      <c r="DJ50" s="385"/>
      <c r="DK50" s="385"/>
      <c r="DL50" s="385"/>
      <c r="DM50" s="385"/>
      <c r="DN50" s="385"/>
      <c r="DO50" s="385"/>
      <c r="DP50" s="385"/>
      <c r="DQ50" s="385"/>
      <c r="DR50" s="385"/>
      <c r="DS50" s="385"/>
      <c r="DT50" s="385"/>
      <c r="DU50" s="385"/>
      <c r="DV50" s="385"/>
      <c r="DW50" s="385"/>
      <c r="DX50" s="385"/>
      <c r="DY50" s="385"/>
      <c r="DZ50" s="385"/>
      <c r="EA50" s="385"/>
      <c r="EB50" s="385"/>
      <c r="EC50" s="385"/>
      <c r="ED50" s="385"/>
      <c r="EF50" s="385"/>
      <c r="EG50" s="385"/>
      <c r="EI50" s="385"/>
      <c r="EJ50" s="385"/>
      <c r="EK50" s="385"/>
      <c r="EL50" s="385"/>
      <c r="EM50" s="385"/>
      <c r="EN50" s="385"/>
      <c r="EO50" s="385"/>
      <c r="EP50" s="385"/>
      <c r="EQ50" s="385"/>
      <c r="ER50" s="385"/>
      <c r="ES50" s="385"/>
      <c r="ET50" s="385"/>
      <c r="EU50" s="385"/>
      <c r="EV50" s="385"/>
      <c r="EW50" s="385"/>
      <c r="EX50" s="385"/>
      <c r="EY50" s="385"/>
      <c r="EZ50" s="385"/>
      <c r="FA50" s="385"/>
      <c r="FB50" s="385"/>
      <c r="FC50" s="385"/>
      <c r="FD50" s="385"/>
      <c r="FE50" s="385"/>
      <c r="FF50" s="385"/>
      <c r="FG50" s="385"/>
      <c r="FH50" s="385"/>
      <c r="FI50" s="385"/>
      <c r="FJ50" s="385"/>
      <c r="FK50" s="385"/>
      <c r="FL50" s="385"/>
      <c r="FM50" s="385"/>
      <c r="FN50" s="385"/>
      <c r="FO50" s="385"/>
      <c r="FP50" s="385"/>
      <c r="FQ50" s="385"/>
      <c r="FR50" s="385"/>
      <c r="FS50" s="385"/>
      <c r="FT50" s="385"/>
      <c r="FU50" s="385"/>
      <c r="FV50" s="385"/>
      <c r="FW50" s="385"/>
      <c r="FX50" s="385"/>
      <c r="FY50" s="385"/>
      <c r="FZ50" s="385"/>
      <c r="GA50" s="385"/>
      <c r="GB50" s="385"/>
      <c r="GC50" s="385"/>
      <c r="GD50" s="385"/>
      <c r="GE50" s="385"/>
      <c r="GF50" s="385"/>
      <c r="GG50" s="385"/>
      <c r="GH50" s="385"/>
      <c r="GI50" s="385"/>
      <c r="GJ50" s="385"/>
      <c r="GK50" s="385"/>
      <c r="GL50" s="385"/>
      <c r="GM50" s="385"/>
      <c r="GN50" s="385"/>
      <c r="GO50" s="385"/>
      <c r="GP50" s="385"/>
      <c r="GQ50" s="385"/>
      <c r="GR50" s="385"/>
      <c r="GS50" s="385"/>
      <c r="GT50" s="385"/>
      <c r="GU50" s="385"/>
      <c r="GV50" s="385"/>
      <c r="GW50" s="385"/>
      <c r="GX50" s="385"/>
      <c r="GY50" s="385"/>
      <c r="GZ50" s="385"/>
      <c r="HA50" s="385"/>
      <c r="HB50" s="385"/>
      <c r="HC50" s="385"/>
      <c r="HD50" s="385"/>
      <c r="HE50" s="385"/>
      <c r="HF50" s="385"/>
      <c r="HG50" s="385"/>
      <c r="HH50" s="385"/>
      <c r="HI50" s="385"/>
      <c r="HJ50" s="385"/>
      <c r="HK50" s="385"/>
      <c r="HL50" s="385"/>
      <c r="HM50" s="385"/>
      <c r="HN50" s="385"/>
      <c r="HO50" s="385"/>
      <c r="HP50" s="385"/>
      <c r="HQ50" s="385"/>
      <c r="HR50" s="385"/>
      <c r="HS50" s="385"/>
      <c r="HT50" s="385"/>
      <c r="HU50" s="385"/>
      <c r="HV50" s="385"/>
      <c r="HW50" s="385"/>
      <c r="HX50" s="385"/>
      <c r="HY50" s="385"/>
      <c r="HZ50" s="385"/>
      <c r="IA50" s="385"/>
      <c r="IB50" s="385"/>
      <c r="IC50" s="385"/>
      <c r="ID50" s="385"/>
      <c r="IE50" s="385"/>
      <c r="IF50" s="385"/>
      <c r="IG50" s="385"/>
      <c r="IH50" s="385"/>
      <c r="II50" s="385"/>
      <c r="IJ50" s="385"/>
      <c r="IK50" s="385"/>
      <c r="IL50" s="385"/>
      <c r="IM50" s="385"/>
      <c r="IN50" s="385"/>
      <c r="IO50" s="385"/>
      <c r="IP50" s="385"/>
      <c r="IQ50" s="385"/>
      <c r="IR50" s="385"/>
      <c r="IS50" s="385"/>
      <c r="IT50" s="385"/>
      <c r="IU50" s="385"/>
      <c r="IV50" s="385"/>
      <c r="IW50" s="385"/>
      <c r="IX50" s="385"/>
      <c r="IY50" s="385"/>
      <c r="IZ50" s="385"/>
      <c r="JA50" s="385"/>
      <c r="JB50" s="385"/>
      <c r="JC50" s="385"/>
      <c r="JD50" s="385"/>
      <c r="JE50" s="385"/>
      <c r="JF50" s="385"/>
      <c r="JG50" s="385"/>
      <c r="JH50" s="385"/>
      <c r="JI50" s="385"/>
      <c r="JJ50" s="385"/>
      <c r="JL50" s="385"/>
      <c r="JM50" s="385"/>
      <c r="JN50" s="385"/>
      <c r="JO50" s="385"/>
      <c r="JP50" s="385"/>
      <c r="JQ50" s="385"/>
      <c r="JR50" s="385"/>
      <c r="JS50" s="385"/>
      <c r="JT50" s="385"/>
      <c r="JU50" s="385"/>
      <c r="JV50" s="385"/>
      <c r="JW50" s="385"/>
      <c r="JX50" s="385"/>
      <c r="JY50" s="385"/>
      <c r="JZ50" s="385"/>
      <c r="KA50" s="385"/>
      <c r="KB50" s="385"/>
      <c r="KC50" s="385"/>
      <c r="KD50" s="385"/>
      <c r="KE50" s="385"/>
      <c r="KF50" s="385"/>
      <c r="KG50" s="385"/>
      <c r="KH50" s="385"/>
      <c r="KI50" s="385"/>
      <c r="KJ50" s="385"/>
      <c r="KK50" s="385"/>
      <c r="KL50" s="385"/>
      <c r="KM50" s="385"/>
      <c r="KN50" s="385"/>
      <c r="KO50" s="385"/>
      <c r="KP50" s="385"/>
      <c r="KQ50" s="385"/>
      <c r="KR50" s="385"/>
      <c r="KS50" s="385"/>
      <c r="KT50" s="385"/>
      <c r="KU50" s="385"/>
      <c r="KV50" s="385"/>
      <c r="KW50" s="385"/>
      <c r="KX50" s="385"/>
      <c r="KY50" s="385"/>
      <c r="KZ50" s="385"/>
      <c r="LA50" s="385"/>
      <c r="LB50" s="385"/>
      <c r="LC50" s="385"/>
      <c r="LD50" s="385"/>
      <c r="LE50" s="385"/>
      <c r="LF50" s="385"/>
      <c r="LG50" s="385"/>
      <c r="LH50" s="385"/>
      <c r="LI50" s="385"/>
      <c r="LJ50" s="385"/>
      <c r="LK50" s="385"/>
      <c r="LL50" s="385"/>
      <c r="LM50" s="385"/>
      <c r="LN50" s="385"/>
      <c r="LO50" s="385"/>
      <c r="LP50" s="385"/>
      <c r="LQ50" s="385"/>
      <c r="LR50" s="385"/>
      <c r="LS50" s="385"/>
      <c r="LT50" s="385"/>
      <c r="LU50" s="385"/>
      <c r="LV50" s="385"/>
      <c r="LW50" s="385"/>
      <c r="LX50" s="385"/>
      <c r="LY50" s="385"/>
      <c r="LZ50" s="385"/>
      <c r="MA50" s="385"/>
      <c r="MB50" s="385"/>
      <c r="MC50" s="385"/>
      <c r="MD50" s="385"/>
      <c r="ME50" s="385"/>
      <c r="MF50" s="385"/>
      <c r="MG50" s="385"/>
      <c r="MH50" s="385"/>
      <c r="MI50" s="385"/>
      <c r="MJ50" s="385"/>
      <c r="MK50" s="385"/>
      <c r="ML50" s="385"/>
      <c r="MM50" s="385"/>
      <c r="MN50" s="385"/>
      <c r="MO50" s="385"/>
      <c r="MP50" s="385"/>
      <c r="MQ50" s="385"/>
      <c r="MR50" s="385"/>
      <c r="MS50" s="385"/>
      <c r="MT50" s="385"/>
      <c r="MU50" s="385"/>
      <c r="MV50" s="385"/>
      <c r="MW50" s="385"/>
      <c r="MX50" s="385"/>
      <c r="MY50" s="385"/>
      <c r="MZ50" s="385"/>
      <c r="NA50" s="385"/>
      <c r="NB50" s="385"/>
      <c r="NC50" s="385"/>
      <c r="ND50" s="385"/>
      <c r="NE50" s="385"/>
      <c r="NF50" s="385"/>
      <c r="NG50" s="385"/>
      <c r="NH50" s="385"/>
      <c r="NI50" s="385"/>
      <c r="NJ50" s="385"/>
      <c r="NK50" s="385"/>
      <c r="NL50" s="385"/>
      <c r="NM50" s="385"/>
      <c r="NN50" s="385"/>
      <c r="NO50" s="385"/>
      <c r="NP50" s="385"/>
      <c r="NQ50" s="385"/>
      <c r="NR50" s="385"/>
      <c r="NS50" s="385"/>
      <c r="NT50" s="385"/>
      <c r="NU50" s="385"/>
      <c r="NV50" s="385"/>
      <c r="NW50" s="385"/>
      <c r="NX50" s="385"/>
      <c r="NY50" s="385"/>
      <c r="NZ50" s="385"/>
      <c r="OA50" s="385"/>
      <c r="OB50" s="385"/>
      <c r="OC50" s="385"/>
      <c r="OD50" s="385"/>
      <c r="OE50" s="385"/>
      <c r="OF50" s="385"/>
      <c r="OG50" s="385"/>
      <c r="OH50" s="385"/>
      <c r="OI50" s="385"/>
      <c r="OJ50" s="385"/>
      <c r="OK50" s="385"/>
      <c r="OL50" s="385"/>
      <c r="OM50" s="385"/>
    </row>
    <row r="51" spans="6:403" x14ac:dyDescent="0.25">
      <c r="F51" s="385"/>
      <c r="G51" s="385"/>
      <c r="H51" s="385"/>
      <c r="I51" s="385"/>
      <c r="J51" s="385"/>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385"/>
      <c r="AL51" s="385"/>
      <c r="AM51" s="385"/>
      <c r="AN51" s="385"/>
      <c r="AO51" s="385"/>
      <c r="AP51" s="385"/>
      <c r="AQ51" s="385"/>
      <c r="AR51" s="385"/>
      <c r="AS51" s="385"/>
      <c r="AT51" s="385"/>
      <c r="AU51" s="385"/>
      <c r="AV51" s="385"/>
      <c r="AW51" s="385"/>
      <c r="AX51" s="385"/>
      <c r="AY51" s="385"/>
      <c r="AZ51" s="385"/>
      <c r="BA51" s="385"/>
      <c r="BB51" s="385"/>
      <c r="BC51" s="385"/>
      <c r="BD51" s="385"/>
      <c r="BE51" s="385"/>
      <c r="BF51" s="385"/>
      <c r="BG51" s="385"/>
      <c r="BH51" s="385"/>
      <c r="BI51" s="385"/>
      <c r="BJ51" s="385"/>
      <c r="BK51" s="385"/>
      <c r="BL51" s="385"/>
      <c r="BM51" s="385"/>
      <c r="BN51" s="385"/>
      <c r="BO51" s="385"/>
      <c r="BP51" s="385"/>
      <c r="BQ51" s="385"/>
      <c r="BR51" s="385"/>
      <c r="BS51" s="385"/>
      <c r="BT51" s="385"/>
      <c r="BU51" s="385"/>
      <c r="BV51" s="385"/>
      <c r="BW51" s="385"/>
      <c r="BX51" s="385"/>
      <c r="BY51" s="385"/>
      <c r="BZ51" s="385"/>
      <c r="CA51" s="385"/>
      <c r="CB51" s="385"/>
      <c r="CC51" s="385"/>
      <c r="CD51" s="385"/>
      <c r="CE51" s="385"/>
      <c r="CF51" s="385"/>
      <c r="CG51" s="385"/>
      <c r="CH51" s="385"/>
      <c r="CI51" s="385"/>
      <c r="CJ51" s="385"/>
      <c r="CK51" s="385"/>
      <c r="CL51" s="385"/>
      <c r="CM51" s="385"/>
      <c r="CN51" s="385"/>
      <c r="CO51" s="385"/>
      <c r="CP51" s="385"/>
      <c r="CQ51" s="385"/>
      <c r="CR51" s="385"/>
      <c r="CS51" s="385"/>
      <c r="CT51" s="385"/>
      <c r="CU51" s="385"/>
      <c r="CV51" s="385"/>
      <c r="CW51" s="385"/>
      <c r="CX51" s="385"/>
      <c r="CY51" s="385"/>
      <c r="CZ51" s="385"/>
      <c r="DA51" s="385"/>
      <c r="DB51" s="385"/>
      <c r="DC51" s="385"/>
      <c r="DD51" s="385"/>
      <c r="DE51" s="385"/>
      <c r="DF51" s="385"/>
      <c r="DG51" s="385"/>
      <c r="DH51" s="385"/>
      <c r="DI51" s="385"/>
      <c r="DJ51" s="385"/>
      <c r="DK51" s="385"/>
      <c r="DL51" s="385"/>
      <c r="DM51" s="385"/>
      <c r="DN51" s="385"/>
      <c r="DO51" s="385"/>
      <c r="DP51" s="385"/>
      <c r="DQ51" s="385"/>
      <c r="DR51" s="385"/>
      <c r="DS51" s="385"/>
      <c r="DT51" s="385"/>
      <c r="DU51" s="385"/>
      <c r="DV51" s="385"/>
      <c r="DW51" s="385"/>
      <c r="DX51" s="385"/>
      <c r="DY51" s="385"/>
      <c r="DZ51" s="385"/>
      <c r="EA51" s="385"/>
      <c r="EB51" s="385"/>
      <c r="EC51" s="385"/>
      <c r="ED51" s="385"/>
      <c r="EF51" s="385"/>
      <c r="EG51" s="385"/>
      <c r="EI51" s="385"/>
      <c r="EJ51" s="385"/>
      <c r="EK51" s="385"/>
      <c r="EL51" s="385"/>
      <c r="EM51" s="385"/>
      <c r="EN51" s="385"/>
      <c r="EO51" s="385"/>
      <c r="EP51" s="385"/>
      <c r="EQ51" s="385"/>
      <c r="ER51" s="385"/>
      <c r="ES51" s="385"/>
      <c r="ET51" s="385"/>
      <c r="EU51" s="385"/>
      <c r="EV51" s="385"/>
      <c r="EW51" s="385"/>
      <c r="EX51" s="385"/>
      <c r="EY51" s="385"/>
      <c r="EZ51" s="385"/>
      <c r="FA51" s="385"/>
      <c r="FB51" s="385"/>
      <c r="FC51" s="385"/>
      <c r="FD51" s="385"/>
      <c r="FE51" s="385"/>
      <c r="FF51" s="385"/>
      <c r="FG51" s="385"/>
      <c r="FH51" s="385"/>
      <c r="FI51" s="385"/>
      <c r="FJ51" s="385"/>
      <c r="FK51" s="385"/>
      <c r="FL51" s="385"/>
      <c r="FM51" s="385"/>
      <c r="FN51" s="385"/>
      <c r="FO51" s="385"/>
      <c r="FP51" s="385"/>
      <c r="FQ51" s="385"/>
      <c r="FR51" s="385"/>
      <c r="FS51" s="385"/>
      <c r="FT51" s="385"/>
      <c r="FU51" s="385"/>
      <c r="FV51" s="385"/>
      <c r="FW51" s="385"/>
      <c r="FX51" s="385"/>
      <c r="FY51" s="385"/>
      <c r="FZ51" s="385"/>
      <c r="GA51" s="385"/>
      <c r="GB51" s="385"/>
      <c r="GC51" s="385"/>
      <c r="GD51" s="385"/>
      <c r="GE51" s="385"/>
      <c r="GF51" s="385"/>
      <c r="GG51" s="385"/>
      <c r="GH51" s="385"/>
      <c r="GI51" s="385"/>
      <c r="GJ51" s="385"/>
      <c r="GK51" s="385"/>
      <c r="GL51" s="385"/>
      <c r="GM51" s="385"/>
      <c r="GN51" s="385"/>
      <c r="GO51" s="385"/>
      <c r="GP51" s="385"/>
      <c r="GQ51" s="385"/>
      <c r="GR51" s="385"/>
      <c r="GS51" s="385"/>
      <c r="GT51" s="385"/>
      <c r="GU51" s="385"/>
      <c r="GV51" s="385"/>
      <c r="GW51" s="385"/>
      <c r="GX51" s="385"/>
      <c r="GY51" s="385"/>
      <c r="GZ51" s="385"/>
      <c r="HA51" s="385"/>
      <c r="HB51" s="385"/>
      <c r="HC51" s="385"/>
      <c r="HD51" s="385"/>
      <c r="HE51" s="385"/>
      <c r="HF51" s="385"/>
      <c r="HG51" s="385"/>
      <c r="HH51" s="385"/>
      <c r="HI51" s="385"/>
      <c r="HJ51" s="385"/>
      <c r="HK51" s="385"/>
      <c r="HL51" s="385"/>
      <c r="HM51" s="385"/>
      <c r="HN51" s="385"/>
      <c r="HO51" s="385"/>
      <c r="HP51" s="385"/>
      <c r="HQ51" s="385"/>
      <c r="HR51" s="385"/>
      <c r="HS51" s="385"/>
      <c r="HT51" s="385"/>
      <c r="HU51" s="385"/>
      <c r="HV51" s="385"/>
      <c r="HW51" s="385"/>
      <c r="HX51" s="385"/>
      <c r="HY51" s="385"/>
      <c r="HZ51" s="385"/>
      <c r="IA51" s="385"/>
      <c r="IB51" s="385"/>
      <c r="IC51" s="385"/>
      <c r="ID51" s="385"/>
      <c r="IE51" s="385"/>
      <c r="IF51" s="385"/>
      <c r="IG51" s="385"/>
      <c r="IH51" s="385"/>
      <c r="II51" s="385"/>
      <c r="IJ51" s="385"/>
      <c r="IK51" s="385"/>
      <c r="IL51" s="385"/>
      <c r="IM51" s="385"/>
      <c r="IN51" s="385"/>
      <c r="IO51" s="385"/>
      <c r="IP51" s="385"/>
      <c r="IQ51" s="385"/>
      <c r="IR51" s="385"/>
      <c r="IS51" s="385"/>
      <c r="IT51" s="385"/>
      <c r="IU51" s="385"/>
      <c r="IV51" s="385"/>
      <c r="IW51" s="385"/>
      <c r="IX51" s="385"/>
      <c r="IY51" s="385"/>
      <c r="IZ51" s="385"/>
      <c r="JA51" s="385"/>
      <c r="JB51" s="385"/>
      <c r="JC51" s="385"/>
      <c r="JD51" s="385"/>
      <c r="JE51" s="385"/>
      <c r="JF51" s="385"/>
      <c r="JG51" s="385"/>
      <c r="JH51" s="385"/>
      <c r="JI51" s="385"/>
      <c r="JJ51" s="385"/>
      <c r="JL51" s="385"/>
      <c r="JM51" s="385"/>
      <c r="JN51" s="385"/>
      <c r="JO51" s="385"/>
      <c r="JP51" s="385"/>
      <c r="JQ51" s="385"/>
      <c r="JR51" s="385"/>
      <c r="JS51" s="385"/>
      <c r="JT51" s="385"/>
      <c r="JU51" s="385"/>
      <c r="JV51" s="385"/>
      <c r="JW51" s="385"/>
      <c r="JX51" s="385"/>
      <c r="JY51" s="385"/>
      <c r="JZ51" s="385"/>
      <c r="KA51" s="385"/>
      <c r="KB51" s="385"/>
      <c r="KC51" s="385"/>
      <c r="KD51" s="385"/>
      <c r="KE51" s="385"/>
      <c r="KF51" s="385"/>
      <c r="KG51" s="385"/>
      <c r="KH51" s="385"/>
      <c r="KI51" s="385"/>
      <c r="KJ51" s="385"/>
      <c r="KK51" s="385"/>
      <c r="KL51" s="385"/>
      <c r="KM51" s="385"/>
      <c r="KN51" s="385"/>
      <c r="KO51" s="385"/>
      <c r="KP51" s="385"/>
      <c r="KQ51" s="385"/>
      <c r="KR51" s="385"/>
      <c r="KS51" s="385"/>
      <c r="KT51" s="385"/>
      <c r="KU51" s="385"/>
      <c r="KV51" s="385"/>
      <c r="KW51" s="385"/>
      <c r="KX51" s="385"/>
      <c r="KY51" s="385"/>
      <c r="KZ51" s="385"/>
      <c r="LA51" s="385"/>
      <c r="LB51" s="385"/>
      <c r="LC51" s="385"/>
      <c r="LD51" s="385"/>
      <c r="LE51" s="385"/>
      <c r="LF51" s="385"/>
      <c r="LG51" s="385"/>
      <c r="LH51" s="385"/>
      <c r="LI51" s="385"/>
      <c r="LJ51" s="385"/>
      <c r="LK51" s="385"/>
      <c r="LL51" s="385"/>
      <c r="LM51" s="385"/>
      <c r="LN51" s="385"/>
      <c r="LO51" s="385"/>
      <c r="LP51" s="385"/>
      <c r="LQ51" s="385"/>
      <c r="LR51" s="385"/>
      <c r="LS51" s="385"/>
      <c r="LT51" s="385"/>
      <c r="LU51" s="385"/>
      <c r="LV51" s="385"/>
      <c r="LW51" s="385"/>
      <c r="LX51" s="385"/>
      <c r="LY51" s="385"/>
      <c r="LZ51" s="385"/>
      <c r="MA51" s="385"/>
      <c r="MB51" s="385"/>
      <c r="MC51" s="385"/>
      <c r="MD51" s="385"/>
      <c r="ME51" s="385"/>
      <c r="MF51" s="385"/>
      <c r="MG51" s="385"/>
      <c r="MH51" s="385"/>
      <c r="MI51" s="385"/>
      <c r="MJ51" s="385"/>
      <c r="MK51" s="385"/>
      <c r="ML51" s="385"/>
      <c r="MM51" s="385"/>
      <c r="MN51" s="385"/>
      <c r="MO51" s="385"/>
      <c r="MP51" s="385"/>
      <c r="MQ51" s="385"/>
      <c r="MR51" s="385"/>
      <c r="MS51" s="385"/>
      <c r="MT51" s="385"/>
      <c r="MU51" s="385"/>
      <c r="MV51" s="385"/>
      <c r="MW51" s="385"/>
      <c r="MX51" s="385"/>
      <c r="MY51" s="385"/>
      <c r="MZ51" s="385"/>
      <c r="NA51" s="385"/>
      <c r="NB51" s="385"/>
      <c r="NC51" s="385"/>
      <c r="ND51" s="385"/>
      <c r="NE51" s="385"/>
      <c r="NF51" s="385"/>
      <c r="NG51" s="385"/>
      <c r="NH51" s="385"/>
      <c r="NI51" s="385"/>
      <c r="NJ51" s="385"/>
      <c r="NK51" s="385"/>
      <c r="NL51" s="385"/>
      <c r="NM51" s="385"/>
      <c r="NN51" s="385"/>
      <c r="NO51" s="385"/>
      <c r="NP51" s="385"/>
      <c r="NQ51" s="385"/>
      <c r="NR51" s="385"/>
      <c r="NS51" s="385"/>
      <c r="NT51" s="385"/>
      <c r="NU51" s="385"/>
      <c r="NV51" s="385"/>
      <c r="NW51" s="385"/>
      <c r="NX51" s="385"/>
      <c r="NY51" s="385"/>
      <c r="NZ51" s="385"/>
      <c r="OA51" s="385"/>
      <c r="OB51" s="385"/>
      <c r="OC51" s="385"/>
      <c r="OD51" s="385"/>
      <c r="OE51" s="385"/>
      <c r="OF51" s="385"/>
      <c r="OG51" s="385"/>
      <c r="OH51" s="385"/>
      <c r="OI51" s="385"/>
      <c r="OJ51" s="385"/>
      <c r="OK51" s="385"/>
      <c r="OL51" s="385"/>
      <c r="OM51" s="385"/>
    </row>
    <row r="52" spans="6:403" x14ac:dyDescent="0.25">
      <c r="F52" s="385"/>
      <c r="G52" s="385"/>
      <c r="H52" s="385"/>
      <c r="I52" s="385"/>
      <c r="J52" s="385"/>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c r="BA52" s="385"/>
      <c r="BB52" s="385"/>
      <c r="BC52" s="385"/>
      <c r="BD52" s="385"/>
      <c r="BE52" s="385"/>
      <c r="BF52" s="385"/>
      <c r="BG52" s="385"/>
      <c r="BH52" s="385"/>
      <c r="BI52" s="385"/>
      <c r="BJ52" s="385"/>
      <c r="BK52" s="385"/>
      <c r="BL52" s="385"/>
      <c r="BM52" s="385"/>
      <c r="BN52" s="385"/>
      <c r="BO52" s="385"/>
      <c r="BP52" s="385"/>
      <c r="BQ52" s="385"/>
      <c r="BR52" s="385"/>
      <c r="BS52" s="385"/>
      <c r="BT52" s="385"/>
      <c r="BU52" s="385"/>
      <c r="BV52" s="385"/>
      <c r="BW52" s="385"/>
      <c r="BX52" s="385"/>
      <c r="BY52" s="385"/>
      <c r="BZ52" s="385"/>
      <c r="CA52" s="385"/>
      <c r="CB52" s="385"/>
      <c r="CC52" s="385"/>
      <c r="CD52" s="385"/>
      <c r="CE52" s="385"/>
      <c r="CF52" s="385"/>
      <c r="CG52" s="385"/>
      <c r="CH52" s="385"/>
      <c r="CI52" s="385"/>
      <c r="CJ52" s="385"/>
      <c r="CK52" s="385"/>
      <c r="CL52" s="385"/>
      <c r="CM52" s="385"/>
      <c r="CN52" s="385"/>
      <c r="CO52" s="385"/>
      <c r="CP52" s="385"/>
      <c r="CQ52" s="385"/>
      <c r="CR52" s="385"/>
      <c r="CS52" s="385"/>
      <c r="CT52" s="385"/>
      <c r="CU52" s="385"/>
      <c r="CV52" s="385"/>
      <c r="CW52" s="385"/>
      <c r="CX52" s="385"/>
      <c r="CY52" s="385"/>
      <c r="CZ52" s="385"/>
      <c r="DA52" s="385"/>
      <c r="DB52" s="385"/>
      <c r="DC52" s="385"/>
      <c r="DD52" s="385"/>
      <c r="DE52" s="385"/>
      <c r="DF52" s="385"/>
      <c r="DG52" s="385"/>
      <c r="DH52" s="385"/>
      <c r="DI52" s="385"/>
      <c r="DJ52" s="385"/>
      <c r="DK52" s="385"/>
      <c r="DL52" s="385"/>
      <c r="DM52" s="385"/>
      <c r="DN52" s="385"/>
      <c r="DO52" s="385"/>
      <c r="DP52" s="385"/>
      <c r="DQ52" s="385"/>
      <c r="DR52" s="385"/>
      <c r="DS52" s="385"/>
      <c r="DT52" s="385"/>
      <c r="DU52" s="385"/>
      <c r="DV52" s="385"/>
      <c r="DW52" s="385"/>
      <c r="DX52" s="385"/>
      <c r="DY52" s="385"/>
      <c r="DZ52" s="385"/>
      <c r="EA52" s="385"/>
      <c r="EB52" s="385"/>
      <c r="EC52" s="385"/>
      <c r="ED52" s="385"/>
      <c r="EF52" s="385"/>
      <c r="EG52" s="385"/>
      <c r="EI52" s="385"/>
      <c r="EJ52" s="385"/>
      <c r="EK52" s="385"/>
      <c r="EL52" s="385"/>
      <c r="EM52" s="385"/>
      <c r="EN52" s="385"/>
      <c r="EO52" s="385"/>
      <c r="EP52" s="385"/>
      <c r="EQ52" s="385"/>
      <c r="ER52" s="385"/>
      <c r="ES52" s="385"/>
      <c r="ET52" s="385"/>
      <c r="EU52" s="385"/>
      <c r="EV52" s="385"/>
      <c r="EW52" s="385"/>
      <c r="EX52" s="385"/>
      <c r="EY52" s="385"/>
      <c r="EZ52" s="385"/>
      <c r="FA52" s="385"/>
      <c r="FB52" s="385"/>
      <c r="FC52" s="385"/>
      <c r="FD52" s="385"/>
      <c r="FE52" s="385"/>
      <c r="FF52" s="385"/>
      <c r="FG52" s="385"/>
      <c r="FH52" s="385"/>
      <c r="FI52" s="385"/>
      <c r="FJ52" s="385"/>
      <c r="FK52" s="385"/>
      <c r="FL52" s="385"/>
      <c r="FM52" s="385"/>
      <c r="FN52" s="385"/>
      <c r="FO52" s="385"/>
      <c r="FP52" s="385"/>
      <c r="FQ52" s="385"/>
      <c r="FR52" s="385"/>
      <c r="FS52" s="385"/>
      <c r="FT52" s="385"/>
      <c r="FU52" s="385"/>
      <c r="FV52" s="385"/>
      <c r="FW52" s="385"/>
      <c r="FX52" s="385"/>
      <c r="FY52" s="385"/>
      <c r="FZ52" s="385"/>
      <c r="GA52" s="385"/>
      <c r="GB52" s="385"/>
      <c r="GC52" s="385"/>
      <c r="GD52" s="385"/>
      <c r="GE52" s="385"/>
      <c r="GF52" s="385"/>
      <c r="GG52" s="385"/>
      <c r="GH52" s="385"/>
      <c r="GI52" s="385"/>
      <c r="GJ52" s="385"/>
      <c r="GK52" s="385"/>
      <c r="GL52" s="385"/>
      <c r="GM52" s="385"/>
      <c r="GN52" s="385"/>
      <c r="GO52" s="385"/>
      <c r="GP52" s="385"/>
      <c r="GQ52" s="385"/>
      <c r="GR52" s="385"/>
      <c r="GS52" s="385"/>
      <c r="GT52" s="385"/>
      <c r="GU52" s="385"/>
      <c r="GV52" s="385"/>
      <c r="GW52" s="385"/>
      <c r="GX52" s="385"/>
      <c r="GY52" s="385"/>
      <c r="GZ52" s="385"/>
      <c r="HA52" s="385"/>
      <c r="HB52" s="385"/>
      <c r="HC52" s="385"/>
      <c r="HD52" s="385"/>
      <c r="HE52" s="385"/>
      <c r="HF52" s="385"/>
      <c r="HG52" s="385"/>
      <c r="HH52" s="385"/>
      <c r="HI52" s="385"/>
      <c r="HJ52" s="385"/>
      <c r="HK52" s="385"/>
      <c r="HL52" s="385"/>
      <c r="HM52" s="385"/>
      <c r="HN52" s="385"/>
      <c r="HO52" s="385"/>
      <c r="HP52" s="385"/>
      <c r="HQ52" s="385"/>
      <c r="HR52" s="385"/>
      <c r="HS52" s="385"/>
      <c r="HT52" s="385"/>
      <c r="HU52" s="385"/>
      <c r="HV52" s="385"/>
      <c r="HW52" s="385"/>
      <c r="HX52" s="385"/>
      <c r="HY52" s="385"/>
      <c r="HZ52" s="385"/>
      <c r="IA52" s="385"/>
      <c r="IB52" s="385"/>
      <c r="IC52" s="385"/>
      <c r="ID52" s="385"/>
      <c r="IE52" s="385"/>
      <c r="IF52" s="385"/>
      <c r="IG52" s="385"/>
      <c r="IH52" s="385"/>
      <c r="II52" s="385"/>
      <c r="IJ52" s="385"/>
      <c r="IK52" s="385"/>
      <c r="IL52" s="385"/>
      <c r="IM52" s="385"/>
      <c r="IN52" s="385"/>
      <c r="IO52" s="385"/>
      <c r="IP52" s="385"/>
      <c r="IQ52" s="385"/>
      <c r="IR52" s="385"/>
      <c r="IS52" s="385"/>
      <c r="IT52" s="385"/>
      <c r="IU52" s="385"/>
      <c r="IV52" s="385"/>
      <c r="IW52" s="385"/>
      <c r="IX52" s="385"/>
      <c r="IY52" s="385"/>
      <c r="IZ52" s="385"/>
      <c r="JA52" s="385"/>
      <c r="JB52" s="385"/>
      <c r="JC52" s="385"/>
      <c r="JD52" s="385"/>
      <c r="JE52" s="385"/>
      <c r="JF52" s="385"/>
      <c r="JG52" s="385"/>
      <c r="JH52" s="385"/>
      <c r="JI52" s="385"/>
      <c r="JJ52" s="385"/>
      <c r="JL52" s="385"/>
      <c r="JM52" s="385"/>
      <c r="JN52" s="385"/>
      <c r="JO52" s="385"/>
      <c r="JP52" s="385"/>
      <c r="JQ52" s="385"/>
      <c r="JR52" s="385"/>
      <c r="JS52" s="385"/>
      <c r="JT52" s="385"/>
      <c r="JU52" s="385"/>
      <c r="JV52" s="385"/>
      <c r="JW52" s="385"/>
      <c r="JX52" s="385"/>
      <c r="JY52" s="385"/>
      <c r="JZ52" s="385"/>
      <c r="KA52" s="385"/>
      <c r="KB52" s="385"/>
      <c r="KC52" s="385"/>
      <c r="KD52" s="385"/>
      <c r="KE52" s="385"/>
      <c r="KF52" s="385"/>
      <c r="KG52" s="385"/>
      <c r="KH52" s="385"/>
      <c r="KI52" s="385"/>
      <c r="KJ52" s="385"/>
      <c r="KK52" s="385"/>
      <c r="KL52" s="385"/>
      <c r="KM52" s="385"/>
      <c r="KN52" s="385"/>
      <c r="KO52" s="385"/>
      <c r="KP52" s="385"/>
      <c r="KQ52" s="385"/>
      <c r="KR52" s="385"/>
      <c r="KS52" s="385"/>
      <c r="KT52" s="385"/>
      <c r="KU52" s="385"/>
      <c r="KV52" s="385"/>
      <c r="KW52" s="385"/>
      <c r="KX52" s="385"/>
      <c r="KY52" s="385"/>
      <c r="KZ52" s="385"/>
      <c r="LA52" s="385"/>
      <c r="LB52" s="385"/>
      <c r="LC52" s="385"/>
      <c r="LD52" s="385"/>
      <c r="LE52" s="385"/>
      <c r="LF52" s="385"/>
      <c r="LG52" s="385"/>
      <c r="LH52" s="385"/>
      <c r="LI52" s="385"/>
      <c r="LJ52" s="385"/>
      <c r="LK52" s="385"/>
      <c r="LL52" s="385"/>
      <c r="LM52" s="385"/>
      <c r="LN52" s="385"/>
      <c r="LO52" s="385"/>
      <c r="LP52" s="385"/>
      <c r="LQ52" s="385"/>
      <c r="LR52" s="385"/>
      <c r="LS52" s="385"/>
      <c r="LT52" s="385"/>
      <c r="LU52" s="385"/>
      <c r="LV52" s="385"/>
      <c r="LW52" s="385"/>
      <c r="LX52" s="385"/>
      <c r="LY52" s="385"/>
      <c r="LZ52" s="385"/>
      <c r="MA52" s="385"/>
      <c r="MB52" s="385"/>
      <c r="MC52" s="385"/>
      <c r="MD52" s="385"/>
      <c r="ME52" s="385"/>
      <c r="MF52" s="385"/>
      <c r="MG52" s="385"/>
      <c r="MH52" s="385"/>
      <c r="MI52" s="385"/>
      <c r="MJ52" s="385"/>
      <c r="MK52" s="385"/>
      <c r="ML52" s="385"/>
      <c r="MM52" s="385"/>
      <c r="MN52" s="385"/>
      <c r="MO52" s="385"/>
      <c r="MP52" s="385"/>
      <c r="MQ52" s="385"/>
      <c r="MR52" s="385"/>
      <c r="MS52" s="385"/>
      <c r="MT52" s="385"/>
      <c r="MU52" s="385"/>
      <c r="MV52" s="385"/>
      <c r="MW52" s="385"/>
      <c r="MX52" s="385"/>
      <c r="MY52" s="385"/>
      <c r="MZ52" s="385"/>
      <c r="NA52" s="385"/>
      <c r="NB52" s="385"/>
      <c r="NC52" s="385"/>
      <c r="ND52" s="385"/>
      <c r="NE52" s="385"/>
      <c r="NF52" s="385"/>
      <c r="NG52" s="385"/>
      <c r="NH52" s="385"/>
      <c r="NI52" s="385"/>
      <c r="NJ52" s="385"/>
      <c r="NK52" s="385"/>
      <c r="NL52" s="385"/>
      <c r="NM52" s="385"/>
      <c r="NN52" s="385"/>
      <c r="NO52" s="385"/>
      <c r="NP52" s="385"/>
      <c r="NQ52" s="385"/>
      <c r="NR52" s="385"/>
      <c r="NS52" s="385"/>
      <c r="NT52" s="385"/>
      <c r="NU52" s="385"/>
      <c r="NV52" s="385"/>
      <c r="NW52" s="385"/>
      <c r="NX52" s="385"/>
      <c r="NY52" s="385"/>
      <c r="NZ52" s="385"/>
      <c r="OA52" s="385"/>
      <c r="OB52" s="385"/>
      <c r="OC52" s="385"/>
      <c r="OD52" s="385"/>
      <c r="OE52" s="385"/>
      <c r="OF52" s="385"/>
      <c r="OG52" s="385"/>
      <c r="OH52" s="385"/>
      <c r="OI52" s="385"/>
      <c r="OJ52" s="385"/>
      <c r="OK52" s="385"/>
      <c r="OL52" s="385"/>
      <c r="OM52" s="385"/>
    </row>
    <row r="53" spans="6:403" x14ac:dyDescent="0.2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c r="AU53" s="385"/>
      <c r="AV53" s="385"/>
      <c r="AW53" s="385"/>
      <c r="AX53" s="385"/>
      <c r="AY53" s="385"/>
      <c r="AZ53" s="385"/>
      <c r="BA53" s="385"/>
      <c r="BB53" s="385"/>
      <c r="BC53" s="385"/>
      <c r="BD53" s="385"/>
      <c r="BE53" s="385"/>
      <c r="BF53" s="385"/>
      <c r="BG53" s="385"/>
      <c r="BH53" s="385"/>
      <c r="BI53" s="385"/>
      <c r="BJ53" s="385"/>
      <c r="BK53" s="385"/>
      <c r="BL53" s="385"/>
      <c r="BM53" s="385"/>
      <c r="BN53" s="385"/>
      <c r="BO53" s="385"/>
      <c r="BP53" s="385"/>
      <c r="BQ53" s="385"/>
      <c r="BR53" s="385"/>
      <c r="BS53" s="385"/>
      <c r="BT53" s="385"/>
      <c r="BU53" s="385"/>
      <c r="BV53" s="385"/>
      <c r="BW53" s="385"/>
      <c r="BX53" s="385"/>
      <c r="BY53" s="385"/>
      <c r="BZ53" s="385"/>
      <c r="CA53" s="385"/>
      <c r="CB53" s="385"/>
      <c r="CC53" s="385"/>
      <c r="CD53" s="385"/>
      <c r="CE53" s="385"/>
      <c r="CF53" s="385"/>
      <c r="CG53" s="385"/>
      <c r="CH53" s="385"/>
      <c r="CI53" s="385"/>
      <c r="CJ53" s="385"/>
      <c r="CK53" s="385"/>
      <c r="CL53" s="385"/>
      <c r="CM53" s="385"/>
      <c r="CN53" s="385"/>
      <c r="CO53" s="385"/>
      <c r="CP53" s="385"/>
      <c r="CQ53" s="385"/>
      <c r="CR53" s="385"/>
      <c r="CS53" s="385"/>
      <c r="CT53" s="385"/>
      <c r="CU53" s="385"/>
      <c r="CV53" s="385"/>
      <c r="CW53" s="385"/>
      <c r="CX53" s="385"/>
      <c r="CY53" s="385"/>
      <c r="CZ53" s="385"/>
      <c r="DA53" s="385"/>
      <c r="DB53" s="385"/>
      <c r="DC53" s="385"/>
      <c r="DD53" s="385"/>
      <c r="DE53" s="385"/>
      <c r="DF53" s="385"/>
      <c r="DG53" s="385"/>
      <c r="DH53" s="385"/>
      <c r="DI53" s="385"/>
      <c r="DJ53" s="385"/>
      <c r="DK53" s="385"/>
      <c r="DL53" s="385"/>
      <c r="DM53" s="385"/>
      <c r="DN53" s="385"/>
      <c r="DO53" s="385"/>
      <c r="DP53" s="385"/>
      <c r="DQ53" s="385"/>
      <c r="DR53" s="385"/>
      <c r="DS53" s="385"/>
      <c r="DT53" s="385"/>
      <c r="DU53" s="385"/>
      <c r="DV53" s="385"/>
      <c r="DW53" s="385"/>
      <c r="DX53" s="385"/>
      <c r="DY53" s="385"/>
      <c r="DZ53" s="385"/>
      <c r="EA53" s="385"/>
      <c r="EB53" s="385"/>
      <c r="EC53" s="385"/>
      <c r="ED53" s="385"/>
      <c r="EF53" s="385"/>
      <c r="EG53" s="385"/>
      <c r="EI53" s="385"/>
      <c r="EJ53" s="385"/>
      <c r="EK53" s="385"/>
      <c r="EL53" s="385"/>
      <c r="EM53" s="385"/>
      <c r="EN53" s="385"/>
      <c r="EO53" s="385"/>
      <c r="EP53" s="385"/>
      <c r="EQ53" s="385"/>
      <c r="ER53" s="385"/>
      <c r="ES53" s="385"/>
      <c r="ET53" s="385"/>
      <c r="EU53" s="385"/>
      <c r="EV53" s="385"/>
      <c r="EW53" s="385"/>
      <c r="EX53" s="385"/>
      <c r="EY53" s="385"/>
      <c r="EZ53" s="385"/>
      <c r="FA53" s="385"/>
      <c r="FB53" s="385"/>
      <c r="FC53" s="385"/>
      <c r="FD53" s="385"/>
      <c r="FE53" s="385"/>
      <c r="FF53" s="385"/>
      <c r="FG53" s="385"/>
      <c r="FH53" s="385"/>
      <c r="FI53" s="385"/>
      <c r="FJ53" s="385"/>
      <c r="FK53" s="385"/>
      <c r="FL53" s="385"/>
      <c r="FM53" s="385"/>
      <c r="FN53" s="385"/>
      <c r="FO53" s="385"/>
      <c r="FP53" s="385"/>
      <c r="FQ53" s="385"/>
      <c r="FR53" s="385"/>
      <c r="FS53" s="385"/>
      <c r="FT53" s="385"/>
      <c r="FU53" s="385"/>
      <c r="FV53" s="385"/>
      <c r="FW53" s="385"/>
      <c r="FX53" s="385"/>
      <c r="FY53" s="385"/>
      <c r="FZ53" s="385"/>
      <c r="GA53" s="385"/>
      <c r="GB53" s="385"/>
      <c r="GC53" s="385"/>
      <c r="GD53" s="385"/>
      <c r="GE53" s="385"/>
      <c r="GF53" s="385"/>
      <c r="GG53" s="385"/>
      <c r="GH53" s="385"/>
      <c r="GI53" s="385"/>
      <c r="GJ53" s="385"/>
      <c r="GK53" s="385"/>
      <c r="GL53" s="385"/>
      <c r="GM53" s="385"/>
      <c r="GN53" s="385"/>
      <c r="GO53" s="385"/>
      <c r="GP53" s="385"/>
      <c r="GQ53" s="385"/>
      <c r="GR53" s="385"/>
      <c r="GS53" s="385"/>
      <c r="GT53" s="385"/>
      <c r="GU53" s="385"/>
      <c r="GV53" s="385"/>
      <c r="GW53" s="385"/>
      <c r="GX53" s="385"/>
      <c r="GY53" s="385"/>
      <c r="GZ53" s="385"/>
      <c r="HA53" s="385"/>
      <c r="HB53" s="385"/>
      <c r="HC53" s="385"/>
      <c r="HD53" s="385"/>
      <c r="HE53" s="385"/>
      <c r="HF53" s="385"/>
      <c r="HG53" s="385"/>
      <c r="HH53" s="385"/>
      <c r="HI53" s="385"/>
      <c r="HJ53" s="385"/>
      <c r="HK53" s="385"/>
      <c r="HL53" s="385"/>
      <c r="HM53" s="385"/>
      <c r="HN53" s="385"/>
      <c r="HO53" s="385"/>
      <c r="HP53" s="385"/>
      <c r="HQ53" s="385"/>
      <c r="HR53" s="385"/>
      <c r="HS53" s="385"/>
      <c r="HT53" s="385"/>
      <c r="HU53" s="385"/>
      <c r="HV53" s="385"/>
      <c r="HW53" s="385"/>
      <c r="HX53" s="385"/>
      <c r="HY53" s="385"/>
      <c r="HZ53" s="385"/>
      <c r="IA53" s="385"/>
      <c r="IB53" s="385"/>
      <c r="IC53" s="385"/>
      <c r="ID53" s="385"/>
      <c r="IE53" s="385"/>
      <c r="IF53" s="385"/>
      <c r="IG53" s="385"/>
      <c r="IH53" s="385"/>
      <c r="II53" s="385"/>
      <c r="IJ53" s="385"/>
      <c r="IK53" s="385"/>
      <c r="IL53" s="385"/>
      <c r="IM53" s="385"/>
      <c r="IN53" s="385"/>
      <c r="IO53" s="385"/>
      <c r="IP53" s="385"/>
      <c r="IQ53" s="385"/>
      <c r="IR53" s="385"/>
      <c r="IS53" s="385"/>
      <c r="IT53" s="385"/>
      <c r="IU53" s="385"/>
      <c r="IV53" s="385"/>
      <c r="IW53" s="385"/>
      <c r="IX53" s="385"/>
      <c r="IY53" s="385"/>
      <c r="IZ53" s="385"/>
      <c r="JA53" s="385"/>
      <c r="JB53" s="385"/>
      <c r="JC53" s="385"/>
      <c r="JD53" s="385"/>
      <c r="JE53" s="385"/>
      <c r="JF53" s="385"/>
      <c r="JG53" s="385"/>
      <c r="JH53" s="385"/>
      <c r="JI53" s="385"/>
      <c r="JJ53" s="385"/>
      <c r="JL53" s="385"/>
      <c r="JM53" s="385"/>
      <c r="JN53" s="385"/>
      <c r="JO53" s="385"/>
      <c r="JP53" s="385"/>
      <c r="JQ53" s="385"/>
      <c r="JR53" s="385"/>
      <c r="JS53" s="385"/>
      <c r="JT53" s="385"/>
      <c r="JU53" s="385"/>
      <c r="JV53" s="385"/>
      <c r="JW53" s="385"/>
      <c r="JX53" s="385"/>
      <c r="JY53" s="385"/>
      <c r="JZ53" s="385"/>
      <c r="KA53" s="385"/>
      <c r="KB53" s="385"/>
      <c r="KC53" s="385"/>
      <c r="KD53" s="385"/>
      <c r="KE53" s="385"/>
      <c r="KF53" s="385"/>
      <c r="KG53" s="385"/>
      <c r="KH53" s="385"/>
      <c r="KI53" s="385"/>
      <c r="KJ53" s="385"/>
      <c r="KK53" s="385"/>
      <c r="KL53" s="385"/>
      <c r="KM53" s="385"/>
      <c r="KN53" s="385"/>
      <c r="KO53" s="385"/>
      <c r="KP53" s="385"/>
      <c r="KQ53" s="385"/>
      <c r="KR53" s="385"/>
      <c r="KS53" s="385"/>
      <c r="KT53" s="385"/>
      <c r="KU53" s="385"/>
      <c r="KV53" s="385"/>
      <c r="KW53" s="385"/>
      <c r="KX53" s="385"/>
      <c r="KY53" s="385"/>
      <c r="KZ53" s="385"/>
      <c r="LA53" s="385"/>
      <c r="LB53" s="385"/>
      <c r="LC53" s="385"/>
      <c r="LD53" s="385"/>
      <c r="LE53" s="385"/>
      <c r="LF53" s="385"/>
      <c r="LG53" s="385"/>
      <c r="LH53" s="385"/>
      <c r="LI53" s="385"/>
      <c r="LJ53" s="385"/>
      <c r="LK53" s="385"/>
      <c r="LL53" s="385"/>
      <c r="LM53" s="385"/>
      <c r="LN53" s="385"/>
      <c r="LO53" s="385"/>
      <c r="LP53" s="385"/>
      <c r="LQ53" s="385"/>
      <c r="LR53" s="385"/>
      <c r="LS53" s="385"/>
      <c r="LT53" s="385"/>
      <c r="LU53" s="385"/>
      <c r="LV53" s="385"/>
      <c r="LW53" s="385"/>
      <c r="LX53" s="385"/>
      <c r="LY53" s="385"/>
      <c r="LZ53" s="385"/>
      <c r="MA53" s="385"/>
      <c r="MB53" s="385"/>
      <c r="MC53" s="385"/>
      <c r="MD53" s="385"/>
      <c r="ME53" s="385"/>
      <c r="MF53" s="385"/>
      <c r="MG53" s="385"/>
      <c r="MH53" s="385"/>
      <c r="MI53" s="385"/>
      <c r="MJ53" s="385"/>
      <c r="MK53" s="385"/>
      <c r="ML53" s="385"/>
      <c r="MM53" s="385"/>
      <c r="MN53" s="385"/>
      <c r="MO53" s="385"/>
      <c r="MP53" s="385"/>
      <c r="MQ53" s="385"/>
      <c r="MR53" s="385"/>
      <c r="MS53" s="385"/>
      <c r="MT53" s="385"/>
      <c r="MU53" s="385"/>
      <c r="MV53" s="385"/>
      <c r="MW53" s="385"/>
      <c r="MX53" s="385"/>
      <c r="MY53" s="385"/>
      <c r="MZ53" s="385"/>
      <c r="NA53" s="385"/>
      <c r="NB53" s="385"/>
      <c r="NC53" s="385"/>
      <c r="ND53" s="385"/>
      <c r="NE53" s="385"/>
      <c r="NF53" s="385"/>
      <c r="NG53" s="385"/>
      <c r="NH53" s="385"/>
      <c r="NI53" s="385"/>
      <c r="NJ53" s="385"/>
      <c r="NK53" s="385"/>
      <c r="NL53" s="385"/>
      <c r="NM53" s="385"/>
      <c r="NN53" s="385"/>
      <c r="NO53" s="385"/>
      <c r="NP53" s="385"/>
      <c r="NQ53" s="385"/>
      <c r="NR53" s="385"/>
      <c r="NS53" s="385"/>
      <c r="NT53" s="385"/>
      <c r="NU53" s="385"/>
      <c r="NV53" s="385"/>
      <c r="NW53" s="385"/>
      <c r="NX53" s="385"/>
      <c r="NY53" s="385"/>
      <c r="NZ53" s="385"/>
      <c r="OA53" s="385"/>
      <c r="OB53" s="385"/>
      <c r="OC53" s="385"/>
      <c r="OD53" s="385"/>
      <c r="OE53" s="385"/>
      <c r="OF53" s="385"/>
      <c r="OG53" s="385"/>
      <c r="OH53" s="385"/>
      <c r="OI53" s="385"/>
      <c r="OJ53" s="385"/>
      <c r="OK53" s="385"/>
      <c r="OL53" s="385"/>
      <c r="OM53" s="385"/>
    </row>
  </sheetData>
  <sheetProtection formatColumns="0" formatRows="0" autoFilter="0"/>
  <autoFilter ref="A4:PX4" xr:uid="{E017B454-3784-4C6A-9535-954E78815819}">
    <sortState xmlns:xlrd2="http://schemas.microsoft.com/office/spreadsheetml/2017/richdata2" ref="A5:PX36">
      <sortCondition ref="A4"/>
    </sortState>
  </autoFilter>
  <mergeCells count="90">
    <mergeCell ref="C2:C3"/>
    <mergeCell ref="F2:P2"/>
    <mergeCell ref="Q2:AA2"/>
    <mergeCell ref="AB2:AL2"/>
    <mergeCell ref="AM2:AW2"/>
    <mergeCell ref="DL2:DV2"/>
    <mergeCell ref="F1:EG1"/>
    <mergeCell ref="EI1:JJ1"/>
    <mergeCell ref="JL1:OM1"/>
    <mergeCell ref="OO1:PU1"/>
    <mergeCell ref="AX2:BH2"/>
    <mergeCell ref="BI2:BS2"/>
    <mergeCell ref="BT2:CD2"/>
    <mergeCell ref="CE2:CO2"/>
    <mergeCell ref="CP2:CZ2"/>
    <mergeCell ref="DA2:DK2"/>
    <mergeCell ref="IO2:IY2"/>
    <mergeCell ref="DW2:EG2"/>
    <mergeCell ref="EI2:ES2"/>
    <mergeCell ref="ET2:FD2"/>
    <mergeCell ref="FE2:FO2"/>
    <mergeCell ref="FP2:FZ2"/>
    <mergeCell ref="GA2:GK2"/>
    <mergeCell ref="GL2:GV2"/>
    <mergeCell ref="GW2:HG2"/>
    <mergeCell ref="HH2:HR2"/>
    <mergeCell ref="HS2:IC2"/>
    <mergeCell ref="ID2:IN2"/>
    <mergeCell ref="NR2:OB2"/>
    <mergeCell ref="IZ2:JJ2"/>
    <mergeCell ref="JL2:JV2"/>
    <mergeCell ref="JW2:KG2"/>
    <mergeCell ref="KH2:KR2"/>
    <mergeCell ref="KS2:LC2"/>
    <mergeCell ref="LD2:LN2"/>
    <mergeCell ref="ET3:FD3"/>
    <mergeCell ref="OC2:OM2"/>
    <mergeCell ref="OO2:PX2"/>
    <mergeCell ref="F3:P3"/>
    <mergeCell ref="Q3:AA3"/>
    <mergeCell ref="AB3:AL3"/>
    <mergeCell ref="AM3:AW3"/>
    <mergeCell ref="AX3:BH3"/>
    <mergeCell ref="BI3:BS3"/>
    <mergeCell ref="BT3:CD3"/>
    <mergeCell ref="CE3:CO3"/>
    <mergeCell ref="LO2:LY2"/>
    <mergeCell ref="LZ2:MJ2"/>
    <mergeCell ref="MK2:MU2"/>
    <mergeCell ref="MV2:NF2"/>
    <mergeCell ref="NG2:NQ2"/>
    <mergeCell ref="CP3:CZ3"/>
    <mergeCell ref="DA3:DK3"/>
    <mergeCell ref="DL3:DV3"/>
    <mergeCell ref="DW3:EG3"/>
    <mergeCell ref="EI3:ES3"/>
    <mergeCell ref="JW3:KG3"/>
    <mergeCell ref="FE3:FO3"/>
    <mergeCell ref="FP3:FZ3"/>
    <mergeCell ref="GA3:GK3"/>
    <mergeCell ref="GL3:GV3"/>
    <mergeCell ref="GW3:HG3"/>
    <mergeCell ref="HH3:HR3"/>
    <mergeCell ref="HS3:IC3"/>
    <mergeCell ref="ID3:IN3"/>
    <mergeCell ref="IO3:IY3"/>
    <mergeCell ref="IZ3:JJ3"/>
    <mergeCell ref="JL3:JV3"/>
    <mergeCell ref="OR3:OT3"/>
    <mergeCell ref="KH3:KR3"/>
    <mergeCell ref="KS3:LC3"/>
    <mergeCell ref="LD3:LN3"/>
    <mergeCell ref="LO3:LY3"/>
    <mergeCell ref="LZ3:MJ3"/>
    <mergeCell ref="MK3:MU3"/>
    <mergeCell ref="MV3:NF3"/>
    <mergeCell ref="NG3:NQ3"/>
    <mergeCell ref="NR3:OB3"/>
    <mergeCell ref="OC3:OM3"/>
    <mergeCell ref="OO3:OQ3"/>
    <mergeCell ref="PM3:PO3"/>
    <mergeCell ref="PP3:PR3"/>
    <mergeCell ref="PS3:PU3"/>
    <mergeCell ref="PV3:PX3"/>
    <mergeCell ref="OU3:OW3"/>
    <mergeCell ref="OX3:OZ3"/>
    <mergeCell ref="PA3:PC3"/>
    <mergeCell ref="PD3:PF3"/>
    <mergeCell ref="PG3:PI3"/>
    <mergeCell ref="PJ3:PL3"/>
  </mergeCells>
  <conditionalFormatting sqref="E5:E35">
    <cfRule type="cellIs" dxfId="2" priority="1" operator="equal">
      <formula>"Yes"</formula>
    </cfRule>
  </conditionalFormatting>
  <dataValidations count="1">
    <dataValidation type="list" allowBlank="1" showInputMessage="1" showErrorMessage="1" sqref="E5:E35" xr:uid="{753FC248-70BA-41C2-ADE2-95042A86FEB4}">
      <formula1>"Yes, -"</formula1>
    </dataValidation>
  </dataValidation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69709-3005-4387-9E58-8E3C4808684E}">
  <sheetPr>
    <tabColor theme="4" tint="0.79998168889431442"/>
  </sheetPr>
  <dimension ref="A1:PY53"/>
  <sheetViews>
    <sheetView zoomScale="70" zoomScaleNormal="70" workbookViewId="0">
      <pane xSplit="5" ySplit="4" topLeftCell="AH5" activePane="bottomRight" state="frozenSplit"/>
      <selection activeCell="E42" sqref="E42"/>
      <selection pane="topRight" activeCell="E42" sqref="E42"/>
      <selection pane="bottomLeft" activeCell="E42" sqref="E42"/>
      <selection pane="bottomRight" activeCell="B14" sqref="B14"/>
    </sheetView>
  </sheetViews>
  <sheetFormatPr defaultColWidth="8.7265625" defaultRowHeight="11.5" outlineLevelCol="1" x14ac:dyDescent="0.25"/>
  <cols>
    <col min="1" max="1" width="11.54296875" style="411" customWidth="1"/>
    <col min="2" max="2" width="17.90625" style="412" customWidth="1"/>
    <col min="3" max="3" width="38.6328125" style="385" customWidth="1"/>
    <col min="4" max="4" width="14.7265625" style="413" customWidth="1"/>
    <col min="5" max="5" width="9.7265625" style="414" customWidth="1"/>
    <col min="6" max="134" width="9.1796875" style="415" customWidth="1" outlineLevel="1"/>
    <col min="135" max="135" width="9.1796875" style="385" customWidth="1" outlineLevel="1"/>
    <col min="136" max="137" width="9.1796875" style="415" customWidth="1" outlineLevel="1"/>
    <col min="138" max="138" width="9.1796875" style="385" customWidth="1"/>
    <col min="139" max="270" width="9.1796875" style="415" customWidth="1" outlineLevel="1"/>
    <col min="271" max="271" width="9.1796875" style="385" customWidth="1"/>
    <col min="272" max="403" width="9.1796875" style="415" customWidth="1" outlineLevel="1"/>
    <col min="404" max="438" width="9.1796875" style="385" customWidth="1"/>
    <col min="439" max="439" width="9.1796875" style="416" customWidth="1"/>
    <col min="440" max="446" width="9.1796875" style="385" customWidth="1"/>
    <col min="447" max="447" width="8" style="385" customWidth="1"/>
    <col min="448" max="16384" width="8.7265625" style="385"/>
  </cols>
  <sheetData>
    <row r="1" spans="1:441" ht="21" thickBot="1" x14ac:dyDescent="0.3">
      <c r="A1" s="419"/>
      <c r="B1" s="419"/>
      <c r="C1" s="420"/>
      <c r="D1" s="420"/>
      <c r="E1" s="420"/>
      <c r="F1" s="1216"/>
      <c r="G1" s="1216"/>
      <c r="H1" s="1216"/>
      <c r="I1" s="1216"/>
      <c r="J1" s="1216"/>
      <c r="K1" s="1216"/>
      <c r="L1" s="1216"/>
      <c r="M1" s="1216"/>
      <c r="N1" s="1216"/>
      <c r="O1" s="1216"/>
      <c r="P1" s="1216"/>
      <c r="Q1" s="1216"/>
      <c r="R1" s="1216"/>
      <c r="S1" s="1216"/>
      <c r="T1" s="1216"/>
      <c r="U1" s="1216"/>
      <c r="V1" s="1216"/>
      <c r="W1" s="1216"/>
      <c r="X1" s="1216"/>
      <c r="Y1" s="1216"/>
      <c r="Z1" s="1216"/>
      <c r="AA1" s="1216"/>
      <c r="AB1" s="1216"/>
      <c r="AC1" s="1216"/>
      <c r="AD1" s="1216"/>
      <c r="AE1" s="1216"/>
      <c r="AF1" s="1216"/>
      <c r="AG1" s="1216"/>
      <c r="AH1" s="1216"/>
      <c r="AI1" s="1216"/>
      <c r="AJ1" s="1216"/>
      <c r="AK1" s="1216"/>
      <c r="AL1" s="1216"/>
      <c r="AM1" s="1216"/>
      <c r="AN1" s="1216"/>
      <c r="AO1" s="1216"/>
      <c r="AP1" s="1216"/>
      <c r="AQ1" s="1216"/>
      <c r="AR1" s="1216"/>
      <c r="AS1" s="1216"/>
      <c r="AT1" s="1216"/>
      <c r="AU1" s="1216"/>
      <c r="AV1" s="1216"/>
      <c r="AW1" s="1216"/>
      <c r="AX1" s="1216"/>
      <c r="AY1" s="1216"/>
      <c r="AZ1" s="1216"/>
      <c r="BA1" s="1216"/>
      <c r="BB1" s="1216"/>
      <c r="BC1" s="1216"/>
      <c r="BD1" s="1216"/>
      <c r="BE1" s="1216"/>
      <c r="BF1" s="1216"/>
      <c r="BG1" s="1216"/>
      <c r="BH1" s="1216"/>
      <c r="BI1" s="1216"/>
      <c r="BJ1" s="1216"/>
      <c r="BK1" s="1216"/>
      <c r="BL1" s="1216"/>
      <c r="BM1" s="1216"/>
      <c r="BN1" s="1216"/>
      <c r="BO1" s="1216"/>
      <c r="BP1" s="1216"/>
      <c r="BQ1" s="1216"/>
      <c r="BR1" s="1216"/>
      <c r="BS1" s="1216"/>
      <c r="BT1" s="1216"/>
      <c r="BU1" s="1216"/>
      <c r="BV1" s="1216"/>
      <c r="BW1" s="1216"/>
      <c r="BX1" s="1216"/>
      <c r="BY1" s="1216"/>
      <c r="BZ1" s="1216"/>
      <c r="CA1" s="1216"/>
      <c r="CB1" s="1216"/>
      <c r="CC1" s="1216"/>
      <c r="CD1" s="1216"/>
      <c r="CE1" s="1216"/>
      <c r="CF1" s="1216"/>
      <c r="CG1" s="1216"/>
      <c r="CH1" s="1216"/>
      <c r="CI1" s="1216"/>
      <c r="CJ1" s="1216"/>
      <c r="CK1" s="1216"/>
      <c r="CL1" s="1216"/>
      <c r="CM1" s="1216"/>
      <c r="CN1" s="1216"/>
      <c r="CO1" s="1216"/>
      <c r="CP1" s="1216"/>
      <c r="CQ1" s="1216"/>
      <c r="CR1" s="1216"/>
      <c r="CS1" s="1216"/>
      <c r="CT1" s="1216"/>
      <c r="CU1" s="1216"/>
      <c r="CV1" s="1216"/>
      <c r="CW1" s="1216"/>
      <c r="CX1" s="1216"/>
      <c r="CY1" s="1216"/>
      <c r="CZ1" s="1216"/>
      <c r="DA1" s="1216"/>
      <c r="DB1" s="1216"/>
      <c r="DC1" s="1216"/>
      <c r="DD1" s="1216"/>
      <c r="DE1" s="1216"/>
      <c r="DF1" s="1216"/>
      <c r="DG1" s="1216"/>
      <c r="DH1" s="1216"/>
      <c r="DI1" s="1216"/>
      <c r="DJ1" s="1216"/>
      <c r="DK1" s="1216"/>
      <c r="DL1" s="1216"/>
      <c r="DM1" s="1216"/>
      <c r="DN1" s="1216"/>
      <c r="DO1" s="1216"/>
      <c r="DP1" s="1216"/>
      <c r="DQ1" s="1216"/>
      <c r="DR1" s="1216"/>
      <c r="DS1" s="1216"/>
      <c r="DT1" s="1216"/>
      <c r="DU1" s="1216"/>
      <c r="DV1" s="1216"/>
      <c r="DW1" s="1216"/>
      <c r="DX1" s="1216"/>
      <c r="DY1" s="1216"/>
      <c r="DZ1" s="1216"/>
      <c r="EA1" s="1216"/>
      <c r="EB1" s="1216"/>
      <c r="EC1" s="1216"/>
      <c r="ED1" s="1216"/>
      <c r="EE1" s="1216"/>
      <c r="EF1" s="1216"/>
      <c r="EG1" s="1216"/>
      <c r="EH1" s="602" t="s">
        <v>775</v>
      </c>
      <c r="EI1" s="1217"/>
      <c r="EJ1" s="1217"/>
      <c r="EK1" s="1217"/>
      <c r="EL1" s="1217"/>
      <c r="EM1" s="1217"/>
      <c r="EN1" s="1217"/>
      <c r="EO1" s="1217"/>
      <c r="EP1" s="1217"/>
      <c r="EQ1" s="1217"/>
      <c r="ER1" s="1217"/>
      <c r="ES1" s="1217"/>
      <c r="ET1" s="1217"/>
      <c r="EU1" s="1217"/>
      <c r="EV1" s="1217"/>
      <c r="EW1" s="1217"/>
      <c r="EX1" s="1217"/>
      <c r="EY1" s="1217"/>
      <c r="EZ1" s="1217"/>
      <c r="FA1" s="1217"/>
      <c r="FB1" s="1217"/>
      <c r="FC1" s="1217"/>
      <c r="FD1" s="1217"/>
      <c r="FE1" s="1217"/>
      <c r="FF1" s="1217"/>
      <c r="FG1" s="1217"/>
      <c r="FH1" s="1217"/>
      <c r="FI1" s="1217"/>
      <c r="FJ1" s="1217"/>
      <c r="FK1" s="1217"/>
      <c r="FL1" s="1217"/>
      <c r="FM1" s="1217"/>
      <c r="FN1" s="1217"/>
      <c r="FO1" s="1217"/>
      <c r="FP1" s="1217"/>
      <c r="FQ1" s="1217"/>
      <c r="FR1" s="1217"/>
      <c r="FS1" s="1217"/>
      <c r="FT1" s="1217"/>
      <c r="FU1" s="1217"/>
      <c r="FV1" s="1217"/>
      <c r="FW1" s="1217"/>
      <c r="FX1" s="1217"/>
      <c r="FY1" s="1217"/>
      <c r="FZ1" s="1217"/>
      <c r="GA1" s="1217"/>
      <c r="GB1" s="1217"/>
      <c r="GC1" s="1217"/>
      <c r="GD1" s="1217"/>
      <c r="GE1" s="1217"/>
      <c r="GF1" s="1217"/>
      <c r="GG1" s="1217"/>
      <c r="GH1" s="1217"/>
      <c r="GI1" s="1217"/>
      <c r="GJ1" s="1217"/>
      <c r="GK1" s="1217"/>
      <c r="GL1" s="1217"/>
      <c r="GM1" s="1217"/>
      <c r="GN1" s="1217"/>
      <c r="GO1" s="1217"/>
      <c r="GP1" s="1217"/>
      <c r="GQ1" s="1217"/>
      <c r="GR1" s="1217"/>
      <c r="GS1" s="1217"/>
      <c r="GT1" s="1217"/>
      <c r="GU1" s="1217"/>
      <c r="GV1" s="1217"/>
      <c r="GW1" s="1217"/>
      <c r="GX1" s="1217"/>
      <c r="GY1" s="1217"/>
      <c r="GZ1" s="1217"/>
      <c r="HA1" s="1217"/>
      <c r="HB1" s="1217"/>
      <c r="HC1" s="1217"/>
      <c r="HD1" s="1217"/>
      <c r="HE1" s="1217"/>
      <c r="HF1" s="1217"/>
      <c r="HG1" s="1217"/>
      <c r="HH1" s="1217"/>
      <c r="HI1" s="1217"/>
      <c r="HJ1" s="1217"/>
      <c r="HK1" s="1217"/>
      <c r="HL1" s="1217"/>
      <c r="HM1" s="1217"/>
      <c r="HN1" s="1217"/>
      <c r="HO1" s="1217"/>
      <c r="HP1" s="1217"/>
      <c r="HQ1" s="1217"/>
      <c r="HR1" s="1217"/>
      <c r="HS1" s="1217"/>
      <c r="HT1" s="1217"/>
      <c r="HU1" s="1217"/>
      <c r="HV1" s="1217"/>
      <c r="HW1" s="1217"/>
      <c r="HX1" s="1217"/>
      <c r="HY1" s="1217"/>
      <c r="HZ1" s="1217"/>
      <c r="IA1" s="1217"/>
      <c r="IB1" s="1217"/>
      <c r="IC1" s="1217"/>
      <c r="ID1" s="1217"/>
      <c r="IE1" s="1217"/>
      <c r="IF1" s="1217"/>
      <c r="IG1" s="1217"/>
      <c r="IH1" s="1217"/>
      <c r="II1" s="1217"/>
      <c r="IJ1" s="1217"/>
      <c r="IK1" s="1217"/>
      <c r="IL1" s="1217"/>
      <c r="IM1" s="1217"/>
      <c r="IN1" s="1217"/>
      <c r="IO1" s="1217"/>
      <c r="IP1" s="1217"/>
      <c r="IQ1" s="1217"/>
      <c r="IR1" s="1217"/>
      <c r="IS1" s="1217"/>
      <c r="IT1" s="1217"/>
      <c r="IU1" s="1217"/>
      <c r="IV1" s="1217"/>
      <c r="IW1" s="1217"/>
      <c r="IX1" s="1217"/>
      <c r="IY1" s="1217"/>
      <c r="IZ1" s="1217"/>
      <c r="JA1" s="1217"/>
      <c r="JB1" s="1217"/>
      <c r="JC1" s="1217"/>
      <c r="JD1" s="1217"/>
      <c r="JE1" s="1217"/>
      <c r="JF1" s="1217"/>
      <c r="JG1" s="1217"/>
      <c r="JH1" s="1217"/>
      <c r="JI1" s="1217"/>
      <c r="JJ1" s="1217"/>
      <c r="JK1" s="602" t="s">
        <v>775</v>
      </c>
      <c r="JL1" s="1217"/>
      <c r="JM1" s="1217"/>
      <c r="JN1" s="1217"/>
      <c r="JO1" s="1217"/>
      <c r="JP1" s="1217"/>
      <c r="JQ1" s="1217"/>
      <c r="JR1" s="1217"/>
      <c r="JS1" s="1217"/>
      <c r="JT1" s="1217"/>
      <c r="JU1" s="1217"/>
      <c r="JV1" s="1217"/>
      <c r="JW1" s="1217"/>
      <c r="JX1" s="1217"/>
      <c r="JY1" s="1217"/>
      <c r="JZ1" s="1217"/>
      <c r="KA1" s="1217"/>
      <c r="KB1" s="1217"/>
      <c r="KC1" s="1217"/>
      <c r="KD1" s="1217"/>
      <c r="KE1" s="1217"/>
      <c r="KF1" s="1217"/>
      <c r="KG1" s="1217"/>
      <c r="KH1" s="1217"/>
      <c r="KI1" s="1217"/>
      <c r="KJ1" s="1217"/>
      <c r="KK1" s="1217"/>
      <c r="KL1" s="1217"/>
      <c r="KM1" s="1217"/>
      <c r="KN1" s="1217"/>
      <c r="KO1" s="1217"/>
      <c r="KP1" s="1217"/>
      <c r="KQ1" s="1217"/>
      <c r="KR1" s="1217"/>
      <c r="KS1" s="1217"/>
      <c r="KT1" s="1217"/>
      <c r="KU1" s="1217"/>
      <c r="KV1" s="1217"/>
      <c r="KW1" s="1217"/>
      <c r="KX1" s="1217"/>
      <c r="KY1" s="1217"/>
      <c r="KZ1" s="1217"/>
      <c r="LA1" s="1217"/>
      <c r="LB1" s="1217"/>
      <c r="LC1" s="1217"/>
      <c r="LD1" s="1217"/>
      <c r="LE1" s="1217"/>
      <c r="LF1" s="1217"/>
      <c r="LG1" s="1217"/>
      <c r="LH1" s="1217"/>
      <c r="LI1" s="1217"/>
      <c r="LJ1" s="1217"/>
      <c r="LK1" s="1217"/>
      <c r="LL1" s="1217"/>
      <c r="LM1" s="1217"/>
      <c r="LN1" s="1217"/>
      <c r="LO1" s="1217"/>
      <c r="LP1" s="1217"/>
      <c r="LQ1" s="1217"/>
      <c r="LR1" s="1217"/>
      <c r="LS1" s="1217"/>
      <c r="LT1" s="1217"/>
      <c r="LU1" s="1217"/>
      <c r="LV1" s="1217"/>
      <c r="LW1" s="1217"/>
      <c r="LX1" s="1217"/>
      <c r="LY1" s="1217"/>
      <c r="LZ1" s="1217"/>
      <c r="MA1" s="1217"/>
      <c r="MB1" s="1217"/>
      <c r="MC1" s="1217"/>
      <c r="MD1" s="1217"/>
      <c r="ME1" s="1217"/>
      <c r="MF1" s="1217"/>
      <c r="MG1" s="1217"/>
      <c r="MH1" s="1217"/>
      <c r="MI1" s="1217"/>
      <c r="MJ1" s="1217"/>
      <c r="MK1" s="1217"/>
      <c r="ML1" s="1217"/>
      <c r="MM1" s="1217"/>
      <c r="MN1" s="1217"/>
      <c r="MO1" s="1217"/>
      <c r="MP1" s="1217"/>
      <c r="MQ1" s="1217"/>
      <c r="MR1" s="1217"/>
      <c r="MS1" s="1217"/>
      <c r="MT1" s="1217"/>
      <c r="MU1" s="1217"/>
      <c r="MV1" s="1217"/>
      <c r="MW1" s="1217"/>
      <c r="MX1" s="1217"/>
      <c r="MY1" s="1217"/>
      <c r="MZ1" s="1217"/>
      <c r="NA1" s="1217"/>
      <c r="NB1" s="1217"/>
      <c r="NC1" s="1217"/>
      <c r="ND1" s="1217"/>
      <c r="NE1" s="1217"/>
      <c r="NF1" s="1217"/>
      <c r="NG1" s="1217"/>
      <c r="NH1" s="1217"/>
      <c r="NI1" s="1217"/>
      <c r="NJ1" s="1217"/>
      <c r="NK1" s="1217"/>
      <c r="NL1" s="1217"/>
      <c r="NM1" s="1217"/>
      <c r="NN1" s="1217"/>
      <c r="NO1" s="1217"/>
      <c r="NP1" s="1217"/>
      <c r="NQ1" s="1217"/>
      <c r="NR1" s="1217"/>
      <c r="NS1" s="1217"/>
      <c r="NT1" s="1217"/>
      <c r="NU1" s="1217"/>
      <c r="NV1" s="1217"/>
      <c r="NW1" s="1217"/>
      <c r="NX1" s="1217"/>
      <c r="NY1" s="1217"/>
      <c r="NZ1" s="1217"/>
      <c r="OA1" s="1217"/>
      <c r="OB1" s="1217"/>
      <c r="OC1" s="1217"/>
      <c r="OD1" s="1217"/>
      <c r="OE1" s="1217"/>
      <c r="OF1" s="1217"/>
      <c r="OG1" s="1217"/>
      <c r="OH1" s="1217"/>
      <c r="OI1" s="1217"/>
      <c r="OJ1" s="1217"/>
      <c r="OK1" s="1217"/>
      <c r="OL1" s="1217"/>
      <c r="OM1" s="1217"/>
      <c r="ON1" s="602" t="s">
        <v>775</v>
      </c>
      <c r="OO1" s="1217"/>
      <c r="OP1" s="1217"/>
      <c r="OQ1" s="1217"/>
      <c r="OR1" s="1217"/>
      <c r="OS1" s="1217"/>
      <c r="OT1" s="1217"/>
      <c r="OU1" s="1217"/>
      <c r="OV1" s="1217"/>
      <c r="OW1" s="1217"/>
      <c r="OX1" s="1217"/>
      <c r="OY1" s="1217"/>
      <c r="OZ1" s="1217"/>
      <c r="PA1" s="1217"/>
      <c r="PB1" s="1217"/>
      <c r="PC1" s="1217"/>
      <c r="PD1" s="1217"/>
      <c r="PE1" s="1217"/>
      <c r="PF1" s="1217"/>
      <c r="PG1" s="1217"/>
      <c r="PH1" s="1217"/>
      <c r="PI1" s="1217"/>
      <c r="PJ1" s="1217"/>
      <c r="PK1" s="1217"/>
      <c r="PL1" s="1217"/>
      <c r="PM1" s="1217"/>
      <c r="PN1" s="1217"/>
      <c r="PO1" s="1217"/>
      <c r="PP1" s="1217"/>
      <c r="PQ1" s="1217"/>
      <c r="PR1" s="1217"/>
      <c r="PS1" s="1217"/>
      <c r="PT1" s="1217"/>
      <c r="PU1" s="1217"/>
      <c r="PV1" s="420"/>
      <c r="PW1" s="422"/>
      <c r="PX1" s="420"/>
    </row>
    <row r="2" spans="1:441" s="427" customFormat="1" ht="22" thickBot="1" x14ac:dyDescent="0.4">
      <c r="A2" s="425"/>
      <c r="B2" s="425"/>
      <c r="C2" s="1267" t="s">
        <v>732</v>
      </c>
      <c r="D2" s="431"/>
      <c r="E2" s="472"/>
      <c r="F2" s="1215" t="s">
        <v>291</v>
      </c>
      <c r="G2" s="1215"/>
      <c r="H2" s="1215"/>
      <c r="I2" s="1215"/>
      <c r="J2" s="1215"/>
      <c r="K2" s="1215"/>
      <c r="L2" s="1215"/>
      <c r="M2" s="1215"/>
      <c r="N2" s="1215"/>
      <c r="O2" s="1215"/>
      <c r="P2" s="1215"/>
      <c r="Q2" s="1215" t="s">
        <v>291</v>
      </c>
      <c r="R2" s="1215"/>
      <c r="S2" s="1215"/>
      <c r="T2" s="1215"/>
      <c r="U2" s="1215"/>
      <c r="V2" s="1215"/>
      <c r="W2" s="1215"/>
      <c r="X2" s="1215"/>
      <c r="Y2" s="1215"/>
      <c r="Z2" s="1215"/>
      <c r="AA2" s="1215"/>
      <c r="AB2" s="1215" t="s">
        <v>291</v>
      </c>
      <c r="AC2" s="1215"/>
      <c r="AD2" s="1215"/>
      <c r="AE2" s="1215"/>
      <c r="AF2" s="1215"/>
      <c r="AG2" s="1215"/>
      <c r="AH2" s="1215"/>
      <c r="AI2" s="1215"/>
      <c r="AJ2" s="1215"/>
      <c r="AK2" s="1215"/>
      <c r="AL2" s="1215"/>
      <c r="AM2" s="1215" t="s">
        <v>291</v>
      </c>
      <c r="AN2" s="1215"/>
      <c r="AO2" s="1215"/>
      <c r="AP2" s="1215"/>
      <c r="AQ2" s="1215"/>
      <c r="AR2" s="1215"/>
      <c r="AS2" s="1215"/>
      <c r="AT2" s="1215"/>
      <c r="AU2" s="1215"/>
      <c r="AV2" s="1215"/>
      <c r="AW2" s="1215"/>
      <c r="AX2" s="1215" t="s">
        <v>291</v>
      </c>
      <c r="AY2" s="1215"/>
      <c r="AZ2" s="1215"/>
      <c r="BA2" s="1215"/>
      <c r="BB2" s="1215"/>
      <c r="BC2" s="1215"/>
      <c r="BD2" s="1215"/>
      <c r="BE2" s="1215"/>
      <c r="BF2" s="1215"/>
      <c r="BG2" s="1215"/>
      <c r="BH2" s="1215"/>
      <c r="BI2" s="1215" t="s">
        <v>291</v>
      </c>
      <c r="BJ2" s="1215"/>
      <c r="BK2" s="1215"/>
      <c r="BL2" s="1215"/>
      <c r="BM2" s="1215"/>
      <c r="BN2" s="1215"/>
      <c r="BO2" s="1215"/>
      <c r="BP2" s="1215"/>
      <c r="BQ2" s="1215"/>
      <c r="BR2" s="1215"/>
      <c r="BS2" s="1215"/>
      <c r="BT2" s="1215" t="s">
        <v>291</v>
      </c>
      <c r="BU2" s="1215"/>
      <c r="BV2" s="1215"/>
      <c r="BW2" s="1215"/>
      <c r="BX2" s="1215"/>
      <c r="BY2" s="1215"/>
      <c r="BZ2" s="1215"/>
      <c r="CA2" s="1215"/>
      <c r="CB2" s="1215"/>
      <c r="CC2" s="1215"/>
      <c r="CD2" s="1215"/>
      <c r="CE2" s="1215" t="s">
        <v>291</v>
      </c>
      <c r="CF2" s="1215"/>
      <c r="CG2" s="1215"/>
      <c r="CH2" s="1215"/>
      <c r="CI2" s="1215"/>
      <c r="CJ2" s="1215"/>
      <c r="CK2" s="1215"/>
      <c r="CL2" s="1215"/>
      <c r="CM2" s="1215"/>
      <c r="CN2" s="1215"/>
      <c r="CO2" s="1215"/>
      <c r="CP2" s="1215" t="s">
        <v>291</v>
      </c>
      <c r="CQ2" s="1215"/>
      <c r="CR2" s="1215"/>
      <c r="CS2" s="1215"/>
      <c r="CT2" s="1215"/>
      <c r="CU2" s="1215"/>
      <c r="CV2" s="1215"/>
      <c r="CW2" s="1215"/>
      <c r="CX2" s="1215"/>
      <c r="CY2" s="1215"/>
      <c r="CZ2" s="1215"/>
      <c r="DA2" s="1215" t="s">
        <v>291</v>
      </c>
      <c r="DB2" s="1215"/>
      <c r="DC2" s="1215"/>
      <c r="DD2" s="1215"/>
      <c r="DE2" s="1215"/>
      <c r="DF2" s="1215"/>
      <c r="DG2" s="1215"/>
      <c r="DH2" s="1215"/>
      <c r="DI2" s="1215"/>
      <c r="DJ2" s="1215"/>
      <c r="DK2" s="1215"/>
      <c r="DL2" s="1215" t="s">
        <v>291</v>
      </c>
      <c r="DM2" s="1215"/>
      <c r="DN2" s="1215"/>
      <c r="DO2" s="1215"/>
      <c r="DP2" s="1215"/>
      <c r="DQ2" s="1215"/>
      <c r="DR2" s="1215"/>
      <c r="DS2" s="1215"/>
      <c r="DT2" s="1215"/>
      <c r="DU2" s="1215"/>
      <c r="DV2" s="1215"/>
      <c r="DW2" s="1215" t="s">
        <v>662</v>
      </c>
      <c r="DX2" s="1215"/>
      <c r="DY2" s="1215"/>
      <c r="DZ2" s="1215"/>
      <c r="EA2" s="1215"/>
      <c r="EB2" s="1215"/>
      <c r="EC2" s="1215"/>
      <c r="ED2" s="1215"/>
      <c r="EE2" s="1215"/>
      <c r="EF2" s="1215"/>
      <c r="EG2" s="1221"/>
      <c r="EH2" s="602" t="s">
        <v>775</v>
      </c>
      <c r="EI2" s="1220" t="s">
        <v>723</v>
      </c>
      <c r="EJ2" s="1218"/>
      <c r="EK2" s="1218"/>
      <c r="EL2" s="1218"/>
      <c r="EM2" s="1218"/>
      <c r="EN2" s="1218"/>
      <c r="EO2" s="1218"/>
      <c r="EP2" s="1218"/>
      <c r="EQ2" s="1218"/>
      <c r="ER2" s="1218"/>
      <c r="ES2" s="1219"/>
      <c r="ET2" s="1220" t="s">
        <v>723</v>
      </c>
      <c r="EU2" s="1218"/>
      <c r="EV2" s="1218"/>
      <c r="EW2" s="1218"/>
      <c r="EX2" s="1218"/>
      <c r="EY2" s="1218"/>
      <c r="EZ2" s="1218"/>
      <c r="FA2" s="1218"/>
      <c r="FB2" s="1218"/>
      <c r="FC2" s="1218"/>
      <c r="FD2" s="1219"/>
      <c r="FE2" s="1220" t="s">
        <v>723</v>
      </c>
      <c r="FF2" s="1218"/>
      <c r="FG2" s="1218"/>
      <c r="FH2" s="1218"/>
      <c r="FI2" s="1218"/>
      <c r="FJ2" s="1218"/>
      <c r="FK2" s="1218"/>
      <c r="FL2" s="1218"/>
      <c r="FM2" s="1218"/>
      <c r="FN2" s="1218"/>
      <c r="FO2" s="1219"/>
      <c r="FP2" s="1220" t="s">
        <v>723</v>
      </c>
      <c r="FQ2" s="1218"/>
      <c r="FR2" s="1218"/>
      <c r="FS2" s="1218"/>
      <c r="FT2" s="1218"/>
      <c r="FU2" s="1218"/>
      <c r="FV2" s="1218"/>
      <c r="FW2" s="1218"/>
      <c r="FX2" s="1218"/>
      <c r="FY2" s="1218"/>
      <c r="FZ2" s="1219"/>
      <c r="GA2" s="1220" t="s">
        <v>723</v>
      </c>
      <c r="GB2" s="1218"/>
      <c r="GC2" s="1218"/>
      <c r="GD2" s="1218"/>
      <c r="GE2" s="1218"/>
      <c r="GF2" s="1218"/>
      <c r="GG2" s="1218"/>
      <c r="GH2" s="1218"/>
      <c r="GI2" s="1218"/>
      <c r="GJ2" s="1218"/>
      <c r="GK2" s="1219"/>
      <c r="GL2" s="1220" t="s">
        <v>723</v>
      </c>
      <c r="GM2" s="1218"/>
      <c r="GN2" s="1218"/>
      <c r="GO2" s="1218"/>
      <c r="GP2" s="1218"/>
      <c r="GQ2" s="1218"/>
      <c r="GR2" s="1218"/>
      <c r="GS2" s="1218"/>
      <c r="GT2" s="1218"/>
      <c r="GU2" s="1218"/>
      <c r="GV2" s="1219"/>
      <c r="GW2" s="1220" t="s">
        <v>723</v>
      </c>
      <c r="GX2" s="1218"/>
      <c r="GY2" s="1218"/>
      <c r="GZ2" s="1218"/>
      <c r="HA2" s="1218"/>
      <c r="HB2" s="1218"/>
      <c r="HC2" s="1218"/>
      <c r="HD2" s="1218"/>
      <c r="HE2" s="1218"/>
      <c r="HF2" s="1218"/>
      <c r="HG2" s="1219"/>
      <c r="HH2" s="1220" t="s">
        <v>723</v>
      </c>
      <c r="HI2" s="1218"/>
      <c r="HJ2" s="1218"/>
      <c r="HK2" s="1218"/>
      <c r="HL2" s="1218"/>
      <c r="HM2" s="1218"/>
      <c r="HN2" s="1218"/>
      <c r="HO2" s="1218"/>
      <c r="HP2" s="1218"/>
      <c r="HQ2" s="1218"/>
      <c r="HR2" s="1219"/>
      <c r="HS2" s="1220" t="s">
        <v>723</v>
      </c>
      <c r="HT2" s="1218"/>
      <c r="HU2" s="1218"/>
      <c r="HV2" s="1218"/>
      <c r="HW2" s="1218"/>
      <c r="HX2" s="1218"/>
      <c r="HY2" s="1218"/>
      <c r="HZ2" s="1218"/>
      <c r="IA2" s="1218"/>
      <c r="IB2" s="1218"/>
      <c r="IC2" s="1219"/>
      <c r="ID2" s="1220" t="s">
        <v>723</v>
      </c>
      <c r="IE2" s="1218"/>
      <c r="IF2" s="1218"/>
      <c r="IG2" s="1218"/>
      <c r="IH2" s="1218"/>
      <c r="II2" s="1218"/>
      <c r="IJ2" s="1218"/>
      <c r="IK2" s="1218"/>
      <c r="IL2" s="1218"/>
      <c r="IM2" s="1218"/>
      <c r="IN2" s="1219"/>
      <c r="IO2" s="1220" t="s">
        <v>723</v>
      </c>
      <c r="IP2" s="1218"/>
      <c r="IQ2" s="1218"/>
      <c r="IR2" s="1218"/>
      <c r="IS2" s="1218"/>
      <c r="IT2" s="1218"/>
      <c r="IU2" s="1218"/>
      <c r="IV2" s="1218"/>
      <c r="IW2" s="1218"/>
      <c r="IX2" s="1218"/>
      <c r="IY2" s="1219"/>
      <c r="IZ2" s="1218" t="s">
        <v>723</v>
      </c>
      <c r="JA2" s="1218"/>
      <c r="JB2" s="1218"/>
      <c r="JC2" s="1218"/>
      <c r="JD2" s="1218"/>
      <c r="JE2" s="1218"/>
      <c r="JF2" s="1218"/>
      <c r="JG2" s="1218"/>
      <c r="JH2" s="1218"/>
      <c r="JI2" s="1218"/>
      <c r="JJ2" s="1219"/>
      <c r="JK2" s="602" t="s">
        <v>775</v>
      </c>
      <c r="JL2" s="1222" t="s">
        <v>724</v>
      </c>
      <c r="JM2" s="1223"/>
      <c r="JN2" s="1223"/>
      <c r="JO2" s="1223"/>
      <c r="JP2" s="1223"/>
      <c r="JQ2" s="1223"/>
      <c r="JR2" s="1223"/>
      <c r="JS2" s="1223"/>
      <c r="JT2" s="1223"/>
      <c r="JU2" s="1223"/>
      <c r="JV2" s="1224"/>
      <c r="JW2" s="1222" t="s">
        <v>724</v>
      </c>
      <c r="JX2" s="1223"/>
      <c r="JY2" s="1223"/>
      <c r="JZ2" s="1223"/>
      <c r="KA2" s="1223"/>
      <c r="KB2" s="1223"/>
      <c r="KC2" s="1223"/>
      <c r="KD2" s="1223"/>
      <c r="KE2" s="1223"/>
      <c r="KF2" s="1223"/>
      <c r="KG2" s="1224"/>
      <c r="KH2" s="1222" t="s">
        <v>724</v>
      </c>
      <c r="KI2" s="1223"/>
      <c r="KJ2" s="1223"/>
      <c r="KK2" s="1223"/>
      <c r="KL2" s="1223"/>
      <c r="KM2" s="1223"/>
      <c r="KN2" s="1223"/>
      <c r="KO2" s="1223"/>
      <c r="KP2" s="1223"/>
      <c r="KQ2" s="1223"/>
      <c r="KR2" s="1224"/>
      <c r="KS2" s="1222" t="s">
        <v>724</v>
      </c>
      <c r="KT2" s="1223"/>
      <c r="KU2" s="1223"/>
      <c r="KV2" s="1223"/>
      <c r="KW2" s="1223"/>
      <c r="KX2" s="1223"/>
      <c r="KY2" s="1223"/>
      <c r="KZ2" s="1223"/>
      <c r="LA2" s="1223"/>
      <c r="LB2" s="1223"/>
      <c r="LC2" s="1224"/>
      <c r="LD2" s="1222" t="s">
        <v>724</v>
      </c>
      <c r="LE2" s="1223"/>
      <c r="LF2" s="1223"/>
      <c r="LG2" s="1223"/>
      <c r="LH2" s="1223"/>
      <c r="LI2" s="1223"/>
      <c r="LJ2" s="1223"/>
      <c r="LK2" s="1223"/>
      <c r="LL2" s="1223"/>
      <c r="LM2" s="1223"/>
      <c r="LN2" s="1224"/>
      <c r="LO2" s="1222" t="s">
        <v>724</v>
      </c>
      <c r="LP2" s="1223"/>
      <c r="LQ2" s="1223"/>
      <c r="LR2" s="1223"/>
      <c r="LS2" s="1223"/>
      <c r="LT2" s="1223"/>
      <c r="LU2" s="1223"/>
      <c r="LV2" s="1223"/>
      <c r="LW2" s="1223"/>
      <c r="LX2" s="1223"/>
      <c r="LY2" s="1224"/>
      <c r="LZ2" s="1222" t="s">
        <v>724</v>
      </c>
      <c r="MA2" s="1223"/>
      <c r="MB2" s="1223"/>
      <c r="MC2" s="1223"/>
      <c r="MD2" s="1223"/>
      <c r="ME2" s="1223"/>
      <c r="MF2" s="1223"/>
      <c r="MG2" s="1223"/>
      <c r="MH2" s="1223"/>
      <c r="MI2" s="1223"/>
      <c r="MJ2" s="1224"/>
      <c r="MK2" s="1222" t="s">
        <v>724</v>
      </c>
      <c r="ML2" s="1223"/>
      <c r="MM2" s="1223"/>
      <c r="MN2" s="1223"/>
      <c r="MO2" s="1223"/>
      <c r="MP2" s="1223"/>
      <c r="MQ2" s="1223"/>
      <c r="MR2" s="1223"/>
      <c r="MS2" s="1223"/>
      <c r="MT2" s="1223"/>
      <c r="MU2" s="1224"/>
      <c r="MV2" s="1222" t="s">
        <v>724</v>
      </c>
      <c r="MW2" s="1223"/>
      <c r="MX2" s="1223"/>
      <c r="MY2" s="1223"/>
      <c r="MZ2" s="1223"/>
      <c r="NA2" s="1223"/>
      <c r="NB2" s="1223"/>
      <c r="NC2" s="1223"/>
      <c r="ND2" s="1223"/>
      <c r="NE2" s="1223"/>
      <c r="NF2" s="1224"/>
      <c r="NG2" s="1222" t="s">
        <v>724</v>
      </c>
      <c r="NH2" s="1223"/>
      <c r="NI2" s="1223"/>
      <c r="NJ2" s="1223"/>
      <c r="NK2" s="1223"/>
      <c r="NL2" s="1223"/>
      <c r="NM2" s="1223"/>
      <c r="NN2" s="1223"/>
      <c r="NO2" s="1223"/>
      <c r="NP2" s="1223"/>
      <c r="NQ2" s="1224"/>
      <c r="NR2" s="1222" t="s">
        <v>724</v>
      </c>
      <c r="NS2" s="1223"/>
      <c r="NT2" s="1223"/>
      <c r="NU2" s="1223"/>
      <c r="NV2" s="1223"/>
      <c r="NW2" s="1223"/>
      <c r="NX2" s="1223"/>
      <c r="NY2" s="1223"/>
      <c r="NZ2" s="1223"/>
      <c r="OA2" s="1223"/>
      <c r="OB2" s="1224"/>
      <c r="OC2" s="1222" t="s">
        <v>724</v>
      </c>
      <c r="OD2" s="1223"/>
      <c r="OE2" s="1223"/>
      <c r="OF2" s="1223"/>
      <c r="OG2" s="1223"/>
      <c r="OH2" s="1223"/>
      <c r="OI2" s="1223"/>
      <c r="OJ2" s="1223"/>
      <c r="OK2" s="1223"/>
      <c r="OL2" s="1223"/>
      <c r="OM2" s="1224"/>
      <c r="ON2" s="602" t="s">
        <v>775</v>
      </c>
      <c r="OO2" s="1197" t="s">
        <v>736</v>
      </c>
      <c r="OP2" s="1198"/>
      <c r="OQ2" s="1198"/>
      <c r="OR2" s="1198"/>
      <c r="OS2" s="1198"/>
      <c r="OT2" s="1198"/>
      <c r="OU2" s="1198"/>
      <c r="OV2" s="1198"/>
      <c r="OW2" s="1198"/>
      <c r="OX2" s="1198"/>
      <c r="OY2" s="1198"/>
      <c r="OZ2" s="1198"/>
      <c r="PA2" s="1198"/>
      <c r="PB2" s="1198"/>
      <c r="PC2" s="1198"/>
      <c r="PD2" s="1198"/>
      <c r="PE2" s="1198"/>
      <c r="PF2" s="1198"/>
      <c r="PG2" s="1198"/>
      <c r="PH2" s="1198"/>
      <c r="PI2" s="1198"/>
      <c r="PJ2" s="1198"/>
      <c r="PK2" s="1198"/>
      <c r="PL2" s="1198"/>
      <c r="PM2" s="1198"/>
      <c r="PN2" s="1198"/>
      <c r="PO2" s="1198"/>
      <c r="PP2" s="1198"/>
      <c r="PQ2" s="1198"/>
      <c r="PR2" s="1198"/>
      <c r="PS2" s="1198"/>
      <c r="PT2" s="1198"/>
      <c r="PU2" s="1198"/>
      <c r="PV2" s="1198"/>
      <c r="PW2" s="1198"/>
      <c r="PX2" s="1199"/>
      <c r="PY2" s="429"/>
    </row>
    <row r="3" spans="1:441" s="428" customFormat="1" ht="22" thickBot="1" x14ac:dyDescent="0.4">
      <c r="A3" s="425"/>
      <c r="B3" s="425"/>
      <c r="C3" s="1268"/>
      <c r="D3" s="431"/>
      <c r="E3" s="476" t="s">
        <v>603</v>
      </c>
      <c r="F3" s="1265" t="s">
        <v>103</v>
      </c>
      <c r="G3" s="1265"/>
      <c r="H3" s="1265"/>
      <c r="I3" s="1265"/>
      <c r="J3" s="1265"/>
      <c r="K3" s="1265"/>
      <c r="L3" s="1265"/>
      <c r="M3" s="1265"/>
      <c r="N3" s="1265"/>
      <c r="O3" s="1265"/>
      <c r="P3" s="1266"/>
      <c r="Q3" s="1264" t="s">
        <v>104</v>
      </c>
      <c r="R3" s="1265"/>
      <c r="S3" s="1265"/>
      <c r="T3" s="1265"/>
      <c r="U3" s="1265"/>
      <c r="V3" s="1265"/>
      <c r="W3" s="1265"/>
      <c r="X3" s="1265"/>
      <c r="Y3" s="1265"/>
      <c r="Z3" s="1265"/>
      <c r="AA3" s="1266"/>
      <c r="AB3" s="1264" t="s">
        <v>105</v>
      </c>
      <c r="AC3" s="1265"/>
      <c r="AD3" s="1265"/>
      <c r="AE3" s="1265"/>
      <c r="AF3" s="1265"/>
      <c r="AG3" s="1265"/>
      <c r="AH3" s="1265"/>
      <c r="AI3" s="1265"/>
      <c r="AJ3" s="1265"/>
      <c r="AK3" s="1265"/>
      <c r="AL3" s="1266"/>
      <c r="AM3" s="1264" t="s">
        <v>106</v>
      </c>
      <c r="AN3" s="1265"/>
      <c r="AO3" s="1265"/>
      <c r="AP3" s="1265"/>
      <c r="AQ3" s="1265"/>
      <c r="AR3" s="1265"/>
      <c r="AS3" s="1265"/>
      <c r="AT3" s="1265"/>
      <c r="AU3" s="1265"/>
      <c r="AV3" s="1265"/>
      <c r="AW3" s="1266"/>
      <c r="AX3" s="1264" t="s">
        <v>107</v>
      </c>
      <c r="AY3" s="1265"/>
      <c r="AZ3" s="1265"/>
      <c r="BA3" s="1265"/>
      <c r="BB3" s="1265"/>
      <c r="BC3" s="1265"/>
      <c r="BD3" s="1265"/>
      <c r="BE3" s="1265"/>
      <c r="BF3" s="1265"/>
      <c r="BG3" s="1265"/>
      <c r="BH3" s="1266"/>
      <c r="BI3" s="1264" t="s">
        <v>108</v>
      </c>
      <c r="BJ3" s="1265"/>
      <c r="BK3" s="1265"/>
      <c r="BL3" s="1265"/>
      <c r="BM3" s="1265"/>
      <c r="BN3" s="1265"/>
      <c r="BO3" s="1265"/>
      <c r="BP3" s="1265"/>
      <c r="BQ3" s="1265"/>
      <c r="BR3" s="1265"/>
      <c r="BS3" s="1266"/>
      <c r="BT3" s="1264" t="s">
        <v>330</v>
      </c>
      <c r="BU3" s="1265"/>
      <c r="BV3" s="1265"/>
      <c r="BW3" s="1265"/>
      <c r="BX3" s="1265"/>
      <c r="BY3" s="1265"/>
      <c r="BZ3" s="1265"/>
      <c r="CA3" s="1265"/>
      <c r="CB3" s="1265"/>
      <c r="CC3" s="1265"/>
      <c r="CD3" s="1266"/>
      <c r="CE3" s="1264" t="s">
        <v>728</v>
      </c>
      <c r="CF3" s="1265"/>
      <c r="CG3" s="1265"/>
      <c r="CH3" s="1265"/>
      <c r="CI3" s="1265"/>
      <c r="CJ3" s="1265"/>
      <c r="CK3" s="1265"/>
      <c r="CL3" s="1265"/>
      <c r="CM3" s="1265"/>
      <c r="CN3" s="1265"/>
      <c r="CO3" s="1266"/>
      <c r="CP3" s="1264" t="s">
        <v>728</v>
      </c>
      <c r="CQ3" s="1265"/>
      <c r="CR3" s="1265"/>
      <c r="CS3" s="1265"/>
      <c r="CT3" s="1265"/>
      <c r="CU3" s="1265"/>
      <c r="CV3" s="1265"/>
      <c r="CW3" s="1265"/>
      <c r="CX3" s="1265"/>
      <c r="CY3" s="1265"/>
      <c r="CZ3" s="1266"/>
      <c r="DA3" s="1264" t="s">
        <v>728</v>
      </c>
      <c r="DB3" s="1265"/>
      <c r="DC3" s="1265"/>
      <c r="DD3" s="1265"/>
      <c r="DE3" s="1265"/>
      <c r="DF3" s="1265"/>
      <c r="DG3" s="1265"/>
      <c r="DH3" s="1265"/>
      <c r="DI3" s="1265"/>
      <c r="DJ3" s="1265"/>
      <c r="DK3" s="1266"/>
      <c r="DL3" s="1264" t="s">
        <v>728</v>
      </c>
      <c r="DM3" s="1265"/>
      <c r="DN3" s="1265"/>
      <c r="DO3" s="1265"/>
      <c r="DP3" s="1265"/>
      <c r="DQ3" s="1265"/>
      <c r="DR3" s="1265"/>
      <c r="DS3" s="1265"/>
      <c r="DT3" s="1265"/>
      <c r="DU3" s="1265"/>
      <c r="DV3" s="1266"/>
      <c r="DW3" s="1228" t="s">
        <v>438</v>
      </c>
      <c r="DX3" s="1229"/>
      <c r="DY3" s="1229"/>
      <c r="DZ3" s="1229"/>
      <c r="EA3" s="1229"/>
      <c r="EB3" s="1229"/>
      <c r="EC3" s="1229"/>
      <c r="ED3" s="1229"/>
      <c r="EE3" s="1229"/>
      <c r="EF3" s="1229"/>
      <c r="EG3" s="1230"/>
      <c r="EH3" s="602" t="s">
        <v>775</v>
      </c>
      <c r="EI3" s="1264" t="s">
        <v>103</v>
      </c>
      <c r="EJ3" s="1265"/>
      <c r="EK3" s="1265"/>
      <c r="EL3" s="1265"/>
      <c r="EM3" s="1265"/>
      <c r="EN3" s="1265"/>
      <c r="EO3" s="1265"/>
      <c r="EP3" s="1265"/>
      <c r="EQ3" s="1265"/>
      <c r="ER3" s="1265"/>
      <c r="ES3" s="1266"/>
      <c r="ET3" s="1264" t="s">
        <v>104</v>
      </c>
      <c r="EU3" s="1265"/>
      <c r="EV3" s="1265"/>
      <c r="EW3" s="1265"/>
      <c r="EX3" s="1265"/>
      <c r="EY3" s="1265"/>
      <c r="EZ3" s="1265"/>
      <c r="FA3" s="1265"/>
      <c r="FB3" s="1265"/>
      <c r="FC3" s="1265"/>
      <c r="FD3" s="1266"/>
      <c r="FE3" s="1264" t="s">
        <v>105</v>
      </c>
      <c r="FF3" s="1265"/>
      <c r="FG3" s="1265"/>
      <c r="FH3" s="1265"/>
      <c r="FI3" s="1265"/>
      <c r="FJ3" s="1265"/>
      <c r="FK3" s="1265"/>
      <c r="FL3" s="1265"/>
      <c r="FM3" s="1265"/>
      <c r="FN3" s="1265"/>
      <c r="FO3" s="1266"/>
      <c r="FP3" s="1264" t="s">
        <v>106</v>
      </c>
      <c r="FQ3" s="1265"/>
      <c r="FR3" s="1265"/>
      <c r="FS3" s="1265"/>
      <c r="FT3" s="1265"/>
      <c r="FU3" s="1265"/>
      <c r="FV3" s="1265"/>
      <c r="FW3" s="1265"/>
      <c r="FX3" s="1265"/>
      <c r="FY3" s="1265"/>
      <c r="FZ3" s="1266"/>
      <c r="GA3" s="1264" t="s">
        <v>107</v>
      </c>
      <c r="GB3" s="1265"/>
      <c r="GC3" s="1265"/>
      <c r="GD3" s="1265"/>
      <c r="GE3" s="1265"/>
      <c r="GF3" s="1265"/>
      <c r="GG3" s="1265"/>
      <c r="GH3" s="1265"/>
      <c r="GI3" s="1265"/>
      <c r="GJ3" s="1265"/>
      <c r="GK3" s="1266"/>
      <c r="GL3" s="1264" t="s">
        <v>108</v>
      </c>
      <c r="GM3" s="1265"/>
      <c r="GN3" s="1265"/>
      <c r="GO3" s="1265"/>
      <c r="GP3" s="1265"/>
      <c r="GQ3" s="1265"/>
      <c r="GR3" s="1265"/>
      <c r="GS3" s="1265"/>
      <c r="GT3" s="1265"/>
      <c r="GU3" s="1265"/>
      <c r="GV3" s="1266"/>
      <c r="GW3" s="1264" t="s">
        <v>330</v>
      </c>
      <c r="GX3" s="1265"/>
      <c r="GY3" s="1265"/>
      <c r="GZ3" s="1265"/>
      <c r="HA3" s="1265"/>
      <c r="HB3" s="1265"/>
      <c r="HC3" s="1265"/>
      <c r="HD3" s="1265"/>
      <c r="HE3" s="1265"/>
      <c r="HF3" s="1265"/>
      <c r="HG3" s="1266"/>
      <c r="HH3" s="1264" t="s">
        <v>728</v>
      </c>
      <c r="HI3" s="1265"/>
      <c r="HJ3" s="1265"/>
      <c r="HK3" s="1265"/>
      <c r="HL3" s="1265"/>
      <c r="HM3" s="1265"/>
      <c r="HN3" s="1265"/>
      <c r="HO3" s="1265"/>
      <c r="HP3" s="1265"/>
      <c r="HQ3" s="1265"/>
      <c r="HR3" s="1266"/>
      <c r="HS3" s="1264" t="s">
        <v>728</v>
      </c>
      <c r="HT3" s="1265"/>
      <c r="HU3" s="1265"/>
      <c r="HV3" s="1265"/>
      <c r="HW3" s="1265"/>
      <c r="HX3" s="1265"/>
      <c r="HY3" s="1265"/>
      <c r="HZ3" s="1265"/>
      <c r="IA3" s="1265"/>
      <c r="IB3" s="1265"/>
      <c r="IC3" s="1266"/>
      <c r="ID3" s="1264" t="s">
        <v>728</v>
      </c>
      <c r="IE3" s="1265"/>
      <c r="IF3" s="1265"/>
      <c r="IG3" s="1265"/>
      <c r="IH3" s="1265"/>
      <c r="II3" s="1265"/>
      <c r="IJ3" s="1265"/>
      <c r="IK3" s="1265"/>
      <c r="IL3" s="1265"/>
      <c r="IM3" s="1265"/>
      <c r="IN3" s="1266"/>
      <c r="IO3" s="1264" t="s">
        <v>728</v>
      </c>
      <c r="IP3" s="1265"/>
      <c r="IQ3" s="1265"/>
      <c r="IR3" s="1265"/>
      <c r="IS3" s="1265"/>
      <c r="IT3" s="1265"/>
      <c r="IU3" s="1265"/>
      <c r="IV3" s="1265"/>
      <c r="IW3" s="1265"/>
      <c r="IX3" s="1265"/>
      <c r="IY3" s="1266"/>
      <c r="IZ3" s="1228" t="s">
        <v>438</v>
      </c>
      <c r="JA3" s="1229"/>
      <c r="JB3" s="1229"/>
      <c r="JC3" s="1229"/>
      <c r="JD3" s="1229"/>
      <c r="JE3" s="1229"/>
      <c r="JF3" s="1229"/>
      <c r="JG3" s="1229"/>
      <c r="JH3" s="1229"/>
      <c r="JI3" s="1229"/>
      <c r="JJ3" s="1230"/>
      <c r="JK3" s="602" t="s">
        <v>775</v>
      </c>
      <c r="JL3" s="1264" t="s">
        <v>103</v>
      </c>
      <c r="JM3" s="1265"/>
      <c r="JN3" s="1265"/>
      <c r="JO3" s="1265"/>
      <c r="JP3" s="1265"/>
      <c r="JQ3" s="1265"/>
      <c r="JR3" s="1265"/>
      <c r="JS3" s="1265"/>
      <c r="JT3" s="1265"/>
      <c r="JU3" s="1265"/>
      <c r="JV3" s="1266"/>
      <c r="JW3" s="1264" t="s">
        <v>104</v>
      </c>
      <c r="JX3" s="1265"/>
      <c r="JY3" s="1265"/>
      <c r="JZ3" s="1265"/>
      <c r="KA3" s="1265"/>
      <c r="KB3" s="1265"/>
      <c r="KC3" s="1265"/>
      <c r="KD3" s="1265"/>
      <c r="KE3" s="1265"/>
      <c r="KF3" s="1265"/>
      <c r="KG3" s="1266"/>
      <c r="KH3" s="1264" t="s">
        <v>105</v>
      </c>
      <c r="KI3" s="1265"/>
      <c r="KJ3" s="1265"/>
      <c r="KK3" s="1265"/>
      <c r="KL3" s="1265"/>
      <c r="KM3" s="1265"/>
      <c r="KN3" s="1265"/>
      <c r="KO3" s="1265"/>
      <c r="KP3" s="1265"/>
      <c r="KQ3" s="1265"/>
      <c r="KR3" s="1266"/>
      <c r="KS3" s="1264" t="s">
        <v>106</v>
      </c>
      <c r="KT3" s="1265"/>
      <c r="KU3" s="1265"/>
      <c r="KV3" s="1265"/>
      <c r="KW3" s="1265"/>
      <c r="KX3" s="1265"/>
      <c r="KY3" s="1265"/>
      <c r="KZ3" s="1265"/>
      <c r="LA3" s="1265"/>
      <c r="LB3" s="1265"/>
      <c r="LC3" s="1266"/>
      <c r="LD3" s="1264" t="s">
        <v>107</v>
      </c>
      <c r="LE3" s="1265"/>
      <c r="LF3" s="1265"/>
      <c r="LG3" s="1265"/>
      <c r="LH3" s="1265"/>
      <c r="LI3" s="1265"/>
      <c r="LJ3" s="1265"/>
      <c r="LK3" s="1265"/>
      <c r="LL3" s="1265"/>
      <c r="LM3" s="1265"/>
      <c r="LN3" s="1266"/>
      <c r="LO3" s="1264" t="s">
        <v>108</v>
      </c>
      <c r="LP3" s="1265"/>
      <c r="LQ3" s="1265"/>
      <c r="LR3" s="1265"/>
      <c r="LS3" s="1265"/>
      <c r="LT3" s="1265"/>
      <c r="LU3" s="1265"/>
      <c r="LV3" s="1265"/>
      <c r="LW3" s="1265"/>
      <c r="LX3" s="1265"/>
      <c r="LY3" s="1266"/>
      <c r="LZ3" s="1264" t="s">
        <v>330</v>
      </c>
      <c r="MA3" s="1265"/>
      <c r="MB3" s="1265"/>
      <c r="MC3" s="1265"/>
      <c r="MD3" s="1265"/>
      <c r="ME3" s="1265"/>
      <c r="MF3" s="1265"/>
      <c r="MG3" s="1265"/>
      <c r="MH3" s="1265"/>
      <c r="MI3" s="1265"/>
      <c r="MJ3" s="1266"/>
      <c r="MK3" s="1264" t="s">
        <v>728</v>
      </c>
      <c r="ML3" s="1265"/>
      <c r="MM3" s="1265"/>
      <c r="MN3" s="1265"/>
      <c r="MO3" s="1265"/>
      <c r="MP3" s="1265"/>
      <c r="MQ3" s="1265"/>
      <c r="MR3" s="1265"/>
      <c r="MS3" s="1265"/>
      <c r="MT3" s="1265"/>
      <c r="MU3" s="1266"/>
      <c r="MV3" s="1264" t="s">
        <v>728</v>
      </c>
      <c r="MW3" s="1265"/>
      <c r="MX3" s="1265"/>
      <c r="MY3" s="1265"/>
      <c r="MZ3" s="1265"/>
      <c r="NA3" s="1265"/>
      <c r="NB3" s="1265"/>
      <c r="NC3" s="1265"/>
      <c r="ND3" s="1265"/>
      <c r="NE3" s="1265"/>
      <c r="NF3" s="1266"/>
      <c r="NG3" s="1264" t="s">
        <v>728</v>
      </c>
      <c r="NH3" s="1265"/>
      <c r="NI3" s="1265"/>
      <c r="NJ3" s="1265"/>
      <c r="NK3" s="1265"/>
      <c r="NL3" s="1265"/>
      <c r="NM3" s="1265"/>
      <c r="NN3" s="1265"/>
      <c r="NO3" s="1265"/>
      <c r="NP3" s="1265"/>
      <c r="NQ3" s="1266"/>
      <c r="NR3" s="1264" t="s">
        <v>728</v>
      </c>
      <c r="NS3" s="1265"/>
      <c r="NT3" s="1265"/>
      <c r="NU3" s="1265"/>
      <c r="NV3" s="1265"/>
      <c r="NW3" s="1265"/>
      <c r="NX3" s="1265"/>
      <c r="NY3" s="1265"/>
      <c r="NZ3" s="1265"/>
      <c r="OA3" s="1265"/>
      <c r="OB3" s="1266"/>
      <c r="OC3" s="1228" t="s">
        <v>438</v>
      </c>
      <c r="OD3" s="1229"/>
      <c r="OE3" s="1229"/>
      <c r="OF3" s="1229"/>
      <c r="OG3" s="1229"/>
      <c r="OH3" s="1229"/>
      <c r="OI3" s="1229"/>
      <c r="OJ3" s="1229"/>
      <c r="OK3" s="1229"/>
      <c r="OL3" s="1229"/>
      <c r="OM3" s="1230"/>
      <c r="ON3" s="602" t="s">
        <v>775</v>
      </c>
      <c r="OO3" s="1234" t="s">
        <v>431</v>
      </c>
      <c r="OP3" s="1235"/>
      <c r="OQ3" s="1236"/>
      <c r="OR3" s="1225" t="s">
        <v>432</v>
      </c>
      <c r="OS3" s="1226"/>
      <c r="OT3" s="1227"/>
      <c r="OU3" s="1225" t="s">
        <v>433</v>
      </c>
      <c r="OV3" s="1226"/>
      <c r="OW3" s="1227"/>
      <c r="OX3" s="1225" t="s">
        <v>434</v>
      </c>
      <c r="OY3" s="1226"/>
      <c r="OZ3" s="1227"/>
      <c r="PA3" s="1225" t="s">
        <v>435</v>
      </c>
      <c r="PB3" s="1226"/>
      <c r="PC3" s="1227"/>
      <c r="PD3" s="1225" t="s">
        <v>436</v>
      </c>
      <c r="PE3" s="1226"/>
      <c r="PF3" s="1227"/>
      <c r="PG3" s="1225" t="s">
        <v>437</v>
      </c>
      <c r="PH3" s="1226"/>
      <c r="PI3" s="1227"/>
      <c r="PJ3" s="1261" t="s">
        <v>728</v>
      </c>
      <c r="PK3" s="1262"/>
      <c r="PL3" s="1263"/>
      <c r="PM3" s="1261" t="s">
        <v>728</v>
      </c>
      <c r="PN3" s="1262"/>
      <c r="PO3" s="1263"/>
      <c r="PP3" s="1261" t="s">
        <v>728</v>
      </c>
      <c r="PQ3" s="1262"/>
      <c r="PR3" s="1263"/>
      <c r="PS3" s="1261" t="s">
        <v>728</v>
      </c>
      <c r="PT3" s="1262"/>
      <c r="PU3" s="1263"/>
      <c r="PV3" s="1228" t="s">
        <v>427</v>
      </c>
      <c r="PW3" s="1229"/>
      <c r="PX3" s="1230"/>
      <c r="PY3" s="429"/>
    </row>
    <row r="4" spans="1:441" s="465" customFormat="1" ht="46.5" thickBot="1" x14ac:dyDescent="0.25">
      <c r="A4" s="386" t="s">
        <v>785</v>
      </c>
      <c r="B4" s="386" t="s">
        <v>617</v>
      </c>
      <c r="C4" s="418" t="s">
        <v>193</v>
      </c>
      <c r="D4" s="418" t="s">
        <v>229</v>
      </c>
      <c r="E4" s="389" t="s">
        <v>755</v>
      </c>
      <c r="F4" s="459" t="s">
        <v>228</v>
      </c>
      <c r="G4" s="390" t="s">
        <v>655</v>
      </c>
      <c r="H4" s="390" t="s">
        <v>656</v>
      </c>
      <c r="I4" s="390" t="s">
        <v>657</v>
      </c>
      <c r="J4" s="390" t="s">
        <v>658</v>
      </c>
      <c r="K4" s="391" t="s">
        <v>288</v>
      </c>
      <c r="L4" s="391" t="s">
        <v>295</v>
      </c>
      <c r="M4" s="391" t="s">
        <v>294</v>
      </c>
      <c r="N4" s="391" t="s">
        <v>308</v>
      </c>
      <c r="O4" s="391" t="s">
        <v>729</v>
      </c>
      <c r="P4" s="392" t="s">
        <v>294</v>
      </c>
      <c r="Q4" s="459" t="s">
        <v>228</v>
      </c>
      <c r="R4" s="390" t="s">
        <v>655</v>
      </c>
      <c r="S4" s="390" t="s">
        <v>656</v>
      </c>
      <c r="T4" s="390" t="s">
        <v>657</v>
      </c>
      <c r="U4" s="390" t="s">
        <v>658</v>
      </c>
      <c r="V4" s="391" t="s">
        <v>288</v>
      </c>
      <c r="W4" s="391" t="s">
        <v>295</v>
      </c>
      <c r="X4" s="391" t="s">
        <v>294</v>
      </c>
      <c r="Y4" s="391" t="s">
        <v>308</v>
      </c>
      <c r="Z4" s="391" t="s">
        <v>296</v>
      </c>
      <c r="AA4" s="392" t="s">
        <v>294</v>
      </c>
      <c r="AB4" s="459" t="s">
        <v>228</v>
      </c>
      <c r="AC4" s="390" t="s">
        <v>655</v>
      </c>
      <c r="AD4" s="390" t="s">
        <v>656</v>
      </c>
      <c r="AE4" s="390" t="s">
        <v>657</v>
      </c>
      <c r="AF4" s="390" t="s">
        <v>658</v>
      </c>
      <c r="AG4" s="391" t="s">
        <v>288</v>
      </c>
      <c r="AH4" s="391" t="s">
        <v>295</v>
      </c>
      <c r="AI4" s="391" t="s">
        <v>294</v>
      </c>
      <c r="AJ4" s="391" t="s">
        <v>308</v>
      </c>
      <c r="AK4" s="391" t="s">
        <v>296</v>
      </c>
      <c r="AL4" s="392" t="s">
        <v>294</v>
      </c>
      <c r="AM4" s="459" t="s">
        <v>228</v>
      </c>
      <c r="AN4" s="390" t="s">
        <v>655</v>
      </c>
      <c r="AO4" s="390" t="s">
        <v>656</v>
      </c>
      <c r="AP4" s="390" t="s">
        <v>657</v>
      </c>
      <c r="AQ4" s="390" t="s">
        <v>658</v>
      </c>
      <c r="AR4" s="391" t="s">
        <v>288</v>
      </c>
      <c r="AS4" s="391" t="s">
        <v>295</v>
      </c>
      <c r="AT4" s="391" t="s">
        <v>294</v>
      </c>
      <c r="AU4" s="391" t="s">
        <v>308</v>
      </c>
      <c r="AV4" s="391" t="s">
        <v>296</v>
      </c>
      <c r="AW4" s="392" t="s">
        <v>294</v>
      </c>
      <c r="AX4" s="459" t="s">
        <v>228</v>
      </c>
      <c r="AY4" s="390" t="s">
        <v>655</v>
      </c>
      <c r="AZ4" s="390" t="s">
        <v>656</v>
      </c>
      <c r="BA4" s="390" t="s">
        <v>657</v>
      </c>
      <c r="BB4" s="390" t="s">
        <v>658</v>
      </c>
      <c r="BC4" s="391" t="s">
        <v>288</v>
      </c>
      <c r="BD4" s="391" t="s">
        <v>295</v>
      </c>
      <c r="BE4" s="391" t="s">
        <v>294</v>
      </c>
      <c r="BF4" s="391" t="s">
        <v>308</v>
      </c>
      <c r="BG4" s="391" t="s">
        <v>296</v>
      </c>
      <c r="BH4" s="392" t="s">
        <v>294</v>
      </c>
      <c r="BI4" s="459" t="s">
        <v>228</v>
      </c>
      <c r="BJ4" s="390" t="s">
        <v>655</v>
      </c>
      <c r="BK4" s="390" t="s">
        <v>656</v>
      </c>
      <c r="BL4" s="390" t="s">
        <v>657</v>
      </c>
      <c r="BM4" s="390" t="s">
        <v>658</v>
      </c>
      <c r="BN4" s="391" t="s">
        <v>288</v>
      </c>
      <c r="BO4" s="391" t="s">
        <v>295</v>
      </c>
      <c r="BP4" s="391" t="s">
        <v>294</v>
      </c>
      <c r="BQ4" s="391" t="s">
        <v>308</v>
      </c>
      <c r="BR4" s="391" t="s">
        <v>296</v>
      </c>
      <c r="BS4" s="392" t="s">
        <v>294</v>
      </c>
      <c r="BT4" s="459" t="s">
        <v>228</v>
      </c>
      <c r="BU4" s="390" t="s">
        <v>655</v>
      </c>
      <c r="BV4" s="390" t="s">
        <v>656</v>
      </c>
      <c r="BW4" s="390" t="s">
        <v>657</v>
      </c>
      <c r="BX4" s="390" t="s">
        <v>658</v>
      </c>
      <c r="BY4" s="391" t="s">
        <v>288</v>
      </c>
      <c r="BZ4" s="391" t="s">
        <v>295</v>
      </c>
      <c r="CA4" s="391" t="s">
        <v>294</v>
      </c>
      <c r="CB4" s="391" t="s">
        <v>308</v>
      </c>
      <c r="CC4" s="391" t="s">
        <v>296</v>
      </c>
      <c r="CD4" s="392" t="s">
        <v>294</v>
      </c>
      <c r="CE4" s="459" t="s">
        <v>228</v>
      </c>
      <c r="CF4" s="390" t="s">
        <v>655</v>
      </c>
      <c r="CG4" s="390" t="s">
        <v>656</v>
      </c>
      <c r="CH4" s="390" t="s">
        <v>657</v>
      </c>
      <c r="CI4" s="390" t="s">
        <v>658</v>
      </c>
      <c r="CJ4" s="391" t="s">
        <v>288</v>
      </c>
      <c r="CK4" s="391" t="s">
        <v>295</v>
      </c>
      <c r="CL4" s="391" t="s">
        <v>294</v>
      </c>
      <c r="CM4" s="391" t="s">
        <v>308</v>
      </c>
      <c r="CN4" s="391" t="s">
        <v>296</v>
      </c>
      <c r="CO4" s="392" t="s">
        <v>294</v>
      </c>
      <c r="CP4" s="459" t="s">
        <v>228</v>
      </c>
      <c r="CQ4" s="390" t="s">
        <v>655</v>
      </c>
      <c r="CR4" s="390" t="s">
        <v>656</v>
      </c>
      <c r="CS4" s="390" t="s">
        <v>657</v>
      </c>
      <c r="CT4" s="390" t="s">
        <v>658</v>
      </c>
      <c r="CU4" s="391" t="s">
        <v>288</v>
      </c>
      <c r="CV4" s="391" t="s">
        <v>295</v>
      </c>
      <c r="CW4" s="391" t="s">
        <v>294</v>
      </c>
      <c r="CX4" s="391" t="s">
        <v>308</v>
      </c>
      <c r="CY4" s="391" t="s">
        <v>296</v>
      </c>
      <c r="CZ4" s="392" t="s">
        <v>294</v>
      </c>
      <c r="DA4" s="459" t="s">
        <v>228</v>
      </c>
      <c r="DB4" s="390" t="s">
        <v>655</v>
      </c>
      <c r="DC4" s="390" t="s">
        <v>656</v>
      </c>
      <c r="DD4" s="390" t="s">
        <v>657</v>
      </c>
      <c r="DE4" s="390" t="s">
        <v>658</v>
      </c>
      <c r="DF4" s="391" t="s">
        <v>288</v>
      </c>
      <c r="DG4" s="391" t="s">
        <v>295</v>
      </c>
      <c r="DH4" s="391" t="s">
        <v>294</v>
      </c>
      <c r="DI4" s="391" t="s">
        <v>308</v>
      </c>
      <c r="DJ4" s="391" t="s">
        <v>296</v>
      </c>
      <c r="DK4" s="392" t="s">
        <v>294</v>
      </c>
      <c r="DL4" s="459" t="s">
        <v>228</v>
      </c>
      <c r="DM4" s="390" t="s">
        <v>655</v>
      </c>
      <c r="DN4" s="390" t="s">
        <v>656</v>
      </c>
      <c r="DO4" s="390" t="s">
        <v>657</v>
      </c>
      <c r="DP4" s="390" t="s">
        <v>658</v>
      </c>
      <c r="DQ4" s="391" t="s">
        <v>288</v>
      </c>
      <c r="DR4" s="391" t="s">
        <v>295</v>
      </c>
      <c r="DS4" s="391" t="s">
        <v>294</v>
      </c>
      <c r="DT4" s="391" t="s">
        <v>308</v>
      </c>
      <c r="DU4" s="391" t="s">
        <v>296</v>
      </c>
      <c r="DV4" s="392" t="s">
        <v>294</v>
      </c>
      <c r="DW4" s="459" t="s">
        <v>228</v>
      </c>
      <c r="DX4" s="390" t="s">
        <v>655</v>
      </c>
      <c r="DY4" s="390" t="s">
        <v>656</v>
      </c>
      <c r="DZ4" s="390" t="s">
        <v>657</v>
      </c>
      <c r="EA4" s="390" t="s">
        <v>658</v>
      </c>
      <c r="EB4" s="391" t="s">
        <v>288</v>
      </c>
      <c r="EC4" s="391" t="s">
        <v>295</v>
      </c>
      <c r="ED4" s="391" t="s">
        <v>294</v>
      </c>
      <c r="EE4" s="607" t="s">
        <v>308</v>
      </c>
      <c r="EF4" s="391" t="s">
        <v>296</v>
      </c>
      <c r="EG4" s="392" t="s">
        <v>294</v>
      </c>
      <c r="EH4" s="602" t="s">
        <v>775</v>
      </c>
      <c r="EI4" s="459" t="s">
        <v>228</v>
      </c>
      <c r="EJ4" s="390" t="s">
        <v>655</v>
      </c>
      <c r="EK4" s="390" t="s">
        <v>656</v>
      </c>
      <c r="EL4" s="390" t="s">
        <v>657</v>
      </c>
      <c r="EM4" s="390" t="s">
        <v>658</v>
      </c>
      <c r="EN4" s="391" t="s">
        <v>288</v>
      </c>
      <c r="EO4" s="391" t="s">
        <v>295</v>
      </c>
      <c r="EP4" s="391" t="s">
        <v>294</v>
      </c>
      <c r="EQ4" s="391" t="s">
        <v>308</v>
      </c>
      <c r="ER4" s="391" t="s">
        <v>296</v>
      </c>
      <c r="ES4" s="392" t="s">
        <v>294</v>
      </c>
      <c r="ET4" s="459" t="s">
        <v>228</v>
      </c>
      <c r="EU4" s="390" t="s">
        <v>655</v>
      </c>
      <c r="EV4" s="390" t="s">
        <v>656</v>
      </c>
      <c r="EW4" s="390" t="s">
        <v>657</v>
      </c>
      <c r="EX4" s="390" t="s">
        <v>658</v>
      </c>
      <c r="EY4" s="391" t="s">
        <v>288</v>
      </c>
      <c r="EZ4" s="391" t="s">
        <v>295</v>
      </c>
      <c r="FA4" s="391" t="s">
        <v>294</v>
      </c>
      <c r="FB4" s="391" t="s">
        <v>308</v>
      </c>
      <c r="FC4" s="391" t="s">
        <v>296</v>
      </c>
      <c r="FD4" s="392" t="s">
        <v>294</v>
      </c>
      <c r="FE4" s="459" t="s">
        <v>228</v>
      </c>
      <c r="FF4" s="390" t="s">
        <v>655</v>
      </c>
      <c r="FG4" s="390" t="s">
        <v>656</v>
      </c>
      <c r="FH4" s="390" t="s">
        <v>657</v>
      </c>
      <c r="FI4" s="390" t="s">
        <v>658</v>
      </c>
      <c r="FJ4" s="391" t="s">
        <v>288</v>
      </c>
      <c r="FK4" s="391" t="s">
        <v>295</v>
      </c>
      <c r="FL4" s="391" t="s">
        <v>294</v>
      </c>
      <c r="FM4" s="391" t="s">
        <v>308</v>
      </c>
      <c r="FN4" s="391" t="s">
        <v>296</v>
      </c>
      <c r="FO4" s="392" t="s">
        <v>294</v>
      </c>
      <c r="FP4" s="459" t="s">
        <v>228</v>
      </c>
      <c r="FQ4" s="390" t="s">
        <v>655</v>
      </c>
      <c r="FR4" s="390" t="s">
        <v>656</v>
      </c>
      <c r="FS4" s="390" t="s">
        <v>657</v>
      </c>
      <c r="FT4" s="390" t="s">
        <v>658</v>
      </c>
      <c r="FU4" s="391" t="s">
        <v>288</v>
      </c>
      <c r="FV4" s="391" t="s">
        <v>295</v>
      </c>
      <c r="FW4" s="391" t="s">
        <v>294</v>
      </c>
      <c r="FX4" s="391" t="s">
        <v>308</v>
      </c>
      <c r="FY4" s="391" t="s">
        <v>296</v>
      </c>
      <c r="FZ4" s="392" t="s">
        <v>294</v>
      </c>
      <c r="GA4" s="459" t="s">
        <v>228</v>
      </c>
      <c r="GB4" s="390" t="s">
        <v>655</v>
      </c>
      <c r="GC4" s="390" t="s">
        <v>656</v>
      </c>
      <c r="GD4" s="390" t="s">
        <v>657</v>
      </c>
      <c r="GE4" s="390" t="s">
        <v>658</v>
      </c>
      <c r="GF4" s="391" t="s">
        <v>288</v>
      </c>
      <c r="GG4" s="391" t="s">
        <v>295</v>
      </c>
      <c r="GH4" s="391" t="s">
        <v>294</v>
      </c>
      <c r="GI4" s="391" t="s">
        <v>308</v>
      </c>
      <c r="GJ4" s="391" t="s">
        <v>296</v>
      </c>
      <c r="GK4" s="392" t="s">
        <v>294</v>
      </c>
      <c r="GL4" s="459" t="s">
        <v>228</v>
      </c>
      <c r="GM4" s="390" t="s">
        <v>655</v>
      </c>
      <c r="GN4" s="390" t="s">
        <v>656</v>
      </c>
      <c r="GO4" s="390" t="s">
        <v>657</v>
      </c>
      <c r="GP4" s="390" t="s">
        <v>658</v>
      </c>
      <c r="GQ4" s="391" t="s">
        <v>288</v>
      </c>
      <c r="GR4" s="391" t="s">
        <v>295</v>
      </c>
      <c r="GS4" s="391" t="s">
        <v>294</v>
      </c>
      <c r="GT4" s="391" t="s">
        <v>308</v>
      </c>
      <c r="GU4" s="391" t="s">
        <v>296</v>
      </c>
      <c r="GV4" s="392" t="s">
        <v>294</v>
      </c>
      <c r="GW4" s="459" t="s">
        <v>228</v>
      </c>
      <c r="GX4" s="390" t="s">
        <v>655</v>
      </c>
      <c r="GY4" s="390" t="s">
        <v>656</v>
      </c>
      <c r="GZ4" s="390" t="s">
        <v>657</v>
      </c>
      <c r="HA4" s="390" t="s">
        <v>658</v>
      </c>
      <c r="HB4" s="391" t="s">
        <v>288</v>
      </c>
      <c r="HC4" s="391" t="s">
        <v>295</v>
      </c>
      <c r="HD4" s="391" t="s">
        <v>294</v>
      </c>
      <c r="HE4" s="391" t="s">
        <v>308</v>
      </c>
      <c r="HF4" s="391" t="s">
        <v>296</v>
      </c>
      <c r="HG4" s="392" t="s">
        <v>294</v>
      </c>
      <c r="HH4" s="459" t="s">
        <v>228</v>
      </c>
      <c r="HI4" s="390" t="s">
        <v>655</v>
      </c>
      <c r="HJ4" s="390" t="s">
        <v>656</v>
      </c>
      <c r="HK4" s="390" t="s">
        <v>657</v>
      </c>
      <c r="HL4" s="390" t="s">
        <v>658</v>
      </c>
      <c r="HM4" s="391" t="s">
        <v>288</v>
      </c>
      <c r="HN4" s="391" t="s">
        <v>295</v>
      </c>
      <c r="HO4" s="391" t="s">
        <v>294</v>
      </c>
      <c r="HP4" s="391" t="s">
        <v>308</v>
      </c>
      <c r="HQ4" s="391" t="s">
        <v>296</v>
      </c>
      <c r="HR4" s="392" t="s">
        <v>294</v>
      </c>
      <c r="HS4" s="459" t="s">
        <v>228</v>
      </c>
      <c r="HT4" s="390" t="s">
        <v>655</v>
      </c>
      <c r="HU4" s="390" t="s">
        <v>656</v>
      </c>
      <c r="HV4" s="390" t="s">
        <v>657</v>
      </c>
      <c r="HW4" s="390" t="s">
        <v>658</v>
      </c>
      <c r="HX4" s="391" t="s">
        <v>288</v>
      </c>
      <c r="HY4" s="391" t="s">
        <v>295</v>
      </c>
      <c r="HZ4" s="391" t="s">
        <v>294</v>
      </c>
      <c r="IA4" s="391" t="s">
        <v>308</v>
      </c>
      <c r="IB4" s="391" t="s">
        <v>296</v>
      </c>
      <c r="IC4" s="392" t="s">
        <v>294</v>
      </c>
      <c r="ID4" s="459" t="s">
        <v>228</v>
      </c>
      <c r="IE4" s="390" t="s">
        <v>655</v>
      </c>
      <c r="IF4" s="390" t="s">
        <v>656</v>
      </c>
      <c r="IG4" s="390" t="s">
        <v>657</v>
      </c>
      <c r="IH4" s="390" t="s">
        <v>658</v>
      </c>
      <c r="II4" s="391" t="s">
        <v>288</v>
      </c>
      <c r="IJ4" s="391" t="s">
        <v>295</v>
      </c>
      <c r="IK4" s="391" t="s">
        <v>294</v>
      </c>
      <c r="IL4" s="391" t="s">
        <v>308</v>
      </c>
      <c r="IM4" s="391" t="s">
        <v>296</v>
      </c>
      <c r="IN4" s="392" t="s">
        <v>294</v>
      </c>
      <c r="IO4" s="459" t="s">
        <v>228</v>
      </c>
      <c r="IP4" s="390" t="s">
        <v>655</v>
      </c>
      <c r="IQ4" s="390" t="s">
        <v>656</v>
      </c>
      <c r="IR4" s="390" t="s">
        <v>657</v>
      </c>
      <c r="IS4" s="390" t="s">
        <v>658</v>
      </c>
      <c r="IT4" s="391" t="s">
        <v>288</v>
      </c>
      <c r="IU4" s="391" t="s">
        <v>295</v>
      </c>
      <c r="IV4" s="391" t="s">
        <v>294</v>
      </c>
      <c r="IW4" s="391" t="s">
        <v>308</v>
      </c>
      <c r="IX4" s="391" t="s">
        <v>296</v>
      </c>
      <c r="IY4" s="392" t="s">
        <v>294</v>
      </c>
      <c r="IZ4" s="459" t="s">
        <v>228</v>
      </c>
      <c r="JA4" s="390" t="s">
        <v>655</v>
      </c>
      <c r="JB4" s="390" t="s">
        <v>656</v>
      </c>
      <c r="JC4" s="390" t="s">
        <v>657</v>
      </c>
      <c r="JD4" s="390" t="s">
        <v>658</v>
      </c>
      <c r="JE4" s="391" t="s">
        <v>288</v>
      </c>
      <c r="JF4" s="391" t="s">
        <v>295</v>
      </c>
      <c r="JG4" s="391" t="s">
        <v>294</v>
      </c>
      <c r="JH4" s="391" t="s">
        <v>308</v>
      </c>
      <c r="JI4" s="391" t="s">
        <v>296</v>
      </c>
      <c r="JJ4" s="392" t="s">
        <v>294</v>
      </c>
      <c r="JK4" s="602" t="s">
        <v>775</v>
      </c>
      <c r="JL4" s="459" t="s">
        <v>228</v>
      </c>
      <c r="JM4" s="390" t="s">
        <v>655</v>
      </c>
      <c r="JN4" s="390" t="s">
        <v>656</v>
      </c>
      <c r="JO4" s="390" t="s">
        <v>657</v>
      </c>
      <c r="JP4" s="390" t="s">
        <v>658</v>
      </c>
      <c r="JQ4" s="391" t="s">
        <v>288</v>
      </c>
      <c r="JR4" s="391" t="s">
        <v>295</v>
      </c>
      <c r="JS4" s="391" t="s">
        <v>294</v>
      </c>
      <c r="JT4" s="391" t="s">
        <v>308</v>
      </c>
      <c r="JU4" s="391" t="s">
        <v>296</v>
      </c>
      <c r="JV4" s="392" t="s">
        <v>294</v>
      </c>
      <c r="JW4" s="459" t="s">
        <v>228</v>
      </c>
      <c r="JX4" s="390" t="s">
        <v>655</v>
      </c>
      <c r="JY4" s="390" t="s">
        <v>656</v>
      </c>
      <c r="JZ4" s="390" t="s">
        <v>657</v>
      </c>
      <c r="KA4" s="390" t="s">
        <v>658</v>
      </c>
      <c r="KB4" s="391" t="s">
        <v>288</v>
      </c>
      <c r="KC4" s="391" t="s">
        <v>295</v>
      </c>
      <c r="KD4" s="391" t="s">
        <v>294</v>
      </c>
      <c r="KE4" s="391" t="s">
        <v>308</v>
      </c>
      <c r="KF4" s="391" t="s">
        <v>296</v>
      </c>
      <c r="KG4" s="392" t="s">
        <v>294</v>
      </c>
      <c r="KH4" s="459" t="s">
        <v>228</v>
      </c>
      <c r="KI4" s="390" t="s">
        <v>655</v>
      </c>
      <c r="KJ4" s="390" t="s">
        <v>656</v>
      </c>
      <c r="KK4" s="390" t="s">
        <v>657</v>
      </c>
      <c r="KL4" s="390" t="s">
        <v>658</v>
      </c>
      <c r="KM4" s="391" t="s">
        <v>288</v>
      </c>
      <c r="KN4" s="391" t="s">
        <v>295</v>
      </c>
      <c r="KO4" s="391" t="s">
        <v>294</v>
      </c>
      <c r="KP4" s="391" t="s">
        <v>308</v>
      </c>
      <c r="KQ4" s="391" t="s">
        <v>296</v>
      </c>
      <c r="KR4" s="392" t="s">
        <v>294</v>
      </c>
      <c r="KS4" s="459" t="s">
        <v>228</v>
      </c>
      <c r="KT4" s="390" t="s">
        <v>655</v>
      </c>
      <c r="KU4" s="390" t="s">
        <v>656</v>
      </c>
      <c r="KV4" s="390" t="s">
        <v>657</v>
      </c>
      <c r="KW4" s="390" t="s">
        <v>658</v>
      </c>
      <c r="KX4" s="391" t="s">
        <v>288</v>
      </c>
      <c r="KY4" s="391" t="s">
        <v>295</v>
      </c>
      <c r="KZ4" s="391" t="s">
        <v>294</v>
      </c>
      <c r="LA4" s="391" t="s">
        <v>308</v>
      </c>
      <c r="LB4" s="391" t="s">
        <v>296</v>
      </c>
      <c r="LC4" s="392" t="s">
        <v>294</v>
      </c>
      <c r="LD4" s="459" t="s">
        <v>228</v>
      </c>
      <c r="LE4" s="390" t="s">
        <v>655</v>
      </c>
      <c r="LF4" s="390" t="s">
        <v>656</v>
      </c>
      <c r="LG4" s="390" t="s">
        <v>657</v>
      </c>
      <c r="LH4" s="390" t="s">
        <v>658</v>
      </c>
      <c r="LI4" s="391" t="s">
        <v>288</v>
      </c>
      <c r="LJ4" s="391" t="s">
        <v>295</v>
      </c>
      <c r="LK4" s="391" t="s">
        <v>294</v>
      </c>
      <c r="LL4" s="391" t="s">
        <v>308</v>
      </c>
      <c r="LM4" s="391" t="s">
        <v>296</v>
      </c>
      <c r="LN4" s="392" t="s">
        <v>294</v>
      </c>
      <c r="LO4" s="459" t="s">
        <v>228</v>
      </c>
      <c r="LP4" s="390" t="s">
        <v>655</v>
      </c>
      <c r="LQ4" s="390" t="s">
        <v>656</v>
      </c>
      <c r="LR4" s="390" t="s">
        <v>657</v>
      </c>
      <c r="LS4" s="390" t="s">
        <v>658</v>
      </c>
      <c r="LT4" s="391" t="s">
        <v>288</v>
      </c>
      <c r="LU4" s="391" t="s">
        <v>295</v>
      </c>
      <c r="LV4" s="391" t="s">
        <v>294</v>
      </c>
      <c r="LW4" s="391" t="s">
        <v>308</v>
      </c>
      <c r="LX4" s="391" t="s">
        <v>296</v>
      </c>
      <c r="LY4" s="392" t="s">
        <v>294</v>
      </c>
      <c r="LZ4" s="459" t="s">
        <v>228</v>
      </c>
      <c r="MA4" s="390" t="s">
        <v>655</v>
      </c>
      <c r="MB4" s="390" t="s">
        <v>656</v>
      </c>
      <c r="MC4" s="390" t="s">
        <v>657</v>
      </c>
      <c r="MD4" s="390" t="s">
        <v>658</v>
      </c>
      <c r="ME4" s="391" t="s">
        <v>288</v>
      </c>
      <c r="MF4" s="391" t="s">
        <v>295</v>
      </c>
      <c r="MG4" s="391" t="s">
        <v>294</v>
      </c>
      <c r="MH4" s="391" t="s">
        <v>308</v>
      </c>
      <c r="MI4" s="391" t="s">
        <v>296</v>
      </c>
      <c r="MJ4" s="392" t="s">
        <v>294</v>
      </c>
      <c r="MK4" s="459" t="s">
        <v>228</v>
      </c>
      <c r="ML4" s="390" t="s">
        <v>655</v>
      </c>
      <c r="MM4" s="390" t="s">
        <v>656</v>
      </c>
      <c r="MN4" s="390" t="s">
        <v>657</v>
      </c>
      <c r="MO4" s="390" t="s">
        <v>658</v>
      </c>
      <c r="MP4" s="391" t="s">
        <v>288</v>
      </c>
      <c r="MQ4" s="391" t="s">
        <v>295</v>
      </c>
      <c r="MR4" s="391" t="s">
        <v>294</v>
      </c>
      <c r="MS4" s="391" t="s">
        <v>308</v>
      </c>
      <c r="MT4" s="391" t="s">
        <v>296</v>
      </c>
      <c r="MU4" s="392" t="s">
        <v>294</v>
      </c>
      <c r="MV4" s="459" t="s">
        <v>228</v>
      </c>
      <c r="MW4" s="390" t="s">
        <v>655</v>
      </c>
      <c r="MX4" s="390" t="s">
        <v>656</v>
      </c>
      <c r="MY4" s="390" t="s">
        <v>657</v>
      </c>
      <c r="MZ4" s="390" t="s">
        <v>658</v>
      </c>
      <c r="NA4" s="391" t="s">
        <v>288</v>
      </c>
      <c r="NB4" s="391" t="s">
        <v>295</v>
      </c>
      <c r="NC4" s="391" t="s">
        <v>294</v>
      </c>
      <c r="ND4" s="391" t="s">
        <v>308</v>
      </c>
      <c r="NE4" s="391" t="s">
        <v>296</v>
      </c>
      <c r="NF4" s="392" t="s">
        <v>294</v>
      </c>
      <c r="NG4" s="459" t="s">
        <v>228</v>
      </c>
      <c r="NH4" s="390" t="s">
        <v>655</v>
      </c>
      <c r="NI4" s="390" t="s">
        <v>656</v>
      </c>
      <c r="NJ4" s="390" t="s">
        <v>657</v>
      </c>
      <c r="NK4" s="390" t="s">
        <v>658</v>
      </c>
      <c r="NL4" s="391" t="s">
        <v>288</v>
      </c>
      <c r="NM4" s="391" t="s">
        <v>295</v>
      </c>
      <c r="NN4" s="391" t="s">
        <v>294</v>
      </c>
      <c r="NO4" s="391" t="s">
        <v>308</v>
      </c>
      <c r="NP4" s="391" t="s">
        <v>296</v>
      </c>
      <c r="NQ4" s="392" t="s">
        <v>294</v>
      </c>
      <c r="NR4" s="459" t="s">
        <v>228</v>
      </c>
      <c r="NS4" s="390" t="s">
        <v>655</v>
      </c>
      <c r="NT4" s="390" t="s">
        <v>656</v>
      </c>
      <c r="NU4" s="390" t="s">
        <v>657</v>
      </c>
      <c r="NV4" s="390" t="s">
        <v>658</v>
      </c>
      <c r="NW4" s="391" t="s">
        <v>288</v>
      </c>
      <c r="NX4" s="391" t="s">
        <v>295</v>
      </c>
      <c r="NY4" s="391" t="s">
        <v>294</v>
      </c>
      <c r="NZ4" s="391" t="s">
        <v>308</v>
      </c>
      <c r="OA4" s="391" t="s">
        <v>296</v>
      </c>
      <c r="OB4" s="392" t="s">
        <v>294</v>
      </c>
      <c r="OC4" s="459" t="s">
        <v>228</v>
      </c>
      <c r="OD4" s="390" t="s">
        <v>655</v>
      </c>
      <c r="OE4" s="390" t="s">
        <v>656</v>
      </c>
      <c r="OF4" s="390" t="s">
        <v>657</v>
      </c>
      <c r="OG4" s="390" t="s">
        <v>658</v>
      </c>
      <c r="OH4" s="391" t="s">
        <v>288</v>
      </c>
      <c r="OI4" s="391" t="s">
        <v>295</v>
      </c>
      <c r="OJ4" s="391" t="s">
        <v>294</v>
      </c>
      <c r="OK4" s="391" t="s">
        <v>308</v>
      </c>
      <c r="OL4" s="391" t="s">
        <v>296</v>
      </c>
      <c r="OM4" s="392" t="s">
        <v>294</v>
      </c>
      <c r="ON4" s="602" t="s">
        <v>775</v>
      </c>
      <c r="OO4" s="467" t="s">
        <v>228</v>
      </c>
      <c r="OP4" s="468" t="s">
        <v>428</v>
      </c>
      <c r="OQ4" s="469" t="s">
        <v>429</v>
      </c>
      <c r="OR4" s="467" t="s">
        <v>228</v>
      </c>
      <c r="OS4" s="468" t="s">
        <v>428</v>
      </c>
      <c r="OT4" s="469" t="s">
        <v>429</v>
      </c>
      <c r="OU4" s="467" t="s">
        <v>228</v>
      </c>
      <c r="OV4" s="468" t="s">
        <v>428</v>
      </c>
      <c r="OW4" s="469" t="s">
        <v>429</v>
      </c>
      <c r="OX4" s="467" t="s">
        <v>228</v>
      </c>
      <c r="OY4" s="468" t="s">
        <v>428</v>
      </c>
      <c r="OZ4" s="469" t="s">
        <v>429</v>
      </c>
      <c r="PA4" s="467" t="s">
        <v>228</v>
      </c>
      <c r="PB4" s="468" t="s">
        <v>428</v>
      </c>
      <c r="PC4" s="469" t="s">
        <v>429</v>
      </c>
      <c r="PD4" s="467" t="s">
        <v>228</v>
      </c>
      <c r="PE4" s="468" t="s">
        <v>428</v>
      </c>
      <c r="PF4" s="469" t="s">
        <v>429</v>
      </c>
      <c r="PG4" s="467" t="s">
        <v>228</v>
      </c>
      <c r="PH4" s="468" t="s">
        <v>428</v>
      </c>
      <c r="PI4" s="469" t="s">
        <v>429</v>
      </c>
      <c r="PJ4" s="467" t="s">
        <v>228</v>
      </c>
      <c r="PK4" s="468" t="s">
        <v>428</v>
      </c>
      <c r="PL4" s="469" t="s">
        <v>429</v>
      </c>
      <c r="PM4" s="467" t="s">
        <v>228</v>
      </c>
      <c r="PN4" s="468" t="s">
        <v>428</v>
      </c>
      <c r="PO4" s="469" t="s">
        <v>429</v>
      </c>
      <c r="PP4" s="467" t="s">
        <v>228</v>
      </c>
      <c r="PQ4" s="468" t="s">
        <v>428</v>
      </c>
      <c r="PR4" s="469" t="s">
        <v>429</v>
      </c>
      <c r="PS4" s="467" t="s">
        <v>228</v>
      </c>
      <c r="PT4" s="468" t="s">
        <v>428</v>
      </c>
      <c r="PU4" s="469" t="s">
        <v>429</v>
      </c>
      <c r="PV4" s="467" t="s">
        <v>228</v>
      </c>
      <c r="PW4" s="468" t="s">
        <v>428</v>
      </c>
      <c r="PX4" s="467" t="s">
        <v>429</v>
      </c>
      <c r="PY4" s="466"/>
    </row>
    <row r="5" spans="1:441" s="442" customFormat="1" ht="26" customHeight="1" x14ac:dyDescent="0.25">
      <c r="A5" s="634" t="s">
        <v>781</v>
      </c>
      <c r="B5" s="889" t="s">
        <v>891</v>
      </c>
      <c r="C5" s="434" t="s">
        <v>245</v>
      </c>
      <c r="D5" s="896" t="s">
        <v>246</v>
      </c>
      <c r="E5" s="436"/>
      <c r="F5" s="437"/>
      <c r="G5" s="788"/>
      <c r="H5" s="788"/>
      <c r="I5" s="788"/>
      <c r="J5" s="788"/>
      <c r="K5" s="439">
        <f t="shared" ref="K5:K35" si="0">SUM(G5:J5)</f>
        <v>0</v>
      </c>
      <c r="L5" s="440" t="str">
        <f t="shared" ref="L5:L36" si="1">IFERROR(K5/F5,"-")</f>
        <v>-</v>
      </c>
      <c r="M5" s="441">
        <f t="shared" ref="M5:M35" si="2">IFERROR(K5-F5,0)</f>
        <v>0</v>
      </c>
      <c r="N5" s="789"/>
      <c r="O5" s="461" t="str">
        <f t="shared" ref="O5:O36" si="3">IFERROR(N5/F5,"-")</f>
        <v>-</v>
      </c>
      <c r="P5" s="462">
        <f t="shared" ref="P5:P36" si="4">IFERROR(N5-F5,0)</f>
        <v>0</v>
      </c>
      <c r="Q5" s="437"/>
      <c r="R5" s="788"/>
      <c r="S5" s="788"/>
      <c r="T5" s="788"/>
      <c r="U5" s="788"/>
      <c r="V5" s="439">
        <f t="shared" ref="V5:V35" si="5">SUM(R5:U5)</f>
        <v>0</v>
      </c>
      <c r="W5" s="440" t="str">
        <f t="shared" ref="W5:W36" si="6">IFERROR(V5/Q5,"-")</f>
        <v>-</v>
      </c>
      <c r="X5" s="441">
        <f t="shared" ref="X5:X35" si="7">IFERROR(V5-Q5,0)</f>
        <v>0</v>
      </c>
      <c r="Y5" s="789"/>
      <c r="Z5" s="461" t="str">
        <f t="shared" ref="Z5:Z36" si="8">IFERROR(Y5/Q5,"-")</f>
        <v>-</v>
      </c>
      <c r="AA5" s="462">
        <f t="shared" ref="AA5:AA36" si="9">IFERROR(Y5-Q5,0)</f>
        <v>0</v>
      </c>
      <c r="AB5" s="437"/>
      <c r="AC5" s="788"/>
      <c r="AD5" s="788"/>
      <c r="AE5" s="788"/>
      <c r="AF5" s="788"/>
      <c r="AG5" s="439">
        <f t="shared" ref="AG5:AG35" si="10">SUM(AC5:AF5)</f>
        <v>0</v>
      </c>
      <c r="AH5" s="440" t="str">
        <f t="shared" ref="AH5:AH36" si="11">IFERROR(AG5/AB5,"-")</f>
        <v>-</v>
      </c>
      <c r="AI5" s="441">
        <f t="shared" ref="AI5:AI35" si="12">IFERROR(AG5-AB5,0)</f>
        <v>0</v>
      </c>
      <c r="AJ5" s="789"/>
      <c r="AK5" s="461" t="str">
        <f t="shared" ref="AK5:AK36" si="13">IFERROR(AJ5/AB5,"-")</f>
        <v>-</v>
      </c>
      <c r="AL5" s="462">
        <f t="shared" ref="AL5:AL36" si="14">IFERROR(AJ5-AB5,0)</f>
        <v>0</v>
      </c>
      <c r="AM5" s="437"/>
      <c r="AN5" s="788"/>
      <c r="AO5" s="788"/>
      <c r="AP5" s="788"/>
      <c r="AQ5" s="788"/>
      <c r="AR5" s="439">
        <f t="shared" ref="AR5:AR35" si="15">SUM(AN5:AQ5)</f>
        <v>0</v>
      </c>
      <c r="AS5" s="440" t="str">
        <f t="shared" ref="AS5:AS36" si="16">IFERROR(AR5/AM5,"-")</f>
        <v>-</v>
      </c>
      <c r="AT5" s="441">
        <f t="shared" ref="AT5:AT35" si="17">IFERROR(AR5-AM5,0)</f>
        <v>0</v>
      </c>
      <c r="AU5" s="789"/>
      <c r="AV5" s="461" t="str">
        <f t="shared" ref="AV5:AV36" si="18">IFERROR(AU5/AM5,"-")</f>
        <v>-</v>
      </c>
      <c r="AW5" s="462">
        <f t="shared" ref="AW5:AW36" si="19">IFERROR(AU5-AM5,0)</f>
        <v>0</v>
      </c>
      <c r="AX5" s="437"/>
      <c r="AY5" s="788"/>
      <c r="AZ5" s="788"/>
      <c r="BA5" s="788"/>
      <c r="BB5" s="788"/>
      <c r="BC5" s="439">
        <f t="shared" ref="BC5:BC35" si="20">SUM(AY5:BB5)</f>
        <v>0</v>
      </c>
      <c r="BD5" s="440" t="str">
        <f t="shared" ref="BD5:BD36" si="21">IFERROR(BC5/AX5,"-")</f>
        <v>-</v>
      </c>
      <c r="BE5" s="441">
        <f t="shared" ref="BE5:BE35" si="22">IFERROR(BC5-AX5,0)</f>
        <v>0</v>
      </c>
      <c r="BF5" s="789"/>
      <c r="BG5" s="461" t="str">
        <f t="shared" ref="BG5:BG36" si="23">IFERROR(BF5/AX5,"-")</f>
        <v>-</v>
      </c>
      <c r="BH5" s="462">
        <f t="shared" ref="BH5:BH36" si="24">IFERROR(BF5-AX5,0)</f>
        <v>0</v>
      </c>
      <c r="BI5" s="437"/>
      <c r="BJ5" s="788"/>
      <c r="BK5" s="788"/>
      <c r="BL5" s="788"/>
      <c r="BM5" s="788"/>
      <c r="BN5" s="439">
        <f t="shared" ref="BN5:BN35" si="25">SUM(BJ5:BM5)</f>
        <v>0</v>
      </c>
      <c r="BO5" s="440" t="str">
        <f t="shared" ref="BO5:BO36" si="26">IFERROR(BN5/BI5,"-")</f>
        <v>-</v>
      </c>
      <c r="BP5" s="441">
        <f t="shared" ref="BP5:BP35" si="27">IFERROR(BN5-BI5,0)</f>
        <v>0</v>
      </c>
      <c r="BQ5" s="789"/>
      <c r="BR5" s="461" t="str">
        <f t="shared" ref="BR5:BR36" si="28">IFERROR(BQ5/BI5,"-")</f>
        <v>-</v>
      </c>
      <c r="BS5" s="462">
        <f t="shared" ref="BS5:BS36" si="29">IFERROR(BQ5-BI5,0)</f>
        <v>0</v>
      </c>
      <c r="BT5" s="437"/>
      <c r="BU5" s="788"/>
      <c r="BV5" s="788"/>
      <c r="BW5" s="788"/>
      <c r="BX5" s="788"/>
      <c r="BY5" s="439">
        <f t="shared" ref="BY5:BY35" si="30">SUM(BU5:BX5)</f>
        <v>0</v>
      </c>
      <c r="BZ5" s="440" t="str">
        <f t="shared" ref="BZ5:BZ36" si="31">IFERROR(BY5/BT5,"-")</f>
        <v>-</v>
      </c>
      <c r="CA5" s="441">
        <f t="shared" ref="CA5:CA35" si="32">IFERROR(BY5-BT5,0)</f>
        <v>0</v>
      </c>
      <c r="CB5" s="789"/>
      <c r="CC5" s="461" t="str">
        <f t="shared" ref="CC5:CC36" si="33">IFERROR(CB5/BT5,"-")</f>
        <v>-</v>
      </c>
      <c r="CD5" s="462">
        <f t="shared" ref="CD5:CD36" si="34">IFERROR(CB5-BT5,0)</f>
        <v>0</v>
      </c>
      <c r="CE5" s="437"/>
      <c r="CF5" s="788"/>
      <c r="CG5" s="788"/>
      <c r="CH5" s="788"/>
      <c r="CI5" s="788"/>
      <c r="CJ5" s="439">
        <f t="shared" ref="CJ5:CJ35" si="35">SUM(CF5:CI5)</f>
        <v>0</v>
      </c>
      <c r="CK5" s="440" t="str">
        <f t="shared" ref="CK5:CK36" si="36">IFERROR(CJ5/CE5,"-")</f>
        <v>-</v>
      </c>
      <c r="CL5" s="441">
        <f t="shared" ref="CL5:CL35" si="37">IFERROR(CJ5-CE5,0)</f>
        <v>0</v>
      </c>
      <c r="CM5" s="789"/>
      <c r="CN5" s="461" t="str">
        <f t="shared" ref="CN5:CN36" si="38">IFERROR(CM5/CE5,"-")</f>
        <v>-</v>
      </c>
      <c r="CO5" s="462">
        <f t="shared" ref="CO5:CO36" si="39">IFERROR(CM5-CE5,0)</f>
        <v>0</v>
      </c>
      <c r="CP5" s="437"/>
      <c r="CQ5" s="788"/>
      <c r="CR5" s="788"/>
      <c r="CS5" s="788"/>
      <c r="CT5" s="788"/>
      <c r="CU5" s="439">
        <f t="shared" ref="CU5:CU35" si="40">SUM(CQ5:CT5)</f>
        <v>0</v>
      </c>
      <c r="CV5" s="440" t="str">
        <f t="shared" ref="CV5:CV36" si="41">IFERROR(CU5/CP5,"-")</f>
        <v>-</v>
      </c>
      <c r="CW5" s="441">
        <f t="shared" ref="CW5:CW35" si="42">IFERROR(CU5-CP5,0)</f>
        <v>0</v>
      </c>
      <c r="CX5" s="789"/>
      <c r="CY5" s="461" t="str">
        <f t="shared" ref="CY5:CY36" si="43">IFERROR(CX5/CP5,"-")</f>
        <v>-</v>
      </c>
      <c r="CZ5" s="462">
        <f t="shared" ref="CZ5:CZ36" si="44">IFERROR(CX5-CP5,0)</f>
        <v>0</v>
      </c>
      <c r="DA5" s="437"/>
      <c r="DB5" s="788"/>
      <c r="DC5" s="788"/>
      <c r="DD5" s="788"/>
      <c r="DE5" s="788"/>
      <c r="DF5" s="439">
        <f t="shared" ref="DF5:DF35" si="45">SUM(DB5:DE5)</f>
        <v>0</v>
      </c>
      <c r="DG5" s="440" t="str">
        <f t="shared" ref="DG5:DG36" si="46">IFERROR(DF5/DA5,"-")</f>
        <v>-</v>
      </c>
      <c r="DH5" s="441">
        <f t="shared" ref="DH5:DH35" si="47">IFERROR(DF5-DA5,0)</f>
        <v>0</v>
      </c>
      <c r="DI5" s="789"/>
      <c r="DJ5" s="461" t="str">
        <f t="shared" ref="DJ5:DJ36" si="48">IFERROR(DI5/DA5,"-")</f>
        <v>-</v>
      </c>
      <c r="DK5" s="462">
        <f t="shared" ref="DK5:DK36" si="49">IFERROR(DI5-DA5,0)</f>
        <v>0</v>
      </c>
      <c r="DL5" s="437"/>
      <c r="DM5" s="788"/>
      <c r="DN5" s="788"/>
      <c r="DO5" s="788"/>
      <c r="DP5" s="788"/>
      <c r="DQ5" s="439">
        <f t="shared" ref="DQ5:DQ35" si="50">SUM(DM5:DP5)</f>
        <v>0</v>
      </c>
      <c r="DR5" s="440" t="str">
        <f t="shared" ref="DR5:DR36" si="51">IFERROR(DQ5/DL5,"-")</f>
        <v>-</v>
      </c>
      <c r="DS5" s="441">
        <f t="shared" ref="DS5:DS35" si="52">IFERROR(DQ5-DL5,0)</f>
        <v>0</v>
      </c>
      <c r="DT5" s="789"/>
      <c r="DU5" s="461" t="str">
        <f t="shared" ref="DU5:DU36" si="53">IFERROR(DT5/DL5,"-")</f>
        <v>-</v>
      </c>
      <c r="DV5" s="462">
        <f t="shared" ref="DV5:DV36" si="54">IFERROR(DT5-DL5,0)</f>
        <v>0</v>
      </c>
      <c r="DW5" s="613">
        <f t="shared" ref="DW5:DW8" si="55">F5+Q5+AB5+AM5+AX5+BI5+BT5+CE5+CP5+DA5+DL5</f>
        <v>0</v>
      </c>
      <c r="DX5" s="605">
        <f t="shared" ref="DX5:DX8" si="56">G5+R5+AC5+AN5+AY5+BJ5+BU5+CF5+CQ5+DB5+DM5</f>
        <v>0</v>
      </c>
      <c r="DY5" s="605">
        <f t="shared" ref="DY5:DY8" si="57">H5+S5+AD5+AO5+AZ5+BK5+BV5+CG5+CR5+DC5+DN5</f>
        <v>0</v>
      </c>
      <c r="DZ5" s="605">
        <f t="shared" ref="DZ5:DZ8" si="58">I5+T5+AE5+AP5+BA5+BL5+BW5+CH5+CS5+DD5+DO5</f>
        <v>0</v>
      </c>
      <c r="EA5" s="605">
        <f t="shared" ref="EA5:EA8" si="59">J5+U5+AF5+AQ5+BB5+BM5+BX5+CI5+CT5+DE5+DP5</f>
        <v>0</v>
      </c>
      <c r="EB5" s="611">
        <f t="shared" ref="EB5:EB8" si="60">SUM(DX5:EA5)</f>
        <v>0</v>
      </c>
      <c r="EC5" s="617" t="str">
        <f t="shared" ref="EC5:EC8" si="61">IFERROR(EB5/DW5,"-")</f>
        <v>-</v>
      </c>
      <c r="ED5" s="618">
        <f t="shared" ref="ED5:ED8" si="62">IFERROR(EB5-DW5,0)</f>
        <v>0</v>
      </c>
      <c r="EE5" s="615">
        <f t="shared" ref="EE5:EE8" si="63">N5+Y5+AJ5+AU5+BF5+BQ5+CB5+CM5+CX5+DI5+DT5</f>
        <v>0</v>
      </c>
      <c r="EF5" s="619" t="str">
        <f t="shared" ref="EF5:EF8" si="64">IFERROR(EE5/DW5,"-")</f>
        <v>-</v>
      </c>
      <c r="EG5" s="620">
        <f t="shared" ref="EG5:EG8" si="65">IFERROR(EE5-DW5,0)</f>
        <v>0</v>
      </c>
      <c r="EH5" s="602" t="s">
        <v>775</v>
      </c>
      <c r="EI5" s="437"/>
      <c r="EJ5" s="438"/>
      <c r="EK5" s="438"/>
      <c r="EL5" s="438"/>
      <c r="EM5" s="438"/>
      <c r="EN5" s="439">
        <f t="shared" ref="EN5:EN35" si="66">SUM(EJ5:EM5)</f>
        <v>0</v>
      </c>
      <c r="EO5" s="440" t="str">
        <f t="shared" ref="EO5:EO36" si="67">IFERROR(EN5/EI5,"-")</f>
        <v>-</v>
      </c>
      <c r="EP5" s="441">
        <f t="shared" ref="EP5:EP35" si="68">IFERROR(EN5-EI5,0)</f>
        <v>0</v>
      </c>
      <c r="EQ5" s="460"/>
      <c r="ER5" s="461" t="str">
        <f t="shared" ref="ER5:ER36" si="69">IFERROR(EQ5/EI5,"-")</f>
        <v>-</v>
      </c>
      <c r="ES5" s="462">
        <f t="shared" ref="ES5:ES36" si="70">IFERROR(EQ5-EI5,0)</f>
        <v>0</v>
      </c>
      <c r="ET5" s="437"/>
      <c r="EU5" s="438"/>
      <c r="EV5" s="438"/>
      <c r="EW5" s="438"/>
      <c r="EX5" s="438"/>
      <c r="EY5" s="439">
        <f t="shared" ref="EY5:EY35" si="71">SUM(EU5:EX5)</f>
        <v>0</v>
      </c>
      <c r="EZ5" s="440" t="str">
        <f t="shared" ref="EZ5:EZ36" si="72">IFERROR(EY5/ET5,"-")</f>
        <v>-</v>
      </c>
      <c r="FA5" s="441">
        <f t="shared" ref="FA5:FA35" si="73">IFERROR(EY5-ET5,0)</f>
        <v>0</v>
      </c>
      <c r="FB5" s="460"/>
      <c r="FC5" s="461" t="str">
        <f t="shared" ref="FC5:FC36" si="74">IFERROR(FB5/ET5,"-")</f>
        <v>-</v>
      </c>
      <c r="FD5" s="462">
        <f t="shared" ref="FD5:FD36" si="75">IFERROR(FB5-ET5,0)</f>
        <v>0</v>
      </c>
      <c r="FE5" s="437"/>
      <c r="FF5" s="438"/>
      <c r="FG5" s="438"/>
      <c r="FH5" s="438"/>
      <c r="FI5" s="438"/>
      <c r="FJ5" s="439">
        <f t="shared" ref="FJ5:FJ35" si="76">SUM(FF5:FI5)</f>
        <v>0</v>
      </c>
      <c r="FK5" s="440" t="str">
        <f t="shared" ref="FK5:FK36" si="77">IFERROR(FJ5/FE5,"-")</f>
        <v>-</v>
      </c>
      <c r="FL5" s="441">
        <f t="shared" ref="FL5:FL35" si="78">IFERROR(FJ5-FE5,0)</f>
        <v>0</v>
      </c>
      <c r="FM5" s="460"/>
      <c r="FN5" s="461" t="str">
        <f t="shared" ref="FN5:FN36" si="79">IFERROR(FM5/FE5,"-")</f>
        <v>-</v>
      </c>
      <c r="FO5" s="462">
        <f t="shared" ref="FO5:FO36" si="80">IFERROR(FM5-FE5,0)</f>
        <v>0</v>
      </c>
      <c r="FP5" s="437"/>
      <c r="FQ5" s="438"/>
      <c r="FR5" s="438"/>
      <c r="FS5" s="438"/>
      <c r="FT5" s="438"/>
      <c r="FU5" s="439">
        <f t="shared" ref="FU5:FU35" si="81">SUM(FQ5:FT5)</f>
        <v>0</v>
      </c>
      <c r="FV5" s="440" t="str">
        <f t="shared" ref="FV5:FV36" si="82">IFERROR(FU5/FP5,"-")</f>
        <v>-</v>
      </c>
      <c r="FW5" s="441">
        <f t="shared" ref="FW5:FW35" si="83">IFERROR(FU5-FP5,0)</f>
        <v>0</v>
      </c>
      <c r="FX5" s="460"/>
      <c r="FY5" s="461" t="str">
        <f t="shared" ref="FY5:FY36" si="84">IFERROR(FX5/FP5,"-")</f>
        <v>-</v>
      </c>
      <c r="FZ5" s="462">
        <f t="shared" ref="FZ5:FZ36" si="85">IFERROR(FX5-FP5,0)</f>
        <v>0</v>
      </c>
      <c r="GA5" s="437"/>
      <c r="GB5" s="438"/>
      <c r="GC5" s="438"/>
      <c r="GD5" s="438"/>
      <c r="GE5" s="438"/>
      <c r="GF5" s="439">
        <f t="shared" ref="GF5:GF35" si="86">SUM(GB5:GE5)</f>
        <v>0</v>
      </c>
      <c r="GG5" s="440" t="str">
        <f t="shared" ref="GG5:GG36" si="87">IFERROR(GF5/GA5,"-")</f>
        <v>-</v>
      </c>
      <c r="GH5" s="441">
        <f t="shared" ref="GH5:GH35" si="88">IFERROR(GF5-GA5,0)</f>
        <v>0</v>
      </c>
      <c r="GI5" s="460"/>
      <c r="GJ5" s="461" t="str">
        <f t="shared" ref="GJ5:GJ36" si="89">IFERROR(GI5/GA5,"-")</f>
        <v>-</v>
      </c>
      <c r="GK5" s="462">
        <f t="shared" ref="GK5:GK36" si="90">IFERROR(GI5-GA5,0)</f>
        <v>0</v>
      </c>
      <c r="GL5" s="437"/>
      <c r="GM5" s="438"/>
      <c r="GN5" s="438"/>
      <c r="GO5" s="438"/>
      <c r="GP5" s="438"/>
      <c r="GQ5" s="439">
        <f t="shared" ref="GQ5:GQ35" si="91">SUM(GM5:GP5)</f>
        <v>0</v>
      </c>
      <c r="GR5" s="440" t="str">
        <f t="shared" ref="GR5:GR36" si="92">IFERROR(GQ5/GL5,"-")</f>
        <v>-</v>
      </c>
      <c r="GS5" s="441">
        <f t="shared" ref="GS5:GS35" si="93">IFERROR(GQ5-GL5,0)</f>
        <v>0</v>
      </c>
      <c r="GT5" s="460"/>
      <c r="GU5" s="461" t="str">
        <f t="shared" ref="GU5:GU36" si="94">IFERROR(GT5/GL5,"-")</f>
        <v>-</v>
      </c>
      <c r="GV5" s="462">
        <f t="shared" ref="GV5:GV36" si="95">IFERROR(GT5-GL5,0)</f>
        <v>0</v>
      </c>
      <c r="GW5" s="437"/>
      <c r="GX5" s="438"/>
      <c r="GY5" s="438"/>
      <c r="GZ5" s="438"/>
      <c r="HA5" s="438"/>
      <c r="HB5" s="439">
        <f t="shared" ref="HB5:HB35" si="96">SUM(GX5:HA5)</f>
        <v>0</v>
      </c>
      <c r="HC5" s="440" t="str">
        <f t="shared" ref="HC5:HC36" si="97">IFERROR(HB5/GW5,"-")</f>
        <v>-</v>
      </c>
      <c r="HD5" s="441">
        <f t="shared" ref="HD5:HD35" si="98">IFERROR(HB5-GW5,0)</f>
        <v>0</v>
      </c>
      <c r="HE5" s="460"/>
      <c r="HF5" s="461" t="str">
        <f t="shared" ref="HF5:HF36" si="99">IFERROR(HE5/GW5,"-")</f>
        <v>-</v>
      </c>
      <c r="HG5" s="462">
        <f t="shared" ref="HG5:HG36" si="100">IFERROR(HE5-GW5,0)</f>
        <v>0</v>
      </c>
      <c r="HH5" s="437"/>
      <c r="HI5" s="438"/>
      <c r="HJ5" s="438"/>
      <c r="HK5" s="438"/>
      <c r="HL5" s="438"/>
      <c r="HM5" s="439">
        <f t="shared" ref="HM5:HM35" si="101">SUM(HI5:HL5)</f>
        <v>0</v>
      </c>
      <c r="HN5" s="440" t="str">
        <f t="shared" ref="HN5:HN36" si="102">IFERROR(HM5/HH5,"-")</f>
        <v>-</v>
      </c>
      <c r="HO5" s="441">
        <f t="shared" ref="HO5:HO35" si="103">IFERROR(HM5-HH5,0)</f>
        <v>0</v>
      </c>
      <c r="HP5" s="460"/>
      <c r="HQ5" s="461" t="str">
        <f t="shared" ref="HQ5:HQ36" si="104">IFERROR(HP5/HH5,"-")</f>
        <v>-</v>
      </c>
      <c r="HR5" s="462">
        <f t="shared" ref="HR5:HR36" si="105">IFERROR(HP5-HH5,0)</f>
        <v>0</v>
      </c>
      <c r="HS5" s="437"/>
      <c r="HT5" s="438"/>
      <c r="HU5" s="438"/>
      <c r="HV5" s="438"/>
      <c r="HW5" s="438"/>
      <c r="HX5" s="439">
        <f t="shared" ref="HX5:HX35" si="106">SUM(HT5:HW5)</f>
        <v>0</v>
      </c>
      <c r="HY5" s="440" t="str">
        <f t="shared" ref="HY5:HY36" si="107">IFERROR(HX5/HS5,"-")</f>
        <v>-</v>
      </c>
      <c r="HZ5" s="441">
        <f t="shared" ref="HZ5:HZ35" si="108">IFERROR(HX5-HS5,0)</f>
        <v>0</v>
      </c>
      <c r="IA5" s="460"/>
      <c r="IB5" s="461" t="str">
        <f t="shared" ref="IB5:IB36" si="109">IFERROR(IA5/HS5,"-")</f>
        <v>-</v>
      </c>
      <c r="IC5" s="462">
        <f t="shared" ref="IC5:IC36" si="110">IFERROR(IA5-HS5,0)</f>
        <v>0</v>
      </c>
      <c r="ID5" s="437"/>
      <c r="IE5" s="438"/>
      <c r="IF5" s="438"/>
      <c r="IG5" s="438"/>
      <c r="IH5" s="438"/>
      <c r="II5" s="439">
        <f t="shared" ref="II5:II35" si="111">SUM(IE5:IH5)</f>
        <v>0</v>
      </c>
      <c r="IJ5" s="440" t="str">
        <f t="shared" ref="IJ5:IJ36" si="112">IFERROR(II5/ID5,"-")</f>
        <v>-</v>
      </c>
      <c r="IK5" s="441">
        <f t="shared" ref="IK5:IK35" si="113">IFERROR(II5-ID5,0)</f>
        <v>0</v>
      </c>
      <c r="IL5" s="460"/>
      <c r="IM5" s="461" t="str">
        <f t="shared" ref="IM5:IM36" si="114">IFERROR(IL5/ID5,"-")</f>
        <v>-</v>
      </c>
      <c r="IN5" s="462">
        <f t="shared" ref="IN5:IN36" si="115">IFERROR(IL5-ID5,0)</f>
        <v>0</v>
      </c>
      <c r="IO5" s="437"/>
      <c r="IP5" s="438"/>
      <c r="IQ5" s="438"/>
      <c r="IR5" s="438"/>
      <c r="IS5" s="438"/>
      <c r="IT5" s="439">
        <f t="shared" ref="IT5:IT35" si="116">SUM(IP5:IS5)</f>
        <v>0</v>
      </c>
      <c r="IU5" s="440" t="str">
        <f t="shared" ref="IU5:IU36" si="117">IFERROR(IT5/IO5,"-")</f>
        <v>-</v>
      </c>
      <c r="IV5" s="441">
        <f t="shared" ref="IV5:IV35" si="118">IFERROR(IT5-IO5,0)</f>
        <v>0</v>
      </c>
      <c r="IW5" s="460"/>
      <c r="IX5" s="461" t="str">
        <f t="shared" ref="IX5:IX36" si="119">IFERROR(IW5/IO5,"-")</f>
        <v>-</v>
      </c>
      <c r="IY5" s="462">
        <f t="shared" ref="IY5:IY36" si="120">IFERROR(IW5-IO5,0)</f>
        <v>0</v>
      </c>
      <c r="IZ5" s="613">
        <f t="shared" ref="IZ5:IZ17" si="121">EI5+ET5+FE5+FP5+GA5+GL5+GW5+HH5+HS5+ID5+IO5</f>
        <v>0</v>
      </c>
      <c r="JA5" s="605">
        <f t="shared" ref="JA5:JA17" si="122">EJ5+EU5+FF5+FQ5+GB5+GM5+GX5+HI5+HT5+IE5+IP5</f>
        <v>0</v>
      </c>
      <c r="JB5" s="605">
        <f t="shared" ref="JB5:JB17" si="123">EK5+EV5+FG5+FR5+GC5+GN5+GY5+HJ5+HU5+IF5+IQ5</f>
        <v>0</v>
      </c>
      <c r="JC5" s="605">
        <f t="shared" ref="JC5:JC17" si="124">EL5+EW5+FH5+FS5+GD5+GO5+GZ5+HK5+HV5+IG5+IR5</f>
        <v>0</v>
      </c>
      <c r="JD5" s="605">
        <f t="shared" ref="JD5:JD17" si="125">EM5+EX5+FI5+FT5+GE5+GP5+HA5+HL5+HW5+IH5+IS5</f>
        <v>0</v>
      </c>
      <c r="JE5" s="611">
        <f t="shared" ref="JE5:JE17" si="126">SUM(JA5:JD5)</f>
        <v>0</v>
      </c>
      <c r="JF5" s="617" t="str">
        <f t="shared" ref="JF5:JF17" si="127">IFERROR(JE5/IZ5,"-")</f>
        <v>-</v>
      </c>
      <c r="JG5" s="618">
        <f t="shared" ref="JG5:JG17" si="128">IFERROR(JE5-IZ5,0)</f>
        <v>0</v>
      </c>
      <c r="JH5" s="615">
        <f t="shared" ref="JH5:JH17" si="129">EQ5+FB5+FM5+FX5+GI5+GT5+HE5+HP5+IA5+IL5+IW5</f>
        <v>0</v>
      </c>
      <c r="JI5" s="619" t="str">
        <f t="shared" ref="JI5:JI17" si="130">IFERROR(JH5/IZ5,"-")</f>
        <v>-</v>
      </c>
      <c r="JJ5" s="620">
        <f t="shared" ref="JJ5:JJ17" si="131">IFERROR(JH5-IZ5,0)</f>
        <v>0</v>
      </c>
      <c r="JK5" s="602" t="s">
        <v>775</v>
      </c>
      <c r="JL5" s="437"/>
      <c r="JM5" s="438"/>
      <c r="JN5" s="438"/>
      <c r="JO5" s="438"/>
      <c r="JP5" s="438"/>
      <c r="JQ5" s="439">
        <f t="shared" ref="JQ5:JQ35" si="132">SUM(JM5:JP5)</f>
        <v>0</v>
      </c>
      <c r="JR5" s="440" t="str">
        <f t="shared" ref="JR5:JR36" si="133">IFERROR(JQ5/JL5,"-")</f>
        <v>-</v>
      </c>
      <c r="JS5" s="441">
        <f t="shared" ref="JS5:JS35" si="134">IFERROR(JQ5-JL5,0)</f>
        <v>0</v>
      </c>
      <c r="JT5" s="460"/>
      <c r="JU5" s="461" t="str">
        <f t="shared" ref="JU5:JU36" si="135">IFERROR(JT5/JL5,"-")</f>
        <v>-</v>
      </c>
      <c r="JV5" s="462">
        <f t="shared" ref="JV5:JV36" si="136">IFERROR(JT5-JL5,0)</f>
        <v>0</v>
      </c>
      <c r="JW5" s="437"/>
      <c r="JX5" s="438"/>
      <c r="JY5" s="438"/>
      <c r="JZ5" s="438"/>
      <c r="KA5" s="438"/>
      <c r="KB5" s="439">
        <f t="shared" ref="KB5:KB35" si="137">SUM(JX5:KA5)</f>
        <v>0</v>
      </c>
      <c r="KC5" s="440" t="str">
        <f t="shared" ref="KC5:KC36" si="138">IFERROR(KB5/JW5,"-")</f>
        <v>-</v>
      </c>
      <c r="KD5" s="441">
        <f t="shared" ref="KD5:KD35" si="139">IFERROR(KB5-JW5,0)</f>
        <v>0</v>
      </c>
      <c r="KE5" s="460"/>
      <c r="KF5" s="461" t="str">
        <f t="shared" ref="KF5:KF36" si="140">IFERROR(KE5/JW5,"-")</f>
        <v>-</v>
      </c>
      <c r="KG5" s="462">
        <f t="shared" ref="KG5:KG36" si="141">IFERROR(KE5-JW5,0)</f>
        <v>0</v>
      </c>
      <c r="KH5" s="437"/>
      <c r="KI5" s="438"/>
      <c r="KJ5" s="438"/>
      <c r="KK5" s="438"/>
      <c r="KL5" s="438"/>
      <c r="KM5" s="439">
        <f t="shared" ref="KM5:KM35" si="142">SUM(KI5:KL5)</f>
        <v>0</v>
      </c>
      <c r="KN5" s="440" t="str">
        <f t="shared" ref="KN5:KN36" si="143">IFERROR(KM5/KH5,"-")</f>
        <v>-</v>
      </c>
      <c r="KO5" s="441">
        <f t="shared" ref="KO5:KO35" si="144">IFERROR(KM5-KH5,0)</f>
        <v>0</v>
      </c>
      <c r="KP5" s="460"/>
      <c r="KQ5" s="461" t="str">
        <f t="shared" ref="KQ5:KQ36" si="145">IFERROR(KP5/KH5,"-")</f>
        <v>-</v>
      </c>
      <c r="KR5" s="462">
        <f t="shared" ref="KR5:KR36" si="146">IFERROR(KP5-KH5,0)</f>
        <v>0</v>
      </c>
      <c r="KS5" s="437"/>
      <c r="KT5" s="438"/>
      <c r="KU5" s="438"/>
      <c r="KV5" s="438"/>
      <c r="KW5" s="438"/>
      <c r="KX5" s="439">
        <f t="shared" ref="KX5:KX35" si="147">SUM(KT5:KW5)</f>
        <v>0</v>
      </c>
      <c r="KY5" s="440" t="str">
        <f t="shared" ref="KY5:KY36" si="148">IFERROR(KX5/KS5,"-")</f>
        <v>-</v>
      </c>
      <c r="KZ5" s="441">
        <f t="shared" ref="KZ5:KZ35" si="149">IFERROR(KX5-KS5,0)</f>
        <v>0</v>
      </c>
      <c r="LA5" s="460"/>
      <c r="LB5" s="461" t="str">
        <f t="shared" ref="LB5:LB36" si="150">IFERROR(LA5/KS5,"-")</f>
        <v>-</v>
      </c>
      <c r="LC5" s="462">
        <f t="shared" ref="LC5:LC36" si="151">IFERROR(LA5-KS5,0)</f>
        <v>0</v>
      </c>
      <c r="LD5" s="437"/>
      <c r="LE5" s="438"/>
      <c r="LF5" s="438"/>
      <c r="LG5" s="438"/>
      <c r="LH5" s="438"/>
      <c r="LI5" s="439">
        <f t="shared" ref="LI5:LI35" si="152">SUM(LE5:LH5)</f>
        <v>0</v>
      </c>
      <c r="LJ5" s="440" t="str">
        <f t="shared" ref="LJ5:LJ36" si="153">IFERROR(LI5/LD5,"-")</f>
        <v>-</v>
      </c>
      <c r="LK5" s="441">
        <f t="shared" ref="LK5:LK35" si="154">IFERROR(LI5-LD5,0)</f>
        <v>0</v>
      </c>
      <c r="LL5" s="460"/>
      <c r="LM5" s="461" t="str">
        <f t="shared" ref="LM5:LM36" si="155">IFERROR(LL5/LD5,"-")</f>
        <v>-</v>
      </c>
      <c r="LN5" s="462">
        <f t="shared" ref="LN5:LN36" si="156">IFERROR(LL5-LD5,0)</f>
        <v>0</v>
      </c>
      <c r="LO5" s="437"/>
      <c r="LP5" s="438"/>
      <c r="LQ5" s="438"/>
      <c r="LR5" s="438"/>
      <c r="LS5" s="438"/>
      <c r="LT5" s="439">
        <f t="shared" ref="LT5:LT35" si="157">SUM(LP5:LS5)</f>
        <v>0</v>
      </c>
      <c r="LU5" s="440" t="str">
        <f t="shared" ref="LU5:LU36" si="158">IFERROR(LT5/LO5,"-")</f>
        <v>-</v>
      </c>
      <c r="LV5" s="441">
        <f t="shared" ref="LV5:LV35" si="159">IFERROR(LT5-LO5,0)</f>
        <v>0</v>
      </c>
      <c r="LW5" s="460"/>
      <c r="LX5" s="461" t="str">
        <f t="shared" ref="LX5:LX36" si="160">IFERROR(LW5/LO5,"-")</f>
        <v>-</v>
      </c>
      <c r="LY5" s="462">
        <f t="shared" ref="LY5:LY36" si="161">IFERROR(LW5-LO5,0)</f>
        <v>0</v>
      </c>
      <c r="LZ5" s="437"/>
      <c r="MA5" s="438"/>
      <c r="MB5" s="438"/>
      <c r="MC5" s="438"/>
      <c r="MD5" s="438"/>
      <c r="ME5" s="439">
        <f t="shared" ref="ME5:ME35" si="162">SUM(MA5:MD5)</f>
        <v>0</v>
      </c>
      <c r="MF5" s="440" t="str">
        <f t="shared" ref="MF5:MF36" si="163">IFERROR(ME5/LZ5,"-")</f>
        <v>-</v>
      </c>
      <c r="MG5" s="441">
        <f t="shared" ref="MG5:MG35" si="164">IFERROR(ME5-LZ5,0)</f>
        <v>0</v>
      </c>
      <c r="MH5" s="460"/>
      <c r="MI5" s="461" t="str">
        <f t="shared" ref="MI5:MI36" si="165">IFERROR(MH5/LZ5,"-")</f>
        <v>-</v>
      </c>
      <c r="MJ5" s="462">
        <f t="shared" ref="MJ5:MJ36" si="166">IFERROR(MH5-LZ5,0)</f>
        <v>0</v>
      </c>
      <c r="MK5" s="437"/>
      <c r="ML5" s="438"/>
      <c r="MM5" s="438"/>
      <c r="MN5" s="438"/>
      <c r="MO5" s="438"/>
      <c r="MP5" s="439">
        <f t="shared" ref="MP5:MP35" si="167">SUM(ML5:MO5)</f>
        <v>0</v>
      </c>
      <c r="MQ5" s="440" t="str">
        <f t="shared" ref="MQ5:MQ36" si="168">IFERROR(MP5/MK5,"-")</f>
        <v>-</v>
      </c>
      <c r="MR5" s="441">
        <f t="shared" ref="MR5:MR35" si="169">IFERROR(MP5-MK5,0)</f>
        <v>0</v>
      </c>
      <c r="MS5" s="460"/>
      <c r="MT5" s="461" t="str">
        <f t="shared" ref="MT5:MT36" si="170">IFERROR(MS5/MK5,"-")</f>
        <v>-</v>
      </c>
      <c r="MU5" s="462">
        <f t="shared" ref="MU5:MU36" si="171">IFERROR(MS5-MK5,0)</f>
        <v>0</v>
      </c>
      <c r="MV5" s="437"/>
      <c r="MW5" s="438"/>
      <c r="MX5" s="438"/>
      <c r="MY5" s="438"/>
      <c r="MZ5" s="438"/>
      <c r="NA5" s="439">
        <f t="shared" ref="NA5:NA35" si="172">SUM(MW5:MZ5)</f>
        <v>0</v>
      </c>
      <c r="NB5" s="440" t="str">
        <f t="shared" ref="NB5:NB36" si="173">IFERROR(NA5/MV5,"-")</f>
        <v>-</v>
      </c>
      <c r="NC5" s="441">
        <f t="shared" ref="NC5:NC35" si="174">IFERROR(NA5-MV5,0)</f>
        <v>0</v>
      </c>
      <c r="ND5" s="460"/>
      <c r="NE5" s="461" t="str">
        <f t="shared" ref="NE5:NE36" si="175">IFERROR(ND5/MV5,"-")</f>
        <v>-</v>
      </c>
      <c r="NF5" s="462">
        <f t="shared" ref="NF5:NF36" si="176">IFERROR(ND5-MV5,0)</f>
        <v>0</v>
      </c>
      <c r="NG5" s="437"/>
      <c r="NH5" s="438"/>
      <c r="NI5" s="438"/>
      <c r="NJ5" s="438"/>
      <c r="NK5" s="438"/>
      <c r="NL5" s="439">
        <f t="shared" ref="NL5:NL35" si="177">SUM(NH5:NK5)</f>
        <v>0</v>
      </c>
      <c r="NM5" s="440" t="str">
        <f t="shared" ref="NM5:NM36" si="178">IFERROR(NL5/NG5,"-")</f>
        <v>-</v>
      </c>
      <c r="NN5" s="441">
        <f t="shared" ref="NN5:NN35" si="179">IFERROR(NL5-NG5,0)</f>
        <v>0</v>
      </c>
      <c r="NO5" s="460"/>
      <c r="NP5" s="461" t="str">
        <f t="shared" ref="NP5:NP36" si="180">IFERROR(NO5/NG5,"-")</f>
        <v>-</v>
      </c>
      <c r="NQ5" s="462">
        <f t="shared" ref="NQ5:NQ36" si="181">IFERROR(NO5-NG5,0)</f>
        <v>0</v>
      </c>
      <c r="NR5" s="437"/>
      <c r="NS5" s="438"/>
      <c r="NT5" s="438"/>
      <c r="NU5" s="438"/>
      <c r="NV5" s="438"/>
      <c r="NW5" s="439">
        <f t="shared" ref="NW5:NW35" si="182">SUM(NS5:NV5)</f>
        <v>0</v>
      </c>
      <c r="NX5" s="440" t="str">
        <f t="shared" ref="NX5:NX36" si="183">IFERROR(NW5/NR5,"-")</f>
        <v>-</v>
      </c>
      <c r="NY5" s="441">
        <f t="shared" ref="NY5:NY35" si="184">IFERROR(NW5-NR5,0)</f>
        <v>0</v>
      </c>
      <c r="NZ5" s="460"/>
      <c r="OA5" s="461" t="str">
        <f t="shared" ref="OA5:OA36" si="185">IFERROR(NZ5/NR5,"-")</f>
        <v>-</v>
      </c>
      <c r="OB5" s="462">
        <f t="shared" ref="OB5:OB36" si="186">IFERROR(NZ5-NR5,0)</f>
        <v>0</v>
      </c>
      <c r="OC5" s="613">
        <f t="shared" ref="OC5:OC8" si="187">JL5+JW5+KH5+KS5+LD5+LO5+LZ5+MK5+MV5+NG5+NR5</f>
        <v>0</v>
      </c>
      <c r="OD5" s="605">
        <f t="shared" ref="OD5:OD8" si="188">JM5+JX5+KI5+KT5+LE5+LP5+MA5+ML5+MW5+NH5+NS5</f>
        <v>0</v>
      </c>
      <c r="OE5" s="605">
        <f t="shared" ref="OE5:OE8" si="189">JN5+JY5+KJ5+KU5+LF5+LQ5+MB5+MM5+MX5+NI5+NT5</f>
        <v>0</v>
      </c>
      <c r="OF5" s="605">
        <f t="shared" ref="OF5:OF8" si="190">JO5+JZ5+KK5+KV5+LG5+LR5+MC5+MN5+MY5+NJ5+NU5</f>
        <v>0</v>
      </c>
      <c r="OG5" s="605">
        <f t="shared" ref="OG5:OG8" si="191">JP5+KA5+KL5+KW5+LH5+LS5+MD5+MO5+MZ5+NK5+NV5</f>
        <v>0</v>
      </c>
      <c r="OH5" s="611">
        <f t="shared" ref="OH5:OH8" si="192">SUM(OD5:OG5)</f>
        <v>0</v>
      </c>
      <c r="OI5" s="617" t="str">
        <f t="shared" ref="OI5:OI8" si="193">IFERROR(OH5/OC5,"-")</f>
        <v>-</v>
      </c>
      <c r="OJ5" s="618">
        <f t="shared" ref="OJ5:OJ8" si="194">IFERROR(OH5-OC5,0)</f>
        <v>0</v>
      </c>
      <c r="OK5" s="615">
        <f t="shared" ref="OK5:OK8" si="195">JT5+KE5+KP5+LA5+LL5+LW5+MH5+MS5+ND5+NO5+NZ5</f>
        <v>0</v>
      </c>
      <c r="OL5" s="619" t="str">
        <f t="shared" ref="OL5:OL8" si="196">IFERROR(OK5/OC5,"-")</f>
        <v>-</v>
      </c>
      <c r="OM5" s="620">
        <f t="shared" ref="OM5:OM8" si="197">IFERROR(OK5-OC5,0)</f>
        <v>0</v>
      </c>
      <c r="ON5" s="602" t="s">
        <v>775</v>
      </c>
      <c r="OO5" s="443">
        <f t="shared" ref="OO5:OO35" si="198">F5+EI5+JL5</f>
        <v>0</v>
      </c>
      <c r="OP5" s="444">
        <f t="shared" ref="OP5:OP35" si="199">K5+EN5+JQ5</f>
        <v>0</v>
      </c>
      <c r="OQ5" s="445">
        <f t="shared" ref="OQ5:OQ35" si="200">N5+EQ5+JT5</f>
        <v>0</v>
      </c>
      <c r="OR5" s="443">
        <f t="shared" ref="OR5:OR35" si="201">Q5+ET5+JW5</f>
        <v>0</v>
      </c>
      <c r="OS5" s="444">
        <f t="shared" ref="OS5:OS35" si="202">V5+EY5+KB5</f>
        <v>0</v>
      </c>
      <c r="OT5" s="445">
        <f t="shared" ref="OT5:OT35" si="203">Y5+FB5+KE5</f>
        <v>0</v>
      </c>
      <c r="OU5" s="443">
        <f t="shared" ref="OU5:OU35" si="204">AB5+FE5+KH5</f>
        <v>0</v>
      </c>
      <c r="OV5" s="444">
        <f t="shared" ref="OV5:OV35" si="205">AG5+FJ5+KM5</f>
        <v>0</v>
      </c>
      <c r="OW5" s="445">
        <f t="shared" ref="OW5:OW35" si="206">AJ5+FM5+KP5</f>
        <v>0</v>
      </c>
      <c r="OX5" s="443">
        <f t="shared" ref="OX5:OX35" si="207">AM5+FP5+KS5</f>
        <v>0</v>
      </c>
      <c r="OY5" s="444">
        <f t="shared" ref="OY5:OY35" si="208">AR5+FU5+KX5</f>
        <v>0</v>
      </c>
      <c r="OZ5" s="445">
        <f t="shared" ref="OZ5:OZ35" si="209">AU5+FX5+LA5</f>
        <v>0</v>
      </c>
      <c r="PA5" s="443">
        <f t="shared" ref="PA5:PA35" si="210">AX5+GA5+LD5</f>
        <v>0</v>
      </c>
      <c r="PB5" s="444">
        <f t="shared" ref="PB5:PB35" si="211">BC5+GF5+LI5</f>
        <v>0</v>
      </c>
      <c r="PC5" s="445">
        <f t="shared" ref="PC5:PC35" si="212">BF5+GI5+LL5</f>
        <v>0</v>
      </c>
      <c r="PD5" s="443">
        <f t="shared" ref="PD5:PD35" si="213">BI5+GL5+LO5</f>
        <v>0</v>
      </c>
      <c r="PE5" s="444">
        <f t="shared" ref="PE5:PE35" si="214">BN5+GQ5+LT5</f>
        <v>0</v>
      </c>
      <c r="PF5" s="445">
        <f t="shared" ref="PF5:PF35" si="215">BQ5+GT5+LW5</f>
        <v>0</v>
      </c>
      <c r="PG5" s="443">
        <f t="shared" ref="PG5:PG35" si="216">BT5+GW5+LZ5</f>
        <v>0</v>
      </c>
      <c r="PH5" s="444">
        <f t="shared" ref="PH5:PH35" si="217">BY5+HB5+ME5</f>
        <v>0</v>
      </c>
      <c r="PI5" s="445">
        <f t="shared" ref="PI5:PI35" si="218">CB5+HE5+MH5</f>
        <v>0</v>
      </c>
      <c r="PJ5" s="443">
        <f t="shared" ref="PJ5:PJ35" si="219">CE5+HH5+MK5</f>
        <v>0</v>
      </c>
      <c r="PK5" s="444">
        <f t="shared" ref="PK5:PK35" si="220">CJ5+HM5+MP5</f>
        <v>0</v>
      </c>
      <c r="PL5" s="445">
        <f t="shared" ref="PL5:PL35" si="221">CM5+HP5+MS5</f>
        <v>0</v>
      </c>
      <c r="PM5" s="443">
        <f t="shared" ref="PM5:PM35" si="222">CP5+HS5+MV5</f>
        <v>0</v>
      </c>
      <c r="PN5" s="444">
        <f t="shared" ref="PN5:PN35" si="223">CU5+HX5+NA5</f>
        <v>0</v>
      </c>
      <c r="PO5" s="445">
        <f t="shared" ref="PO5:PO35" si="224">CX5+IA5+ND5</f>
        <v>0</v>
      </c>
      <c r="PP5" s="443">
        <f t="shared" ref="PP5:PP35" si="225">DA5+ID5+NG5</f>
        <v>0</v>
      </c>
      <c r="PQ5" s="444">
        <f t="shared" ref="PQ5:PQ35" si="226">DF5+II5+NL5</f>
        <v>0</v>
      </c>
      <c r="PR5" s="445">
        <f t="shared" ref="PR5:PR35" si="227">DI5+IL5+NO5</f>
        <v>0</v>
      </c>
      <c r="PS5" s="443">
        <f t="shared" ref="PS5:PS36" si="228">DL5+IO5+NR5</f>
        <v>0</v>
      </c>
      <c r="PT5" s="444">
        <f t="shared" ref="PT5:PT36" si="229">DQ5+IT5+NW5</f>
        <v>0</v>
      </c>
      <c r="PU5" s="445">
        <f t="shared" ref="PU5:PU36" si="230">DT5+IW5+NZ5</f>
        <v>0</v>
      </c>
      <c r="PV5" s="446">
        <f t="shared" ref="PV5:PV35" si="231">SUM(OO5+OR5+OU5+OX5+PA5+PD5+PG5+PJ5+PM5+PP5+PS5)</f>
        <v>0</v>
      </c>
      <c r="PW5" s="447">
        <f t="shared" ref="PW5:PW35" si="232">SUM(OP5+OS5+OV5+OY5+PB5+PE5+PH5+PK5+PN5+PQ5+PT5)</f>
        <v>0</v>
      </c>
      <c r="PX5" s="448">
        <f t="shared" ref="PX5:PX35" si="233">SUM(OQ5+OT5+OW5+OZ5+PC5+PF5+PI5+PL5+PO5+PR5+PU5)</f>
        <v>0</v>
      </c>
      <c r="PY5" s="384"/>
    </row>
    <row r="6" spans="1:441" s="442" customFormat="1" ht="26.5" customHeight="1" x14ac:dyDescent="0.25">
      <c r="A6" s="633" t="s">
        <v>782</v>
      </c>
      <c r="B6" s="889" t="s">
        <v>891</v>
      </c>
      <c r="C6" s="452" t="s">
        <v>247</v>
      </c>
      <c r="D6" s="895" t="s">
        <v>248</v>
      </c>
      <c r="E6" s="436"/>
      <c r="F6" s="446"/>
      <c r="G6" s="788"/>
      <c r="H6" s="788"/>
      <c r="I6" s="788"/>
      <c r="J6" s="788"/>
      <c r="K6" s="449">
        <f t="shared" si="0"/>
        <v>0</v>
      </c>
      <c r="L6" s="450" t="str">
        <f t="shared" si="1"/>
        <v>-</v>
      </c>
      <c r="M6" s="451">
        <f t="shared" si="2"/>
        <v>0</v>
      </c>
      <c r="N6" s="789"/>
      <c r="O6" s="463" t="str">
        <f t="shared" si="3"/>
        <v>-</v>
      </c>
      <c r="P6" s="464">
        <f t="shared" si="4"/>
        <v>0</v>
      </c>
      <c r="Q6" s="446"/>
      <c r="R6" s="788"/>
      <c r="S6" s="788"/>
      <c r="T6" s="788"/>
      <c r="U6" s="788"/>
      <c r="V6" s="449">
        <f t="shared" si="5"/>
        <v>0</v>
      </c>
      <c r="W6" s="450" t="str">
        <f t="shared" si="6"/>
        <v>-</v>
      </c>
      <c r="X6" s="451">
        <f t="shared" si="7"/>
        <v>0</v>
      </c>
      <c r="Y6" s="789"/>
      <c r="Z6" s="463" t="str">
        <f t="shared" si="8"/>
        <v>-</v>
      </c>
      <c r="AA6" s="464">
        <f t="shared" si="9"/>
        <v>0</v>
      </c>
      <c r="AB6" s="446"/>
      <c r="AC6" s="788"/>
      <c r="AD6" s="788"/>
      <c r="AE6" s="788"/>
      <c r="AF6" s="788"/>
      <c r="AG6" s="449">
        <f t="shared" si="10"/>
        <v>0</v>
      </c>
      <c r="AH6" s="450" t="str">
        <f t="shared" si="11"/>
        <v>-</v>
      </c>
      <c r="AI6" s="451">
        <f t="shared" si="12"/>
        <v>0</v>
      </c>
      <c r="AJ6" s="789"/>
      <c r="AK6" s="463" t="str">
        <f t="shared" si="13"/>
        <v>-</v>
      </c>
      <c r="AL6" s="464">
        <f t="shared" si="14"/>
        <v>0</v>
      </c>
      <c r="AM6" s="446"/>
      <c r="AN6" s="788"/>
      <c r="AO6" s="788"/>
      <c r="AP6" s="788"/>
      <c r="AQ6" s="788"/>
      <c r="AR6" s="449">
        <f t="shared" si="15"/>
        <v>0</v>
      </c>
      <c r="AS6" s="450" t="str">
        <f t="shared" si="16"/>
        <v>-</v>
      </c>
      <c r="AT6" s="451">
        <f t="shared" si="17"/>
        <v>0</v>
      </c>
      <c r="AU6" s="789"/>
      <c r="AV6" s="463" t="str">
        <f t="shared" si="18"/>
        <v>-</v>
      </c>
      <c r="AW6" s="464">
        <f t="shared" si="19"/>
        <v>0</v>
      </c>
      <c r="AX6" s="446"/>
      <c r="AY6" s="788"/>
      <c r="AZ6" s="788"/>
      <c r="BA6" s="788"/>
      <c r="BB6" s="788"/>
      <c r="BC6" s="449">
        <f t="shared" si="20"/>
        <v>0</v>
      </c>
      <c r="BD6" s="450" t="str">
        <f t="shared" si="21"/>
        <v>-</v>
      </c>
      <c r="BE6" s="451">
        <f t="shared" si="22"/>
        <v>0</v>
      </c>
      <c r="BF6" s="789"/>
      <c r="BG6" s="463" t="str">
        <f t="shared" si="23"/>
        <v>-</v>
      </c>
      <c r="BH6" s="464">
        <f t="shared" si="24"/>
        <v>0</v>
      </c>
      <c r="BI6" s="446"/>
      <c r="BJ6" s="788"/>
      <c r="BK6" s="788"/>
      <c r="BL6" s="788"/>
      <c r="BM6" s="788"/>
      <c r="BN6" s="449">
        <f t="shared" si="25"/>
        <v>0</v>
      </c>
      <c r="BO6" s="450" t="str">
        <f t="shared" si="26"/>
        <v>-</v>
      </c>
      <c r="BP6" s="451">
        <f t="shared" si="27"/>
        <v>0</v>
      </c>
      <c r="BQ6" s="789"/>
      <c r="BR6" s="463" t="str">
        <f t="shared" si="28"/>
        <v>-</v>
      </c>
      <c r="BS6" s="464">
        <f t="shared" si="29"/>
        <v>0</v>
      </c>
      <c r="BT6" s="446"/>
      <c r="BU6" s="788"/>
      <c r="BV6" s="788"/>
      <c r="BW6" s="788"/>
      <c r="BX6" s="788"/>
      <c r="BY6" s="449">
        <f t="shared" si="30"/>
        <v>0</v>
      </c>
      <c r="BZ6" s="450" t="str">
        <f t="shared" si="31"/>
        <v>-</v>
      </c>
      <c r="CA6" s="451">
        <f t="shared" si="32"/>
        <v>0</v>
      </c>
      <c r="CB6" s="789"/>
      <c r="CC6" s="463" t="str">
        <f t="shared" si="33"/>
        <v>-</v>
      </c>
      <c r="CD6" s="464">
        <f t="shared" si="34"/>
        <v>0</v>
      </c>
      <c r="CE6" s="446"/>
      <c r="CF6" s="788"/>
      <c r="CG6" s="788"/>
      <c r="CH6" s="788"/>
      <c r="CI6" s="788"/>
      <c r="CJ6" s="449">
        <f t="shared" si="35"/>
        <v>0</v>
      </c>
      <c r="CK6" s="450" t="str">
        <f t="shared" si="36"/>
        <v>-</v>
      </c>
      <c r="CL6" s="451">
        <f t="shared" si="37"/>
        <v>0</v>
      </c>
      <c r="CM6" s="789"/>
      <c r="CN6" s="463" t="str">
        <f t="shared" si="38"/>
        <v>-</v>
      </c>
      <c r="CO6" s="464">
        <f t="shared" si="39"/>
        <v>0</v>
      </c>
      <c r="CP6" s="446"/>
      <c r="CQ6" s="788"/>
      <c r="CR6" s="788"/>
      <c r="CS6" s="788"/>
      <c r="CT6" s="788"/>
      <c r="CU6" s="449">
        <f t="shared" si="40"/>
        <v>0</v>
      </c>
      <c r="CV6" s="450" t="str">
        <f t="shared" si="41"/>
        <v>-</v>
      </c>
      <c r="CW6" s="451">
        <f t="shared" si="42"/>
        <v>0</v>
      </c>
      <c r="CX6" s="789"/>
      <c r="CY6" s="463" t="str">
        <f t="shared" si="43"/>
        <v>-</v>
      </c>
      <c r="CZ6" s="464">
        <f t="shared" si="44"/>
        <v>0</v>
      </c>
      <c r="DA6" s="446"/>
      <c r="DB6" s="788"/>
      <c r="DC6" s="788"/>
      <c r="DD6" s="788"/>
      <c r="DE6" s="788"/>
      <c r="DF6" s="449">
        <f t="shared" si="45"/>
        <v>0</v>
      </c>
      <c r="DG6" s="450" t="str">
        <f t="shared" si="46"/>
        <v>-</v>
      </c>
      <c r="DH6" s="451">
        <f t="shared" si="47"/>
        <v>0</v>
      </c>
      <c r="DI6" s="789"/>
      <c r="DJ6" s="463" t="str">
        <f t="shared" si="48"/>
        <v>-</v>
      </c>
      <c r="DK6" s="464">
        <f t="shared" si="49"/>
        <v>0</v>
      </c>
      <c r="DL6" s="446"/>
      <c r="DM6" s="788"/>
      <c r="DN6" s="788"/>
      <c r="DO6" s="788"/>
      <c r="DP6" s="788"/>
      <c r="DQ6" s="449">
        <f t="shared" si="50"/>
        <v>0</v>
      </c>
      <c r="DR6" s="450" t="str">
        <f t="shared" si="51"/>
        <v>-</v>
      </c>
      <c r="DS6" s="451">
        <f t="shared" si="52"/>
        <v>0</v>
      </c>
      <c r="DT6" s="789"/>
      <c r="DU6" s="463" t="str">
        <f t="shared" si="53"/>
        <v>-</v>
      </c>
      <c r="DV6" s="464">
        <f t="shared" si="54"/>
        <v>0</v>
      </c>
      <c r="DW6" s="613">
        <f t="shared" si="55"/>
        <v>0</v>
      </c>
      <c r="DX6" s="605">
        <f t="shared" si="56"/>
        <v>0</v>
      </c>
      <c r="DY6" s="605">
        <f t="shared" si="57"/>
        <v>0</v>
      </c>
      <c r="DZ6" s="605">
        <f t="shared" si="58"/>
        <v>0</v>
      </c>
      <c r="EA6" s="605">
        <f t="shared" si="59"/>
        <v>0</v>
      </c>
      <c r="EB6" s="611">
        <f t="shared" si="60"/>
        <v>0</v>
      </c>
      <c r="EC6" s="617" t="str">
        <f t="shared" si="61"/>
        <v>-</v>
      </c>
      <c r="ED6" s="618">
        <f t="shared" si="62"/>
        <v>0</v>
      </c>
      <c r="EE6" s="615">
        <f t="shared" si="63"/>
        <v>0</v>
      </c>
      <c r="EF6" s="619" t="str">
        <f t="shared" si="64"/>
        <v>-</v>
      </c>
      <c r="EG6" s="620">
        <f t="shared" si="65"/>
        <v>0</v>
      </c>
      <c r="EH6" s="602" t="s">
        <v>775</v>
      </c>
      <c r="EI6" s="446"/>
      <c r="EJ6" s="438"/>
      <c r="EK6" s="438"/>
      <c r="EL6" s="438"/>
      <c r="EM6" s="438"/>
      <c r="EN6" s="449">
        <f t="shared" si="66"/>
        <v>0</v>
      </c>
      <c r="EO6" s="450" t="str">
        <f t="shared" si="67"/>
        <v>-</v>
      </c>
      <c r="EP6" s="451">
        <f t="shared" si="68"/>
        <v>0</v>
      </c>
      <c r="EQ6" s="460"/>
      <c r="ER6" s="463" t="str">
        <f t="shared" si="69"/>
        <v>-</v>
      </c>
      <c r="ES6" s="464">
        <f t="shared" si="70"/>
        <v>0</v>
      </c>
      <c r="ET6" s="446"/>
      <c r="EU6" s="438"/>
      <c r="EV6" s="438"/>
      <c r="EW6" s="438"/>
      <c r="EX6" s="438"/>
      <c r="EY6" s="449">
        <f t="shared" si="71"/>
        <v>0</v>
      </c>
      <c r="EZ6" s="450" t="str">
        <f t="shared" si="72"/>
        <v>-</v>
      </c>
      <c r="FA6" s="451">
        <f t="shared" si="73"/>
        <v>0</v>
      </c>
      <c r="FB6" s="460"/>
      <c r="FC6" s="463" t="str">
        <f t="shared" si="74"/>
        <v>-</v>
      </c>
      <c r="FD6" s="464">
        <f t="shared" si="75"/>
        <v>0</v>
      </c>
      <c r="FE6" s="446"/>
      <c r="FF6" s="438"/>
      <c r="FG6" s="438"/>
      <c r="FH6" s="438"/>
      <c r="FI6" s="438"/>
      <c r="FJ6" s="449">
        <f t="shared" si="76"/>
        <v>0</v>
      </c>
      <c r="FK6" s="450" t="str">
        <f t="shared" si="77"/>
        <v>-</v>
      </c>
      <c r="FL6" s="451">
        <f t="shared" si="78"/>
        <v>0</v>
      </c>
      <c r="FM6" s="460"/>
      <c r="FN6" s="463" t="str">
        <f t="shared" si="79"/>
        <v>-</v>
      </c>
      <c r="FO6" s="464">
        <f t="shared" si="80"/>
        <v>0</v>
      </c>
      <c r="FP6" s="446"/>
      <c r="FQ6" s="438"/>
      <c r="FR6" s="438"/>
      <c r="FS6" s="438"/>
      <c r="FT6" s="438"/>
      <c r="FU6" s="449">
        <f t="shared" si="81"/>
        <v>0</v>
      </c>
      <c r="FV6" s="450" t="str">
        <f t="shared" si="82"/>
        <v>-</v>
      </c>
      <c r="FW6" s="451">
        <f t="shared" si="83"/>
        <v>0</v>
      </c>
      <c r="FX6" s="460"/>
      <c r="FY6" s="463" t="str">
        <f t="shared" si="84"/>
        <v>-</v>
      </c>
      <c r="FZ6" s="464">
        <f t="shared" si="85"/>
        <v>0</v>
      </c>
      <c r="GA6" s="446"/>
      <c r="GB6" s="438"/>
      <c r="GC6" s="438"/>
      <c r="GD6" s="438"/>
      <c r="GE6" s="438"/>
      <c r="GF6" s="449">
        <f t="shared" si="86"/>
        <v>0</v>
      </c>
      <c r="GG6" s="450" t="str">
        <f t="shared" si="87"/>
        <v>-</v>
      </c>
      <c r="GH6" s="451">
        <f t="shared" si="88"/>
        <v>0</v>
      </c>
      <c r="GI6" s="460"/>
      <c r="GJ6" s="463" t="str">
        <f t="shared" si="89"/>
        <v>-</v>
      </c>
      <c r="GK6" s="464">
        <f t="shared" si="90"/>
        <v>0</v>
      </c>
      <c r="GL6" s="446"/>
      <c r="GM6" s="438"/>
      <c r="GN6" s="438"/>
      <c r="GO6" s="438"/>
      <c r="GP6" s="438"/>
      <c r="GQ6" s="449">
        <f t="shared" si="91"/>
        <v>0</v>
      </c>
      <c r="GR6" s="450" t="str">
        <f t="shared" si="92"/>
        <v>-</v>
      </c>
      <c r="GS6" s="451">
        <f t="shared" si="93"/>
        <v>0</v>
      </c>
      <c r="GT6" s="460"/>
      <c r="GU6" s="463" t="str">
        <f t="shared" si="94"/>
        <v>-</v>
      </c>
      <c r="GV6" s="464">
        <f t="shared" si="95"/>
        <v>0</v>
      </c>
      <c r="GW6" s="446"/>
      <c r="GX6" s="438"/>
      <c r="GY6" s="438"/>
      <c r="GZ6" s="438"/>
      <c r="HA6" s="438"/>
      <c r="HB6" s="449">
        <f t="shared" si="96"/>
        <v>0</v>
      </c>
      <c r="HC6" s="450" t="str">
        <f t="shared" si="97"/>
        <v>-</v>
      </c>
      <c r="HD6" s="451">
        <f t="shared" si="98"/>
        <v>0</v>
      </c>
      <c r="HE6" s="460"/>
      <c r="HF6" s="463" t="str">
        <f t="shared" si="99"/>
        <v>-</v>
      </c>
      <c r="HG6" s="464">
        <f t="shared" si="100"/>
        <v>0</v>
      </c>
      <c r="HH6" s="446"/>
      <c r="HI6" s="438"/>
      <c r="HJ6" s="438"/>
      <c r="HK6" s="438"/>
      <c r="HL6" s="438"/>
      <c r="HM6" s="449">
        <f t="shared" si="101"/>
        <v>0</v>
      </c>
      <c r="HN6" s="450" t="str">
        <f t="shared" si="102"/>
        <v>-</v>
      </c>
      <c r="HO6" s="451">
        <f t="shared" si="103"/>
        <v>0</v>
      </c>
      <c r="HP6" s="460"/>
      <c r="HQ6" s="463" t="str">
        <f t="shared" si="104"/>
        <v>-</v>
      </c>
      <c r="HR6" s="464">
        <f t="shared" si="105"/>
        <v>0</v>
      </c>
      <c r="HS6" s="446"/>
      <c r="HT6" s="438"/>
      <c r="HU6" s="438"/>
      <c r="HV6" s="438"/>
      <c r="HW6" s="438"/>
      <c r="HX6" s="449">
        <f t="shared" si="106"/>
        <v>0</v>
      </c>
      <c r="HY6" s="450" t="str">
        <f t="shared" si="107"/>
        <v>-</v>
      </c>
      <c r="HZ6" s="451">
        <f t="shared" si="108"/>
        <v>0</v>
      </c>
      <c r="IA6" s="460"/>
      <c r="IB6" s="463" t="str">
        <f t="shared" si="109"/>
        <v>-</v>
      </c>
      <c r="IC6" s="464">
        <f t="shared" si="110"/>
        <v>0</v>
      </c>
      <c r="ID6" s="446"/>
      <c r="IE6" s="438"/>
      <c r="IF6" s="438"/>
      <c r="IG6" s="438"/>
      <c r="IH6" s="438"/>
      <c r="II6" s="449">
        <f t="shared" si="111"/>
        <v>0</v>
      </c>
      <c r="IJ6" s="450" t="str">
        <f t="shared" si="112"/>
        <v>-</v>
      </c>
      <c r="IK6" s="451">
        <f t="shared" si="113"/>
        <v>0</v>
      </c>
      <c r="IL6" s="460"/>
      <c r="IM6" s="463" t="str">
        <f t="shared" si="114"/>
        <v>-</v>
      </c>
      <c r="IN6" s="464">
        <f t="shared" si="115"/>
        <v>0</v>
      </c>
      <c r="IO6" s="446"/>
      <c r="IP6" s="438"/>
      <c r="IQ6" s="438"/>
      <c r="IR6" s="438"/>
      <c r="IS6" s="438"/>
      <c r="IT6" s="449">
        <f t="shared" si="116"/>
        <v>0</v>
      </c>
      <c r="IU6" s="450" t="str">
        <f t="shared" si="117"/>
        <v>-</v>
      </c>
      <c r="IV6" s="451">
        <f t="shared" si="118"/>
        <v>0</v>
      </c>
      <c r="IW6" s="460"/>
      <c r="IX6" s="463" t="str">
        <f t="shared" si="119"/>
        <v>-</v>
      </c>
      <c r="IY6" s="464">
        <f t="shared" si="120"/>
        <v>0</v>
      </c>
      <c r="IZ6" s="613">
        <f t="shared" si="121"/>
        <v>0</v>
      </c>
      <c r="JA6" s="605">
        <f t="shared" si="122"/>
        <v>0</v>
      </c>
      <c r="JB6" s="605">
        <f t="shared" si="123"/>
        <v>0</v>
      </c>
      <c r="JC6" s="605">
        <f t="shared" si="124"/>
        <v>0</v>
      </c>
      <c r="JD6" s="605">
        <f t="shared" si="125"/>
        <v>0</v>
      </c>
      <c r="JE6" s="611">
        <f t="shared" si="126"/>
        <v>0</v>
      </c>
      <c r="JF6" s="617" t="str">
        <f t="shared" si="127"/>
        <v>-</v>
      </c>
      <c r="JG6" s="618">
        <f t="shared" si="128"/>
        <v>0</v>
      </c>
      <c r="JH6" s="615">
        <f t="shared" si="129"/>
        <v>0</v>
      </c>
      <c r="JI6" s="619" t="str">
        <f t="shared" si="130"/>
        <v>-</v>
      </c>
      <c r="JJ6" s="620">
        <f t="shared" si="131"/>
        <v>0</v>
      </c>
      <c r="JK6" s="602" t="s">
        <v>775</v>
      </c>
      <c r="JL6" s="446"/>
      <c r="JM6" s="438"/>
      <c r="JN6" s="438"/>
      <c r="JO6" s="438"/>
      <c r="JP6" s="438"/>
      <c r="JQ6" s="449">
        <f t="shared" si="132"/>
        <v>0</v>
      </c>
      <c r="JR6" s="450" t="str">
        <f t="shared" si="133"/>
        <v>-</v>
      </c>
      <c r="JS6" s="451">
        <f t="shared" si="134"/>
        <v>0</v>
      </c>
      <c r="JT6" s="460"/>
      <c r="JU6" s="463" t="str">
        <f t="shared" si="135"/>
        <v>-</v>
      </c>
      <c r="JV6" s="464">
        <f t="shared" si="136"/>
        <v>0</v>
      </c>
      <c r="JW6" s="446"/>
      <c r="JX6" s="438"/>
      <c r="JY6" s="438"/>
      <c r="JZ6" s="438"/>
      <c r="KA6" s="438"/>
      <c r="KB6" s="449">
        <f t="shared" si="137"/>
        <v>0</v>
      </c>
      <c r="KC6" s="450" t="str">
        <f t="shared" si="138"/>
        <v>-</v>
      </c>
      <c r="KD6" s="451">
        <f t="shared" si="139"/>
        <v>0</v>
      </c>
      <c r="KE6" s="460"/>
      <c r="KF6" s="463" t="str">
        <f t="shared" si="140"/>
        <v>-</v>
      </c>
      <c r="KG6" s="464">
        <f t="shared" si="141"/>
        <v>0</v>
      </c>
      <c r="KH6" s="446"/>
      <c r="KI6" s="438"/>
      <c r="KJ6" s="438"/>
      <c r="KK6" s="438"/>
      <c r="KL6" s="438"/>
      <c r="KM6" s="449">
        <f t="shared" si="142"/>
        <v>0</v>
      </c>
      <c r="KN6" s="450" t="str">
        <f t="shared" si="143"/>
        <v>-</v>
      </c>
      <c r="KO6" s="451">
        <f t="shared" si="144"/>
        <v>0</v>
      </c>
      <c r="KP6" s="460"/>
      <c r="KQ6" s="463" t="str">
        <f t="shared" si="145"/>
        <v>-</v>
      </c>
      <c r="KR6" s="464">
        <f t="shared" si="146"/>
        <v>0</v>
      </c>
      <c r="KS6" s="446"/>
      <c r="KT6" s="438"/>
      <c r="KU6" s="438"/>
      <c r="KV6" s="438"/>
      <c r="KW6" s="438"/>
      <c r="KX6" s="449">
        <f t="shared" si="147"/>
        <v>0</v>
      </c>
      <c r="KY6" s="450" t="str">
        <f t="shared" si="148"/>
        <v>-</v>
      </c>
      <c r="KZ6" s="451">
        <f t="shared" si="149"/>
        <v>0</v>
      </c>
      <c r="LA6" s="460"/>
      <c r="LB6" s="463" t="str">
        <f t="shared" si="150"/>
        <v>-</v>
      </c>
      <c r="LC6" s="464">
        <f t="shared" si="151"/>
        <v>0</v>
      </c>
      <c r="LD6" s="446"/>
      <c r="LE6" s="438"/>
      <c r="LF6" s="438"/>
      <c r="LG6" s="438"/>
      <c r="LH6" s="438"/>
      <c r="LI6" s="449">
        <f t="shared" si="152"/>
        <v>0</v>
      </c>
      <c r="LJ6" s="450" t="str">
        <f t="shared" si="153"/>
        <v>-</v>
      </c>
      <c r="LK6" s="451">
        <f t="shared" si="154"/>
        <v>0</v>
      </c>
      <c r="LL6" s="460"/>
      <c r="LM6" s="463" t="str">
        <f t="shared" si="155"/>
        <v>-</v>
      </c>
      <c r="LN6" s="464">
        <f t="shared" si="156"/>
        <v>0</v>
      </c>
      <c r="LO6" s="446"/>
      <c r="LP6" s="438"/>
      <c r="LQ6" s="438"/>
      <c r="LR6" s="438"/>
      <c r="LS6" s="438"/>
      <c r="LT6" s="449">
        <f t="shared" si="157"/>
        <v>0</v>
      </c>
      <c r="LU6" s="450" t="str">
        <f t="shared" si="158"/>
        <v>-</v>
      </c>
      <c r="LV6" s="451">
        <f t="shared" si="159"/>
        <v>0</v>
      </c>
      <c r="LW6" s="460"/>
      <c r="LX6" s="463" t="str">
        <f t="shared" si="160"/>
        <v>-</v>
      </c>
      <c r="LY6" s="464">
        <f t="shared" si="161"/>
        <v>0</v>
      </c>
      <c r="LZ6" s="446"/>
      <c r="MA6" s="438"/>
      <c r="MB6" s="438"/>
      <c r="MC6" s="438"/>
      <c r="MD6" s="438"/>
      <c r="ME6" s="449">
        <f t="shared" si="162"/>
        <v>0</v>
      </c>
      <c r="MF6" s="450" t="str">
        <f t="shared" si="163"/>
        <v>-</v>
      </c>
      <c r="MG6" s="451">
        <f t="shared" si="164"/>
        <v>0</v>
      </c>
      <c r="MH6" s="460"/>
      <c r="MI6" s="463" t="str">
        <f t="shared" si="165"/>
        <v>-</v>
      </c>
      <c r="MJ6" s="464">
        <f t="shared" si="166"/>
        <v>0</v>
      </c>
      <c r="MK6" s="446"/>
      <c r="ML6" s="438"/>
      <c r="MM6" s="438"/>
      <c r="MN6" s="438"/>
      <c r="MO6" s="438"/>
      <c r="MP6" s="449">
        <f t="shared" si="167"/>
        <v>0</v>
      </c>
      <c r="MQ6" s="450" t="str">
        <f t="shared" si="168"/>
        <v>-</v>
      </c>
      <c r="MR6" s="451">
        <f t="shared" si="169"/>
        <v>0</v>
      </c>
      <c r="MS6" s="460"/>
      <c r="MT6" s="463" t="str">
        <f t="shared" si="170"/>
        <v>-</v>
      </c>
      <c r="MU6" s="464">
        <f t="shared" si="171"/>
        <v>0</v>
      </c>
      <c r="MV6" s="446"/>
      <c r="MW6" s="438"/>
      <c r="MX6" s="438"/>
      <c r="MY6" s="438"/>
      <c r="MZ6" s="438"/>
      <c r="NA6" s="449">
        <f t="shared" si="172"/>
        <v>0</v>
      </c>
      <c r="NB6" s="450" t="str">
        <f t="shared" si="173"/>
        <v>-</v>
      </c>
      <c r="NC6" s="451">
        <f t="shared" si="174"/>
        <v>0</v>
      </c>
      <c r="ND6" s="460"/>
      <c r="NE6" s="463" t="str">
        <f t="shared" si="175"/>
        <v>-</v>
      </c>
      <c r="NF6" s="464">
        <f t="shared" si="176"/>
        <v>0</v>
      </c>
      <c r="NG6" s="446"/>
      <c r="NH6" s="438"/>
      <c r="NI6" s="438"/>
      <c r="NJ6" s="438"/>
      <c r="NK6" s="438"/>
      <c r="NL6" s="449">
        <f t="shared" si="177"/>
        <v>0</v>
      </c>
      <c r="NM6" s="450" t="str">
        <f t="shared" si="178"/>
        <v>-</v>
      </c>
      <c r="NN6" s="451">
        <f t="shared" si="179"/>
        <v>0</v>
      </c>
      <c r="NO6" s="460"/>
      <c r="NP6" s="463" t="str">
        <f t="shared" si="180"/>
        <v>-</v>
      </c>
      <c r="NQ6" s="464">
        <f t="shared" si="181"/>
        <v>0</v>
      </c>
      <c r="NR6" s="446"/>
      <c r="NS6" s="438"/>
      <c r="NT6" s="438"/>
      <c r="NU6" s="438"/>
      <c r="NV6" s="438"/>
      <c r="NW6" s="449">
        <f t="shared" si="182"/>
        <v>0</v>
      </c>
      <c r="NX6" s="450" t="str">
        <f t="shared" si="183"/>
        <v>-</v>
      </c>
      <c r="NY6" s="451">
        <f t="shared" si="184"/>
        <v>0</v>
      </c>
      <c r="NZ6" s="460"/>
      <c r="OA6" s="463" t="str">
        <f t="shared" si="185"/>
        <v>-</v>
      </c>
      <c r="OB6" s="464">
        <f t="shared" si="186"/>
        <v>0</v>
      </c>
      <c r="OC6" s="613">
        <f t="shared" si="187"/>
        <v>0</v>
      </c>
      <c r="OD6" s="605">
        <f t="shared" si="188"/>
        <v>0</v>
      </c>
      <c r="OE6" s="605">
        <f t="shared" si="189"/>
        <v>0</v>
      </c>
      <c r="OF6" s="605">
        <f t="shared" si="190"/>
        <v>0</v>
      </c>
      <c r="OG6" s="605">
        <f t="shared" si="191"/>
        <v>0</v>
      </c>
      <c r="OH6" s="611">
        <f t="shared" si="192"/>
        <v>0</v>
      </c>
      <c r="OI6" s="617" t="str">
        <f t="shared" si="193"/>
        <v>-</v>
      </c>
      <c r="OJ6" s="618">
        <f t="shared" si="194"/>
        <v>0</v>
      </c>
      <c r="OK6" s="615">
        <f t="shared" si="195"/>
        <v>0</v>
      </c>
      <c r="OL6" s="619" t="str">
        <f t="shared" si="196"/>
        <v>-</v>
      </c>
      <c r="OM6" s="620">
        <f t="shared" si="197"/>
        <v>0</v>
      </c>
      <c r="ON6" s="602" t="s">
        <v>775</v>
      </c>
      <c r="OO6" s="443">
        <f t="shared" si="198"/>
        <v>0</v>
      </c>
      <c r="OP6" s="444">
        <f t="shared" si="199"/>
        <v>0</v>
      </c>
      <c r="OQ6" s="445">
        <f t="shared" si="200"/>
        <v>0</v>
      </c>
      <c r="OR6" s="443">
        <f t="shared" si="201"/>
        <v>0</v>
      </c>
      <c r="OS6" s="444">
        <f t="shared" si="202"/>
        <v>0</v>
      </c>
      <c r="OT6" s="445">
        <f t="shared" si="203"/>
        <v>0</v>
      </c>
      <c r="OU6" s="443">
        <f t="shared" si="204"/>
        <v>0</v>
      </c>
      <c r="OV6" s="444">
        <f t="shared" si="205"/>
        <v>0</v>
      </c>
      <c r="OW6" s="445">
        <f t="shared" si="206"/>
        <v>0</v>
      </c>
      <c r="OX6" s="443">
        <f t="shared" si="207"/>
        <v>0</v>
      </c>
      <c r="OY6" s="444">
        <f t="shared" si="208"/>
        <v>0</v>
      </c>
      <c r="OZ6" s="445">
        <f t="shared" si="209"/>
        <v>0</v>
      </c>
      <c r="PA6" s="443">
        <f t="shared" si="210"/>
        <v>0</v>
      </c>
      <c r="PB6" s="444">
        <f t="shared" si="211"/>
        <v>0</v>
      </c>
      <c r="PC6" s="445">
        <f t="shared" si="212"/>
        <v>0</v>
      </c>
      <c r="PD6" s="443">
        <f t="shared" si="213"/>
        <v>0</v>
      </c>
      <c r="PE6" s="444">
        <f t="shared" si="214"/>
        <v>0</v>
      </c>
      <c r="PF6" s="445">
        <f t="shared" si="215"/>
        <v>0</v>
      </c>
      <c r="PG6" s="443">
        <f t="shared" si="216"/>
        <v>0</v>
      </c>
      <c r="PH6" s="444">
        <f t="shared" si="217"/>
        <v>0</v>
      </c>
      <c r="PI6" s="445">
        <f t="shared" si="218"/>
        <v>0</v>
      </c>
      <c r="PJ6" s="443">
        <f t="shared" si="219"/>
        <v>0</v>
      </c>
      <c r="PK6" s="444">
        <f t="shared" si="220"/>
        <v>0</v>
      </c>
      <c r="PL6" s="445">
        <f t="shared" si="221"/>
        <v>0</v>
      </c>
      <c r="PM6" s="443">
        <f t="shared" si="222"/>
        <v>0</v>
      </c>
      <c r="PN6" s="444">
        <f t="shared" si="223"/>
        <v>0</v>
      </c>
      <c r="PO6" s="445">
        <f t="shared" si="224"/>
        <v>0</v>
      </c>
      <c r="PP6" s="443">
        <f t="shared" si="225"/>
        <v>0</v>
      </c>
      <c r="PQ6" s="444">
        <f t="shared" si="226"/>
        <v>0</v>
      </c>
      <c r="PR6" s="445">
        <f t="shared" si="227"/>
        <v>0</v>
      </c>
      <c r="PS6" s="443">
        <f t="shared" si="228"/>
        <v>0</v>
      </c>
      <c r="PT6" s="444">
        <f t="shared" si="229"/>
        <v>0</v>
      </c>
      <c r="PU6" s="445">
        <f t="shared" si="230"/>
        <v>0</v>
      </c>
      <c r="PV6" s="446">
        <f t="shared" si="231"/>
        <v>0</v>
      </c>
      <c r="PW6" s="447">
        <f t="shared" si="232"/>
        <v>0</v>
      </c>
      <c r="PX6" s="448">
        <f t="shared" si="233"/>
        <v>0</v>
      </c>
      <c r="PY6" s="384"/>
    </row>
    <row r="7" spans="1:441" s="442" customFormat="1" ht="25" x14ac:dyDescent="0.25">
      <c r="A7" s="634" t="s">
        <v>776</v>
      </c>
      <c r="B7" s="889" t="s">
        <v>891</v>
      </c>
      <c r="C7" s="452" t="s">
        <v>230</v>
      </c>
      <c r="D7" s="895" t="s">
        <v>231</v>
      </c>
      <c r="E7" s="436"/>
      <c r="F7" s="446"/>
      <c r="G7" s="788"/>
      <c r="H7" s="788"/>
      <c r="I7" s="788"/>
      <c r="J7" s="788"/>
      <c r="K7" s="449">
        <f t="shared" si="0"/>
        <v>0</v>
      </c>
      <c r="L7" s="450" t="str">
        <f t="shared" si="1"/>
        <v>-</v>
      </c>
      <c r="M7" s="451">
        <f t="shared" si="2"/>
        <v>0</v>
      </c>
      <c r="N7" s="789"/>
      <c r="O7" s="463" t="str">
        <f t="shared" si="3"/>
        <v>-</v>
      </c>
      <c r="P7" s="464">
        <f t="shared" si="4"/>
        <v>0</v>
      </c>
      <c r="Q7" s="446"/>
      <c r="R7" s="788"/>
      <c r="S7" s="788"/>
      <c r="T7" s="788"/>
      <c r="U7" s="788"/>
      <c r="V7" s="449">
        <f t="shared" si="5"/>
        <v>0</v>
      </c>
      <c r="W7" s="450" t="str">
        <f t="shared" si="6"/>
        <v>-</v>
      </c>
      <c r="X7" s="451">
        <f t="shared" si="7"/>
        <v>0</v>
      </c>
      <c r="Y7" s="789"/>
      <c r="Z7" s="463" t="str">
        <f t="shared" si="8"/>
        <v>-</v>
      </c>
      <c r="AA7" s="464">
        <f t="shared" si="9"/>
        <v>0</v>
      </c>
      <c r="AB7" s="446"/>
      <c r="AC7" s="788"/>
      <c r="AD7" s="788"/>
      <c r="AE7" s="788"/>
      <c r="AF7" s="788"/>
      <c r="AG7" s="449">
        <f t="shared" si="10"/>
        <v>0</v>
      </c>
      <c r="AH7" s="450" t="str">
        <f t="shared" si="11"/>
        <v>-</v>
      </c>
      <c r="AI7" s="451">
        <f t="shared" si="12"/>
        <v>0</v>
      </c>
      <c r="AJ7" s="789"/>
      <c r="AK7" s="463" t="str">
        <f t="shared" si="13"/>
        <v>-</v>
      </c>
      <c r="AL7" s="464">
        <f t="shared" si="14"/>
        <v>0</v>
      </c>
      <c r="AM7" s="446"/>
      <c r="AN7" s="788"/>
      <c r="AO7" s="788"/>
      <c r="AP7" s="788"/>
      <c r="AQ7" s="788"/>
      <c r="AR7" s="449">
        <f t="shared" si="15"/>
        <v>0</v>
      </c>
      <c r="AS7" s="450" t="str">
        <f t="shared" si="16"/>
        <v>-</v>
      </c>
      <c r="AT7" s="451">
        <f t="shared" si="17"/>
        <v>0</v>
      </c>
      <c r="AU7" s="789"/>
      <c r="AV7" s="463" t="str">
        <f t="shared" si="18"/>
        <v>-</v>
      </c>
      <c r="AW7" s="464">
        <f t="shared" si="19"/>
        <v>0</v>
      </c>
      <c r="AX7" s="446"/>
      <c r="AY7" s="788"/>
      <c r="AZ7" s="788"/>
      <c r="BA7" s="788"/>
      <c r="BB7" s="788"/>
      <c r="BC7" s="449">
        <f t="shared" si="20"/>
        <v>0</v>
      </c>
      <c r="BD7" s="450" t="str">
        <f t="shared" si="21"/>
        <v>-</v>
      </c>
      <c r="BE7" s="451">
        <f t="shared" si="22"/>
        <v>0</v>
      </c>
      <c r="BF7" s="789"/>
      <c r="BG7" s="463" t="str">
        <f t="shared" si="23"/>
        <v>-</v>
      </c>
      <c r="BH7" s="464">
        <f t="shared" si="24"/>
        <v>0</v>
      </c>
      <c r="BI7" s="446"/>
      <c r="BJ7" s="788"/>
      <c r="BK7" s="788"/>
      <c r="BL7" s="788"/>
      <c r="BM7" s="788"/>
      <c r="BN7" s="449">
        <f t="shared" si="25"/>
        <v>0</v>
      </c>
      <c r="BO7" s="450" t="str">
        <f t="shared" si="26"/>
        <v>-</v>
      </c>
      <c r="BP7" s="451">
        <f t="shared" si="27"/>
        <v>0</v>
      </c>
      <c r="BQ7" s="789"/>
      <c r="BR7" s="463" t="str">
        <f t="shared" si="28"/>
        <v>-</v>
      </c>
      <c r="BS7" s="464">
        <f t="shared" si="29"/>
        <v>0</v>
      </c>
      <c r="BT7" s="446"/>
      <c r="BU7" s="788"/>
      <c r="BV7" s="788"/>
      <c r="BW7" s="788"/>
      <c r="BX7" s="788"/>
      <c r="BY7" s="449">
        <f t="shared" si="30"/>
        <v>0</v>
      </c>
      <c r="BZ7" s="450" t="str">
        <f t="shared" si="31"/>
        <v>-</v>
      </c>
      <c r="CA7" s="451">
        <f t="shared" si="32"/>
        <v>0</v>
      </c>
      <c r="CB7" s="789"/>
      <c r="CC7" s="463" t="str">
        <f t="shared" si="33"/>
        <v>-</v>
      </c>
      <c r="CD7" s="464">
        <f t="shared" si="34"/>
        <v>0</v>
      </c>
      <c r="CE7" s="446"/>
      <c r="CF7" s="788"/>
      <c r="CG7" s="788"/>
      <c r="CH7" s="788"/>
      <c r="CI7" s="788"/>
      <c r="CJ7" s="449">
        <f t="shared" si="35"/>
        <v>0</v>
      </c>
      <c r="CK7" s="450" t="str">
        <f t="shared" si="36"/>
        <v>-</v>
      </c>
      <c r="CL7" s="451">
        <f t="shared" si="37"/>
        <v>0</v>
      </c>
      <c r="CM7" s="789"/>
      <c r="CN7" s="463" t="str">
        <f t="shared" si="38"/>
        <v>-</v>
      </c>
      <c r="CO7" s="464">
        <f t="shared" si="39"/>
        <v>0</v>
      </c>
      <c r="CP7" s="446"/>
      <c r="CQ7" s="788"/>
      <c r="CR7" s="788"/>
      <c r="CS7" s="788"/>
      <c r="CT7" s="788"/>
      <c r="CU7" s="449">
        <f t="shared" si="40"/>
        <v>0</v>
      </c>
      <c r="CV7" s="450" t="str">
        <f t="shared" si="41"/>
        <v>-</v>
      </c>
      <c r="CW7" s="451">
        <f t="shared" si="42"/>
        <v>0</v>
      </c>
      <c r="CX7" s="789"/>
      <c r="CY7" s="463" t="str">
        <f t="shared" si="43"/>
        <v>-</v>
      </c>
      <c r="CZ7" s="464">
        <f t="shared" si="44"/>
        <v>0</v>
      </c>
      <c r="DA7" s="446"/>
      <c r="DB7" s="788"/>
      <c r="DC7" s="788"/>
      <c r="DD7" s="788"/>
      <c r="DE7" s="788"/>
      <c r="DF7" s="449">
        <f t="shared" si="45"/>
        <v>0</v>
      </c>
      <c r="DG7" s="450" t="str">
        <f t="shared" si="46"/>
        <v>-</v>
      </c>
      <c r="DH7" s="451">
        <f t="shared" si="47"/>
        <v>0</v>
      </c>
      <c r="DI7" s="789"/>
      <c r="DJ7" s="463" t="str">
        <f t="shared" si="48"/>
        <v>-</v>
      </c>
      <c r="DK7" s="464">
        <f t="shared" si="49"/>
        <v>0</v>
      </c>
      <c r="DL7" s="446"/>
      <c r="DM7" s="788"/>
      <c r="DN7" s="788"/>
      <c r="DO7" s="788"/>
      <c r="DP7" s="788"/>
      <c r="DQ7" s="449">
        <f t="shared" si="50"/>
        <v>0</v>
      </c>
      <c r="DR7" s="450" t="str">
        <f t="shared" si="51"/>
        <v>-</v>
      </c>
      <c r="DS7" s="451">
        <f t="shared" si="52"/>
        <v>0</v>
      </c>
      <c r="DT7" s="789"/>
      <c r="DU7" s="463" t="str">
        <f t="shared" si="53"/>
        <v>-</v>
      </c>
      <c r="DV7" s="464">
        <f t="shared" si="54"/>
        <v>0</v>
      </c>
      <c r="DW7" s="613">
        <f t="shared" si="55"/>
        <v>0</v>
      </c>
      <c r="DX7" s="605">
        <f t="shared" si="56"/>
        <v>0</v>
      </c>
      <c r="DY7" s="605">
        <f t="shared" si="57"/>
        <v>0</v>
      </c>
      <c r="DZ7" s="605">
        <f t="shared" si="58"/>
        <v>0</v>
      </c>
      <c r="EA7" s="605">
        <f t="shared" si="59"/>
        <v>0</v>
      </c>
      <c r="EB7" s="611">
        <f t="shared" si="60"/>
        <v>0</v>
      </c>
      <c r="EC7" s="617" t="str">
        <f t="shared" si="61"/>
        <v>-</v>
      </c>
      <c r="ED7" s="618">
        <f t="shared" si="62"/>
        <v>0</v>
      </c>
      <c r="EE7" s="615">
        <f t="shared" si="63"/>
        <v>0</v>
      </c>
      <c r="EF7" s="619" t="str">
        <f t="shared" si="64"/>
        <v>-</v>
      </c>
      <c r="EG7" s="620">
        <f t="shared" si="65"/>
        <v>0</v>
      </c>
      <c r="EH7" s="602" t="s">
        <v>775</v>
      </c>
      <c r="EI7" s="446"/>
      <c r="EJ7" s="438"/>
      <c r="EK7" s="438"/>
      <c r="EL7" s="438"/>
      <c r="EM7" s="438"/>
      <c r="EN7" s="449">
        <f t="shared" si="66"/>
        <v>0</v>
      </c>
      <c r="EO7" s="450" t="str">
        <f t="shared" si="67"/>
        <v>-</v>
      </c>
      <c r="EP7" s="451">
        <f t="shared" si="68"/>
        <v>0</v>
      </c>
      <c r="EQ7" s="460"/>
      <c r="ER7" s="463" t="str">
        <f t="shared" si="69"/>
        <v>-</v>
      </c>
      <c r="ES7" s="464">
        <f t="shared" si="70"/>
        <v>0</v>
      </c>
      <c r="ET7" s="446"/>
      <c r="EU7" s="438"/>
      <c r="EV7" s="438"/>
      <c r="EW7" s="438"/>
      <c r="EX7" s="438"/>
      <c r="EY7" s="449">
        <f t="shared" si="71"/>
        <v>0</v>
      </c>
      <c r="EZ7" s="450" t="str">
        <f t="shared" si="72"/>
        <v>-</v>
      </c>
      <c r="FA7" s="451">
        <f t="shared" si="73"/>
        <v>0</v>
      </c>
      <c r="FB7" s="460"/>
      <c r="FC7" s="463" t="str">
        <f t="shared" si="74"/>
        <v>-</v>
      </c>
      <c r="FD7" s="464">
        <f t="shared" si="75"/>
        <v>0</v>
      </c>
      <c r="FE7" s="446"/>
      <c r="FF7" s="438"/>
      <c r="FG7" s="438"/>
      <c r="FH7" s="438"/>
      <c r="FI7" s="438"/>
      <c r="FJ7" s="449">
        <f t="shared" si="76"/>
        <v>0</v>
      </c>
      <c r="FK7" s="450" t="str">
        <f t="shared" si="77"/>
        <v>-</v>
      </c>
      <c r="FL7" s="451">
        <f t="shared" si="78"/>
        <v>0</v>
      </c>
      <c r="FM7" s="460"/>
      <c r="FN7" s="463" t="str">
        <f t="shared" si="79"/>
        <v>-</v>
      </c>
      <c r="FO7" s="464">
        <f t="shared" si="80"/>
        <v>0</v>
      </c>
      <c r="FP7" s="446"/>
      <c r="FQ7" s="438"/>
      <c r="FR7" s="438"/>
      <c r="FS7" s="438"/>
      <c r="FT7" s="438"/>
      <c r="FU7" s="449">
        <f t="shared" si="81"/>
        <v>0</v>
      </c>
      <c r="FV7" s="450" t="str">
        <f t="shared" si="82"/>
        <v>-</v>
      </c>
      <c r="FW7" s="451">
        <f t="shared" si="83"/>
        <v>0</v>
      </c>
      <c r="FX7" s="460"/>
      <c r="FY7" s="463" t="str">
        <f t="shared" si="84"/>
        <v>-</v>
      </c>
      <c r="FZ7" s="464">
        <f t="shared" si="85"/>
        <v>0</v>
      </c>
      <c r="GA7" s="446"/>
      <c r="GB7" s="438"/>
      <c r="GC7" s="438"/>
      <c r="GD7" s="438"/>
      <c r="GE7" s="438"/>
      <c r="GF7" s="449">
        <f t="shared" si="86"/>
        <v>0</v>
      </c>
      <c r="GG7" s="450" t="str">
        <f t="shared" si="87"/>
        <v>-</v>
      </c>
      <c r="GH7" s="451">
        <f t="shared" si="88"/>
        <v>0</v>
      </c>
      <c r="GI7" s="460"/>
      <c r="GJ7" s="463" t="str">
        <f t="shared" si="89"/>
        <v>-</v>
      </c>
      <c r="GK7" s="464">
        <f t="shared" si="90"/>
        <v>0</v>
      </c>
      <c r="GL7" s="446"/>
      <c r="GM7" s="438"/>
      <c r="GN7" s="438"/>
      <c r="GO7" s="438"/>
      <c r="GP7" s="438"/>
      <c r="GQ7" s="449">
        <f t="shared" si="91"/>
        <v>0</v>
      </c>
      <c r="GR7" s="450" t="str">
        <f t="shared" si="92"/>
        <v>-</v>
      </c>
      <c r="GS7" s="451">
        <f t="shared" si="93"/>
        <v>0</v>
      </c>
      <c r="GT7" s="460"/>
      <c r="GU7" s="463" t="str">
        <f t="shared" si="94"/>
        <v>-</v>
      </c>
      <c r="GV7" s="464">
        <f t="shared" si="95"/>
        <v>0</v>
      </c>
      <c r="GW7" s="446"/>
      <c r="GX7" s="438"/>
      <c r="GY7" s="438"/>
      <c r="GZ7" s="438"/>
      <c r="HA7" s="438"/>
      <c r="HB7" s="449">
        <f t="shared" si="96"/>
        <v>0</v>
      </c>
      <c r="HC7" s="450" t="str">
        <f t="shared" si="97"/>
        <v>-</v>
      </c>
      <c r="HD7" s="451">
        <f t="shared" si="98"/>
        <v>0</v>
      </c>
      <c r="HE7" s="460"/>
      <c r="HF7" s="463" t="str">
        <f t="shared" si="99"/>
        <v>-</v>
      </c>
      <c r="HG7" s="464">
        <f t="shared" si="100"/>
        <v>0</v>
      </c>
      <c r="HH7" s="446"/>
      <c r="HI7" s="438"/>
      <c r="HJ7" s="438"/>
      <c r="HK7" s="438"/>
      <c r="HL7" s="438"/>
      <c r="HM7" s="449">
        <f t="shared" si="101"/>
        <v>0</v>
      </c>
      <c r="HN7" s="450" t="str">
        <f t="shared" si="102"/>
        <v>-</v>
      </c>
      <c r="HO7" s="451">
        <f t="shared" si="103"/>
        <v>0</v>
      </c>
      <c r="HP7" s="460"/>
      <c r="HQ7" s="463" t="str">
        <f t="shared" si="104"/>
        <v>-</v>
      </c>
      <c r="HR7" s="464">
        <f t="shared" si="105"/>
        <v>0</v>
      </c>
      <c r="HS7" s="446"/>
      <c r="HT7" s="438"/>
      <c r="HU7" s="438"/>
      <c r="HV7" s="438"/>
      <c r="HW7" s="438"/>
      <c r="HX7" s="449">
        <f t="shared" si="106"/>
        <v>0</v>
      </c>
      <c r="HY7" s="450" t="str">
        <f t="shared" si="107"/>
        <v>-</v>
      </c>
      <c r="HZ7" s="451">
        <f t="shared" si="108"/>
        <v>0</v>
      </c>
      <c r="IA7" s="460"/>
      <c r="IB7" s="463" t="str">
        <f t="shared" si="109"/>
        <v>-</v>
      </c>
      <c r="IC7" s="464">
        <f t="shared" si="110"/>
        <v>0</v>
      </c>
      <c r="ID7" s="446"/>
      <c r="IE7" s="438"/>
      <c r="IF7" s="438"/>
      <c r="IG7" s="438"/>
      <c r="IH7" s="438"/>
      <c r="II7" s="449">
        <f t="shared" si="111"/>
        <v>0</v>
      </c>
      <c r="IJ7" s="450" t="str">
        <f t="shared" si="112"/>
        <v>-</v>
      </c>
      <c r="IK7" s="451">
        <f t="shared" si="113"/>
        <v>0</v>
      </c>
      <c r="IL7" s="460"/>
      <c r="IM7" s="463" t="str">
        <f t="shared" si="114"/>
        <v>-</v>
      </c>
      <c r="IN7" s="464">
        <f t="shared" si="115"/>
        <v>0</v>
      </c>
      <c r="IO7" s="446"/>
      <c r="IP7" s="438"/>
      <c r="IQ7" s="438"/>
      <c r="IR7" s="438"/>
      <c r="IS7" s="438"/>
      <c r="IT7" s="449">
        <f t="shared" si="116"/>
        <v>0</v>
      </c>
      <c r="IU7" s="450" t="str">
        <f t="shared" si="117"/>
        <v>-</v>
      </c>
      <c r="IV7" s="451">
        <f t="shared" si="118"/>
        <v>0</v>
      </c>
      <c r="IW7" s="460"/>
      <c r="IX7" s="463" t="str">
        <f t="shared" si="119"/>
        <v>-</v>
      </c>
      <c r="IY7" s="464">
        <f t="shared" si="120"/>
        <v>0</v>
      </c>
      <c r="IZ7" s="613">
        <f t="shared" si="121"/>
        <v>0</v>
      </c>
      <c r="JA7" s="605">
        <f t="shared" si="122"/>
        <v>0</v>
      </c>
      <c r="JB7" s="605">
        <f t="shared" si="123"/>
        <v>0</v>
      </c>
      <c r="JC7" s="605">
        <f t="shared" si="124"/>
        <v>0</v>
      </c>
      <c r="JD7" s="605">
        <f t="shared" si="125"/>
        <v>0</v>
      </c>
      <c r="JE7" s="611">
        <f t="shared" si="126"/>
        <v>0</v>
      </c>
      <c r="JF7" s="617" t="str">
        <f t="shared" si="127"/>
        <v>-</v>
      </c>
      <c r="JG7" s="618">
        <f t="shared" si="128"/>
        <v>0</v>
      </c>
      <c r="JH7" s="615">
        <f t="shared" si="129"/>
        <v>0</v>
      </c>
      <c r="JI7" s="619" t="str">
        <f t="shared" si="130"/>
        <v>-</v>
      </c>
      <c r="JJ7" s="620">
        <f t="shared" si="131"/>
        <v>0</v>
      </c>
      <c r="JK7" s="602" t="s">
        <v>775</v>
      </c>
      <c r="JL7" s="446"/>
      <c r="JM7" s="438"/>
      <c r="JN7" s="438"/>
      <c r="JO7" s="438"/>
      <c r="JP7" s="438"/>
      <c r="JQ7" s="449">
        <f t="shared" si="132"/>
        <v>0</v>
      </c>
      <c r="JR7" s="450" t="str">
        <f t="shared" si="133"/>
        <v>-</v>
      </c>
      <c r="JS7" s="451">
        <f t="shared" si="134"/>
        <v>0</v>
      </c>
      <c r="JT7" s="460"/>
      <c r="JU7" s="463" t="str">
        <f t="shared" si="135"/>
        <v>-</v>
      </c>
      <c r="JV7" s="464">
        <f t="shared" si="136"/>
        <v>0</v>
      </c>
      <c r="JW7" s="446"/>
      <c r="JX7" s="438"/>
      <c r="JY7" s="438"/>
      <c r="JZ7" s="438"/>
      <c r="KA7" s="438"/>
      <c r="KB7" s="449">
        <f t="shared" si="137"/>
        <v>0</v>
      </c>
      <c r="KC7" s="450" t="str">
        <f t="shared" si="138"/>
        <v>-</v>
      </c>
      <c r="KD7" s="451">
        <f t="shared" si="139"/>
        <v>0</v>
      </c>
      <c r="KE7" s="460"/>
      <c r="KF7" s="463" t="str">
        <f t="shared" si="140"/>
        <v>-</v>
      </c>
      <c r="KG7" s="464">
        <f t="shared" si="141"/>
        <v>0</v>
      </c>
      <c r="KH7" s="446"/>
      <c r="KI7" s="438"/>
      <c r="KJ7" s="438"/>
      <c r="KK7" s="438"/>
      <c r="KL7" s="438"/>
      <c r="KM7" s="449">
        <f t="shared" si="142"/>
        <v>0</v>
      </c>
      <c r="KN7" s="450" t="str">
        <f t="shared" si="143"/>
        <v>-</v>
      </c>
      <c r="KO7" s="451">
        <f t="shared" si="144"/>
        <v>0</v>
      </c>
      <c r="KP7" s="460"/>
      <c r="KQ7" s="463" t="str">
        <f t="shared" si="145"/>
        <v>-</v>
      </c>
      <c r="KR7" s="464">
        <f t="shared" si="146"/>
        <v>0</v>
      </c>
      <c r="KS7" s="446"/>
      <c r="KT7" s="438"/>
      <c r="KU7" s="438"/>
      <c r="KV7" s="438"/>
      <c r="KW7" s="438"/>
      <c r="KX7" s="449">
        <f t="shared" si="147"/>
        <v>0</v>
      </c>
      <c r="KY7" s="450" t="str">
        <f t="shared" si="148"/>
        <v>-</v>
      </c>
      <c r="KZ7" s="451">
        <f t="shared" si="149"/>
        <v>0</v>
      </c>
      <c r="LA7" s="460"/>
      <c r="LB7" s="463" t="str">
        <f t="shared" si="150"/>
        <v>-</v>
      </c>
      <c r="LC7" s="464">
        <f t="shared" si="151"/>
        <v>0</v>
      </c>
      <c r="LD7" s="446"/>
      <c r="LE7" s="438"/>
      <c r="LF7" s="438"/>
      <c r="LG7" s="438"/>
      <c r="LH7" s="438"/>
      <c r="LI7" s="449">
        <f t="shared" si="152"/>
        <v>0</v>
      </c>
      <c r="LJ7" s="450" t="str">
        <f t="shared" si="153"/>
        <v>-</v>
      </c>
      <c r="LK7" s="451">
        <f t="shared" si="154"/>
        <v>0</v>
      </c>
      <c r="LL7" s="460"/>
      <c r="LM7" s="463" t="str">
        <f t="shared" si="155"/>
        <v>-</v>
      </c>
      <c r="LN7" s="464">
        <f t="shared" si="156"/>
        <v>0</v>
      </c>
      <c r="LO7" s="446"/>
      <c r="LP7" s="438"/>
      <c r="LQ7" s="438"/>
      <c r="LR7" s="438"/>
      <c r="LS7" s="438"/>
      <c r="LT7" s="449">
        <f t="shared" si="157"/>
        <v>0</v>
      </c>
      <c r="LU7" s="450" t="str">
        <f t="shared" si="158"/>
        <v>-</v>
      </c>
      <c r="LV7" s="451">
        <f t="shared" si="159"/>
        <v>0</v>
      </c>
      <c r="LW7" s="460"/>
      <c r="LX7" s="463" t="str">
        <f t="shared" si="160"/>
        <v>-</v>
      </c>
      <c r="LY7" s="464">
        <f t="shared" si="161"/>
        <v>0</v>
      </c>
      <c r="LZ7" s="446"/>
      <c r="MA7" s="438"/>
      <c r="MB7" s="438"/>
      <c r="MC7" s="438"/>
      <c r="MD7" s="438"/>
      <c r="ME7" s="449">
        <f t="shared" si="162"/>
        <v>0</v>
      </c>
      <c r="MF7" s="450" t="str">
        <f t="shared" si="163"/>
        <v>-</v>
      </c>
      <c r="MG7" s="451">
        <f t="shared" si="164"/>
        <v>0</v>
      </c>
      <c r="MH7" s="460"/>
      <c r="MI7" s="463" t="str">
        <f t="shared" si="165"/>
        <v>-</v>
      </c>
      <c r="MJ7" s="464">
        <f t="shared" si="166"/>
        <v>0</v>
      </c>
      <c r="MK7" s="446"/>
      <c r="ML7" s="438"/>
      <c r="MM7" s="438"/>
      <c r="MN7" s="438"/>
      <c r="MO7" s="438"/>
      <c r="MP7" s="449">
        <f t="shared" si="167"/>
        <v>0</v>
      </c>
      <c r="MQ7" s="450" t="str">
        <f t="shared" si="168"/>
        <v>-</v>
      </c>
      <c r="MR7" s="451">
        <f t="shared" si="169"/>
        <v>0</v>
      </c>
      <c r="MS7" s="460"/>
      <c r="MT7" s="463" t="str">
        <f t="shared" si="170"/>
        <v>-</v>
      </c>
      <c r="MU7" s="464">
        <f t="shared" si="171"/>
        <v>0</v>
      </c>
      <c r="MV7" s="446"/>
      <c r="MW7" s="438"/>
      <c r="MX7" s="438"/>
      <c r="MY7" s="438"/>
      <c r="MZ7" s="438"/>
      <c r="NA7" s="449">
        <f t="shared" si="172"/>
        <v>0</v>
      </c>
      <c r="NB7" s="450" t="str">
        <f t="shared" si="173"/>
        <v>-</v>
      </c>
      <c r="NC7" s="451">
        <f t="shared" si="174"/>
        <v>0</v>
      </c>
      <c r="ND7" s="460"/>
      <c r="NE7" s="463" t="str">
        <f t="shared" si="175"/>
        <v>-</v>
      </c>
      <c r="NF7" s="464">
        <f t="shared" si="176"/>
        <v>0</v>
      </c>
      <c r="NG7" s="446"/>
      <c r="NH7" s="438"/>
      <c r="NI7" s="438"/>
      <c r="NJ7" s="438"/>
      <c r="NK7" s="438"/>
      <c r="NL7" s="449">
        <f t="shared" si="177"/>
        <v>0</v>
      </c>
      <c r="NM7" s="450" t="str">
        <f t="shared" si="178"/>
        <v>-</v>
      </c>
      <c r="NN7" s="451">
        <f t="shared" si="179"/>
        <v>0</v>
      </c>
      <c r="NO7" s="460"/>
      <c r="NP7" s="463" t="str">
        <f t="shared" si="180"/>
        <v>-</v>
      </c>
      <c r="NQ7" s="464">
        <f t="shared" si="181"/>
        <v>0</v>
      </c>
      <c r="NR7" s="446"/>
      <c r="NS7" s="438"/>
      <c r="NT7" s="438"/>
      <c r="NU7" s="438"/>
      <c r="NV7" s="438"/>
      <c r="NW7" s="449">
        <f t="shared" si="182"/>
        <v>0</v>
      </c>
      <c r="NX7" s="450" t="str">
        <f t="shared" si="183"/>
        <v>-</v>
      </c>
      <c r="NY7" s="451">
        <f t="shared" si="184"/>
        <v>0</v>
      </c>
      <c r="NZ7" s="460"/>
      <c r="OA7" s="463" t="str">
        <f t="shared" si="185"/>
        <v>-</v>
      </c>
      <c r="OB7" s="464">
        <f t="shared" si="186"/>
        <v>0</v>
      </c>
      <c r="OC7" s="613">
        <f t="shared" si="187"/>
        <v>0</v>
      </c>
      <c r="OD7" s="605">
        <f t="shared" si="188"/>
        <v>0</v>
      </c>
      <c r="OE7" s="605">
        <f t="shared" si="189"/>
        <v>0</v>
      </c>
      <c r="OF7" s="605">
        <f t="shared" si="190"/>
        <v>0</v>
      </c>
      <c r="OG7" s="605">
        <f t="shared" si="191"/>
        <v>0</v>
      </c>
      <c r="OH7" s="611">
        <f t="shared" si="192"/>
        <v>0</v>
      </c>
      <c r="OI7" s="617" t="str">
        <f t="shared" si="193"/>
        <v>-</v>
      </c>
      <c r="OJ7" s="618">
        <f t="shared" si="194"/>
        <v>0</v>
      </c>
      <c r="OK7" s="615">
        <f t="shared" si="195"/>
        <v>0</v>
      </c>
      <c r="OL7" s="619" t="str">
        <f t="shared" si="196"/>
        <v>-</v>
      </c>
      <c r="OM7" s="620">
        <f t="shared" si="197"/>
        <v>0</v>
      </c>
      <c r="ON7" s="602" t="s">
        <v>775</v>
      </c>
      <c r="OO7" s="443">
        <f t="shared" si="198"/>
        <v>0</v>
      </c>
      <c r="OP7" s="444">
        <f t="shared" si="199"/>
        <v>0</v>
      </c>
      <c r="OQ7" s="445">
        <f t="shared" si="200"/>
        <v>0</v>
      </c>
      <c r="OR7" s="443">
        <f t="shared" si="201"/>
        <v>0</v>
      </c>
      <c r="OS7" s="444">
        <f t="shared" si="202"/>
        <v>0</v>
      </c>
      <c r="OT7" s="445">
        <f t="shared" si="203"/>
        <v>0</v>
      </c>
      <c r="OU7" s="443">
        <f t="shared" si="204"/>
        <v>0</v>
      </c>
      <c r="OV7" s="444">
        <f t="shared" si="205"/>
        <v>0</v>
      </c>
      <c r="OW7" s="445">
        <f t="shared" si="206"/>
        <v>0</v>
      </c>
      <c r="OX7" s="443">
        <f t="shared" si="207"/>
        <v>0</v>
      </c>
      <c r="OY7" s="444">
        <f t="shared" si="208"/>
        <v>0</v>
      </c>
      <c r="OZ7" s="445">
        <f t="shared" si="209"/>
        <v>0</v>
      </c>
      <c r="PA7" s="443">
        <f t="shared" si="210"/>
        <v>0</v>
      </c>
      <c r="PB7" s="444">
        <f t="shared" si="211"/>
        <v>0</v>
      </c>
      <c r="PC7" s="445">
        <f t="shared" si="212"/>
        <v>0</v>
      </c>
      <c r="PD7" s="443">
        <f t="shared" si="213"/>
        <v>0</v>
      </c>
      <c r="PE7" s="444">
        <f t="shared" si="214"/>
        <v>0</v>
      </c>
      <c r="PF7" s="445">
        <f t="shared" si="215"/>
        <v>0</v>
      </c>
      <c r="PG7" s="443">
        <f t="shared" si="216"/>
        <v>0</v>
      </c>
      <c r="PH7" s="444">
        <f t="shared" si="217"/>
        <v>0</v>
      </c>
      <c r="PI7" s="445">
        <f t="shared" si="218"/>
        <v>0</v>
      </c>
      <c r="PJ7" s="443">
        <f t="shared" si="219"/>
        <v>0</v>
      </c>
      <c r="PK7" s="444">
        <f t="shared" si="220"/>
        <v>0</v>
      </c>
      <c r="PL7" s="445">
        <f t="shared" si="221"/>
        <v>0</v>
      </c>
      <c r="PM7" s="443">
        <f t="shared" si="222"/>
        <v>0</v>
      </c>
      <c r="PN7" s="444">
        <f t="shared" si="223"/>
        <v>0</v>
      </c>
      <c r="PO7" s="445">
        <f t="shared" si="224"/>
        <v>0</v>
      </c>
      <c r="PP7" s="443">
        <f t="shared" si="225"/>
        <v>0</v>
      </c>
      <c r="PQ7" s="444">
        <f t="shared" si="226"/>
        <v>0</v>
      </c>
      <c r="PR7" s="445">
        <f t="shared" si="227"/>
        <v>0</v>
      </c>
      <c r="PS7" s="443">
        <f t="shared" si="228"/>
        <v>0</v>
      </c>
      <c r="PT7" s="444">
        <f t="shared" si="229"/>
        <v>0</v>
      </c>
      <c r="PU7" s="445">
        <f t="shared" si="230"/>
        <v>0</v>
      </c>
      <c r="PV7" s="446">
        <f t="shared" si="231"/>
        <v>0</v>
      </c>
      <c r="PW7" s="447">
        <f t="shared" si="232"/>
        <v>0</v>
      </c>
      <c r="PX7" s="448">
        <f t="shared" si="233"/>
        <v>0</v>
      </c>
      <c r="PY7" s="384"/>
    </row>
    <row r="8" spans="1:441" s="442" customFormat="1" ht="20.5" x14ac:dyDescent="0.25">
      <c r="A8" s="633" t="s">
        <v>780</v>
      </c>
      <c r="B8" s="889" t="s">
        <v>891</v>
      </c>
      <c r="C8" s="452" t="s">
        <v>116</v>
      </c>
      <c r="D8" s="895" t="s">
        <v>232</v>
      </c>
      <c r="E8" s="436"/>
      <c r="F8" s="446"/>
      <c r="G8" s="788"/>
      <c r="H8" s="788"/>
      <c r="I8" s="788"/>
      <c r="J8" s="788"/>
      <c r="K8" s="449">
        <f t="shared" si="0"/>
        <v>0</v>
      </c>
      <c r="L8" s="450" t="str">
        <f t="shared" si="1"/>
        <v>-</v>
      </c>
      <c r="M8" s="451">
        <f t="shared" si="2"/>
        <v>0</v>
      </c>
      <c r="N8" s="789"/>
      <c r="O8" s="463" t="str">
        <f t="shared" si="3"/>
        <v>-</v>
      </c>
      <c r="P8" s="464">
        <f t="shared" si="4"/>
        <v>0</v>
      </c>
      <c r="Q8" s="446"/>
      <c r="R8" s="788"/>
      <c r="S8" s="788"/>
      <c r="T8" s="788"/>
      <c r="U8" s="788"/>
      <c r="V8" s="449">
        <f t="shared" si="5"/>
        <v>0</v>
      </c>
      <c r="W8" s="450" t="str">
        <f t="shared" si="6"/>
        <v>-</v>
      </c>
      <c r="X8" s="451">
        <f t="shared" si="7"/>
        <v>0</v>
      </c>
      <c r="Y8" s="789"/>
      <c r="Z8" s="463" t="str">
        <f t="shared" si="8"/>
        <v>-</v>
      </c>
      <c r="AA8" s="464">
        <f t="shared" si="9"/>
        <v>0</v>
      </c>
      <c r="AB8" s="446"/>
      <c r="AC8" s="788"/>
      <c r="AD8" s="788"/>
      <c r="AE8" s="788"/>
      <c r="AF8" s="788"/>
      <c r="AG8" s="449">
        <f t="shared" si="10"/>
        <v>0</v>
      </c>
      <c r="AH8" s="450" t="str">
        <f t="shared" si="11"/>
        <v>-</v>
      </c>
      <c r="AI8" s="451">
        <f t="shared" si="12"/>
        <v>0</v>
      </c>
      <c r="AJ8" s="789"/>
      <c r="AK8" s="463" t="str">
        <f t="shared" si="13"/>
        <v>-</v>
      </c>
      <c r="AL8" s="464">
        <f t="shared" si="14"/>
        <v>0</v>
      </c>
      <c r="AM8" s="446"/>
      <c r="AN8" s="788"/>
      <c r="AO8" s="788"/>
      <c r="AP8" s="788"/>
      <c r="AQ8" s="788"/>
      <c r="AR8" s="449">
        <f t="shared" si="15"/>
        <v>0</v>
      </c>
      <c r="AS8" s="450" t="str">
        <f t="shared" si="16"/>
        <v>-</v>
      </c>
      <c r="AT8" s="451">
        <f t="shared" si="17"/>
        <v>0</v>
      </c>
      <c r="AU8" s="789"/>
      <c r="AV8" s="463" t="str">
        <f t="shared" si="18"/>
        <v>-</v>
      </c>
      <c r="AW8" s="464">
        <f t="shared" si="19"/>
        <v>0</v>
      </c>
      <c r="AX8" s="446"/>
      <c r="AY8" s="788"/>
      <c r="AZ8" s="788"/>
      <c r="BA8" s="788"/>
      <c r="BB8" s="788"/>
      <c r="BC8" s="449">
        <f t="shared" si="20"/>
        <v>0</v>
      </c>
      <c r="BD8" s="450" t="str">
        <f t="shared" si="21"/>
        <v>-</v>
      </c>
      <c r="BE8" s="451">
        <f t="shared" si="22"/>
        <v>0</v>
      </c>
      <c r="BF8" s="789"/>
      <c r="BG8" s="463" t="str">
        <f t="shared" si="23"/>
        <v>-</v>
      </c>
      <c r="BH8" s="464">
        <f t="shared" si="24"/>
        <v>0</v>
      </c>
      <c r="BI8" s="446"/>
      <c r="BJ8" s="788"/>
      <c r="BK8" s="788"/>
      <c r="BL8" s="788"/>
      <c r="BM8" s="788"/>
      <c r="BN8" s="449">
        <f t="shared" si="25"/>
        <v>0</v>
      </c>
      <c r="BO8" s="450" t="str">
        <f t="shared" si="26"/>
        <v>-</v>
      </c>
      <c r="BP8" s="451">
        <f t="shared" si="27"/>
        <v>0</v>
      </c>
      <c r="BQ8" s="789"/>
      <c r="BR8" s="463" t="str">
        <f t="shared" si="28"/>
        <v>-</v>
      </c>
      <c r="BS8" s="464">
        <f t="shared" si="29"/>
        <v>0</v>
      </c>
      <c r="BT8" s="446"/>
      <c r="BU8" s="788"/>
      <c r="BV8" s="788"/>
      <c r="BW8" s="788"/>
      <c r="BX8" s="788"/>
      <c r="BY8" s="449">
        <f t="shared" si="30"/>
        <v>0</v>
      </c>
      <c r="BZ8" s="450" t="str">
        <f t="shared" si="31"/>
        <v>-</v>
      </c>
      <c r="CA8" s="451">
        <f t="shared" si="32"/>
        <v>0</v>
      </c>
      <c r="CB8" s="789"/>
      <c r="CC8" s="463" t="str">
        <f t="shared" si="33"/>
        <v>-</v>
      </c>
      <c r="CD8" s="464">
        <f t="shared" si="34"/>
        <v>0</v>
      </c>
      <c r="CE8" s="446"/>
      <c r="CF8" s="788"/>
      <c r="CG8" s="788"/>
      <c r="CH8" s="788"/>
      <c r="CI8" s="788"/>
      <c r="CJ8" s="449">
        <f t="shared" si="35"/>
        <v>0</v>
      </c>
      <c r="CK8" s="450" t="str">
        <f t="shared" si="36"/>
        <v>-</v>
      </c>
      <c r="CL8" s="451">
        <f t="shared" si="37"/>
        <v>0</v>
      </c>
      <c r="CM8" s="789"/>
      <c r="CN8" s="463" t="str">
        <f t="shared" si="38"/>
        <v>-</v>
      </c>
      <c r="CO8" s="464">
        <f t="shared" si="39"/>
        <v>0</v>
      </c>
      <c r="CP8" s="446"/>
      <c r="CQ8" s="788"/>
      <c r="CR8" s="788"/>
      <c r="CS8" s="788"/>
      <c r="CT8" s="788"/>
      <c r="CU8" s="449">
        <f t="shared" si="40"/>
        <v>0</v>
      </c>
      <c r="CV8" s="450" t="str">
        <f t="shared" si="41"/>
        <v>-</v>
      </c>
      <c r="CW8" s="451">
        <f t="shared" si="42"/>
        <v>0</v>
      </c>
      <c r="CX8" s="789"/>
      <c r="CY8" s="463" t="str">
        <f t="shared" si="43"/>
        <v>-</v>
      </c>
      <c r="CZ8" s="464">
        <f t="shared" si="44"/>
        <v>0</v>
      </c>
      <c r="DA8" s="446"/>
      <c r="DB8" s="788"/>
      <c r="DC8" s="788"/>
      <c r="DD8" s="788"/>
      <c r="DE8" s="788"/>
      <c r="DF8" s="449">
        <f t="shared" si="45"/>
        <v>0</v>
      </c>
      <c r="DG8" s="450" t="str">
        <f t="shared" si="46"/>
        <v>-</v>
      </c>
      <c r="DH8" s="451">
        <f t="shared" si="47"/>
        <v>0</v>
      </c>
      <c r="DI8" s="789"/>
      <c r="DJ8" s="463" t="str">
        <f t="shared" si="48"/>
        <v>-</v>
      </c>
      <c r="DK8" s="464">
        <f t="shared" si="49"/>
        <v>0</v>
      </c>
      <c r="DL8" s="446"/>
      <c r="DM8" s="788"/>
      <c r="DN8" s="788"/>
      <c r="DO8" s="788"/>
      <c r="DP8" s="788"/>
      <c r="DQ8" s="449">
        <f t="shared" si="50"/>
        <v>0</v>
      </c>
      <c r="DR8" s="450" t="str">
        <f t="shared" si="51"/>
        <v>-</v>
      </c>
      <c r="DS8" s="451">
        <f t="shared" si="52"/>
        <v>0</v>
      </c>
      <c r="DT8" s="789"/>
      <c r="DU8" s="463" t="str">
        <f t="shared" si="53"/>
        <v>-</v>
      </c>
      <c r="DV8" s="464">
        <f t="shared" si="54"/>
        <v>0</v>
      </c>
      <c r="DW8" s="613">
        <f t="shared" si="55"/>
        <v>0</v>
      </c>
      <c r="DX8" s="605">
        <f t="shared" si="56"/>
        <v>0</v>
      </c>
      <c r="DY8" s="605">
        <f t="shared" si="57"/>
        <v>0</v>
      </c>
      <c r="DZ8" s="605">
        <f t="shared" si="58"/>
        <v>0</v>
      </c>
      <c r="EA8" s="605">
        <f t="shared" si="59"/>
        <v>0</v>
      </c>
      <c r="EB8" s="611">
        <f t="shared" si="60"/>
        <v>0</v>
      </c>
      <c r="EC8" s="617" t="str">
        <f t="shared" si="61"/>
        <v>-</v>
      </c>
      <c r="ED8" s="618">
        <f t="shared" si="62"/>
        <v>0</v>
      </c>
      <c r="EE8" s="615">
        <f t="shared" si="63"/>
        <v>0</v>
      </c>
      <c r="EF8" s="619" t="str">
        <f t="shared" si="64"/>
        <v>-</v>
      </c>
      <c r="EG8" s="620">
        <f t="shared" si="65"/>
        <v>0</v>
      </c>
      <c r="EH8" s="602" t="s">
        <v>775</v>
      </c>
      <c r="EI8" s="446"/>
      <c r="EJ8" s="438"/>
      <c r="EK8" s="438"/>
      <c r="EL8" s="438"/>
      <c r="EM8" s="438"/>
      <c r="EN8" s="449">
        <f t="shared" si="66"/>
        <v>0</v>
      </c>
      <c r="EO8" s="450" t="str">
        <f t="shared" si="67"/>
        <v>-</v>
      </c>
      <c r="EP8" s="451">
        <f t="shared" si="68"/>
        <v>0</v>
      </c>
      <c r="EQ8" s="460"/>
      <c r="ER8" s="463" t="str">
        <f t="shared" si="69"/>
        <v>-</v>
      </c>
      <c r="ES8" s="464">
        <f t="shared" si="70"/>
        <v>0</v>
      </c>
      <c r="ET8" s="446"/>
      <c r="EU8" s="438"/>
      <c r="EV8" s="438"/>
      <c r="EW8" s="438"/>
      <c r="EX8" s="438"/>
      <c r="EY8" s="449">
        <f t="shared" si="71"/>
        <v>0</v>
      </c>
      <c r="EZ8" s="450" t="str">
        <f t="shared" si="72"/>
        <v>-</v>
      </c>
      <c r="FA8" s="451">
        <f t="shared" si="73"/>
        <v>0</v>
      </c>
      <c r="FB8" s="460"/>
      <c r="FC8" s="463" t="str">
        <f t="shared" si="74"/>
        <v>-</v>
      </c>
      <c r="FD8" s="464">
        <f t="shared" si="75"/>
        <v>0</v>
      </c>
      <c r="FE8" s="446"/>
      <c r="FF8" s="438"/>
      <c r="FG8" s="438"/>
      <c r="FH8" s="438"/>
      <c r="FI8" s="438"/>
      <c r="FJ8" s="449">
        <f t="shared" si="76"/>
        <v>0</v>
      </c>
      <c r="FK8" s="450" t="str">
        <f t="shared" si="77"/>
        <v>-</v>
      </c>
      <c r="FL8" s="451">
        <f t="shared" si="78"/>
        <v>0</v>
      </c>
      <c r="FM8" s="460"/>
      <c r="FN8" s="463" t="str">
        <f t="shared" si="79"/>
        <v>-</v>
      </c>
      <c r="FO8" s="464">
        <f t="shared" si="80"/>
        <v>0</v>
      </c>
      <c r="FP8" s="446"/>
      <c r="FQ8" s="438"/>
      <c r="FR8" s="438"/>
      <c r="FS8" s="438"/>
      <c r="FT8" s="438"/>
      <c r="FU8" s="449">
        <f t="shared" si="81"/>
        <v>0</v>
      </c>
      <c r="FV8" s="450" t="str">
        <f t="shared" si="82"/>
        <v>-</v>
      </c>
      <c r="FW8" s="451">
        <f t="shared" si="83"/>
        <v>0</v>
      </c>
      <c r="FX8" s="460"/>
      <c r="FY8" s="463" t="str">
        <f t="shared" si="84"/>
        <v>-</v>
      </c>
      <c r="FZ8" s="464">
        <f t="shared" si="85"/>
        <v>0</v>
      </c>
      <c r="GA8" s="446"/>
      <c r="GB8" s="438"/>
      <c r="GC8" s="438"/>
      <c r="GD8" s="438"/>
      <c r="GE8" s="438"/>
      <c r="GF8" s="449">
        <f t="shared" si="86"/>
        <v>0</v>
      </c>
      <c r="GG8" s="450" t="str">
        <f t="shared" si="87"/>
        <v>-</v>
      </c>
      <c r="GH8" s="451">
        <f t="shared" si="88"/>
        <v>0</v>
      </c>
      <c r="GI8" s="460"/>
      <c r="GJ8" s="463" t="str">
        <f t="shared" si="89"/>
        <v>-</v>
      </c>
      <c r="GK8" s="464">
        <f t="shared" si="90"/>
        <v>0</v>
      </c>
      <c r="GL8" s="446"/>
      <c r="GM8" s="438"/>
      <c r="GN8" s="438"/>
      <c r="GO8" s="438"/>
      <c r="GP8" s="438"/>
      <c r="GQ8" s="449">
        <f t="shared" si="91"/>
        <v>0</v>
      </c>
      <c r="GR8" s="450" t="str">
        <f t="shared" si="92"/>
        <v>-</v>
      </c>
      <c r="GS8" s="451">
        <f t="shared" si="93"/>
        <v>0</v>
      </c>
      <c r="GT8" s="460"/>
      <c r="GU8" s="463" t="str">
        <f t="shared" si="94"/>
        <v>-</v>
      </c>
      <c r="GV8" s="464">
        <f t="shared" si="95"/>
        <v>0</v>
      </c>
      <c r="GW8" s="446"/>
      <c r="GX8" s="438"/>
      <c r="GY8" s="438"/>
      <c r="GZ8" s="438"/>
      <c r="HA8" s="438"/>
      <c r="HB8" s="449">
        <f t="shared" si="96"/>
        <v>0</v>
      </c>
      <c r="HC8" s="450" t="str">
        <f t="shared" si="97"/>
        <v>-</v>
      </c>
      <c r="HD8" s="451">
        <f t="shared" si="98"/>
        <v>0</v>
      </c>
      <c r="HE8" s="460"/>
      <c r="HF8" s="463" t="str">
        <f t="shared" si="99"/>
        <v>-</v>
      </c>
      <c r="HG8" s="464">
        <f t="shared" si="100"/>
        <v>0</v>
      </c>
      <c r="HH8" s="446"/>
      <c r="HI8" s="438"/>
      <c r="HJ8" s="438"/>
      <c r="HK8" s="438"/>
      <c r="HL8" s="438"/>
      <c r="HM8" s="449">
        <f t="shared" si="101"/>
        <v>0</v>
      </c>
      <c r="HN8" s="450" t="str">
        <f t="shared" si="102"/>
        <v>-</v>
      </c>
      <c r="HO8" s="451">
        <f t="shared" si="103"/>
        <v>0</v>
      </c>
      <c r="HP8" s="460"/>
      <c r="HQ8" s="463" t="str">
        <f t="shared" si="104"/>
        <v>-</v>
      </c>
      <c r="HR8" s="464">
        <f t="shared" si="105"/>
        <v>0</v>
      </c>
      <c r="HS8" s="446"/>
      <c r="HT8" s="438"/>
      <c r="HU8" s="438"/>
      <c r="HV8" s="438"/>
      <c r="HW8" s="438"/>
      <c r="HX8" s="449">
        <f t="shared" si="106"/>
        <v>0</v>
      </c>
      <c r="HY8" s="450" t="str">
        <f t="shared" si="107"/>
        <v>-</v>
      </c>
      <c r="HZ8" s="451">
        <f t="shared" si="108"/>
        <v>0</v>
      </c>
      <c r="IA8" s="460"/>
      <c r="IB8" s="463" t="str">
        <f t="shared" si="109"/>
        <v>-</v>
      </c>
      <c r="IC8" s="464">
        <f t="shared" si="110"/>
        <v>0</v>
      </c>
      <c r="ID8" s="446"/>
      <c r="IE8" s="438"/>
      <c r="IF8" s="438"/>
      <c r="IG8" s="438"/>
      <c r="IH8" s="438"/>
      <c r="II8" s="449">
        <f t="shared" si="111"/>
        <v>0</v>
      </c>
      <c r="IJ8" s="450" t="str">
        <f t="shared" si="112"/>
        <v>-</v>
      </c>
      <c r="IK8" s="451">
        <f t="shared" si="113"/>
        <v>0</v>
      </c>
      <c r="IL8" s="460"/>
      <c r="IM8" s="463" t="str">
        <f t="shared" si="114"/>
        <v>-</v>
      </c>
      <c r="IN8" s="464">
        <f t="shared" si="115"/>
        <v>0</v>
      </c>
      <c r="IO8" s="446"/>
      <c r="IP8" s="438"/>
      <c r="IQ8" s="438"/>
      <c r="IR8" s="438"/>
      <c r="IS8" s="438"/>
      <c r="IT8" s="449">
        <f t="shared" si="116"/>
        <v>0</v>
      </c>
      <c r="IU8" s="450" t="str">
        <f t="shared" si="117"/>
        <v>-</v>
      </c>
      <c r="IV8" s="451">
        <f t="shared" si="118"/>
        <v>0</v>
      </c>
      <c r="IW8" s="460"/>
      <c r="IX8" s="463" t="str">
        <f t="shared" si="119"/>
        <v>-</v>
      </c>
      <c r="IY8" s="464">
        <f t="shared" si="120"/>
        <v>0</v>
      </c>
      <c r="IZ8" s="613">
        <f t="shared" si="121"/>
        <v>0</v>
      </c>
      <c r="JA8" s="605">
        <f t="shared" si="122"/>
        <v>0</v>
      </c>
      <c r="JB8" s="605">
        <f t="shared" si="123"/>
        <v>0</v>
      </c>
      <c r="JC8" s="605">
        <f t="shared" si="124"/>
        <v>0</v>
      </c>
      <c r="JD8" s="605">
        <f t="shared" si="125"/>
        <v>0</v>
      </c>
      <c r="JE8" s="611">
        <f t="shared" si="126"/>
        <v>0</v>
      </c>
      <c r="JF8" s="617" t="str">
        <f t="shared" si="127"/>
        <v>-</v>
      </c>
      <c r="JG8" s="618">
        <f t="shared" si="128"/>
        <v>0</v>
      </c>
      <c r="JH8" s="615">
        <f t="shared" si="129"/>
        <v>0</v>
      </c>
      <c r="JI8" s="619" t="str">
        <f t="shared" si="130"/>
        <v>-</v>
      </c>
      <c r="JJ8" s="620">
        <f t="shared" si="131"/>
        <v>0</v>
      </c>
      <c r="JK8" s="602" t="s">
        <v>775</v>
      </c>
      <c r="JL8" s="446"/>
      <c r="JM8" s="438"/>
      <c r="JN8" s="438"/>
      <c r="JO8" s="438"/>
      <c r="JP8" s="438"/>
      <c r="JQ8" s="449">
        <f t="shared" si="132"/>
        <v>0</v>
      </c>
      <c r="JR8" s="450" t="str">
        <f t="shared" si="133"/>
        <v>-</v>
      </c>
      <c r="JS8" s="451">
        <f t="shared" si="134"/>
        <v>0</v>
      </c>
      <c r="JT8" s="460"/>
      <c r="JU8" s="463" t="str">
        <f t="shared" si="135"/>
        <v>-</v>
      </c>
      <c r="JV8" s="464">
        <f t="shared" si="136"/>
        <v>0</v>
      </c>
      <c r="JW8" s="446"/>
      <c r="JX8" s="438"/>
      <c r="JY8" s="438"/>
      <c r="JZ8" s="438"/>
      <c r="KA8" s="438"/>
      <c r="KB8" s="449">
        <f t="shared" si="137"/>
        <v>0</v>
      </c>
      <c r="KC8" s="450" t="str">
        <f t="shared" si="138"/>
        <v>-</v>
      </c>
      <c r="KD8" s="451">
        <f t="shared" si="139"/>
        <v>0</v>
      </c>
      <c r="KE8" s="460"/>
      <c r="KF8" s="463" t="str">
        <f t="shared" si="140"/>
        <v>-</v>
      </c>
      <c r="KG8" s="464">
        <f t="shared" si="141"/>
        <v>0</v>
      </c>
      <c r="KH8" s="446"/>
      <c r="KI8" s="438"/>
      <c r="KJ8" s="438"/>
      <c r="KK8" s="438"/>
      <c r="KL8" s="438"/>
      <c r="KM8" s="449">
        <f t="shared" si="142"/>
        <v>0</v>
      </c>
      <c r="KN8" s="450" t="str">
        <f t="shared" si="143"/>
        <v>-</v>
      </c>
      <c r="KO8" s="451">
        <f t="shared" si="144"/>
        <v>0</v>
      </c>
      <c r="KP8" s="460"/>
      <c r="KQ8" s="463" t="str">
        <f t="shared" si="145"/>
        <v>-</v>
      </c>
      <c r="KR8" s="464">
        <f t="shared" si="146"/>
        <v>0</v>
      </c>
      <c r="KS8" s="446"/>
      <c r="KT8" s="438"/>
      <c r="KU8" s="438"/>
      <c r="KV8" s="438"/>
      <c r="KW8" s="438"/>
      <c r="KX8" s="449">
        <f t="shared" si="147"/>
        <v>0</v>
      </c>
      <c r="KY8" s="450" t="str">
        <f t="shared" si="148"/>
        <v>-</v>
      </c>
      <c r="KZ8" s="451">
        <f t="shared" si="149"/>
        <v>0</v>
      </c>
      <c r="LA8" s="460"/>
      <c r="LB8" s="463" t="str">
        <f t="shared" si="150"/>
        <v>-</v>
      </c>
      <c r="LC8" s="464">
        <f t="shared" si="151"/>
        <v>0</v>
      </c>
      <c r="LD8" s="446"/>
      <c r="LE8" s="438"/>
      <c r="LF8" s="438"/>
      <c r="LG8" s="438"/>
      <c r="LH8" s="438"/>
      <c r="LI8" s="449">
        <f t="shared" si="152"/>
        <v>0</v>
      </c>
      <c r="LJ8" s="450" t="str">
        <f t="shared" si="153"/>
        <v>-</v>
      </c>
      <c r="LK8" s="451">
        <f t="shared" si="154"/>
        <v>0</v>
      </c>
      <c r="LL8" s="460"/>
      <c r="LM8" s="463" t="str">
        <f t="shared" si="155"/>
        <v>-</v>
      </c>
      <c r="LN8" s="464">
        <f t="shared" si="156"/>
        <v>0</v>
      </c>
      <c r="LO8" s="446"/>
      <c r="LP8" s="438"/>
      <c r="LQ8" s="438"/>
      <c r="LR8" s="438"/>
      <c r="LS8" s="438"/>
      <c r="LT8" s="449">
        <f t="shared" si="157"/>
        <v>0</v>
      </c>
      <c r="LU8" s="450" t="str">
        <f t="shared" si="158"/>
        <v>-</v>
      </c>
      <c r="LV8" s="451">
        <f t="shared" si="159"/>
        <v>0</v>
      </c>
      <c r="LW8" s="460"/>
      <c r="LX8" s="463" t="str">
        <f t="shared" si="160"/>
        <v>-</v>
      </c>
      <c r="LY8" s="464">
        <f t="shared" si="161"/>
        <v>0</v>
      </c>
      <c r="LZ8" s="446"/>
      <c r="MA8" s="438"/>
      <c r="MB8" s="438"/>
      <c r="MC8" s="438"/>
      <c r="MD8" s="438"/>
      <c r="ME8" s="449">
        <f t="shared" si="162"/>
        <v>0</v>
      </c>
      <c r="MF8" s="450" t="str">
        <f t="shared" si="163"/>
        <v>-</v>
      </c>
      <c r="MG8" s="451">
        <f t="shared" si="164"/>
        <v>0</v>
      </c>
      <c r="MH8" s="460"/>
      <c r="MI8" s="463" t="str">
        <f t="shared" si="165"/>
        <v>-</v>
      </c>
      <c r="MJ8" s="464">
        <f t="shared" si="166"/>
        <v>0</v>
      </c>
      <c r="MK8" s="446"/>
      <c r="ML8" s="438"/>
      <c r="MM8" s="438"/>
      <c r="MN8" s="438"/>
      <c r="MO8" s="438"/>
      <c r="MP8" s="449">
        <f t="shared" si="167"/>
        <v>0</v>
      </c>
      <c r="MQ8" s="450" t="str">
        <f t="shared" si="168"/>
        <v>-</v>
      </c>
      <c r="MR8" s="451">
        <f t="shared" si="169"/>
        <v>0</v>
      </c>
      <c r="MS8" s="460"/>
      <c r="MT8" s="463" t="str">
        <f t="shared" si="170"/>
        <v>-</v>
      </c>
      <c r="MU8" s="464">
        <f t="shared" si="171"/>
        <v>0</v>
      </c>
      <c r="MV8" s="446"/>
      <c r="MW8" s="438"/>
      <c r="MX8" s="438"/>
      <c r="MY8" s="438"/>
      <c r="MZ8" s="438"/>
      <c r="NA8" s="449">
        <f t="shared" si="172"/>
        <v>0</v>
      </c>
      <c r="NB8" s="450" t="str">
        <f t="shared" si="173"/>
        <v>-</v>
      </c>
      <c r="NC8" s="451">
        <f t="shared" si="174"/>
        <v>0</v>
      </c>
      <c r="ND8" s="460"/>
      <c r="NE8" s="463" t="str">
        <f t="shared" si="175"/>
        <v>-</v>
      </c>
      <c r="NF8" s="464">
        <f t="shared" si="176"/>
        <v>0</v>
      </c>
      <c r="NG8" s="446"/>
      <c r="NH8" s="438"/>
      <c r="NI8" s="438"/>
      <c r="NJ8" s="438"/>
      <c r="NK8" s="438"/>
      <c r="NL8" s="449">
        <f t="shared" si="177"/>
        <v>0</v>
      </c>
      <c r="NM8" s="450" t="str">
        <f t="shared" si="178"/>
        <v>-</v>
      </c>
      <c r="NN8" s="451">
        <f t="shared" si="179"/>
        <v>0</v>
      </c>
      <c r="NO8" s="460"/>
      <c r="NP8" s="463" t="str">
        <f t="shared" si="180"/>
        <v>-</v>
      </c>
      <c r="NQ8" s="464">
        <f t="shared" si="181"/>
        <v>0</v>
      </c>
      <c r="NR8" s="446"/>
      <c r="NS8" s="438"/>
      <c r="NT8" s="438"/>
      <c r="NU8" s="438"/>
      <c r="NV8" s="438"/>
      <c r="NW8" s="449">
        <f t="shared" si="182"/>
        <v>0</v>
      </c>
      <c r="NX8" s="450" t="str">
        <f t="shared" si="183"/>
        <v>-</v>
      </c>
      <c r="NY8" s="451">
        <f t="shared" si="184"/>
        <v>0</v>
      </c>
      <c r="NZ8" s="460"/>
      <c r="OA8" s="463" t="str">
        <f t="shared" si="185"/>
        <v>-</v>
      </c>
      <c r="OB8" s="464">
        <f t="shared" si="186"/>
        <v>0</v>
      </c>
      <c r="OC8" s="613">
        <f t="shared" si="187"/>
        <v>0</v>
      </c>
      <c r="OD8" s="605">
        <f t="shared" si="188"/>
        <v>0</v>
      </c>
      <c r="OE8" s="605">
        <f t="shared" si="189"/>
        <v>0</v>
      </c>
      <c r="OF8" s="605">
        <f t="shared" si="190"/>
        <v>0</v>
      </c>
      <c r="OG8" s="605">
        <f t="shared" si="191"/>
        <v>0</v>
      </c>
      <c r="OH8" s="611">
        <f t="shared" si="192"/>
        <v>0</v>
      </c>
      <c r="OI8" s="617" t="str">
        <f t="shared" si="193"/>
        <v>-</v>
      </c>
      <c r="OJ8" s="618">
        <f t="shared" si="194"/>
        <v>0</v>
      </c>
      <c r="OK8" s="615">
        <f t="shared" si="195"/>
        <v>0</v>
      </c>
      <c r="OL8" s="619" t="str">
        <f t="shared" si="196"/>
        <v>-</v>
      </c>
      <c r="OM8" s="620">
        <f t="shared" si="197"/>
        <v>0</v>
      </c>
      <c r="ON8" s="602" t="s">
        <v>775</v>
      </c>
      <c r="OO8" s="443">
        <f t="shared" si="198"/>
        <v>0</v>
      </c>
      <c r="OP8" s="444">
        <f t="shared" si="199"/>
        <v>0</v>
      </c>
      <c r="OQ8" s="445">
        <f t="shared" si="200"/>
        <v>0</v>
      </c>
      <c r="OR8" s="443">
        <f t="shared" si="201"/>
        <v>0</v>
      </c>
      <c r="OS8" s="444">
        <f t="shared" si="202"/>
        <v>0</v>
      </c>
      <c r="OT8" s="445">
        <f t="shared" si="203"/>
        <v>0</v>
      </c>
      <c r="OU8" s="443">
        <f t="shared" si="204"/>
        <v>0</v>
      </c>
      <c r="OV8" s="444">
        <f t="shared" si="205"/>
        <v>0</v>
      </c>
      <c r="OW8" s="445">
        <f t="shared" si="206"/>
        <v>0</v>
      </c>
      <c r="OX8" s="443">
        <f t="shared" si="207"/>
        <v>0</v>
      </c>
      <c r="OY8" s="444">
        <f t="shared" si="208"/>
        <v>0</v>
      </c>
      <c r="OZ8" s="445">
        <f t="shared" si="209"/>
        <v>0</v>
      </c>
      <c r="PA8" s="443">
        <f t="shared" si="210"/>
        <v>0</v>
      </c>
      <c r="PB8" s="444">
        <f t="shared" si="211"/>
        <v>0</v>
      </c>
      <c r="PC8" s="445">
        <f t="shared" si="212"/>
        <v>0</v>
      </c>
      <c r="PD8" s="443">
        <f t="shared" si="213"/>
        <v>0</v>
      </c>
      <c r="PE8" s="444">
        <f t="shared" si="214"/>
        <v>0</v>
      </c>
      <c r="PF8" s="445">
        <f t="shared" si="215"/>
        <v>0</v>
      </c>
      <c r="PG8" s="443">
        <f t="shared" si="216"/>
        <v>0</v>
      </c>
      <c r="PH8" s="444">
        <f t="shared" si="217"/>
        <v>0</v>
      </c>
      <c r="PI8" s="445">
        <f t="shared" si="218"/>
        <v>0</v>
      </c>
      <c r="PJ8" s="443">
        <f t="shared" si="219"/>
        <v>0</v>
      </c>
      <c r="PK8" s="444">
        <f t="shared" si="220"/>
        <v>0</v>
      </c>
      <c r="PL8" s="445">
        <f t="shared" si="221"/>
        <v>0</v>
      </c>
      <c r="PM8" s="443">
        <f t="shared" si="222"/>
        <v>0</v>
      </c>
      <c r="PN8" s="444">
        <f t="shared" si="223"/>
        <v>0</v>
      </c>
      <c r="PO8" s="445">
        <f t="shared" si="224"/>
        <v>0</v>
      </c>
      <c r="PP8" s="443">
        <f t="shared" si="225"/>
        <v>0</v>
      </c>
      <c r="PQ8" s="444">
        <f t="shared" si="226"/>
        <v>0</v>
      </c>
      <c r="PR8" s="445">
        <f t="shared" si="227"/>
        <v>0</v>
      </c>
      <c r="PS8" s="443">
        <f t="shared" si="228"/>
        <v>0</v>
      </c>
      <c r="PT8" s="444">
        <f t="shared" si="229"/>
        <v>0</v>
      </c>
      <c r="PU8" s="445">
        <f t="shared" si="230"/>
        <v>0</v>
      </c>
      <c r="PV8" s="446">
        <f t="shared" si="231"/>
        <v>0</v>
      </c>
      <c r="PW8" s="447">
        <f t="shared" si="232"/>
        <v>0</v>
      </c>
      <c r="PX8" s="448">
        <f t="shared" si="233"/>
        <v>0</v>
      </c>
      <c r="PY8" s="384"/>
    </row>
    <row r="9" spans="1:441" s="442" customFormat="1" ht="20.5" x14ac:dyDescent="0.25">
      <c r="A9" s="633" t="s">
        <v>783</v>
      </c>
      <c r="B9" s="889" t="s">
        <v>891</v>
      </c>
      <c r="C9" s="452" t="s">
        <v>117</v>
      </c>
      <c r="D9" s="895" t="s">
        <v>232</v>
      </c>
      <c r="E9" s="436"/>
      <c r="F9" s="446"/>
      <c r="G9" s="788"/>
      <c r="H9" s="788"/>
      <c r="I9" s="788"/>
      <c r="J9" s="788"/>
      <c r="K9" s="449">
        <f t="shared" si="0"/>
        <v>0</v>
      </c>
      <c r="L9" s="450" t="str">
        <f t="shared" si="1"/>
        <v>-</v>
      </c>
      <c r="M9" s="451">
        <f t="shared" si="2"/>
        <v>0</v>
      </c>
      <c r="N9" s="789"/>
      <c r="O9" s="463" t="str">
        <f t="shared" si="3"/>
        <v>-</v>
      </c>
      <c r="P9" s="464">
        <f t="shared" si="4"/>
        <v>0</v>
      </c>
      <c r="Q9" s="446"/>
      <c r="R9" s="788"/>
      <c r="S9" s="788"/>
      <c r="T9" s="788"/>
      <c r="U9" s="788"/>
      <c r="V9" s="449">
        <f t="shared" si="5"/>
        <v>0</v>
      </c>
      <c r="W9" s="450" t="str">
        <f t="shared" si="6"/>
        <v>-</v>
      </c>
      <c r="X9" s="451">
        <f t="shared" si="7"/>
        <v>0</v>
      </c>
      <c r="Y9" s="789"/>
      <c r="Z9" s="463" t="str">
        <f t="shared" si="8"/>
        <v>-</v>
      </c>
      <c r="AA9" s="464">
        <f t="shared" si="9"/>
        <v>0</v>
      </c>
      <c r="AB9" s="446"/>
      <c r="AC9" s="788"/>
      <c r="AD9" s="788"/>
      <c r="AE9" s="788"/>
      <c r="AF9" s="788"/>
      <c r="AG9" s="449">
        <f t="shared" si="10"/>
        <v>0</v>
      </c>
      <c r="AH9" s="450" t="str">
        <f t="shared" si="11"/>
        <v>-</v>
      </c>
      <c r="AI9" s="451">
        <f t="shared" si="12"/>
        <v>0</v>
      </c>
      <c r="AJ9" s="789"/>
      <c r="AK9" s="463" t="str">
        <f t="shared" si="13"/>
        <v>-</v>
      </c>
      <c r="AL9" s="464">
        <f t="shared" si="14"/>
        <v>0</v>
      </c>
      <c r="AM9" s="446"/>
      <c r="AN9" s="788"/>
      <c r="AO9" s="788"/>
      <c r="AP9" s="788"/>
      <c r="AQ9" s="788"/>
      <c r="AR9" s="449">
        <f t="shared" si="15"/>
        <v>0</v>
      </c>
      <c r="AS9" s="450" t="str">
        <f t="shared" si="16"/>
        <v>-</v>
      </c>
      <c r="AT9" s="451">
        <f t="shared" si="17"/>
        <v>0</v>
      </c>
      <c r="AU9" s="789"/>
      <c r="AV9" s="463" t="str">
        <f t="shared" si="18"/>
        <v>-</v>
      </c>
      <c r="AW9" s="464">
        <f t="shared" si="19"/>
        <v>0</v>
      </c>
      <c r="AX9" s="446"/>
      <c r="AY9" s="788"/>
      <c r="AZ9" s="788"/>
      <c r="BA9" s="788"/>
      <c r="BB9" s="788"/>
      <c r="BC9" s="449">
        <f t="shared" si="20"/>
        <v>0</v>
      </c>
      <c r="BD9" s="450" t="str">
        <f t="shared" si="21"/>
        <v>-</v>
      </c>
      <c r="BE9" s="451">
        <f t="shared" si="22"/>
        <v>0</v>
      </c>
      <c r="BF9" s="789"/>
      <c r="BG9" s="463" t="str">
        <f t="shared" si="23"/>
        <v>-</v>
      </c>
      <c r="BH9" s="464">
        <f t="shared" si="24"/>
        <v>0</v>
      </c>
      <c r="BI9" s="446"/>
      <c r="BJ9" s="788"/>
      <c r="BK9" s="788"/>
      <c r="BL9" s="788"/>
      <c r="BM9" s="788"/>
      <c r="BN9" s="449">
        <f t="shared" si="25"/>
        <v>0</v>
      </c>
      <c r="BO9" s="450" t="str">
        <f t="shared" si="26"/>
        <v>-</v>
      </c>
      <c r="BP9" s="451">
        <f t="shared" si="27"/>
        <v>0</v>
      </c>
      <c r="BQ9" s="789"/>
      <c r="BR9" s="463" t="str">
        <f t="shared" si="28"/>
        <v>-</v>
      </c>
      <c r="BS9" s="464">
        <f t="shared" si="29"/>
        <v>0</v>
      </c>
      <c r="BT9" s="446"/>
      <c r="BU9" s="788"/>
      <c r="BV9" s="788"/>
      <c r="BW9" s="788"/>
      <c r="BX9" s="788"/>
      <c r="BY9" s="449">
        <f t="shared" si="30"/>
        <v>0</v>
      </c>
      <c r="BZ9" s="450" t="str">
        <f t="shared" si="31"/>
        <v>-</v>
      </c>
      <c r="CA9" s="451">
        <f t="shared" si="32"/>
        <v>0</v>
      </c>
      <c r="CB9" s="789"/>
      <c r="CC9" s="463" t="str">
        <f t="shared" si="33"/>
        <v>-</v>
      </c>
      <c r="CD9" s="464">
        <f t="shared" si="34"/>
        <v>0</v>
      </c>
      <c r="CE9" s="446"/>
      <c r="CF9" s="788"/>
      <c r="CG9" s="788"/>
      <c r="CH9" s="788"/>
      <c r="CI9" s="788"/>
      <c r="CJ9" s="449">
        <f t="shared" si="35"/>
        <v>0</v>
      </c>
      <c r="CK9" s="450" t="str">
        <f t="shared" si="36"/>
        <v>-</v>
      </c>
      <c r="CL9" s="451">
        <f t="shared" si="37"/>
        <v>0</v>
      </c>
      <c r="CM9" s="789"/>
      <c r="CN9" s="463" t="str">
        <f t="shared" si="38"/>
        <v>-</v>
      </c>
      <c r="CO9" s="464">
        <f t="shared" si="39"/>
        <v>0</v>
      </c>
      <c r="CP9" s="446"/>
      <c r="CQ9" s="788"/>
      <c r="CR9" s="788"/>
      <c r="CS9" s="788"/>
      <c r="CT9" s="788"/>
      <c r="CU9" s="449">
        <f t="shared" si="40"/>
        <v>0</v>
      </c>
      <c r="CV9" s="450" t="str">
        <f t="shared" si="41"/>
        <v>-</v>
      </c>
      <c r="CW9" s="451">
        <f t="shared" si="42"/>
        <v>0</v>
      </c>
      <c r="CX9" s="789"/>
      <c r="CY9" s="463" t="str">
        <f t="shared" si="43"/>
        <v>-</v>
      </c>
      <c r="CZ9" s="464">
        <f t="shared" si="44"/>
        <v>0</v>
      </c>
      <c r="DA9" s="446"/>
      <c r="DB9" s="788"/>
      <c r="DC9" s="788"/>
      <c r="DD9" s="788"/>
      <c r="DE9" s="788"/>
      <c r="DF9" s="449">
        <f t="shared" si="45"/>
        <v>0</v>
      </c>
      <c r="DG9" s="450" t="str">
        <f t="shared" si="46"/>
        <v>-</v>
      </c>
      <c r="DH9" s="451">
        <f t="shared" si="47"/>
        <v>0</v>
      </c>
      <c r="DI9" s="789"/>
      <c r="DJ9" s="463" t="str">
        <f t="shared" si="48"/>
        <v>-</v>
      </c>
      <c r="DK9" s="464">
        <f t="shared" si="49"/>
        <v>0</v>
      </c>
      <c r="DL9" s="446"/>
      <c r="DM9" s="788"/>
      <c r="DN9" s="788"/>
      <c r="DO9" s="788"/>
      <c r="DP9" s="788"/>
      <c r="DQ9" s="449">
        <f t="shared" si="50"/>
        <v>0</v>
      </c>
      <c r="DR9" s="450" t="str">
        <f t="shared" si="51"/>
        <v>-</v>
      </c>
      <c r="DS9" s="451">
        <f t="shared" si="52"/>
        <v>0</v>
      </c>
      <c r="DT9" s="789"/>
      <c r="DU9" s="463" t="str">
        <f t="shared" si="53"/>
        <v>-</v>
      </c>
      <c r="DV9" s="464">
        <f t="shared" si="54"/>
        <v>0</v>
      </c>
      <c r="DW9" s="613">
        <f t="shared" ref="DW9:DX34" si="234">F9+Q9+AB9+AM9+AX9+BI9+BT9+CE9+CP9+DA9+DL9</f>
        <v>0</v>
      </c>
      <c r="DX9" s="605">
        <f t="shared" si="234"/>
        <v>0</v>
      </c>
      <c r="DY9" s="605">
        <f t="shared" ref="DY9:DY34" si="235">H9+S9+AD9+AO9+AZ9+BK9+BV9+CG9+CR9+DC9+DN9</f>
        <v>0</v>
      </c>
      <c r="DZ9" s="605">
        <f t="shared" ref="DZ9:DZ34" si="236">I9+T9+AE9+AP9+BA9+BL9+BW9+CH9+CS9+DD9+DO9</f>
        <v>0</v>
      </c>
      <c r="EA9" s="605">
        <f t="shared" ref="EA9:EA34" si="237">J9+U9+AF9+AQ9+BB9+BM9+BX9+CI9+CT9+DE9+DP9</f>
        <v>0</v>
      </c>
      <c r="EB9" s="611">
        <f t="shared" ref="EB9:EB35" si="238">SUM(DX9:EA9)</f>
        <v>0</v>
      </c>
      <c r="EC9" s="617" t="str">
        <f t="shared" ref="EC9:EC35" si="239">IFERROR(EB9/DW9,"-")</f>
        <v>-</v>
      </c>
      <c r="ED9" s="618">
        <f t="shared" ref="ED9:ED35" si="240">IFERROR(EB9-DW9,0)</f>
        <v>0</v>
      </c>
      <c r="EE9" s="615">
        <f t="shared" ref="EE9:EE34" si="241">N9+Y9+AJ9+AU9+BF9+BQ9+CB9+CM9+CX9+DI9+DT9</f>
        <v>0</v>
      </c>
      <c r="EF9" s="619" t="str">
        <f t="shared" ref="EF9:EF36" si="242">IFERROR(EE9/DW9,"-")</f>
        <v>-</v>
      </c>
      <c r="EG9" s="620">
        <f t="shared" ref="EG9:EG36" si="243">IFERROR(EE9-DW9,0)</f>
        <v>0</v>
      </c>
      <c r="EH9" s="602" t="s">
        <v>775</v>
      </c>
      <c r="EI9" s="446"/>
      <c r="EJ9" s="438"/>
      <c r="EK9" s="438"/>
      <c r="EL9" s="438"/>
      <c r="EM9" s="438"/>
      <c r="EN9" s="449">
        <f t="shared" si="66"/>
        <v>0</v>
      </c>
      <c r="EO9" s="450" t="str">
        <f t="shared" si="67"/>
        <v>-</v>
      </c>
      <c r="EP9" s="451">
        <f t="shared" si="68"/>
        <v>0</v>
      </c>
      <c r="EQ9" s="460"/>
      <c r="ER9" s="463" t="str">
        <f t="shared" si="69"/>
        <v>-</v>
      </c>
      <c r="ES9" s="464">
        <f t="shared" si="70"/>
        <v>0</v>
      </c>
      <c r="ET9" s="446"/>
      <c r="EU9" s="438"/>
      <c r="EV9" s="438"/>
      <c r="EW9" s="438"/>
      <c r="EX9" s="438"/>
      <c r="EY9" s="449">
        <f t="shared" si="71"/>
        <v>0</v>
      </c>
      <c r="EZ9" s="450" t="str">
        <f t="shared" si="72"/>
        <v>-</v>
      </c>
      <c r="FA9" s="451">
        <f t="shared" si="73"/>
        <v>0</v>
      </c>
      <c r="FB9" s="460"/>
      <c r="FC9" s="463" t="str">
        <f t="shared" si="74"/>
        <v>-</v>
      </c>
      <c r="FD9" s="464">
        <f t="shared" si="75"/>
        <v>0</v>
      </c>
      <c r="FE9" s="446"/>
      <c r="FF9" s="438"/>
      <c r="FG9" s="438"/>
      <c r="FH9" s="438"/>
      <c r="FI9" s="438"/>
      <c r="FJ9" s="449">
        <f t="shared" si="76"/>
        <v>0</v>
      </c>
      <c r="FK9" s="450" t="str">
        <f t="shared" si="77"/>
        <v>-</v>
      </c>
      <c r="FL9" s="451">
        <f t="shared" si="78"/>
        <v>0</v>
      </c>
      <c r="FM9" s="460"/>
      <c r="FN9" s="463" t="str">
        <f t="shared" si="79"/>
        <v>-</v>
      </c>
      <c r="FO9" s="464">
        <f t="shared" si="80"/>
        <v>0</v>
      </c>
      <c r="FP9" s="446"/>
      <c r="FQ9" s="438"/>
      <c r="FR9" s="438"/>
      <c r="FS9" s="438"/>
      <c r="FT9" s="438"/>
      <c r="FU9" s="449">
        <f t="shared" si="81"/>
        <v>0</v>
      </c>
      <c r="FV9" s="450" t="str">
        <f t="shared" si="82"/>
        <v>-</v>
      </c>
      <c r="FW9" s="451">
        <f t="shared" si="83"/>
        <v>0</v>
      </c>
      <c r="FX9" s="460"/>
      <c r="FY9" s="463" t="str">
        <f t="shared" si="84"/>
        <v>-</v>
      </c>
      <c r="FZ9" s="464">
        <f t="shared" si="85"/>
        <v>0</v>
      </c>
      <c r="GA9" s="446"/>
      <c r="GB9" s="438"/>
      <c r="GC9" s="438"/>
      <c r="GD9" s="438"/>
      <c r="GE9" s="438"/>
      <c r="GF9" s="449">
        <f t="shared" si="86"/>
        <v>0</v>
      </c>
      <c r="GG9" s="450" t="str">
        <f t="shared" si="87"/>
        <v>-</v>
      </c>
      <c r="GH9" s="451">
        <f t="shared" si="88"/>
        <v>0</v>
      </c>
      <c r="GI9" s="460"/>
      <c r="GJ9" s="463" t="str">
        <f t="shared" si="89"/>
        <v>-</v>
      </c>
      <c r="GK9" s="464">
        <f t="shared" si="90"/>
        <v>0</v>
      </c>
      <c r="GL9" s="446"/>
      <c r="GM9" s="438"/>
      <c r="GN9" s="438"/>
      <c r="GO9" s="438"/>
      <c r="GP9" s="438"/>
      <c r="GQ9" s="449">
        <f t="shared" si="91"/>
        <v>0</v>
      </c>
      <c r="GR9" s="450" t="str">
        <f t="shared" si="92"/>
        <v>-</v>
      </c>
      <c r="GS9" s="451">
        <f t="shared" si="93"/>
        <v>0</v>
      </c>
      <c r="GT9" s="460"/>
      <c r="GU9" s="463" t="str">
        <f t="shared" si="94"/>
        <v>-</v>
      </c>
      <c r="GV9" s="464">
        <f t="shared" si="95"/>
        <v>0</v>
      </c>
      <c r="GW9" s="446"/>
      <c r="GX9" s="438"/>
      <c r="GY9" s="438"/>
      <c r="GZ9" s="438"/>
      <c r="HA9" s="438"/>
      <c r="HB9" s="449">
        <f t="shared" si="96"/>
        <v>0</v>
      </c>
      <c r="HC9" s="450" t="str">
        <f t="shared" si="97"/>
        <v>-</v>
      </c>
      <c r="HD9" s="451">
        <f t="shared" si="98"/>
        <v>0</v>
      </c>
      <c r="HE9" s="460"/>
      <c r="HF9" s="463" t="str">
        <f t="shared" si="99"/>
        <v>-</v>
      </c>
      <c r="HG9" s="464">
        <f t="shared" si="100"/>
        <v>0</v>
      </c>
      <c r="HH9" s="446"/>
      <c r="HI9" s="438"/>
      <c r="HJ9" s="438"/>
      <c r="HK9" s="438"/>
      <c r="HL9" s="438"/>
      <c r="HM9" s="449">
        <f t="shared" si="101"/>
        <v>0</v>
      </c>
      <c r="HN9" s="450" t="str">
        <f t="shared" si="102"/>
        <v>-</v>
      </c>
      <c r="HO9" s="451">
        <f t="shared" si="103"/>
        <v>0</v>
      </c>
      <c r="HP9" s="460"/>
      <c r="HQ9" s="463" t="str">
        <f t="shared" si="104"/>
        <v>-</v>
      </c>
      <c r="HR9" s="464">
        <f t="shared" si="105"/>
        <v>0</v>
      </c>
      <c r="HS9" s="446"/>
      <c r="HT9" s="438"/>
      <c r="HU9" s="438"/>
      <c r="HV9" s="438"/>
      <c r="HW9" s="438"/>
      <c r="HX9" s="449">
        <f t="shared" si="106"/>
        <v>0</v>
      </c>
      <c r="HY9" s="450" t="str">
        <f t="shared" si="107"/>
        <v>-</v>
      </c>
      <c r="HZ9" s="451">
        <f t="shared" si="108"/>
        <v>0</v>
      </c>
      <c r="IA9" s="460"/>
      <c r="IB9" s="463" t="str">
        <f t="shared" si="109"/>
        <v>-</v>
      </c>
      <c r="IC9" s="464">
        <f t="shared" si="110"/>
        <v>0</v>
      </c>
      <c r="ID9" s="446"/>
      <c r="IE9" s="438"/>
      <c r="IF9" s="438"/>
      <c r="IG9" s="438"/>
      <c r="IH9" s="438"/>
      <c r="II9" s="449">
        <f t="shared" si="111"/>
        <v>0</v>
      </c>
      <c r="IJ9" s="450" t="str">
        <f t="shared" si="112"/>
        <v>-</v>
      </c>
      <c r="IK9" s="451">
        <f t="shared" si="113"/>
        <v>0</v>
      </c>
      <c r="IL9" s="460"/>
      <c r="IM9" s="463" t="str">
        <f t="shared" si="114"/>
        <v>-</v>
      </c>
      <c r="IN9" s="464">
        <f t="shared" si="115"/>
        <v>0</v>
      </c>
      <c r="IO9" s="446"/>
      <c r="IP9" s="438"/>
      <c r="IQ9" s="438"/>
      <c r="IR9" s="438"/>
      <c r="IS9" s="438"/>
      <c r="IT9" s="449">
        <f t="shared" si="116"/>
        <v>0</v>
      </c>
      <c r="IU9" s="450" t="str">
        <f t="shared" si="117"/>
        <v>-</v>
      </c>
      <c r="IV9" s="451">
        <f t="shared" si="118"/>
        <v>0</v>
      </c>
      <c r="IW9" s="460"/>
      <c r="IX9" s="463" t="str">
        <f t="shared" si="119"/>
        <v>-</v>
      </c>
      <c r="IY9" s="464">
        <f t="shared" si="120"/>
        <v>0</v>
      </c>
      <c r="IZ9" s="613">
        <f t="shared" si="121"/>
        <v>0</v>
      </c>
      <c r="JA9" s="605">
        <f t="shared" si="122"/>
        <v>0</v>
      </c>
      <c r="JB9" s="605">
        <f t="shared" si="123"/>
        <v>0</v>
      </c>
      <c r="JC9" s="605">
        <f t="shared" si="124"/>
        <v>0</v>
      </c>
      <c r="JD9" s="605">
        <f t="shared" si="125"/>
        <v>0</v>
      </c>
      <c r="JE9" s="611">
        <f t="shared" si="126"/>
        <v>0</v>
      </c>
      <c r="JF9" s="617" t="str">
        <f t="shared" si="127"/>
        <v>-</v>
      </c>
      <c r="JG9" s="618">
        <f t="shared" si="128"/>
        <v>0</v>
      </c>
      <c r="JH9" s="615">
        <f t="shared" si="129"/>
        <v>0</v>
      </c>
      <c r="JI9" s="619" t="str">
        <f t="shared" si="130"/>
        <v>-</v>
      </c>
      <c r="JJ9" s="620">
        <f t="shared" si="131"/>
        <v>0</v>
      </c>
      <c r="JK9" s="602" t="s">
        <v>775</v>
      </c>
      <c r="JL9" s="446"/>
      <c r="JM9" s="438"/>
      <c r="JN9" s="438"/>
      <c r="JO9" s="438"/>
      <c r="JP9" s="438"/>
      <c r="JQ9" s="449">
        <f t="shared" si="132"/>
        <v>0</v>
      </c>
      <c r="JR9" s="450" t="str">
        <f t="shared" si="133"/>
        <v>-</v>
      </c>
      <c r="JS9" s="451">
        <f t="shared" si="134"/>
        <v>0</v>
      </c>
      <c r="JT9" s="460"/>
      <c r="JU9" s="463" t="str">
        <f t="shared" si="135"/>
        <v>-</v>
      </c>
      <c r="JV9" s="464">
        <f t="shared" si="136"/>
        <v>0</v>
      </c>
      <c r="JW9" s="446"/>
      <c r="JX9" s="438"/>
      <c r="JY9" s="438"/>
      <c r="JZ9" s="438"/>
      <c r="KA9" s="438"/>
      <c r="KB9" s="449">
        <f t="shared" si="137"/>
        <v>0</v>
      </c>
      <c r="KC9" s="450" t="str">
        <f t="shared" si="138"/>
        <v>-</v>
      </c>
      <c r="KD9" s="451">
        <f t="shared" si="139"/>
        <v>0</v>
      </c>
      <c r="KE9" s="460"/>
      <c r="KF9" s="463" t="str">
        <f t="shared" si="140"/>
        <v>-</v>
      </c>
      <c r="KG9" s="464">
        <f t="shared" si="141"/>
        <v>0</v>
      </c>
      <c r="KH9" s="446"/>
      <c r="KI9" s="438"/>
      <c r="KJ9" s="438"/>
      <c r="KK9" s="438"/>
      <c r="KL9" s="438"/>
      <c r="KM9" s="449">
        <f t="shared" si="142"/>
        <v>0</v>
      </c>
      <c r="KN9" s="450" t="str">
        <f t="shared" si="143"/>
        <v>-</v>
      </c>
      <c r="KO9" s="451">
        <f t="shared" si="144"/>
        <v>0</v>
      </c>
      <c r="KP9" s="460"/>
      <c r="KQ9" s="463" t="str">
        <f t="shared" si="145"/>
        <v>-</v>
      </c>
      <c r="KR9" s="464">
        <f t="shared" si="146"/>
        <v>0</v>
      </c>
      <c r="KS9" s="446"/>
      <c r="KT9" s="438"/>
      <c r="KU9" s="438"/>
      <c r="KV9" s="438"/>
      <c r="KW9" s="438"/>
      <c r="KX9" s="449">
        <f t="shared" si="147"/>
        <v>0</v>
      </c>
      <c r="KY9" s="450" t="str">
        <f t="shared" si="148"/>
        <v>-</v>
      </c>
      <c r="KZ9" s="451">
        <f t="shared" si="149"/>
        <v>0</v>
      </c>
      <c r="LA9" s="460"/>
      <c r="LB9" s="463" t="str">
        <f t="shared" si="150"/>
        <v>-</v>
      </c>
      <c r="LC9" s="464">
        <f t="shared" si="151"/>
        <v>0</v>
      </c>
      <c r="LD9" s="446"/>
      <c r="LE9" s="438"/>
      <c r="LF9" s="438"/>
      <c r="LG9" s="438"/>
      <c r="LH9" s="438"/>
      <c r="LI9" s="449">
        <f t="shared" si="152"/>
        <v>0</v>
      </c>
      <c r="LJ9" s="450" t="str">
        <f t="shared" si="153"/>
        <v>-</v>
      </c>
      <c r="LK9" s="451">
        <f t="shared" si="154"/>
        <v>0</v>
      </c>
      <c r="LL9" s="460"/>
      <c r="LM9" s="463" t="str">
        <f t="shared" si="155"/>
        <v>-</v>
      </c>
      <c r="LN9" s="464">
        <f t="shared" si="156"/>
        <v>0</v>
      </c>
      <c r="LO9" s="446"/>
      <c r="LP9" s="438"/>
      <c r="LQ9" s="438"/>
      <c r="LR9" s="438"/>
      <c r="LS9" s="438"/>
      <c r="LT9" s="449">
        <f t="shared" si="157"/>
        <v>0</v>
      </c>
      <c r="LU9" s="450" t="str">
        <f t="shared" si="158"/>
        <v>-</v>
      </c>
      <c r="LV9" s="451">
        <f t="shared" si="159"/>
        <v>0</v>
      </c>
      <c r="LW9" s="460"/>
      <c r="LX9" s="463" t="str">
        <f t="shared" si="160"/>
        <v>-</v>
      </c>
      <c r="LY9" s="464">
        <f t="shared" si="161"/>
        <v>0</v>
      </c>
      <c r="LZ9" s="446"/>
      <c r="MA9" s="438"/>
      <c r="MB9" s="438"/>
      <c r="MC9" s="438"/>
      <c r="MD9" s="438"/>
      <c r="ME9" s="449">
        <f t="shared" si="162"/>
        <v>0</v>
      </c>
      <c r="MF9" s="450" t="str">
        <f t="shared" si="163"/>
        <v>-</v>
      </c>
      <c r="MG9" s="451">
        <f t="shared" si="164"/>
        <v>0</v>
      </c>
      <c r="MH9" s="460"/>
      <c r="MI9" s="463" t="str">
        <f t="shared" si="165"/>
        <v>-</v>
      </c>
      <c r="MJ9" s="464">
        <f t="shared" si="166"/>
        <v>0</v>
      </c>
      <c r="MK9" s="446"/>
      <c r="ML9" s="438"/>
      <c r="MM9" s="438"/>
      <c r="MN9" s="438"/>
      <c r="MO9" s="438"/>
      <c r="MP9" s="449">
        <f t="shared" si="167"/>
        <v>0</v>
      </c>
      <c r="MQ9" s="450" t="str">
        <f t="shared" si="168"/>
        <v>-</v>
      </c>
      <c r="MR9" s="451">
        <f t="shared" si="169"/>
        <v>0</v>
      </c>
      <c r="MS9" s="460"/>
      <c r="MT9" s="463" t="str">
        <f t="shared" si="170"/>
        <v>-</v>
      </c>
      <c r="MU9" s="464">
        <f t="shared" si="171"/>
        <v>0</v>
      </c>
      <c r="MV9" s="446"/>
      <c r="MW9" s="438"/>
      <c r="MX9" s="438"/>
      <c r="MY9" s="438"/>
      <c r="MZ9" s="438"/>
      <c r="NA9" s="449">
        <f t="shared" si="172"/>
        <v>0</v>
      </c>
      <c r="NB9" s="450" t="str">
        <f t="shared" si="173"/>
        <v>-</v>
      </c>
      <c r="NC9" s="451">
        <f t="shared" si="174"/>
        <v>0</v>
      </c>
      <c r="ND9" s="460"/>
      <c r="NE9" s="463" t="str">
        <f t="shared" si="175"/>
        <v>-</v>
      </c>
      <c r="NF9" s="464">
        <f t="shared" si="176"/>
        <v>0</v>
      </c>
      <c r="NG9" s="446"/>
      <c r="NH9" s="438"/>
      <c r="NI9" s="438"/>
      <c r="NJ9" s="438"/>
      <c r="NK9" s="438"/>
      <c r="NL9" s="449">
        <f t="shared" si="177"/>
        <v>0</v>
      </c>
      <c r="NM9" s="450" t="str">
        <f t="shared" si="178"/>
        <v>-</v>
      </c>
      <c r="NN9" s="451">
        <f t="shared" si="179"/>
        <v>0</v>
      </c>
      <c r="NO9" s="460"/>
      <c r="NP9" s="463" t="str">
        <f t="shared" si="180"/>
        <v>-</v>
      </c>
      <c r="NQ9" s="464">
        <f t="shared" si="181"/>
        <v>0</v>
      </c>
      <c r="NR9" s="446"/>
      <c r="NS9" s="438"/>
      <c r="NT9" s="438"/>
      <c r="NU9" s="438"/>
      <c r="NV9" s="438"/>
      <c r="NW9" s="449">
        <f t="shared" si="182"/>
        <v>0</v>
      </c>
      <c r="NX9" s="450" t="str">
        <f t="shared" si="183"/>
        <v>-</v>
      </c>
      <c r="NY9" s="451">
        <f t="shared" si="184"/>
        <v>0</v>
      </c>
      <c r="NZ9" s="460"/>
      <c r="OA9" s="463" t="str">
        <f t="shared" si="185"/>
        <v>-</v>
      </c>
      <c r="OB9" s="464">
        <f t="shared" si="186"/>
        <v>0</v>
      </c>
      <c r="OC9" s="613">
        <f t="shared" ref="OC9:OC34" si="244">JL9+JW9+KH9+KS9+LD9+LO9+LZ9+MK9+MV9+NG9+NR9</f>
        <v>0</v>
      </c>
      <c r="OD9" s="605">
        <f t="shared" ref="OD9:OD34" si="245">JM9+JX9+KI9+KT9+LE9+LP9+MA9+ML9+MW9+NH9+NS9</f>
        <v>0</v>
      </c>
      <c r="OE9" s="605">
        <f t="shared" ref="OE9:OE34" si="246">JN9+JY9+KJ9+KU9+LF9+LQ9+MB9+MM9+MX9+NI9+NT9</f>
        <v>0</v>
      </c>
      <c r="OF9" s="605">
        <f t="shared" ref="OF9:OF34" si="247">JO9+JZ9+KK9+KV9+LG9+LR9+MC9+MN9+MY9+NJ9+NU9</f>
        <v>0</v>
      </c>
      <c r="OG9" s="605">
        <f t="shared" ref="OG9:OG34" si="248">JP9+KA9+KL9+KW9+LH9+LS9+MD9+MO9+MZ9+NK9+NV9</f>
        <v>0</v>
      </c>
      <c r="OH9" s="611">
        <f t="shared" ref="OH9:OH35" si="249">SUM(OD9:OG9)</f>
        <v>0</v>
      </c>
      <c r="OI9" s="617" t="str">
        <f t="shared" ref="OI9:OI35" si="250">IFERROR(OH9/OC9,"-")</f>
        <v>-</v>
      </c>
      <c r="OJ9" s="618">
        <f t="shared" ref="OJ9:OJ35" si="251">IFERROR(OH9-OC9,0)</f>
        <v>0</v>
      </c>
      <c r="OK9" s="615">
        <f t="shared" ref="OK9:OK34" si="252">JT9+KE9+KP9+LA9+LL9+LW9+MH9+MS9+ND9+NO9+NZ9</f>
        <v>0</v>
      </c>
      <c r="OL9" s="619" t="str">
        <f t="shared" ref="OL9:OL35" si="253">IFERROR(OK9/OC9,"-")</f>
        <v>-</v>
      </c>
      <c r="OM9" s="620">
        <f t="shared" ref="OM9:OM36" si="254">IFERROR(OK9-OC9,0)</f>
        <v>0</v>
      </c>
      <c r="ON9" s="602" t="s">
        <v>775</v>
      </c>
      <c r="OO9" s="443">
        <f t="shared" si="198"/>
        <v>0</v>
      </c>
      <c r="OP9" s="444">
        <f t="shared" si="199"/>
        <v>0</v>
      </c>
      <c r="OQ9" s="445">
        <f t="shared" si="200"/>
        <v>0</v>
      </c>
      <c r="OR9" s="443">
        <f t="shared" si="201"/>
        <v>0</v>
      </c>
      <c r="OS9" s="444">
        <f t="shared" si="202"/>
        <v>0</v>
      </c>
      <c r="OT9" s="445">
        <f t="shared" si="203"/>
        <v>0</v>
      </c>
      <c r="OU9" s="443">
        <f t="shared" si="204"/>
        <v>0</v>
      </c>
      <c r="OV9" s="444">
        <f t="shared" si="205"/>
        <v>0</v>
      </c>
      <c r="OW9" s="445">
        <f t="shared" si="206"/>
        <v>0</v>
      </c>
      <c r="OX9" s="443">
        <f t="shared" si="207"/>
        <v>0</v>
      </c>
      <c r="OY9" s="444">
        <f t="shared" si="208"/>
        <v>0</v>
      </c>
      <c r="OZ9" s="445">
        <f t="shared" si="209"/>
        <v>0</v>
      </c>
      <c r="PA9" s="443">
        <f t="shared" si="210"/>
        <v>0</v>
      </c>
      <c r="PB9" s="444">
        <f t="shared" si="211"/>
        <v>0</v>
      </c>
      <c r="PC9" s="445">
        <f t="shared" si="212"/>
        <v>0</v>
      </c>
      <c r="PD9" s="443">
        <f t="shared" si="213"/>
        <v>0</v>
      </c>
      <c r="PE9" s="444">
        <f t="shared" si="214"/>
        <v>0</v>
      </c>
      <c r="PF9" s="445">
        <f t="shared" si="215"/>
        <v>0</v>
      </c>
      <c r="PG9" s="443">
        <f t="shared" si="216"/>
        <v>0</v>
      </c>
      <c r="PH9" s="444">
        <f t="shared" si="217"/>
        <v>0</v>
      </c>
      <c r="PI9" s="445">
        <f t="shared" si="218"/>
        <v>0</v>
      </c>
      <c r="PJ9" s="443">
        <f t="shared" si="219"/>
        <v>0</v>
      </c>
      <c r="PK9" s="444">
        <f t="shared" si="220"/>
        <v>0</v>
      </c>
      <c r="PL9" s="445">
        <f t="shared" si="221"/>
        <v>0</v>
      </c>
      <c r="PM9" s="443">
        <f t="shared" si="222"/>
        <v>0</v>
      </c>
      <c r="PN9" s="444">
        <f t="shared" si="223"/>
        <v>0</v>
      </c>
      <c r="PO9" s="445">
        <f t="shared" si="224"/>
        <v>0</v>
      </c>
      <c r="PP9" s="443">
        <f t="shared" si="225"/>
        <v>0</v>
      </c>
      <c r="PQ9" s="444">
        <f t="shared" si="226"/>
        <v>0</v>
      </c>
      <c r="PR9" s="445">
        <f t="shared" si="227"/>
        <v>0</v>
      </c>
      <c r="PS9" s="443">
        <f t="shared" si="228"/>
        <v>0</v>
      </c>
      <c r="PT9" s="444">
        <f t="shared" si="229"/>
        <v>0</v>
      </c>
      <c r="PU9" s="445">
        <f t="shared" si="230"/>
        <v>0</v>
      </c>
      <c r="PV9" s="446">
        <f t="shared" si="231"/>
        <v>0</v>
      </c>
      <c r="PW9" s="447">
        <f t="shared" si="232"/>
        <v>0</v>
      </c>
      <c r="PX9" s="448">
        <f t="shared" si="233"/>
        <v>0</v>
      </c>
      <c r="PY9" s="384"/>
    </row>
    <row r="10" spans="1:441" s="442" customFormat="1" ht="25" x14ac:dyDescent="0.25">
      <c r="A10" s="634" t="s">
        <v>779</v>
      </c>
      <c r="B10" s="889" t="s">
        <v>841</v>
      </c>
      <c r="C10" s="452" t="s">
        <v>251</v>
      </c>
      <c r="D10" s="895" t="s">
        <v>252</v>
      </c>
      <c r="E10" s="436"/>
      <c r="F10" s="446"/>
      <c r="G10" s="788"/>
      <c r="H10" s="788"/>
      <c r="I10" s="788"/>
      <c r="J10" s="788"/>
      <c r="K10" s="449">
        <f t="shared" si="0"/>
        <v>0</v>
      </c>
      <c r="L10" s="450" t="str">
        <f t="shared" si="1"/>
        <v>-</v>
      </c>
      <c r="M10" s="451">
        <f t="shared" si="2"/>
        <v>0</v>
      </c>
      <c r="N10" s="789"/>
      <c r="O10" s="463" t="str">
        <f t="shared" si="3"/>
        <v>-</v>
      </c>
      <c r="P10" s="464">
        <f t="shared" si="4"/>
        <v>0</v>
      </c>
      <c r="Q10" s="446"/>
      <c r="R10" s="788"/>
      <c r="S10" s="788"/>
      <c r="T10" s="788"/>
      <c r="U10" s="788"/>
      <c r="V10" s="449">
        <f t="shared" si="5"/>
        <v>0</v>
      </c>
      <c r="W10" s="450" t="str">
        <f t="shared" si="6"/>
        <v>-</v>
      </c>
      <c r="X10" s="451">
        <f t="shared" si="7"/>
        <v>0</v>
      </c>
      <c r="Y10" s="789"/>
      <c r="Z10" s="463" t="str">
        <f t="shared" si="8"/>
        <v>-</v>
      </c>
      <c r="AA10" s="464">
        <f t="shared" si="9"/>
        <v>0</v>
      </c>
      <c r="AB10" s="446"/>
      <c r="AC10" s="788"/>
      <c r="AD10" s="788"/>
      <c r="AE10" s="788"/>
      <c r="AF10" s="788"/>
      <c r="AG10" s="449">
        <f t="shared" si="10"/>
        <v>0</v>
      </c>
      <c r="AH10" s="450" t="str">
        <f t="shared" si="11"/>
        <v>-</v>
      </c>
      <c r="AI10" s="451">
        <f t="shared" si="12"/>
        <v>0</v>
      </c>
      <c r="AJ10" s="789"/>
      <c r="AK10" s="463" t="str">
        <f t="shared" si="13"/>
        <v>-</v>
      </c>
      <c r="AL10" s="464">
        <f t="shared" si="14"/>
        <v>0</v>
      </c>
      <c r="AM10" s="446"/>
      <c r="AN10" s="788"/>
      <c r="AO10" s="788"/>
      <c r="AP10" s="788"/>
      <c r="AQ10" s="788"/>
      <c r="AR10" s="449">
        <f t="shared" si="15"/>
        <v>0</v>
      </c>
      <c r="AS10" s="450" t="str">
        <f t="shared" si="16"/>
        <v>-</v>
      </c>
      <c r="AT10" s="451">
        <f t="shared" si="17"/>
        <v>0</v>
      </c>
      <c r="AU10" s="789"/>
      <c r="AV10" s="463" t="str">
        <f t="shared" si="18"/>
        <v>-</v>
      </c>
      <c r="AW10" s="464">
        <f t="shared" si="19"/>
        <v>0</v>
      </c>
      <c r="AX10" s="446"/>
      <c r="AY10" s="788"/>
      <c r="AZ10" s="788"/>
      <c r="BA10" s="788"/>
      <c r="BB10" s="788"/>
      <c r="BC10" s="449">
        <f t="shared" si="20"/>
        <v>0</v>
      </c>
      <c r="BD10" s="450" t="str">
        <f t="shared" si="21"/>
        <v>-</v>
      </c>
      <c r="BE10" s="451">
        <f t="shared" si="22"/>
        <v>0</v>
      </c>
      <c r="BF10" s="789"/>
      <c r="BG10" s="463" t="str">
        <f t="shared" si="23"/>
        <v>-</v>
      </c>
      <c r="BH10" s="464">
        <f t="shared" si="24"/>
        <v>0</v>
      </c>
      <c r="BI10" s="446"/>
      <c r="BJ10" s="788"/>
      <c r="BK10" s="788"/>
      <c r="BL10" s="788"/>
      <c r="BM10" s="788"/>
      <c r="BN10" s="449">
        <f t="shared" si="25"/>
        <v>0</v>
      </c>
      <c r="BO10" s="450" t="str">
        <f t="shared" si="26"/>
        <v>-</v>
      </c>
      <c r="BP10" s="451">
        <f t="shared" si="27"/>
        <v>0</v>
      </c>
      <c r="BQ10" s="789"/>
      <c r="BR10" s="463" t="str">
        <f t="shared" si="28"/>
        <v>-</v>
      </c>
      <c r="BS10" s="464">
        <f t="shared" si="29"/>
        <v>0</v>
      </c>
      <c r="BT10" s="446"/>
      <c r="BU10" s="788"/>
      <c r="BV10" s="788"/>
      <c r="BW10" s="788"/>
      <c r="BX10" s="788"/>
      <c r="BY10" s="449">
        <f t="shared" si="30"/>
        <v>0</v>
      </c>
      <c r="BZ10" s="450" t="str">
        <f t="shared" si="31"/>
        <v>-</v>
      </c>
      <c r="CA10" s="451">
        <f t="shared" si="32"/>
        <v>0</v>
      </c>
      <c r="CB10" s="789"/>
      <c r="CC10" s="463" t="str">
        <f t="shared" si="33"/>
        <v>-</v>
      </c>
      <c r="CD10" s="464">
        <f t="shared" si="34"/>
        <v>0</v>
      </c>
      <c r="CE10" s="446"/>
      <c r="CF10" s="788"/>
      <c r="CG10" s="788"/>
      <c r="CH10" s="788"/>
      <c r="CI10" s="788"/>
      <c r="CJ10" s="449">
        <f t="shared" si="35"/>
        <v>0</v>
      </c>
      <c r="CK10" s="450" t="str">
        <f t="shared" si="36"/>
        <v>-</v>
      </c>
      <c r="CL10" s="451">
        <f t="shared" si="37"/>
        <v>0</v>
      </c>
      <c r="CM10" s="789"/>
      <c r="CN10" s="463" t="str">
        <f t="shared" si="38"/>
        <v>-</v>
      </c>
      <c r="CO10" s="464">
        <f t="shared" si="39"/>
        <v>0</v>
      </c>
      <c r="CP10" s="446"/>
      <c r="CQ10" s="788"/>
      <c r="CR10" s="788"/>
      <c r="CS10" s="788"/>
      <c r="CT10" s="788"/>
      <c r="CU10" s="449">
        <f t="shared" si="40"/>
        <v>0</v>
      </c>
      <c r="CV10" s="450" t="str">
        <f t="shared" si="41"/>
        <v>-</v>
      </c>
      <c r="CW10" s="451">
        <f t="shared" si="42"/>
        <v>0</v>
      </c>
      <c r="CX10" s="789"/>
      <c r="CY10" s="463" t="str">
        <f t="shared" si="43"/>
        <v>-</v>
      </c>
      <c r="CZ10" s="464">
        <f t="shared" si="44"/>
        <v>0</v>
      </c>
      <c r="DA10" s="446"/>
      <c r="DB10" s="788"/>
      <c r="DC10" s="788"/>
      <c r="DD10" s="788"/>
      <c r="DE10" s="788"/>
      <c r="DF10" s="449">
        <f t="shared" si="45"/>
        <v>0</v>
      </c>
      <c r="DG10" s="450" t="str">
        <f t="shared" si="46"/>
        <v>-</v>
      </c>
      <c r="DH10" s="451">
        <f t="shared" si="47"/>
        <v>0</v>
      </c>
      <c r="DI10" s="789"/>
      <c r="DJ10" s="463" t="str">
        <f t="shared" si="48"/>
        <v>-</v>
      </c>
      <c r="DK10" s="464">
        <f t="shared" si="49"/>
        <v>0</v>
      </c>
      <c r="DL10" s="446"/>
      <c r="DM10" s="788"/>
      <c r="DN10" s="788"/>
      <c r="DO10" s="788"/>
      <c r="DP10" s="788"/>
      <c r="DQ10" s="449">
        <f t="shared" si="50"/>
        <v>0</v>
      </c>
      <c r="DR10" s="450" t="str">
        <f t="shared" si="51"/>
        <v>-</v>
      </c>
      <c r="DS10" s="451">
        <f t="shared" si="52"/>
        <v>0</v>
      </c>
      <c r="DT10" s="789"/>
      <c r="DU10" s="463" t="str">
        <f t="shared" si="53"/>
        <v>-</v>
      </c>
      <c r="DV10" s="464">
        <f t="shared" si="54"/>
        <v>0</v>
      </c>
      <c r="DW10" s="613">
        <f t="shared" si="234"/>
        <v>0</v>
      </c>
      <c r="DX10" s="605">
        <f t="shared" si="234"/>
        <v>0</v>
      </c>
      <c r="DY10" s="605">
        <f t="shared" si="235"/>
        <v>0</v>
      </c>
      <c r="DZ10" s="605">
        <f t="shared" si="236"/>
        <v>0</v>
      </c>
      <c r="EA10" s="605">
        <f t="shared" si="237"/>
        <v>0</v>
      </c>
      <c r="EB10" s="611">
        <f t="shared" si="238"/>
        <v>0</v>
      </c>
      <c r="EC10" s="617" t="str">
        <f t="shared" si="239"/>
        <v>-</v>
      </c>
      <c r="ED10" s="618">
        <f t="shared" si="240"/>
        <v>0</v>
      </c>
      <c r="EE10" s="615">
        <f t="shared" si="241"/>
        <v>0</v>
      </c>
      <c r="EF10" s="619" t="str">
        <f t="shared" si="242"/>
        <v>-</v>
      </c>
      <c r="EG10" s="620">
        <f t="shared" si="243"/>
        <v>0</v>
      </c>
      <c r="EH10" s="602" t="s">
        <v>775</v>
      </c>
      <c r="EI10" s="446"/>
      <c r="EJ10" s="438"/>
      <c r="EK10" s="438"/>
      <c r="EL10" s="438"/>
      <c r="EM10" s="438"/>
      <c r="EN10" s="449">
        <f t="shared" si="66"/>
        <v>0</v>
      </c>
      <c r="EO10" s="450" t="str">
        <f t="shared" si="67"/>
        <v>-</v>
      </c>
      <c r="EP10" s="451">
        <f t="shared" si="68"/>
        <v>0</v>
      </c>
      <c r="EQ10" s="460"/>
      <c r="ER10" s="463" t="str">
        <f t="shared" si="69"/>
        <v>-</v>
      </c>
      <c r="ES10" s="464">
        <f t="shared" si="70"/>
        <v>0</v>
      </c>
      <c r="ET10" s="446"/>
      <c r="EU10" s="438"/>
      <c r="EV10" s="438"/>
      <c r="EW10" s="438"/>
      <c r="EX10" s="438"/>
      <c r="EY10" s="449">
        <f t="shared" si="71"/>
        <v>0</v>
      </c>
      <c r="EZ10" s="450" t="str">
        <f t="shared" si="72"/>
        <v>-</v>
      </c>
      <c r="FA10" s="451">
        <f t="shared" si="73"/>
        <v>0</v>
      </c>
      <c r="FB10" s="460"/>
      <c r="FC10" s="463" t="str">
        <f t="shared" si="74"/>
        <v>-</v>
      </c>
      <c r="FD10" s="464">
        <f t="shared" si="75"/>
        <v>0</v>
      </c>
      <c r="FE10" s="446"/>
      <c r="FF10" s="438"/>
      <c r="FG10" s="438"/>
      <c r="FH10" s="438"/>
      <c r="FI10" s="438"/>
      <c r="FJ10" s="449">
        <f t="shared" si="76"/>
        <v>0</v>
      </c>
      <c r="FK10" s="450" t="str">
        <f t="shared" si="77"/>
        <v>-</v>
      </c>
      <c r="FL10" s="451">
        <f t="shared" si="78"/>
        <v>0</v>
      </c>
      <c r="FM10" s="460"/>
      <c r="FN10" s="463" t="str">
        <f t="shared" si="79"/>
        <v>-</v>
      </c>
      <c r="FO10" s="464">
        <f t="shared" si="80"/>
        <v>0</v>
      </c>
      <c r="FP10" s="446"/>
      <c r="FQ10" s="438"/>
      <c r="FR10" s="438"/>
      <c r="FS10" s="438"/>
      <c r="FT10" s="438"/>
      <c r="FU10" s="449">
        <f t="shared" si="81"/>
        <v>0</v>
      </c>
      <c r="FV10" s="450" t="str">
        <f t="shared" si="82"/>
        <v>-</v>
      </c>
      <c r="FW10" s="451">
        <f t="shared" si="83"/>
        <v>0</v>
      </c>
      <c r="FX10" s="460"/>
      <c r="FY10" s="463" t="str">
        <f t="shared" si="84"/>
        <v>-</v>
      </c>
      <c r="FZ10" s="464">
        <f t="shared" si="85"/>
        <v>0</v>
      </c>
      <c r="GA10" s="446"/>
      <c r="GB10" s="438"/>
      <c r="GC10" s="438"/>
      <c r="GD10" s="438"/>
      <c r="GE10" s="438"/>
      <c r="GF10" s="449">
        <f t="shared" si="86"/>
        <v>0</v>
      </c>
      <c r="GG10" s="450" t="str">
        <f t="shared" si="87"/>
        <v>-</v>
      </c>
      <c r="GH10" s="451">
        <f t="shared" si="88"/>
        <v>0</v>
      </c>
      <c r="GI10" s="460"/>
      <c r="GJ10" s="463" t="str">
        <f t="shared" si="89"/>
        <v>-</v>
      </c>
      <c r="GK10" s="464">
        <f t="shared" si="90"/>
        <v>0</v>
      </c>
      <c r="GL10" s="446"/>
      <c r="GM10" s="438"/>
      <c r="GN10" s="438"/>
      <c r="GO10" s="438"/>
      <c r="GP10" s="438"/>
      <c r="GQ10" s="449">
        <f t="shared" si="91"/>
        <v>0</v>
      </c>
      <c r="GR10" s="450" t="str">
        <f t="shared" si="92"/>
        <v>-</v>
      </c>
      <c r="GS10" s="451">
        <f t="shared" si="93"/>
        <v>0</v>
      </c>
      <c r="GT10" s="460"/>
      <c r="GU10" s="463" t="str">
        <f t="shared" si="94"/>
        <v>-</v>
      </c>
      <c r="GV10" s="464">
        <f t="shared" si="95"/>
        <v>0</v>
      </c>
      <c r="GW10" s="446"/>
      <c r="GX10" s="438"/>
      <c r="GY10" s="438"/>
      <c r="GZ10" s="438"/>
      <c r="HA10" s="438"/>
      <c r="HB10" s="449">
        <f t="shared" si="96"/>
        <v>0</v>
      </c>
      <c r="HC10" s="450" t="str">
        <f t="shared" si="97"/>
        <v>-</v>
      </c>
      <c r="HD10" s="451">
        <f t="shared" si="98"/>
        <v>0</v>
      </c>
      <c r="HE10" s="460"/>
      <c r="HF10" s="463" t="str">
        <f t="shared" si="99"/>
        <v>-</v>
      </c>
      <c r="HG10" s="464">
        <f t="shared" si="100"/>
        <v>0</v>
      </c>
      <c r="HH10" s="446"/>
      <c r="HI10" s="438"/>
      <c r="HJ10" s="438"/>
      <c r="HK10" s="438"/>
      <c r="HL10" s="438"/>
      <c r="HM10" s="449">
        <f t="shared" si="101"/>
        <v>0</v>
      </c>
      <c r="HN10" s="450" t="str">
        <f t="shared" si="102"/>
        <v>-</v>
      </c>
      <c r="HO10" s="451">
        <f t="shared" si="103"/>
        <v>0</v>
      </c>
      <c r="HP10" s="460"/>
      <c r="HQ10" s="463" t="str">
        <f t="shared" si="104"/>
        <v>-</v>
      </c>
      <c r="HR10" s="464">
        <f t="shared" si="105"/>
        <v>0</v>
      </c>
      <c r="HS10" s="446"/>
      <c r="HT10" s="438"/>
      <c r="HU10" s="438"/>
      <c r="HV10" s="438"/>
      <c r="HW10" s="438"/>
      <c r="HX10" s="449">
        <f t="shared" si="106"/>
        <v>0</v>
      </c>
      <c r="HY10" s="450" t="str">
        <f t="shared" si="107"/>
        <v>-</v>
      </c>
      <c r="HZ10" s="451">
        <f t="shared" si="108"/>
        <v>0</v>
      </c>
      <c r="IA10" s="460"/>
      <c r="IB10" s="463" t="str">
        <f t="shared" si="109"/>
        <v>-</v>
      </c>
      <c r="IC10" s="464">
        <f t="shared" si="110"/>
        <v>0</v>
      </c>
      <c r="ID10" s="446"/>
      <c r="IE10" s="438"/>
      <c r="IF10" s="438"/>
      <c r="IG10" s="438"/>
      <c r="IH10" s="438"/>
      <c r="II10" s="449">
        <f t="shared" si="111"/>
        <v>0</v>
      </c>
      <c r="IJ10" s="450" t="str">
        <f t="shared" si="112"/>
        <v>-</v>
      </c>
      <c r="IK10" s="451">
        <f t="shared" si="113"/>
        <v>0</v>
      </c>
      <c r="IL10" s="460"/>
      <c r="IM10" s="463" t="str">
        <f t="shared" si="114"/>
        <v>-</v>
      </c>
      <c r="IN10" s="464">
        <f t="shared" si="115"/>
        <v>0</v>
      </c>
      <c r="IO10" s="446"/>
      <c r="IP10" s="438"/>
      <c r="IQ10" s="438"/>
      <c r="IR10" s="438"/>
      <c r="IS10" s="438"/>
      <c r="IT10" s="449">
        <f t="shared" si="116"/>
        <v>0</v>
      </c>
      <c r="IU10" s="450" t="str">
        <f t="shared" si="117"/>
        <v>-</v>
      </c>
      <c r="IV10" s="451">
        <f t="shared" si="118"/>
        <v>0</v>
      </c>
      <c r="IW10" s="460"/>
      <c r="IX10" s="463" t="str">
        <f t="shared" si="119"/>
        <v>-</v>
      </c>
      <c r="IY10" s="464">
        <f t="shared" si="120"/>
        <v>0</v>
      </c>
      <c r="IZ10" s="613">
        <f t="shared" si="121"/>
        <v>0</v>
      </c>
      <c r="JA10" s="605">
        <f t="shared" si="122"/>
        <v>0</v>
      </c>
      <c r="JB10" s="605">
        <f t="shared" si="123"/>
        <v>0</v>
      </c>
      <c r="JC10" s="605">
        <f t="shared" si="124"/>
        <v>0</v>
      </c>
      <c r="JD10" s="605">
        <f t="shared" si="125"/>
        <v>0</v>
      </c>
      <c r="JE10" s="611">
        <f t="shared" si="126"/>
        <v>0</v>
      </c>
      <c r="JF10" s="617" t="str">
        <f t="shared" si="127"/>
        <v>-</v>
      </c>
      <c r="JG10" s="618">
        <f t="shared" si="128"/>
        <v>0</v>
      </c>
      <c r="JH10" s="615">
        <f t="shared" si="129"/>
        <v>0</v>
      </c>
      <c r="JI10" s="619" t="str">
        <f t="shared" si="130"/>
        <v>-</v>
      </c>
      <c r="JJ10" s="620">
        <f t="shared" si="131"/>
        <v>0</v>
      </c>
      <c r="JK10" s="602" t="s">
        <v>775</v>
      </c>
      <c r="JL10" s="446"/>
      <c r="JM10" s="438"/>
      <c r="JN10" s="438"/>
      <c r="JO10" s="438"/>
      <c r="JP10" s="438"/>
      <c r="JQ10" s="449">
        <f t="shared" si="132"/>
        <v>0</v>
      </c>
      <c r="JR10" s="450" t="str">
        <f t="shared" si="133"/>
        <v>-</v>
      </c>
      <c r="JS10" s="451">
        <f t="shared" si="134"/>
        <v>0</v>
      </c>
      <c r="JT10" s="460"/>
      <c r="JU10" s="463" t="str">
        <f t="shared" si="135"/>
        <v>-</v>
      </c>
      <c r="JV10" s="464">
        <f t="shared" si="136"/>
        <v>0</v>
      </c>
      <c r="JW10" s="446"/>
      <c r="JX10" s="438"/>
      <c r="JY10" s="438"/>
      <c r="JZ10" s="438"/>
      <c r="KA10" s="438"/>
      <c r="KB10" s="449">
        <f t="shared" si="137"/>
        <v>0</v>
      </c>
      <c r="KC10" s="450" t="str">
        <f t="shared" si="138"/>
        <v>-</v>
      </c>
      <c r="KD10" s="451">
        <f t="shared" si="139"/>
        <v>0</v>
      </c>
      <c r="KE10" s="460"/>
      <c r="KF10" s="463" t="str">
        <f t="shared" si="140"/>
        <v>-</v>
      </c>
      <c r="KG10" s="464">
        <f t="shared" si="141"/>
        <v>0</v>
      </c>
      <c r="KH10" s="446"/>
      <c r="KI10" s="438"/>
      <c r="KJ10" s="438"/>
      <c r="KK10" s="438"/>
      <c r="KL10" s="438"/>
      <c r="KM10" s="449">
        <f t="shared" si="142"/>
        <v>0</v>
      </c>
      <c r="KN10" s="450" t="str">
        <f t="shared" si="143"/>
        <v>-</v>
      </c>
      <c r="KO10" s="451">
        <f t="shared" si="144"/>
        <v>0</v>
      </c>
      <c r="KP10" s="460"/>
      <c r="KQ10" s="463" t="str">
        <f t="shared" si="145"/>
        <v>-</v>
      </c>
      <c r="KR10" s="464">
        <f t="shared" si="146"/>
        <v>0</v>
      </c>
      <c r="KS10" s="446"/>
      <c r="KT10" s="438"/>
      <c r="KU10" s="438"/>
      <c r="KV10" s="438"/>
      <c r="KW10" s="438"/>
      <c r="KX10" s="449">
        <f t="shared" si="147"/>
        <v>0</v>
      </c>
      <c r="KY10" s="450" t="str">
        <f t="shared" si="148"/>
        <v>-</v>
      </c>
      <c r="KZ10" s="451">
        <f t="shared" si="149"/>
        <v>0</v>
      </c>
      <c r="LA10" s="460"/>
      <c r="LB10" s="463" t="str">
        <f t="shared" si="150"/>
        <v>-</v>
      </c>
      <c r="LC10" s="464">
        <f t="shared" si="151"/>
        <v>0</v>
      </c>
      <c r="LD10" s="446"/>
      <c r="LE10" s="438"/>
      <c r="LF10" s="438"/>
      <c r="LG10" s="438"/>
      <c r="LH10" s="438"/>
      <c r="LI10" s="449">
        <f t="shared" si="152"/>
        <v>0</v>
      </c>
      <c r="LJ10" s="450" t="str">
        <f t="shared" si="153"/>
        <v>-</v>
      </c>
      <c r="LK10" s="451">
        <f t="shared" si="154"/>
        <v>0</v>
      </c>
      <c r="LL10" s="460"/>
      <c r="LM10" s="463" t="str">
        <f t="shared" si="155"/>
        <v>-</v>
      </c>
      <c r="LN10" s="464">
        <f t="shared" si="156"/>
        <v>0</v>
      </c>
      <c r="LO10" s="446"/>
      <c r="LP10" s="438"/>
      <c r="LQ10" s="438"/>
      <c r="LR10" s="438"/>
      <c r="LS10" s="438"/>
      <c r="LT10" s="449">
        <f t="shared" si="157"/>
        <v>0</v>
      </c>
      <c r="LU10" s="450" t="str">
        <f t="shared" si="158"/>
        <v>-</v>
      </c>
      <c r="LV10" s="451">
        <f t="shared" si="159"/>
        <v>0</v>
      </c>
      <c r="LW10" s="460"/>
      <c r="LX10" s="463" t="str">
        <f t="shared" si="160"/>
        <v>-</v>
      </c>
      <c r="LY10" s="464">
        <f t="shared" si="161"/>
        <v>0</v>
      </c>
      <c r="LZ10" s="446"/>
      <c r="MA10" s="438"/>
      <c r="MB10" s="438"/>
      <c r="MC10" s="438"/>
      <c r="MD10" s="438"/>
      <c r="ME10" s="449">
        <f t="shared" si="162"/>
        <v>0</v>
      </c>
      <c r="MF10" s="450" t="str">
        <f t="shared" si="163"/>
        <v>-</v>
      </c>
      <c r="MG10" s="451">
        <f t="shared" si="164"/>
        <v>0</v>
      </c>
      <c r="MH10" s="460"/>
      <c r="MI10" s="463" t="str">
        <f t="shared" si="165"/>
        <v>-</v>
      </c>
      <c r="MJ10" s="464">
        <f t="shared" si="166"/>
        <v>0</v>
      </c>
      <c r="MK10" s="446"/>
      <c r="ML10" s="438"/>
      <c r="MM10" s="438"/>
      <c r="MN10" s="438"/>
      <c r="MO10" s="438"/>
      <c r="MP10" s="449">
        <f t="shared" si="167"/>
        <v>0</v>
      </c>
      <c r="MQ10" s="450" t="str">
        <f t="shared" si="168"/>
        <v>-</v>
      </c>
      <c r="MR10" s="451">
        <f t="shared" si="169"/>
        <v>0</v>
      </c>
      <c r="MS10" s="460"/>
      <c r="MT10" s="463" t="str">
        <f t="shared" si="170"/>
        <v>-</v>
      </c>
      <c r="MU10" s="464">
        <f t="shared" si="171"/>
        <v>0</v>
      </c>
      <c r="MV10" s="446"/>
      <c r="MW10" s="438"/>
      <c r="MX10" s="438"/>
      <c r="MY10" s="438"/>
      <c r="MZ10" s="438"/>
      <c r="NA10" s="449">
        <f t="shared" si="172"/>
        <v>0</v>
      </c>
      <c r="NB10" s="450" t="str">
        <f t="shared" si="173"/>
        <v>-</v>
      </c>
      <c r="NC10" s="451">
        <f t="shared" si="174"/>
        <v>0</v>
      </c>
      <c r="ND10" s="460"/>
      <c r="NE10" s="463" t="str">
        <f t="shared" si="175"/>
        <v>-</v>
      </c>
      <c r="NF10" s="464">
        <f t="shared" si="176"/>
        <v>0</v>
      </c>
      <c r="NG10" s="446"/>
      <c r="NH10" s="438"/>
      <c r="NI10" s="438"/>
      <c r="NJ10" s="438"/>
      <c r="NK10" s="438"/>
      <c r="NL10" s="449">
        <f t="shared" si="177"/>
        <v>0</v>
      </c>
      <c r="NM10" s="450" t="str">
        <f t="shared" si="178"/>
        <v>-</v>
      </c>
      <c r="NN10" s="451">
        <f t="shared" si="179"/>
        <v>0</v>
      </c>
      <c r="NO10" s="460"/>
      <c r="NP10" s="463" t="str">
        <f t="shared" si="180"/>
        <v>-</v>
      </c>
      <c r="NQ10" s="464">
        <f t="shared" si="181"/>
        <v>0</v>
      </c>
      <c r="NR10" s="446"/>
      <c r="NS10" s="438"/>
      <c r="NT10" s="438"/>
      <c r="NU10" s="438"/>
      <c r="NV10" s="438"/>
      <c r="NW10" s="449">
        <f t="shared" si="182"/>
        <v>0</v>
      </c>
      <c r="NX10" s="450" t="str">
        <f t="shared" si="183"/>
        <v>-</v>
      </c>
      <c r="NY10" s="451">
        <f t="shared" si="184"/>
        <v>0</v>
      </c>
      <c r="NZ10" s="460"/>
      <c r="OA10" s="463" t="str">
        <f t="shared" si="185"/>
        <v>-</v>
      </c>
      <c r="OB10" s="464">
        <f t="shared" si="186"/>
        <v>0</v>
      </c>
      <c r="OC10" s="613">
        <f t="shared" si="244"/>
        <v>0</v>
      </c>
      <c r="OD10" s="605">
        <f t="shared" si="245"/>
        <v>0</v>
      </c>
      <c r="OE10" s="605">
        <f t="shared" si="246"/>
        <v>0</v>
      </c>
      <c r="OF10" s="605">
        <f t="shared" si="247"/>
        <v>0</v>
      </c>
      <c r="OG10" s="605">
        <f t="shared" si="248"/>
        <v>0</v>
      </c>
      <c r="OH10" s="611">
        <f t="shared" si="249"/>
        <v>0</v>
      </c>
      <c r="OI10" s="617" t="str">
        <f t="shared" si="250"/>
        <v>-</v>
      </c>
      <c r="OJ10" s="618">
        <f t="shared" si="251"/>
        <v>0</v>
      </c>
      <c r="OK10" s="615">
        <f t="shared" si="252"/>
        <v>0</v>
      </c>
      <c r="OL10" s="619" t="str">
        <f t="shared" si="253"/>
        <v>-</v>
      </c>
      <c r="OM10" s="620">
        <f t="shared" si="254"/>
        <v>0</v>
      </c>
      <c r="ON10" s="602" t="s">
        <v>775</v>
      </c>
      <c r="OO10" s="443">
        <f t="shared" si="198"/>
        <v>0</v>
      </c>
      <c r="OP10" s="444">
        <f t="shared" si="199"/>
        <v>0</v>
      </c>
      <c r="OQ10" s="445">
        <f t="shared" si="200"/>
        <v>0</v>
      </c>
      <c r="OR10" s="443">
        <f t="shared" si="201"/>
        <v>0</v>
      </c>
      <c r="OS10" s="444">
        <f t="shared" si="202"/>
        <v>0</v>
      </c>
      <c r="OT10" s="445">
        <f t="shared" si="203"/>
        <v>0</v>
      </c>
      <c r="OU10" s="443">
        <f t="shared" si="204"/>
        <v>0</v>
      </c>
      <c r="OV10" s="444">
        <f t="shared" si="205"/>
        <v>0</v>
      </c>
      <c r="OW10" s="445">
        <f t="shared" si="206"/>
        <v>0</v>
      </c>
      <c r="OX10" s="443">
        <f t="shared" si="207"/>
        <v>0</v>
      </c>
      <c r="OY10" s="444">
        <f t="shared" si="208"/>
        <v>0</v>
      </c>
      <c r="OZ10" s="445">
        <f t="shared" si="209"/>
        <v>0</v>
      </c>
      <c r="PA10" s="443">
        <f t="shared" si="210"/>
        <v>0</v>
      </c>
      <c r="PB10" s="444">
        <f t="shared" si="211"/>
        <v>0</v>
      </c>
      <c r="PC10" s="445">
        <f t="shared" si="212"/>
        <v>0</v>
      </c>
      <c r="PD10" s="443">
        <f t="shared" si="213"/>
        <v>0</v>
      </c>
      <c r="PE10" s="444">
        <f t="shared" si="214"/>
        <v>0</v>
      </c>
      <c r="PF10" s="445">
        <f t="shared" si="215"/>
        <v>0</v>
      </c>
      <c r="PG10" s="443">
        <f t="shared" si="216"/>
        <v>0</v>
      </c>
      <c r="PH10" s="444">
        <f t="shared" si="217"/>
        <v>0</v>
      </c>
      <c r="PI10" s="445">
        <f t="shared" si="218"/>
        <v>0</v>
      </c>
      <c r="PJ10" s="443">
        <f t="shared" si="219"/>
        <v>0</v>
      </c>
      <c r="PK10" s="444">
        <f t="shared" si="220"/>
        <v>0</v>
      </c>
      <c r="PL10" s="445">
        <f t="shared" si="221"/>
        <v>0</v>
      </c>
      <c r="PM10" s="443">
        <f t="shared" si="222"/>
        <v>0</v>
      </c>
      <c r="PN10" s="444">
        <f t="shared" si="223"/>
        <v>0</v>
      </c>
      <c r="PO10" s="445">
        <f t="shared" si="224"/>
        <v>0</v>
      </c>
      <c r="PP10" s="443">
        <f t="shared" si="225"/>
        <v>0</v>
      </c>
      <c r="PQ10" s="444">
        <f t="shared" si="226"/>
        <v>0</v>
      </c>
      <c r="PR10" s="445">
        <f t="shared" si="227"/>
        <v>0</v>
      </c>
      <c r="PS10" s="443">
        <f t="shared" si="228"/>
        <v>0</v>
      </c>
      <c r="PT10" s="444">
        <f t="shared" si="229"/>
        <v>0</v>
      </c>
      <c r="PU10" s="445">
        <f t="shared" si="230"/>
        <v>0</v>
      </c>
      <c r="PV10" s="446">
        <f t="shared" si="231"/>
        <v>0</v>
      </c>
      <c r="PW10" s="447">
        <f t="shared" si="232"/>
        <v>0</v>
      </c>
      <c r="PX10" s="448">
        <f t="shared" si="233"/>
        <v>0</v>
      </c>
      <c r="PY10" s="384"/>
    </row>
    <row r="11" spans="1:441" s="442" customFormat="1" ht="25" x14ac:dyDescent="0.25">
      <c r="A11" s="634" t="s">
        <v>631</v>
      </c>
      <c r="B11" s="889" t="s">
        <v>842</v>
      </c>
      <c r="C11" s="452" t="s">
        <v>272</v>
      </c>
      <c r="D11" s="895" t="s">
        <v>273</v>
      </c>
      <c r="E11" s="436"/>
      <c r="F11" s="446"/>
      <c r="G11" s="788"/>
      <c r="H11" s="788"/>
      <c r="I11" s="788"/>
      <c r="J11" s="788"/>
      <c r="K11" s="449">
        <f t="shared" si="0"/>
        <v>0</v>
      </c>
      <c r="L11" s="450" t="str">
        <f t="shared" si="1"/>
        <v>-</v>
      </c>
      <c r="M11" s="451">
        <f t="shared" si="2"/>
        <v>0</v>
      </c>
      <c r="N11" s="789"/>
      <c r="O11" s="463" t="str">
        <f t="shared" si="3"/>
        <v>-</v>
      </c>
      <c r="P11" s="464">
        <f t="shared" si="4"/>
        <v>0</v>
      </c>
      <c r="Q11" s="446"/>
      <c r="R11" s="788"/>
      <c r="S11" s="788"/>
      <c r="T11" s="788"/>
      <c r="U11" s="788"/>
      <c r="V11" s="449">
        <f t="shared" si="5"/>
        <v>0</v>
      </c>
      <c r="W11" s="450" t="str">
        <f t="shared" si="6"/>
        <v>-</v>
      </c>
      <c r="X11" s="451">
        <f t="shared" si="7"/>
        <v>0</v>
      </c>
      <c r="Y11" s="789"/>
      <c r="Z11" s="463" t="str">
        <f t="shared" si="8"/>
        <v>-</v>
      </c>
      <c r="AA11" s="464">
        <f t="shared" si="9"/>
        <v>0</v>
      </c>
      <c r="AB11" s="446"/>
      <c r="AC11" s="788"/>
      <c r="AD11" s="788"/>
      <c r="AE11" s="788"/>
      <c r="AF11" s="788"/>
      <c r="AG11" s="449">
        <f t="shared" si="10"/>
        <v>0</v>
      </c>
      <c r="AH11" s="450" t="str">
        <f t="shared" si="11"/>
        <v>-</v>
      </c>
      <c r="AI11" s="451">
        <f t="shared" si="12"/>
        <v>0</v>
      </c>
      <c r="AJ11" s="789"/>
      <c r="AK11" s="463" t="str">
        <f t="shared" si="13"/>
        <v>-</v>
      </c>
      <c r="AL11" s="464">
        <f t="shared" si="14"/>
        <v>0</v>
      </c>
      <c r="AM11" s="446"/>
      <c r="AN11" s="788"/>
      <c r="AO11" s="788"/>
      <c r="AP11" s="788"/>
      <c r="AQ11" s="788"/>
      <c r="AR11" s="449">
        <f t="shared" si="15"/>
        <v>0</v>
      </c>
      <c r="AS11" s="450" t="str">
        <f t="shared" si="16"/>
        <v>-</v>
      </c>
      <c r="AT11" s="451">
        <f t="shared" si="17"/>
        <v>0</v>
      </c>
      <c r="AU11" s="789"/>
      <c r="AV11" s="463" t="str">
        <f t="shared" si="18"/>
        <v>-</v>
      </c>
      <c r="AW11" s="464">
        <f t="shared" si="19"/>
        <v>0</v>
      </c>
      <c r="AX11" s="446"/>
      <c r="AY11" s="788"/>
      <c r="AZ11" s="788"/>
      <c r="BA11" s="788"/>
      <c r="BB11" s="788"/>
      <c r="BC11" s="449">
        <f t="shared" si="20"/>
        <v>0</v>
      </c>
      <c r="BD11" s="450" t="str">
        <f t="shared" si="21"/>
        <v>-</v>
      </c>
      <c r="BE11" s="451">
        <f t="shared" si="22"/>
        <v>0</v>
      </c>
      <c r="BF11" s="789"/>
      <c r="BG11" s="463" t="str">
        <f t="shared" si="23"/>
        <v>-</v>
      </c>
      <c r="BH11" s="464">
        <f t="shared" si="24"/>
        <v>0</v>
      </c>
      <c r="BI11" s="446"/>
      <c r="BJ11" s="788"/>
      <c r="BK11" s="788"/>
      <c r="BL11" s="788"/>
      <c r="BM11" s="788"/>
      <c r="BN11" s="449">
        <f t="shared" si="25"/>
        <v>0</v>
      </c>
      <c r="BO11" s="450" t="str">
        <f t="shared" si="26"/>
        <v>-</v>
      </c>
      <c r="BP11" s="451">
        <f t="shared" si="27"/>
        <v>0</v>
      </c>
      <c r="BQ11" s="789"/>
      <c r="BR11" s="463" t="str">
        <f t="shared" si="28"/>
        <v>-</v>
      </c>
      <c r="BS11" s="464">
        <f t="shared" si="29"/>
        <v>0</v>
      </c>
      <c r="BT11" s="446"/>
      <c r="BU11" s="788"/>
      <c r="BV11" s="788"/>
      <c r="BW11" s="788"/>
      <c r="BX11" s="788"/>
      <c r="BY11" s="449">
        <f t="shared" si="30"/>
        <v>0</v>
      </c>
      <c r="BZ11" s="450" t="str">
        <f t="shared" si="31"/>
        <v>-</v>
      </c>
      <c r="CA11" s="451">
        <f t="shared" si="32"/>
        <v>0</v>
      </c>
      <c r="CB11" s="789"/>
      <c r="CC11" s="463" t="str">
        <f t="shared" si="33"/>
        <v>-</v>
      </c>
      <c r="CD11" s="464">
        <f t="shared" si="34"/>
        <v>0</v>
      </c>
      <c r="CE11" s="446"/>
      <c r="CF11" s="788"/>
      <c r="CG11" s="788"/>
      <c r="CH11" s="788"/>
      <c r="CI11" s="788"/>
      <c r="CJ11" s="449">
        <f t="shared" si="35"/>
        <v>0</v>
      </c>
      <c r="CK11" s="450" t="str">
        <f t="shared" si="36"/>
        <v>-</v>
      </c>
      <c r="CL11" s="451">
        <f t="shared" si="37"/>
        <v>0</v>
      </c>
      <c r="CM11" s="789"/>
      <c r="CN11" s="463" t="str">
        <f t="shared" si="38"/>
        <v>-</v>
      </c>
      <c r="CO11" s="464">
        <f t="shared" si="39"/>
        <v>0</v>
      </c>
      <c r="CP11" s="446"/>
      <c r="CQ11" s="788"/>
      <c r="CR11" s="788"/>
      <c r="CS11" s="788"/>
      <c r="CT11" s="788"/>
      <c r="CU11" s="449">
        <f t="shared" si="40"/>
        <v>0</v>
      </c>
      <c r="CV11" s="450" t="str">
        <f t="shared" si="41"/>
        <v>-</v>
      </c>
      <c r="CW11" s="451">
        <f t="shared" si="42"/>
        <v>0</v>
      </c>
      <c r="CX11" s="789"/>
      <c r="CY11" s="463" t="str">
        <f t="shared" si="43"/>
        <v>-</v>
      </c>
      <c r="CZ11" s="464">
        <f t="shared" si="44"/>
        <v>0</v>
      </c>
      <c r="DA11" s="446"/>
      <c r="DB11" s="788"/>
      <c r="DC11" s="788"/>
      <c r="DD11" s="788"/>
      <c r="DE11" s="788"/>
      <c r="DF11" s="449">
        <f t="shared" si="45"/>
        <v>0</v>
      </c>
      <c r="DG11" s="450" t="str">
        <f t="shared" si="46"/>
        <v>-</v>
      </c>
      <c r="DH11" s="451">
        <f t="shared" si="47"/>
        <v>0</v>
      </c>
      <c r="DI11" s="789"/>
      <c r="DJ11" s="463" t="str">
        <f t="shared" si="48"/>
        <v>-</v>
      </c>
      <c r="DK11" s="464">
        <f t="shared" si="49"/>
        <v>0</v>
      </c>
      <c r="DL11" s="446"/>
      <c r="DM11" s="788"/>
      <c r="DN11" s="788"/>
      <c r="DO11" s="788"/>
      <c r="DP11" s="788"/>
      <c r="DQ11" s="449">
        <f t="shared" si="50"/>
        <v>0</v>
      </c>
      <c r="DR11" s="450" t="str">
        <f t="shared" si="51"/>
        <v>-</v>
      </c>
      <c r="DS11" s="451">
        <f t="shared" si="52"/>
        <v>0</v>
      </c>
      <c r="DT11" s="789"/>
      <c r="DU11" s="463" t="str">
        <f t="shared" si="53"/>
        <v>-</v>
      </c>
      <c r="DV11" s="464">
        <f t="shared" si="54"/>
        <v>0</v>
      </c>
      <c r="DW11" s="613">
        <f t="shared" si="234"/>
        <v>0</v>
      </c>
      <c r="DX11" s="605">
        <f t="shared" si="234"/>
        <v>0</v>
      </c>
      <c r="DY11" s="605">
        <f t="shared" si="235"/>
        <v>0</v>
      </c>
      <c r="DZ11" s="605">
        <f t="shared" si="236"/>
        <v>0</v>
      </c>
      <c r="EA11" s="605">
        <f t="shared" si="237"/>
        <v>0</v>
      </c>
      <c r="EB11" s="611">
        <f t="shared" si="238"/>
        <v>0</v>
      </c>
      <c r="EC11" s="617" t="str">
        <f t="shared" si="239"/>
        <v>-</v>
      </c>
      <c r="ED11" s="618">
        <f t="shared" si="240"/>
        <v>0</v>
      </c>
      <c r="EE11" s="615">
        <f t="shared" si="241"/>
        <v>0</v>
      </c>
      <c r="EF11" s="619" t="str">
        <f t="shared" si="242"/>
        <v>-</v>
      </c>
      <c r="EG11" s="620">
        <f t="shared" si="243"/>
        <v>0</v>
      </c>
      <c r="EH11" s="602" t="s">
        <v>775</v>
      </c>
      <c r="EI11" s="446"/>
      <c r="EJ11" s="438"/>
      <c r="EK11" s="438"/>
      <c r="EL11" s="438"/>
      <c r="EM11" s="438"/>
      <c r="EN11" s="449">
        <f t="shared" si="66"/>
        <v>0</v>
      </c>
      <c r="EO11" s="450" t="str">
        <f t="shared" si="67"/>
        <v>-</v>
      </c>
      <c r="EP11" s="451">
        <f t="shared" si="68"/>
        <v>0</v>
      </c>
      <c r="EQ11" s="460"/>
      <c r="ER11" s="463" t="str">
        <f t="shared" si="69"/>
        <v>-</v>
      </c>
      <c r="ES11" s="464">
        <f t="shared" si="70"/>
        <v>0</v>
      </c>
      <c r="ET11" s="446"/>
      <c r="EU11" s="438"/>
      <c r="EV11" s="438"/>
      <c r="EW11" s="438"/>
      <c r="EX11" s="438"/>
      <c r="EY11" s="449">
        <f t="shared" si="71"/>
        <v>0</v>
      </c>
      <c r="EZ11" s="450" t="str">
        <f t="shared" si="72"/>
        <v>-</v>
      </c>
      <c r="FA11" s="451">
        <f t="shared" si="73"/>
        <v>0</v>
      </c>
      <c r="FB11" s="460"/>
      <c r="FC11" s="463" t="str">
        <f t="shared" si="74"/>
        <v>-</v>
      </c>
      <c r="FD11" s="464">
        <f t="shared" si="75"/>
        <v>0</v>
      </c>
      <c r="FE11" s="446"/>
      <c r="FF11" s="438"/>
      <c r="FG11" s="438"/>
      <c r="FH11" s="438"/>
      <c r="FI11" s="438"/>
      <c r="FJ11" s="449">
        <f t="shared" si="76"/>
        <v>0</v>
      </c>
      <c r="FK11" s="450" t="str">
        <f t="shared" si="77"/>
        <v>-</v>
      </c>
      <c r="FL11" s="451">
        <f t="shared" si="78"/>
        <v>0</v>
      </c>
      <c r="FM11" s="460"/>
      <c r="FN11" s="463" t="str">
        <f t="shared" si="79"/>
        <v>-</v>
      </c>
      <c r="FO11" s="464">
        <f t="shared" si="80"/>
        <v>0</v>
      </c>
      <c r="FP11" s="446"/>
      <c r="FQ11" s="438"/>
      <c r="FR11" s="438"/>
      <c r="FS11" s="438"/>
      <c r="FT11" s="438"/>
      <c r="FU11" s="449">
        <f t="shared" si="81"/>
        <v>0</v>
      </c>
      <c r="FV11" s="450" t="str">
        <f t="shared" si="82"/>
        <v>-</v>
      </c>
      <c r="FW11" s="451">
        <f t="shared" si="83"/>
        <v>0</v>
      </c>
      <c r="FX11" s="460"/>
      <c r="FY11" s="463" t="str">
        <f t="shared" si="84"/>
        <v>-</v>
      </c>
      <c r="FZ11" s="464">
        <f t="shared" si="85"/>
        <v>0</v>
      </c>
      <c r="GA11" s="446"/>
      <c r="GB11" s="438"/>
      <c r="GC11" s="438"/>
      <c r="GD11" s="438"/>
      <c r="GE11" s="438"/>
      <c r="GF11" s="449">
        <f t="shared" si="86"/>
        <v>0</v>
      </c>
      <c r="GG11" s="450" t="str">
        <f t="shared" si="87"/>
        <v>-</v>
      </c>
      <c r="GH11" s="451">
        <f t="shared" si="88"/>
        <v>0</v>
      </c>
      <c r="GI11" s="460"/>
      <c r="GJ11" s="463" t="str">
        <f t="shared" si="89"/>
        <v>-</v>
      </c>
      <c r="GK11" s="464">
        <f t="shared" si="90"/>
        <v>0</v>
      </c>
      <c r="GL11" s="446"/>
      <c r="GM11" s="438"/>
      <c r="GN11" s="438"/>
      <c r="GO11" s="438"/>
      <c r="GP11" s="438"/>
      <c r="GQ11" s="449">
        <f t="shared" si="91"/>
        <v>0</v>
      </c>
      <c r="GR11" s="450" t="str">
        <f t="shared" si="92"/>
        <v>-</v>
      </c>
      <c r="GS11" s="451">
        <f t="shared" si="93"/>
        <v>0</v>
      </c>
      <c r="GT11" s="460"/>
      <c r="GU11" s="463" t="str">
        <f t="shared" si="94"/>
        <v>-</v>
      </c>
      <c r="GV11" s="464">
        <f t="shared" si="95"/>
        <v>0</v>
      </c>
      <c r="GW11" s="446"/>
      <c r="GX11" s="438"/>
      <c r="GY11" s="438"/>
      <c r="GZ11" s="438"/>
      <c r="HA11" s="438"/>
      <c r="HB11" s="449">
        <f t="shared" si="96"/>
        <v>0</v>
      </c>
      <c r="HC11" s="450" t="str">
        <f t="shared" si="97"/>
        <v>-</v>
      </c>
      <c r="HD11" s="451">
        <f t="shared" si="98"/>
        <v>0</v>
      </c>
      <c r="HE11" s="460"/>
      <c r="HF11" s="463" t="str">
        <f t="shared" si="99"/>
        <v>-</v>
      </c>
      <c r="HG11" s="464">
        <f t="shared" si="100"/>
        <v>0</v>
      </c>
      <c r="HH11" s="446"/>
      <c r="HI11" s="438"/>
      <c r="HJ11" s="438"/>
      <c r="HK11" s="438"/>
      <c r="HL11" s="438"/>
      <c r="HM11" s="449">
        <f t="shared" si="101"/>
        <v>0</v>
      </c>
      <c r="HN11" s="450" t="str">
        <f t="shared" si="102"/>
        <v>-</v>
      </c>
      <c r="HO11" s="451">
        <f t="shared" si="103"/>
        <v>0</v>
      </c>
      <c r="HP11" s="460"/>
      <c r="HQ11" s="463" t="str">
        <f t="shared" si="104"/>
        <v>-</v>
      </c>
      <c r="HR11" s="464">
        <f t="shared" si="105"/>
        <v>0</v>
      </c>
      <c r="HS11" s="446"/>
      <c r="HT11" s="438"/>
      <c r="HU11" s="438"/>
      <c r="HV11" s="438"/>
      <c r="HW11" s="438"/>
      <c r="HX11" s="449">
        <f t="shared" si="106"/>
        <v>0</v>
      </c>
      <c r="HY11" s="450" t="str">
        <f t="shared" si="107"/>
        <v>-</v>
      </c>
      <c r="HZ11" s="451">
        <f t="shared" si="108"/>
        <v>0</v>
      </c>
      <c r="IA11" s="460"/>
      <c r="IB11" s="463" t="str">
        <f t="shared" si="109"/>
        <v>-</v>
      </c>
      <c r="IC11" s="464">
        <f t="shared" si="110"/>
        <v>0</v>
      </c>
      <c r="ID11" s="446"/>
      <c r="IE11" s="438"/>
      <c r="IF11" s="438"/>
      <c r="IG11" s="438"/>
      <c r="IH11" s="438"/>
      <c r="II11" s="449">
        <f t="shared" si="111"/>
        <v>0</v>
      </c>
      <c r="IJ11" s="450" t="str">
        <f t="shared" si="112"/>
        <v>-</v>
      </c>
      <c r="IK11" s="451">
        <f t="shared" si="113"/>
        <v>0</v>
      </c>
      <c r="IL11" s="460"/>
      <c r="IM11" s="463" t="str">
        <f t="shared" si="114"/>
        <v>-</v>
      </c>
      <c r="IN11" s="464">
        <f t="shared" si="115"/>
        <v>0</v>
      </c>
      <c r="IO11" s="446"/>
      <c r="IP11" s="438"/>
      <c r="IQ11" s="438"/>
      <c r="IR11" s="438"/>
      <c r="IS11" s="438"/>
      <c r="IT11" s="449">
        <f t="shared" si="116"/>
        <v>0</v>
      </c>
      <c r="IU11" s="450" t="str">
        <f t="shared" si="117"/>
        <v>-</v>
      </c>
      <c r="IV11" s="451">
        <f t="shared" si="118"/>
        <v>0</v>
      </c>
      <c r="IW11" s="460"/>
      <c r="IX11" s="463" t="str">
        <f t="shared" si="119"/>
        <v>-</v>
      </c>
      <c r="IY11" s="464">
        <f t="shared" si="120"/>
        <v>0</v>
      </c>
      <c r="IZ11" s="613">
        <f t="shared" si="121"/>
        <v>0</v>
      </c>
      <c r="JA11" s="605">
        <f t="shared" si="122"/>
        <v>0</v>
      </c>
      <c r="JB11" s="605">
        <f t="shared" si="123"/>
        <v>0</v>
      </c>
      <c r="JC11" s="605">
        <f t="shared" si="124"/>
        <v>0</v>
      </c>
      <c r="JD11" s="605">
        <f t="shared" si="125"/>
        <v>0</v>
      </c>
      <c r="JE11" s="611">
        <f t="shared" si="126"/>
        <v>0</v>
      </c>
      <c r="JF11" s="617" t="str">
        <f t="shared" si="127"/>
        <v>-</v>
      </c>
      <c r="JG11" s="618">
        <f t="shared" si="128"/>
        <v>0</v>
      </c>
      <c r="JH11" s="615">
        <f t="shared" si="129"/>
        <v>0</v>
      </c>
      <c r="JI11" s="619" t="str">
        <f t="shared" si="130"/>
        <v>-</v>
      </c>
      <c r="JJ11" s="620">
        <f t="shared" si="131"/>
        <v>0</v>
      </c>
      <c r="JK11" s="602" t="s">
        <v>775</v>
      </c>
      <c r="JL11" s="446"/>
      <c r="JM11" s="438"/>
      <c r="JN11" s="438"/>
      <c r="JO11" s="438"/>
      <c r="JP11" s="438"/>
      <c r="JQ11" s="449">
        <f t="shared" si="132"/>
        <v>0</v>
      </c>
      <c r="JR11" s="450" t="str">
        <f t="shared" si="133"/>
        <v>-</v>
      </c>
      <c r="JS11" s="451">
        <f t="shared" si="134"/>
        <v>0</v>
      </c>
      <c r="JT11" s="460"/>
      <c r="JU11" s="463" t="str">
        <f t="shared" si="135"/>
        <v>-</v>
      </c>
      <c r="JV11" s="464">
        <f t="shared" si="136"/>
        <v>0</v>
      </c>
      <c r="JW11" s="446"/>
      <c r="JX11" s="438"/>
      <c r="JY11" s="438"/>
      <c r="JZ11" s="438"/>
      <c r="KA11" s="438"/>
      <c r="KB11" s="449">
        <f t="shared" si="137"/>
        <v>0</v>
      </c>
      <c r="KC11" s="450" t="str">
        <f t="shared" si="138"/>
        <v>-</v>
      </c>
      <c r="KD11" s="451">
        <f t="shared" si="139"/>
        <v>0</v>
      </c>
      <c r="KE11" s="460"/>
      <c r="KF11" s="463" t="str">
        <f t="shared" si="140"/>
        <v>-</v>
      </c>
      <c r="KG11" s="464">
        <f t="shared" si="141"/>
        <v>0</v>
      </c>
      <c r="KH11" s="446"/>
      <c r="KI11" s="438"/>
      <c r="KJ11" s="438"/>
      <c r="KK11" s="438"/>
      <c r="KL11" s="438"/>
      <c r="KM11" s="449">
        <f t="shared" si="142"/>
        <v>0</v>
      </c>
      <c r="KN11" s="450" t="str">
        <f t="shared" si="143"/>
        <v>-</v>
      </c>
      <c r="KO11" s="451">
        <f t="shared" si="144"/>
        <v>0</v>
      </c>
      <c r="KP11" s="460"/>
      <c r="KQ11" s="463" t="str">
        <f t="shared" si="145"/>
        <v>-</v>
      </c>
      <c r="KR11" s="464">
        <f t="shared" si="146"/>
        <v>0</v>
      </c>
      <c r="KS11" s="446"/>
      <c r="KT11" s="438"/>
      <c r="KU11" s="438"/>
      <c r="KV11" s="438"/>
      <c r="KW11" s="438"/>
      <c r="KX11" s="449">
        <f t="shared" si="147"/>
        <v>0</v>
      </c>
      <c r="KY11" s="450" t="str">
        <f t="shared" si="148"/>
        <v>-</v>
      </c>
      <c r="KZ11" s="451">
        <f t="shared" si="149"/>
        <v>0</v>
      </c>
      <c r="LA11" s="460"/>
      <c r="LB11" s="463" t="str">
        <f t="shared" si="150"/>
        <v>-</v>
      </c>
      <c r="LC11" s="464">
        <f t="shared" si="151"/>
        <v>0</v>
      </c>
      <c r="LD11" s="446"/>
      <c r="LE11" s="438"/>
      <c r="LF11" s="438"/>
      <c r="LG11" s="438"/>
      <c r="LH11" s="438"/>
      <c r="LI11" s="449">
        <f t="shared" si="152"/>
        <v>0</v>
      </c>
      <c r="LJ11" s="450" t="str">
        <f t="shared" si="153"/>
        <v>-</v>
      </c>
      <c r="LK11" s="451">
        <f t="shared" si="154"/>
        <v>0</v>
      </c>
      <c r="LL11" s="460"/>
      <c r="LM11" s="463" t="str">
        <f t="shared" si="155"/>
        <v>-</v>
      </c>
      <c r="LN11" s="464">
        <f t="shared" si="156"/>
        <v>0</v>
      </c>
      <c r="LO11" s="446"/>
      <c r="LP11" s="438"/>
      <c r="LQ11" s="438"/>
      <c r="LR11" s="438"/>
      <c r="LS11" s="438"/>
      <c r="LT11" s="449">
        <f t="shared" si="157"/>
        <v>0</v>
      </c>
      <c r="LU11" s="450" t="str">
        <f t="shared" si="158"/>
        <v>-</v>
      </c>
      <c r="LV11" s="451">
        <f t="shared" si="159"/>
        <v>0</v>
      </c>
      <c r="LW11" s="460"/>
      <c r="LX11" s="463" t="str">
        <f t="shared" si="160"/>
        <v>-</v>
      </c>
      <c r="LY11" s="464">
        <f t="shared" si="161"/>
        <v>0</v>
      </c>
      <c r="LZ11" s="446"/>
      <c r="MA11" s="438"/>
      <c r="MB11" s="438"/>
      <c r="MC11" s="438"/>
      <c r="MD11" s="438"/>
      <c r="ME11" s="449">
        <f t="shared" si="162"/>
        <v>0</v>
      </c>
      <c r="MF11" s="450" t="str">
        <f t="shared" si="163"/>
        <v>-</v>
      </c>
      <c r="MG11" s="451">
        <f t="shared" si="164"/>
        <v>0</v>
      </c>
      <c r="MH11" s="460"/>
      <c r="MI11" s="463" t="str">
        <f t="shared" si="165"/>
        <v>-</v>
      </c>
      <c r="MJ11" s="464">
        <f t="shared" si="166"/>
        <v>0</v>
      </c>
      <c r="MK11" s="446"/>
      <c r="ML11" s="438"/>
      <c r="MM11" s="438"/>
      <c r="MN11" s="438"/>
      <c r="MO11" s="438"/>
      <c r="MP11" s="449">
        <f t="shared" si="167"/>
        <v>0</v>
      </c>
      <c r="MQ11" s="450" t="str">
        <f t="shared" si="168"/>
        <v>-</v>
      </c>
      <c r="MR11" s="451">
        <f t="shared" si="169"/>
        <v>0</v>
      </c>
      <c r="MS11" s="460"/>
      <c r="MT11" s="463" t="str">
        <f t="shared" si="170"/>
        <v>-</v>
      </c>
      <c r="MU11" s="464">
        <f t="shared" si="171"/>
        <v>0</v>
      </c>
      <c r="MV11" s="446"/>
      <c r="MW11" s="438"/>
      <c r="MX11" s="438"/>
      <c r="MY11" s="438"/>
      <c r="MZ11" s="438"/>
      <c r="NA11" s="449">
        <f t="shared" si="172"/>
        <v>0</v>
      </c>
      <c r="NB11" s="450" t="str">
        <f t="shared" si="173"/>
        <v>-</v>
      </c>
      <c r="NC11" s="451">
        <f t="shared" si="174"/>
        <v>0</v>
      </c>
      <c r="ND11" s="460"/>
      <c r="NE11" s="463" t="str">
        <f t="shared" si="175"/>
        <v>-</v>
      </c>
      <c r="NF11" s="464">
        <f t="shared" si="176"/>
        <v>0</v>
      </c>
      <c r="NG11" s="446"/>
      <c r="NH11" s="438"/>
      <c r="NI11" s="438"/>
      <c r="NJ11" s="438"/>
      <c r="NK11" s="438"/>
      <c r="NL11" s="449">
        <f t="shared" si="177"/>
        <v>0</v>
      </c>
      <c r="NM11" s="450" t="str">
        <f t="shared" si="178"/>
        <v>-</v>
      </c>
      <c r="NN11" s="451">
        <f t="shared" si="179"/>
        <v>0</v>
      </c>
      <c r="NO11" s="460"/>
      <c r="NP11" s="463" t="str">
        <f t="shared" si="180"/>
        <v>-</v>
      </c>
      <c r="NQ11" s="464">
        <f t="shared" si="181"/>
        <v>0</v>
      </c>
      <c r="NR11" s="446"/>
      <c r="NS11" s="438"/>
      <c r="NT11" s="438"/>
      <c r="NU11" s="438"/>
      <c r="NV11" s="438"/>
      <c r="NW11" s="449">
        <f t="shared" si="182"/>
        <v>0</v>
      </c>
      <c r="NX11" s="450" t="str">
        <f t="shared" si="183"/>
        <v>-</v>
      </c>
      <c r="NY11" s="451">
        <f t="shared" si="184"/>
        <v>0</v>
      </c>
      <c r="NZ11" s="460"/>
      <c r="OA11" s="463" t="str">
        <f t="shared" si="185"/>
        <v>-</v>
      </c>
      <c r="OB11" s="464">
        <f t="shared" si="186"/>
        <v>0</v>
      </c>
      <c r="OC11" s="613">
        <f t="shared" si="244"/>
        <v>0</v>
      </c>
      <c r="OD11" s="605">
        <f t="shared" si="245"/>
        <v>0</v>
      </c>
      <c r="OE11" s="605">
        <f t="shared" si="246"/>
        <v>0</v>
      </c>
      <c r="OF11" s="605">
        <f t="shared" si="247"/>
        <v>0</v>
      </c>
      <c r="OG11" s="605">
        <f t="shared" si="248"/>
        <v>0</v>
      </c>
      <c r="OH11" s="611">
        <f t="shared" si="249"/>
        <v>0</v>
      </c>
      <c r="OI11" s="617" t="str">
        <f t="shared" si="250"/>
        <v>-</v>
      </c>
      <c r="OJ11" s="618">
        <f t="shared" si="251"/>
        <v>0</v>
      </c>
      <c r="OK11" s="615">
        <f t="shared" si="252"/>
        <v>0</v>
      </c>
      <c r="OL11" s="619" t="str">
        <f t="shared" si="253"/>
        <v>-</v>
      </c>
      <c r="OM11" s="620">
        <f t="shared" si="254"/>
        <v>0</v>
      </c>
      <c r="ON11" s="602" t="s">
        <v>775</v>
      </c>
      <c r="OO11" s="443">
        <f t="shared" si="198"/>
        <v>0</v>
      </c>
      <c r="OP11" s="444">
        <f t="shared" si="199"/>
        <v>0</v>
      </c>
      <c r="OQ11" s="445">
        <f t="shared" si="200"/>
        <v>0</v>
      </c>
      <c r="OR11" s="443">
        <f t="shared" si="201"/>
        <v>0</v>
      </c>
      <c r="OS11" s="444">
        <f t="shared" si="202"/>
        <v>0</v>
      </c>
      <c r="OT11" s="445">
        <f t="shared" si="203"/>
        <v>0</v>
      </c>
      <c r="OU11" s="443">
        <f t="shared" si="204"/>
        <v>0</v>
      </c>
      <c r="OV11" s="444">
        <f t="shared" si="205"/>
        <v>0</v>
      </c>
      <c r="OW11" s="445">
        <f t="shared" si="206"/>
        <v>0</v>
      </c>
      <c r="OX11" s="443">
        <f t="shared" si="207"/>
        <v>0</v>
      </c>
      <c r="OY11" s="444">
        <f t="shared" si="208"/>
        <v>0</v>
      </c>
      <c r="OZ11" s="445">
        <f t="shared" si="209"/>
        <v>0</v>
      </c>
      <c r="PA11" s="443">
        <f t="shared" si="210"/>
        <v>0</v>
      </c>
      <c r="PB11" s="444">
        <f t="shared" si="211"/>
        <v>0</v>
      </c>
      <c r="PC11" s="445">
        <f t="shared" si="212"/>
        <v>0</v>
      </c>
      <c r="PD11" s="443">
        <f t="shared" si="213"/>
        <v>0</v>
      </c>
      <c r="PE11" s="444">
        <f t="shared" si="214"/>
        <v>0</v>
      </c>
      <c r="PF11" s="445">
        <f t="shared" si="215"/>
        <v>0</v>
      </c>
      <c r="PG11" s="443">
        <f t="shared" si="216"/>
        <v>0</v>
      </c>
      <c r="PH11" s="444">
        <f t="shared" si="217"/>
        <v>0</v>
      </c>
      <c r="PI11" s="445">
        <f t="shared" si="218"/>
        <v>0</v>
      </c>
      <c r="PJ11" s="443">
        <f t="shared" si="219"/>
        <v>0</v>
      </c>
      <c r="PK11" s="444">
        <f t="shared" si="220"/>
        <v>0</v>
      </c>
      <c r="PL11" s="445">
        <f t="shared" si="221"/>
        <v>0</v>
      </c>
      <c r="PM11" s="443">
        <f t="shared" si="222"/>
        <v>0</v>
      </c>
      <c r="PN11" s="444">
        <f t="shared" si="223"/>
        <v>0</v>
      </c>
      <c r="PO11" s="445">
        <f t="shared" si="224"/>
        <v>0</v>
      </c>
      <c r="PP11" s="443">
        <f t="shared" si="225"/>
        <v>0</v>
      </c>
      <c r="PQ11" s="444">
        <f t="shared" si="226"/>
        <v>0</v>
      </c>
      <c r="PR11" s="445">
        <f t="shared" si="227"/>
        <v>0</v>
      </c>
      <c r="PS11" s="443">
        <f t="shared" si="228"/>
        <v>0</v>
      </c>
      <c r="PT11" s="444">
        <f t="shared" si="229"/>
        <v>0</v>
      </c>
      <c r="PU11" s="445">
        <f t="shared" si="230"/>
        <v>0</v>
      </c>
      <c r="PV11" s="446">
        <f t="shared" si="231"/>
        <v>0</v>
      </c>
      <c r="PW11" s="447">
        <f t="shared" si="232"/>
        <v>0</v>
      </c>
      <c r="PX11" s="448">
        <f t="shared" si="233"/>
        <v>0</v>
      </c>
      <c r="PY11" s="384"/>
    </row>
    <row r="12" spans="1:441" s="442" customFormat="1" ht="25.5" x14ac:dyDescent="0.25">
      <c r="A12" s="633" t="s">
        <v>626</v>
      </c>
      <c r="B12" s="889" t="s">
        <v>838</v>
      </c>
      <c r="C12" s="455" t="s">
        <v>268</v>
      </c>
      <c r="D12" s="901" t="s">
        <v>789</v>
      </c>
      <c r="E12" s="436"/>
      <c r="F12" s="446"/>
      <c r="G12" s="788"/>
      <c r="H12" s="788"/>
      <c r="I12" s="788"/>
      <c r="J12" s="788"/>
      <c r="K12" s="449">
        <f t="shared" si="0"/>
        <v>0</v>
      </c>
      <c r="L12" s="450" t="str">
        <f t="shared" si="1"/>
        <v>-</v>
      </c>
      <c r="M12" s="451">
        <f t="shared" si="2"/>
        <v>0</v>
      </c>
      <c r="N12" s="789"/>
      <c r="O12" s="463" t="str">
        <f t="shared" si="3"/>
        <v>-</v>
      </c>
      <c r="P12" s="464">
        <f t="shared" si="4"/>
        <v>0</v>
      </c>
      <c r="Q12" s="446"/>
      <c r="R12" s="788"/>
      <c r="S12" s="788"/>
      <c r="T12" s="788"/>
      <c r="U12" s="788"/>
      <c r="V12" s="449">
        <f t="shared" si="5"/>
        <v>0</v>
      </c>
      <c r="W12" s="450" t="str">
        <f t="shared" si="6"/>
        <v>-</v>
      </c>
      <c r="X12" s="451">
        <f t="shared" si="7"/>
        <v>0</v>
      </c>
      <c r="Y12" s="789"/>
      <c r="Z12" s="463" t="str">
        <f t="shared" si="8"/>
        <v>-</v>
      </c>
      <c r="AA12" s="464">
        <f t="shared" si="9"/>
        <v>0</v>
      </c>
      <c r="AB12" s="446"/>
      <c r="AC12" s="788"/>
      <c r="AD12" s="788"/>
      <c r="AE12" s="788"/>
      <c r="AF12" s="788"/>
      <c r="AG12" s="449">
        <f t="shared" si="10"/>
        <v>0</v>
      </c>
      <c r="AH12" s="450" t="str">
        <f t="shared" si="11"/>
        <v>-</v>
      </c>
      <c r="AI12" s="451">
        <f t="shared" si="12"/>
        <v>0</v>
      </c>
      <c r="AJ12" s="789"/>
      <c r="AK12" s="463" t="str">
        <f t="shared" si="13"/>
        <v>-</v>
      </c>
      <c r="AL12" s="464">
        <f t="shared" si="14"/>
        <v>0</v>
      </c>
      <c r="AM12" s="446"/>
      <c r="AN12" s="788"/>
      <c r="AO12" s="788"/>
      <c r="AP12" s="788"/>
      <c r="AQ12" s="788"/>
      <c r="AR12" s="449">
        <f t="shared" si="15"/>
        <v>0</v>
      </c>
      <c r="AS12" s="450" t="str">
        <f t="shared" si="16"/>
        <v>-</v>
      </c>
      <c r="AT12" s="451">
        <f t="shared" si="17"/>
        <v>0</v>
      </c>
      <c r="AU12" s="789"/>
      <c r="AV12" s="463" t="str">
        <f t="shared" si="18"/>
        <v>-</v>
      </c>
      <c r="AW12" s="464">
        <f t="shared" si="19"/>
        <v>0</v>
      </c>
      <c r="AX12" s="446"/>
      <c r="AY12" s="788"/>
      <c r="AZ12" s="788"/>
      <c r="BA12" s="788"/>
      <c r="BB12" s="788"/>
      <c r="BC12" s="449">
        <f t="shared" si="20"/>
        <v>0</v>
      </c>
      <c r="BD12" s="450" t="str">
        <f t="shared" si="21"/>
        <v>-</v>
      </c>
      <c r="BE12" s="451">
        <f t="shared" si="22"/>
        <v>0</v>
      </c>
      <c r="BF12" s="789"/>
      <c r="BG12" s="463" t="str">
        <f t="shared" si="23"/>
        <v>-</v>
      </c>
      <c r="BH12" s="464">
        <f t="shared" si="24"/>
        <v>0</v>
      </c>
      <c r="BI12" s="446"/>
      <c r="BJ12" s="788"/>
      <c r="BK12" s="788"/>
      <c r="BL12" s="788"/>
      <c r="BM12" s="788"/>
      <c r="BN12" s="449">
        <f t="shared" si="25"/>
        <v>0</v>
      </c>
      <c r="BO12" s="450" t="str">
        <f t="shared" si="26"/>
        <v>-</v>
      </c>
      <c r="BP12" s="451">
        <f t="shared" si="27"/>
        <v>0</v>
      </c>
      <c r="BQ12" s="789"/>
      <c r="BR12" s="463" t="str">
        <f t="shared" si="28"/>
        <v>-</v>
      </c>
      <c r="BS12" s="464">
        <f t="shared" si="29"/>
        <v>0</v>
      </c>
      <c r="BT12" s="446"/>
      <c r="BU12" s="788"/>
      <c r="BV12" s="788"/>
      <c r="BW12" s="788"/>
      <c r="BX12" s="788"/>
      <c r="BY12" s="449">
        <f t="shared" si="30"/>
        <v>0</v>
      </c>
      <c r="BZ12" s="450" t="str">
        <f t="shared" si="31"/>
        <v>-</v>
      </c>
      <c r="CA12" s="451">
        <f t="shared" si="32"/>
        <v>0</v>
      </c>
      <c r="CB12" s="789"/>
      <c r="CC12" s="463" t="str">
        <f t="shared" si="33"/>
        <v>-</v>
      </c>
      <c r="CD12" s="464">
        <f t="shared" si="34"/>
        <v>0</v>
      </c>
      <c r="CE12" s="446"/>
      <c r="CF12" s="788"/>
      <c r="CG12" s="788"/>
      <c r="CH12" s="788"/>
      <c r="CI12" s="788"/>
      <c r="CJ12" s="449">
        <f t="shared" si="35"/>
        <v>0</v>
      </c>
      <c r="CK12" s="450" t="str">
        <f t="shared" si="36"/>
        <v>-</v>
      </c>
      <c r="CL12" s="451">
        <f t="shared" si="37"/>
        <v>0</v>
      </c>
      <c r="CM12" s="789"/>
      <c r="CN12" s="463" t="str">
        <f t="shared" si="38"/>
        <v>-</v>
      </c>
      <c r="CO12" s="464">
        <f t="shared" si="39"/>
        <v>0</v>
      </c>
      <c r="CP12" s="446"/>
      <c r="CQ12" s="788"/>
      <c r="CR12" s="788"/>
      <c r="CS12" s="788"/>
      <c r="CT12" s="788"/>
      <c r="CU12" s="449">
        <f t="shared" si="40"/>
        <v>0</v>
      </c>
      <c r="CV12" s="450" t="str">
        <f t="shared" si="41"/>
        <v>-</v>
      </c>
      <c r="CW12" s="451">
        <f t="shared" si="42"/>
        <v>0</v>
      </c>
      <c r="CX12" s="789"/>
      <c r="CY12" s="463" t="str">
        <f t="shared" si="43"/>
        <v>-</v>
      </c>
      <c r="CZ12" s="464">
        <f t="shared" si="44"/>
        <v>0</v>
      </c>
      <c r="DA12" s="446"/>
      <c r="DB12" s="788"/>
      <c r="DC12" s="788"/>
      <c r="DD12" s="788"/>
      <c r="DE12" s="788"/>
      <c r="DF12" s="449">
        <f t="shared" si="45"/>
        <v>0</v>
      </c>
      <c r="DG12" s="450" t="str">
        <f t="shared" si="46"/>
        <v>-</v>
      </c>
      <c r="DH12" s="451">
        <f t="shared" si="47"/>
        <v>0</v>
      </c>
      <c r="DI12" s="789"/>
      <c r="DJ12" s="463" t="str">
        <f t="shared" si="48"/>
        <v>-</v>
      </c>
      <c r="DK12" s="464">
        <f t="shared" si="49"/>
        <v>0</v>
      </c>
      <c r="DL12" s="446"/>
      <c r="DM12" s="788"/>
      <c r="DN12" s="788"/>
      <c r="DO12" s="788"/>
      <c r="DP12" s="788"/>
      <c r="DQ12" s="449">
        <f t="shared" si="50"/>
        <v>0</v>
      </c>
      <c r="DR12" s="450" t="str">
        <f t="shared" si="51"/>
        <v>-</v>
      </c>
      <c r="DS12" s="451">
        <f t="shared" si="52"/>
        <v>0</v>
      </c>
      <c r="DT12" s="789"/>
      <c r="DU12" s="463" t="str">
        <f t="shared" si="53"/>
        <v>-</v>
      </c>
      <c r="DV12" s="464">
        <f t="shared" si="54"/>
        <v>0</v>
      </c>
      <c r="DW12" s="613">
        <f t="shared" si="234"/>
        <v>0</v>
      </c>
      <c r="DX12" s="605">
        <f t="shared" si="234"/>
        <v>0</v>
      </c>
      <c r="DY12" s="605">
        <f t="shared" si="235"/>
        <v>0</v>
      </c>
      <c r="DZ12" s="605">
        <f t="shared" si="236"/>
        <v>0</v>
      </c>
      <c r="EA12" s="605">
        <f t="shared" si="237"/>
        <v>0</v>
      </c>
      <c r="EB12" s="611">
        <f t="shared" si="238"/>
        <v>0</v>
      </c>
      <c r="EC12" s="617" t="str">
        <f t="shared" si="239"/>
        <v>-</v>
      </c>
      <c r="ED12" s="618">
        <f t="shared" si="240"/>
        <v>0</v>
      </c>
      <c r="EE12" s="615">
        <f t="shared" si="241"/>
        <v>0</v>
      </c>
      <c r="EF12" s="619" t="str">
        <f t="shared" si="242"/>
        <v>-</v>
      </c>
      <c r="EG12" s="620">
        <f t="shared" si="243"/>
        <v>0</v>
      </c>
      <c r="EH12" s="602" t="s">
        <v>775</v>
      </c>
      <c r="EI12" s="446"/>
      <c r="EJ12" s="438"/>
      <c r="EK12" s="438"/>
      <c r="EL12" s="438"/>
      <c r="EM12" s="438"/>
      <c r="EN12" s="449">
        <f t="shared" si="66"/>
        <v>0</v>
      </c>
      <c r="EO12" s="450" t="str">
        <f t="shared" si="67"/>
        <v>-</v>
      </c>
      <c r="EP12" s="451">
        <f t="shared" si="68"/>
        <v>0</v>
      </c>
      <c r="EQ12" s="460"/>
      <c r="ER12" s="463" t="str">
        <f t="shared" si="69"/>
        <v>-</v>
      </c>
      <c r="ES12" s="464">
        <f t="shared" si="70"/>
        <v>0</v>
      </c>
      <c r="ET12" s="446"/>
      <c r="EU12" s="438"/>
      <c r="EV12" s="438"/>
      <c r="EW12" s="438"/>
      <c r="EX12" s="438"/>
      <c r="EY12" s="449">
        <f t="shared" si="71"/>
        <v>0</v>
      </c>
      <c r="EZ12" s="450" t="str">
        <f t="shared" si="72"/>
        <v>-</v>
      </c>
      <c r="FA12" s="451">
        <f t="shared" si="73"/>
        <v>0</v>
      </c>
      <c r="FB12" s="460"/>
      <c r="FC12" s="463" t="str">
        <f t="shared" si="74"/>
        <v>-</v>
      </c>
      <c r="FD12" s="464">
        <f t="shared" si="75"/>
        <v>0</v>
      </c>
      <c r="FE12" s="446"/>
      <c r="FF12" s="438"/>
      <c r="FG12" s="438"/>
      <c r="FH12" s="438"/>
      <c r="FI12" s="438"/>
      <c r="FJ12" s="449">
        <f t="shared" si="76"/>
        <v>0</v>
      </c>
      <c r="FK12" s="450" t="str">
        <f t="shared" si="77"/>
        <v>-</v>
      </c>
      <c r="FL12" s="451">
        <f t="shared" si="78"/>
        <v>0</v>
      </c>
      <c r="FM12" s="460"/>
      <c r="FN12" s="463" t="str">
        <f t="shared" si="79"/>
        <v>-</v>
      </c>
      <c r="FO12" s="464">
        <f t="shared" si="80"/>
        <v>0</v>
      </c>
      <c r="FP12" s="446"/>
      <c r="FQ12" s="438"/>
      <c r="FR12" s="438"/>
      <c r="FS12" s="438"/>
      <c r="FT12" s="438"/>
      <c r="FU12" s="449">
        <f t="shared" si="81"/>
        <v>0</v>
      </c>
      <c r="FV12" s="450" t="str">
        <f t="shared" si="82"/>
        <v>-</v>
      </c>
      <c r="FW12" s="451">
        <f t="shared" si="83"/>
        <v>0</v>
      </c>
      <c r="FX12" s="460"/>
      <c r="FY12" s="463" t="str">
        <f t="shared" si="84"/>
        <v>-</v>
      </c>
      <c r="FZ12" s="464">
        <f t="shared" si="85"/>
        <v>0</v>
      </c>
      <c r="GA12" s="446"/>
      <c r="GB12" s="438"/>
      <c r="GC12" s="438"/>
      <c r="GD12" s="438"/>
      <c r="GE12" s="438"/>
      <c r="GF12" s="449">
        <f t="shared" si="86"/>
        <v>0</v>
      </c>
      <c r="GG12" s="450" t="str">
        <f t="shared" si="87"/>
        <v>-</v>
      </c>
      <c r="GH12" s="451">
        <f t="shared" si="88"/>
        <v>0</v>
      </c>
      <c r="GI12" s="460"/>
      <c r="GJ12" s="463" t="str">
        <f t="shared" si="89"/>
        <v>-</v>
      </c>
      <c r="GK12" s="464">
        <f t="shared" si="90"/>
        <v>0</v>
      </c>
      <c r="GL12" s="446"/>
      <c r="GM12" s="438"/>
      <c r="GN12" s="438"/>
      <c r="GO12" s="438"/>
      <c r="GP12" s="438"/>
      <c r="GQ12" s="449">
        <f t="shared" si="91"/>
        <v>0</v>
      </c>
      <c r="GR12" s="450" t="str">
        <f t="shared" si="92"/>
        <v>-</v>
      </c>
      <c r="GS12" s="451">
        <f t="shared" si="93"/>
        <v>0</v>
      </c>
      <c r="GT12" s="460"/>
      <c r="GU12" s="463" t="str">
        <f t="shared" si="94"/>
        <v>-</v>
      </c>
      <c r="GV12" s="464">
        <f t="shared" si="95"/>
        <v>0</v>
      </c>
      <c r="GW12" s="446"/>
      <c r="GX12" s="438"/>
      <c r="GY12" s="438"/>
      <c r="GZ12" s="438"/>
      <c r="HA12" s="438"/>
      <c r="HB12" s="449">
        <f t="shared" si="96"/>
        <v>0</v>
      </c>
      <c r="HC12" s="450" t="str">
        <f t="shared" si="97"/>
        <v>-</v>
      </c>
      <c r="HD12" s="451">
        <f t="shared" si="98"/>
        <v>0</v>
      </c>
      <c r="HE12" s="460"/>
      <c r="HF12" s="463" t="str">
        <f t="shared" si="99"/>
        <v>-</v>
      </c>
      <c r="HG12" s="464">
        <f t="shared" si="100"/>
        <v>0</v>
      </c>
      <c r="HH12" s="446"/>
      <c r="HI12" s="438"/>
      <c r="HJ12" s="438"/>
      <c r="HK12" s="438"/>
      <c r="HL12" s="438"/>
      <c r="HM12" s="449">
        <f t="shared" si="101"/>
        <v>0</v>
      </c>
      <c r="HN12" s="450" t="str">
        <f t="shared" si="102"/>
        <v>-</v>
      </c>
      <c r="HO12" s="451">
        <f t="shared" si="103"/>
        <v>0</v>
      </c>
      <c r="HP12" s="460"/>
      <c r="HQ12" s="463" t="str">
        <f t="shared" si="104"/>
        <v>-</v>
      </c>
      <c r="HR12" s="464">
        <f t="shared" si="105"/>
        <v>0</v>
      </c>
      <c r="HS12" s="446"/>
      <c r="HT12" s="438"/>
      <c r="HU12" s="438"/>
      <c r="HV12" s="438"/>
      <c r="HW12" s="438"/>
      <c r="HX12" s="449">
        <f t="shared" si="106"/>
        <v>0</v>
      </c>
      <c r="HY12" s="450" t="str">
        <f t="shared" si="107"/>
        <v>-</v>
      </c>
      <c r="HZ12" s="451">
        <f t="shared" si="108"/>
        <v>0</v>
      </c>
      <c r="IA12" s="460"/>
      <c r="IB12" s="463" t="str">
        <f t="shared" si="109"/>
        <v>-</v>
      </c>
      <c r="IC12" s="464">
        <f t="shared" si="110"/>
        <v>0</v>
      </c>
      <c r="ID12" s="446"/>
      <c r="IE12" s="438"/>
      <c r="IF12" s="438"/>
      <c r="IG12" s="438"/>
      <c r="IH12" s="438"/>
      <c r="II12" s="449">
        <f t="shared" si="111"/>
        <v>0</v>
      </c>
      <c r="IJ12" s="450" t="str">
        <f t="shared" si="112"/>
        <v>-</v>
      </c>
      <c r="IK12" s="451">
        <f t="shared" si="113"/>
        <v>0</v>
      </c>
      <c r="IL12" s="460"/>
      <c r="IM12" s="463" t="str">
        <f t="shared" si="114"/>
        <v>-</v>
      </c>
      <c r="IN12" s="464">
        <f t="shared" si="115"/>
        <v>0</v>
      </c>
      <c r="IO12" s="446"/>
      <c r="IP12" s="438"/>
      <c r="IQ12" s="438"/>
      <c r="IR12" s="438"/>
      <c r="IS12" s="438"/>
      <c r="IT12" s="449">
        <f t="shared" si="116"/>
        <v>0</v>
      </c>
      <c r="IU12" s="450" t="str">
        <f t="shared" si="117"/>
        <v>-</v>
      </c>
      <c r="IV12" s="451">
        <f t="shared" si="118"/>
        <v>0</v>
      </c>
      <c r="IW12" s="460"/>
      <c r="IX12" s="463" t="str">
        <f t="shared" si="119"/>
        <v>-</v>
      </c>
      <c r="IY12" s="464">
        <f t="shared" si="120"/>
        <v>0</v>
      </c>
      <c r="IZ12" s="613">
        <f t="shared" si="121"/>
        <v>0</v>
      </c>
      <c r="JA12" s="605">
        <f t="shared" si="122"/>
        <v>0</v>
      </c>
      <c r="JB12" s="605">
        <f t="shared" si="123"/>
        <v>0</v>
      </c>
      <c r="JC12" s="605">
        <f t="shared" si="124"/>
        <v>0</v>
      </c>
      <c r="JD12" s="605">
        <f t="shared" si="125"/>
        <v>0</v>
      </c>
      <c r="JE12" s="611">
        <f t="shared" si="126"/>
        <v>0</v>
      </c>
      <c r="JF12" s="617" t="str">
        <f t="shared" si="127"/>
        <v>-</v>
      </c>
      <c r="JG12" s="618">
        <f t="shared" si="128"/>
        <v>0</v>
      </c>
      <c r="JH12" s="615">
        <f t="shared" si="129"/>
        <v>0</v>
      </c>
      <c r="JI12" s="619" t="str">
        <f t="shared" si="130"/>
        <v>-</v>
      </c>
      <c r="JJ12" s="620">
        <f t="shared" si="131"/>
        <v>0</v>
      </c>
      <c r="JK12" s="602" t="s">
        <v>775</v>
      </c>
      <c r="JL12" s="446"/>
      <c r="JM12" s="438"/>
      <c r="JN12" s="438"/>
      <c r="JO12" s="438"/>
      <c r="JP12" s="438"/>
      <c r="JQ12" s="449">
        <f t="shared" si="132"/>
        <v>0</v>
      </c>
      <c r="JR12" s="450" t="str">
        <f t="shared" si="133"/>
        <v>-</v>
      </c>
      <c r="JS12" s="451">
        <f t="shared" si="134"/>
        <v>0</v>
      </c>
      <c r="JT12" s="460"/>
      <c r="JU12" s="463" t="str">
        <f t="shared" si="135"/>
        <v>-</v>
      </c>
      <c r="JV12" s="464">
        <f t="shared" si="136"/>
        <v>0</v>
      </c>
      <c r="JW12" s="446"/>
      <c r="JX12" s="438"/>
      <c r="JY12" s="438"/>
      <c r="JZ12" s="438"/>
      <c r="KA12" s="438"/>
      <c r="KB12" s="449">
        <f t="shared" si="137"/>
        <v>0</v>
      </c>
      <c r="KC12" s="450" t="str">
        <f t="shared" si="138"/>
        <v>-</v>
      </c>
      <c r="KD12" s="451">
        <f t="shared" si="139"/>
        <v>0</v>
      </c>
      <c r="KE12" s="460"/>
      <c r="KF12" s="463" t="str">
        <f t="shared" si="140"/>
        <v>-</v>
      </c>
      <c r="KG12" s="464">
        <f t="shared" si="141"/>
        <v>0</v>
      </c>
      <c r="KH12" s="446"/>
      <c r="KI12" s="438"/>
      <c r="KJ12" s="438"/>
      <c r="KK12" s="438"/>
      <c r="KL12" s="438"/>
      <c r="KM12" s="449">
        <f t="shared" si="142"/>
        <v>0</v>
      </c>
      <c r="KN12" s="450" t="str">
        <f t="shared" si="143"/>
        <v>-</v>
      </c>
      <c r="KO12" s="451">
        <f t="shared" si="144"/>
        <v>0</v>
      </c>
      <c r="KP12" s="460"/>
      <c r="KQ12" s="463" t="str">
        <f t="shared" si="145"/>
        <v>-</v>
      </c>
      <c r="KR12" s="464">
        <f t="shared" si="146"/>
        <v>0</v>
      </c>
      <c r="KS12" s="446"/>
      <c r="KT12" s="438"/>
      <c r="KU12" s="438"/>
      <c r="KV12" s="438"/>
      <c r="KW12" s="438"/>
      <c r="KX12" s="449">
        <f t="shared" si="147"/>
        <v>0</v>
      </c>
      <c r="KY12" s="450" t="str">
        <f t="shared" si="148"/>
        <v>-</v>
      </c>
      <c r="KZ12" s="451">
        <f t="shared" si="149"/>
        <v>0</v>
      </c>
      <c r="LA12" s="460"/>
      <c r="LB12" s="463" t="str">
        <f t="shared" si="150"/>
        <v>-</v>
      </c>
      <c r="LC12" s="464">
        <f t="shared" si="151"/>
        <v>0</v>
      </c>
      <c r="LD12" s="446"/>
      <c r="LE12" s="438"/>
      <c r="LF12" s="438"/>
      <c r="LG12" s="438"/>
      <c r="LH12" s="438"/>
      <c r="LI12" s="449">
        <f t="shared" si="152"/>
        <v>0</v>
      </c>
      <c r="LJ12" s="450" t="str">
        <f t="shared" si="153"/>
        <v>-</v>
      </c>
      <c r="LK12" s="451">
        <f t="shared" si="154"/>
        <v>0</v>
      </c>
      <c r="LL12" s="460"/>
      <c r="LM12" s="463" t="str">
        <f t="shared" si="155"/>
        <v>-</v>
      </c>
      <c r="LN12" s="464">
        <f t="shared" si="156"/>
        <v>0</v>
      </c>
      <c r="LO12" s="446"/>
      <c r="LP12" s="438"/>
      <c r="LQ12" s="438"/>
      <c r="LR12" s="438"/>
      <c r="LS12" s="438"/>
      <c r="LT12" s="449">
        <f t="shared" si="157"/>
        <v>0</v>
      </c>
      <c r="LU12" s="450" t="str">
        <f t="shared" si="158"/>
        <v>-</v>
      </c>
      <c r="LV12" s="451">
        <f t="shared" si="159"/>
        <v>0</v>
      </c>
      <c r="LW12" s="460"/>
      <c r="LX12" s="463" t="str">
        <f t="shared" si="160"/>
        <v>-</v>
      </c>
      <c r="LY12" s="464">
        <f t="shared" si="161"/>
        <v>0</v>
      </c>
      <c r="LZ12" s="446"/>
      <c r="MA12" s="438"/>
      <c r="MB12" s="438"/>
      <c r="MC12" s="438"/>
      <c r="MD12" s="438"/>
      <c r="ME12" s="449">
        <f t="shared" si="162"/>
        <v>0</v>
      </c>
      <c r="MF12" s="450" t="str">
        <f t="shared" si="163"/>
        <v>-</v>
      </c>
      <c r="MG12" s="451">
        <f t="shared" si="164"/>
        <v>0</v>
      </c>
      <c r="MH12" s="460"/>
      <c r="MI12" s="463" t="str">
        <f t="shared" si="165"/>
        <v>-</v>
      </c>
      <c r="MJ12" s="464">
        <f t="shared" si="166"/>
        <v>0</v>
      </c>
      <c r="MK12" s="446"/>
      <c r="ML12" s="438"/>
      <c r="MM12" s="438"/>
      <c r="MN12" s="438"/>
      <c r="MO12" s="438"/>
      <c r="MP12" s="449">
        <f t="shared" si="167"/>
        <v>0</v>
      </c>
      <c r="MQ12" s="450" t="str">
        <f t="shared" si="168"/>
        <v>-</v>
      </c>
      <c r="MR12" s="451">
        <f t="shared" si="169"/>
        <v>0</v>
      </c>
      <c r="MS12" s="460"/>
      <c r="MT12" s="463" t="str">
        <f t="shared" si="170"/>
        <v>-</v>
      </c>
      <c r="MU12" s="464">
        <f t="shared" si="171"/>
        <v>0</v>
      </c>
      <c r="MV12" s="446"/>
      <c r="MW12" s="438"/>
      <c r="MX12" s="438"/>
      <c r="MY12" s="438"/>
      <c r="MZ12" s="438"/>
      <c r="NA12" s="449">
        <f t="shared" si="172"/>
        <v>0</v>
      </c>
      <c r="NB12" s="450" t="str">
        <f t="shared" si="173"/>
        <v>-</v>
      </c>
      <c r="NC12" s="451">
        <f t="shared" si="174"/>
        <v>0</v>
      </c>
      <c r="ND12" s="460"/>
      <c r="NE12" s="463" t="str">
        <f t="shared" si="175"/>
        <v>-</v>
      </c>
      <c r="NF12" s="464">
        <f t="shared" si="176"/>
        <v>0</v>
      </c>
      <c r="NG12" s="446"/>
      <c r="NH12" s="438"/>
      <c r="NI12" s="438"/>
      <c r="NJ12" s="438"/>
      <c r="NK12" s="438"/>
      <c r="NL12" s="449">
        <f t="shared" si="177"/>
        <v>0</v>
      </c>
      <c r="NM12" s="450" t="str">
        <f t="shared" si="178"/>
        <v>-</v>
      </c>
      <c r="NN12" s="451">
        <f t="shared" si="179"/>
        <v>0</v>
      </c>
      <c r="NO12" s="460"/>
      <c r="NP12" s="463" t="str">
        <f t="shared" si="180"/>
        <v>-</v>
      </c>
      <c r="NQ12" s="464">
        <f t="shared" si="181"/>
        <v>0</v>
      </c>
      <c r="NR12" s="446"/>
      <c r="NS12" s="438"/>
      <c r="NT12" s="438"/>
      <c r="NU12" s="438"/>
      <c r="NV12" s="438"/>
      <c r="NW12" s="449">
        <f t="shared" si="182"/>
        <v>0</v>
      </c>
      <c r="NX12" s="450" t="str">
        <f t="shared" si="183"/>
        <v>-</v>
      </c>
      <c r="NY12" s="451">
        <f t="shared" si="184"/>
        <v>0</v>
      </c>
      <c r="NZ12" s="460"/>
      <c r="OA12" s="463" t="str">
        <f t="shared" si="185"/>
        <v>-</v>
      </c>
      <c r="OB12" s="464">
        <f t="shared" si="186"/>
        <v>0</v>
      </c>
      <c r="OC12" s="613">
        <f t="shared" si="244"/>
        <v>0</v>
      </c>
      <c r="OD12" s="605">
        <f t="shared" si="245"/>
        <v>0</v>
      </c>
      <c r="OE12" s="605">
        <f t="shared" si="246"/>
        <v>0</v>
      </c>
      <c r="OF12" s="605">
        <f t="shared" si="247"/>
        <v>0</v>
      </c>
      <c r="OG12" s="605">
        <f t="shared" si="248"/>
        <v>0</v>
      </c>
      <c r="OH12" s="611">
        <f t="shared" si="249"/>
        <v>0</v>
      </c>
      <c r="OI12" s="617" t="str">
        <f t="shared" si="250"/>
        <v>-</v>
      </c>
      <c r="OJ12" s="618">
        <f t="shared" si="251"/>
        <v>0</v>
      </c>
      <c r="OK12" s="615">
        <f t="shared" si="252"/>
        <v>0</v>
      </c>
      <c r="OL12" s="619" t="str">
        <f t="shared" si="253"/>
        <v>-</v>
      </c>
      <c r="OM12" s="620">
        <f t="shared" si="254"/>
        <v>0</v>
      </c>
      <c r="ON12" s="602" t="s">
        <v>775</v>
      </c>
      <c r="OO12" s="443">
        <f t="shared" si="198"/>
        <v>0</v>
      </c>
      <c r="OP12" s="444">
        <f t="shared" si="199"/>
        <v>0</v>
      </c>
      <c r="OQ12" s="445">
        <f t="shared" si="200"/>
        <v>0</v>
      </c>
      <c r="OR12" s="443">
        <f t="shared" si="201"/>
        <v>0</v>
      </c>
      <c r="OS12" s="444">
        <f t="shared" si="202"/>
        <v>0</v>
      </c>
      <c r="OT12" s="445">
        <f t="shared" si="203"/>
        <v>0</v>
      </c>
      <c r="OU12" s="443">
        <f t="shared" si="204"/>
        <v>0</v>
      </c>
      <c r="OV12" s="444">
        <f t="shared" si="205"/>
        <v>0</v>
      </c>
      <c r="OW12" s="445">
        <f t="shared" si="206"/>
        <v>0</v>
      </c>
      <c r="OX12" s="443">
        <f t="shared" si="207"/>
        <v>0</v>
      </c>
      <c r="OY12" s="444">
        <f t="shared" si="208"/>
        <v>0</v>
      </c>
      <c r="OZ12" s="445">
        <f t="shared" si="209"/>
        <v>0</v>
      </c>
      <c r="PA12" s="443">
        <f t="shared" si="210"/>
        <v>0</v>
      </c>
      <c r="PB12" s="444">
        <f t="shared" si="211"/>
        <v>0</v>
      </c>
      <c r="PC12" s="445">
        <f t="shared" si="212"/>
        <v>0</v>
      </c>
      <c r="PD12" s="443">
        <f t="shared" si="213"/>
        <v>0</v>
      </c>
      <c r="PE12" s="444">
        <f t="shared" si="214"/>
        <v>0</v>
      </c>
      <c r="PF12" s="445">
        <f t="shared" si="215"/>
        <v>0</v>
      </c>
      <c r="PG12" s="443">
        <f t="shared" si="216"/>
        <v>0</v>
      </c>
      <c r="PH12" s="444">
        <f t="shared" si="217"/>
        <v>0</v>
      </c>
      <c r="PI12" s="445">
        <f t="shared" si="218"/>
        <v>0</v>
      </c>
      <c r="PJ12" s="443">
        <f t="shared" si="219"/>
        <v>0</v>
      </c>
      <c r="PK12" s="444">
        <f t="shared" si="220"/>
        <v>0</v>
      </c>
      <c r="PL12" s="445">
        <f t="shared" si="221"/>
        <v>0</v>
      </c>
      <c r="PM12" s="443">
        <f t="shared" si="222"/>
        <v>0</v>
      </c>
      <c r="PN12" s="444">
        <f t="shared" si="223"/>
        <v>0</v>
      </c>
      <c r="PO12" s="445">
        <f t="shared" si="224"/>
        <v>0</v>
      </c>
      <c r="PP12" s="443">
        <f t="shared" si="225"/>
        <v>0</v>
      </c>
      <c r="PQ12" s="444">
        <f t="shared" si="226"/>
        <v>0</v>
      </c>
      <c r="PR12" s="445">
        <f t="shared" si="227"/>
        <v>0</v>
      </c>
      <c r="PS12" s="443">
        <f t="shared" si="228"/>
        <v>0</v>
      </c>
      <c r="PT12" s="444">
        <f t="shared" si="229"/>
        <v>0</v>
      </c>
      <c r="PU12" s="445">
        <f t="shared" si="230"/>
        <v>0</v>
      </c>
      <c r="PV12" s="446">
        <f t="shared" si="231"/>
        <v>0</v>
      </c>
      <c r="PW12" s="447">
        <f t="shared" si="232"/>
        <v>0</v>
      </c>
      <c r="PX12" s="448">
        <f t="shared" si="233"/>
        <v>0</v>
      </c>
      <c r="PY12" s="384"/>
    </row>
    <row r="13" spans="1:441" s="442" customFormat="1" ht="25" x14ac:dyDescent="0.25">
      <c r="A13" s="633" t="s">
        <v>627</v>
      </c>
      <c r="B13" s="889" t="s">
        <v>838</v>
      </c>
      <c r="C13" s="452" t="s">
        <v>267</v>
      </c>
      <c r="D13" s="902" t="s">
        <v>233</v>
      </c>
      <c r="E13" s="585"/>
      <c r="F13" s="790"/>
      <c r="G13" s="791"/>
      <c r="H13" s="791"/>
      <c r="I13" s="791"/>
      <c r="J13" s="791"/>
      <c r="K13" s="589">
        <f t="shared" si="0"/>
        <v>0</v>
      </c>
      <c r="L13" s="589" t="str">
        <f t="shared" si="1"/>
        <v>-</v>
      </c>
      <c r="M13" s="589">
        <f t="shared" si="2"/>
        <v>0</v>
      </c>
      <c r="N13" s="792"/>
      <c r="O13" s="591" t="str">
        <f t="shared" si="3"/>
        <v>-</v>
      </c>
      <c r="P13" s="592">
        <f t="shared" si="4"/>
        <v>0</v>
      </c>
      <c r="Q13" s="790"/>
      <c r="R13" s="791"/>
      <c r="S13" s="791"/>
      <c r="T13" s="791"/>
      <c r="U13" s="791"/>
      <c r="V13" s="589">
        <f t="shared" si="5"/>
        <v>0</v>
      </c>
      <c r="W13" s="589" t="str">
        <f t="shared" si="6"/>
        <v>-</v>
      </c>
      <c r="X13" s="589">
        <f t="shared" si="7"/>
        <v>0</v>
      </c>
      <c r="Y13" s="792"/>
      <c r="Z13" s="591" t="str">
        <f t="shared" si="8"/>
        <v>-</v>
      </c>
      <c r="AA13" s="592">
        <f t="shared" si="9"/>
        <v>0</v>
      </c>
      <c r="AB13" s="790"/>
      <c r="AC13" s="791"/>
      <c r="AD13" s="791"/>
      <c r="AE13" s="791"/>
      <c r="AF13" s="791"/>
      <c r="AG13" s="589">
        <f t="shared" si="10"/>
        <v>0</v>
      </c>
      <c r="AH13" s="589" t="str">
        <f t="shared" si="11"/>
        <v>-</v>
      </c>
      <c r="AI13" s="589">
        <f t="shared" si="12"/>
        <v>0</v>
      </c>
      <c r="AJ13" s="792"/>
      <c r="AK13" s="591" t="str">
        <f t="shared" si="13"/>
        <v>-</v>
      </c>
      <c r="AL13" s="592">
        <f t="shared" si="14"/>
        <v>0</v>
      </c>
      <c r="AM13" s="790"/>
      <c r="AN13" s="791"/>
      <c r="AO13" s="791"/>
      <c r="AP13" s="791"/>
      <c r="AQ13" s="791"/>
      <c r="AR13" s="589">
        <f t="shared" si="15"/>
        <v>0</v>
      </c>
      <c r="AS13" s="589" t="str">
        <f t="shared" si="16"/>
        <v>-</v>
      </c>
      <c r="AT13" s="589">
        <f t="shared" si="17"/>
        <v>0</v>
      </c>
      <c r="AU13" s="792"/>
      <c r="AV13" s="591" t="str">
        <f t="shared" si="18"/>
        <v>-</v>
      </c>
      <c r="AW13" s="592">
        <f t="shared" si="19"/>
        <v>0</v>
      </c>
      <c r="AX13" s="790"/>
      <c r="AY13" s="791"/>
      <c r="AZ13" s="791"/>
      <c r="BA13" s="791"/>
      <c r="BB13" s="791"/>
      <c r="BC13" s="589">
        <f t="shared" si="20"/>
        <v>0</v>
      </c>
      <c r="BD13" s="589" t="str">
        <f t="shared" si="21"/>
        <v>-</v>
      </c>
      <c r="BE13" s="589">
        <f t="shared" si="22"/>
        <v>0</v>
      </c>
      <c r="BF13" s="792"/>
      <c r="BG13" s="591" t="str">
        <f t="shared" si="23"/>
        <v>-</v>
      </c>
      <c r="BH13" s="592">
        <f t="shared" si="24"/>
        <v>0</v>
      </c>
      <c r="BI13" s="790"/>
      <c r="BJ13" s="791"/>
      <c r="BK13" s="791"/>
      <c r="BL13" s="791"/>
      <c r="BM13" s="791"/>
      <c r="BN13" s="589">
        <f t="shared" si="25"/>
        <v>0</v>
      </c>
      <c r="BO13" s="589" t="str">
        <f t="shared" si="26"/>
        <v>-</v>
      </c>
      <c r="BP13" s="589">
        <f t="shared" si="27"/>
        <v>0</v>
      </c>
      <c r="BQ13" s="792"/>
      <c r="BR13" s="591" t="str">
        <f t="shared" si="28"/>
        <v>-</v>
      </c>
      <c r="BS13" s="592">
        <f t="shared" si="29"/>
        <v>0</v>
      </c>
      <c r="BT13" s="790"/>
      <c r="BU13" s="791"/>
      <c r="BV13" s="791"/>
      <c r="BW13" s="791"/>
      <c r="BX13" s="791"/>
      <c r="BY13" s="589">
        <f t="shared" si="30"/>
        <v>0</v>
      </c>
      <c r="BZ13" s="589" t="str">
        <f t="shared" si="31"/>
        <v>-</v>
      </c>
      <c r="CA13" s="589">
        <f t="shared" si="32"/>
        <v>0</v>
      </c>
      <c r="CB13" s="792"/>
      <c r="CC13" s="591" t="str">
        <f t="shared" si="33"/>
        <v>-</v>
      </c>
      <c r="CD13" s="592">
        <f t="shared" si="34"/>
        <v>0</v>
      </c>
      <c r="CE13" s="790"/>
      <c r="CF13" s="791"/>
      <c r="CG13" s="791"/>
      <c r="CH13" s="791"/>
      <c r="CI13" s="791"/>
      <c r="CJ13" s="589">
        <f t="shared" si="35"/>
        <v>0</v>
      </c>
      <c r="CK13" s="589" t="str">
        <f t="shared" si="36"/>
        <v>-</v>
      </c>
      <c r="CL13" s="589">
        <f t="shared" si="37"/>
        <v>0</v>
      </c>
      <c r="CM13" s="792"/>
      <c r="CN13" s="591" t="str">
        <f t="shared" si="38"/>
        <v>-</v>
      </c>
      <c r="CO13" s="592">
        <f t="shared" si="39"/>
        <v>0</v>
      </c>
      <c r="CP13" s="790"/>
      <c r="CQ13" s="791"/>
      <c r="CR13" s="791"/>
      <c r="CS13" s="791"/>
      <c r="CT13" s="791"/>
      <c r="CU13" s="589">
        <f t="shared" si="40"/>
        <v>0</v>
      </c>
      <c r="CV13" s="589" t="str">
        <f t="shared" si="41"/>
        <v>-</v>
      </c>
      <c r="CW13" s="589">
        <f t="shared" si="42"/>
        <v>0</v>
      </c>
      <c r="CX13" s="792"/>
      <c r="CY13" s="591" t="str">
        <f t="shared" si="43"/>
        <v>-</v>
      </c>
      <c r="CZ13" s="592">
        <f t="shared" si="44"/>
        <v>0</v>
      </c>
      <c r="DA13" s="790"/>
      <c r="DB13" s="791"/>
      <c r="DC13" s="791"/>
      <c r="DD13" s="791"/>
      <c r="DE13" s="791"/>
      <c r="DF13" s="589">
        <f t="shared" si="45"/>
        <v>0</v>
      </c>
      <c r="DG13" s="589" t="str">
        <f t="shared" si="46"/>
        <v>-</v>
      </c>
      <c r="DH13" s="589">
        <f t="shared" si="47"/>
        <v>0</v>
      </c>
      <c r="DI13" s="792"/>
      <c r="DJ13" s="591" t="str">
        <f t="shared" si="48"/>
        <v>-</v>
      </c>
      <c r="DK13" s="592">
        <f t="shared" si="49"/>
        <v>0</v>
      </c>
      <c r="DL13" s="790"/>
      <c r="DM13" s="791"/>
      <c r="DN13" s="791"/>
      <c r="DO13" s="791"/>
      <c r="DP13" s="791"/>
      <c r="DQ13" s="589">
        <f t="shared" si="50"/>
        <v>0</v>
      </c>
      <c r="DR13" s="589" t="str">
        <f t="shared" si="51"/>
        <v>-</v>
      </c>
      <c r="DS13" s="589">
        <f t="shared" si="52"/>
        <v>0</v>
      </c>
      <c r="DT13" s="792"/>
      <c r="DU13" s="591" t="str">
        <f t="shared" si="53"/>
        <v>-</v>
      </c>
      <c r="DV13" s="592">
        <f t="shared" si="54"/>
        <v>0</v>
      </c>
      <c r="DW13" s="793">
        <f t="shared" si="234"/>
        <v>0</v>
      </c>
      <c r="DX13" s="606">
        <f t="shared" si="234"/>
        <v>0</v>
      </c>
      <c r="DY13" s="606">
        <f t="shared" si="235"/>
        <v>0</v>
      </c>
      <c r="DZ13" s="606">
        <f t="shared" si="236"/>
        <v>0</v>
      </c>
      <c r="EA13" s="606">
        <f t="shared" si="237"/>
        <v>0</v>
      </c>
      <c r="EB13" s="794">
        <f t="shared" si="238"/>
        <v>0</v>
      </c>
      <c r="EC13" s="621" t="str">
        <f t="shared" si="239"/>
        <v>-</v>
      </c>
      <c r="ED13" s="621">
        <f t="shared" si="240"/>
        <v>0</v>
      </c>
      <c r="EE13" s="616">
        <f t="shared" si="241"/>
        <v>0</v>
      </c>
      <c r="EF13" s="622" t="str">
        <f t="shared" si="242"/>
        <v>-</v>
      </c>
      <c r="EG13" s="623">
        <f t="shared" si="243"/>
        <v>0</v>
      </c>
      <c r="EH13" s="602" t="s">
        <v>775</v>
      </c>
      <c r="EI13" s="586"/>
      <c r="EJ13" s="587"/>
      <c r="EK13" s="587"/>
      <c r="EL13" s="587"/>
      <c r="EM13" s="587"/>
      <c r="EN13" s="588">
        <f t="shared" si="66"/>
        <v>0</v>
      </c>
      <c r="EO13" s="589" t="str">
        <f t="shared" si="67"/>
        <v>-</v>
      </c>
      <c r="EP13" s="589">
        <f t="shared" si="68"/>
        <v>0</v>
      </c>
      <c r="EQ13" s="590"/>
      <c r="ER13" s="591" t="str">
        <f t="shared" si="69"/>
        <v>-</v>
      </c>
      <c r="ES13" s="592">
        <f t="shared" si="70"/>
        <v>0</v>
      </c>
      <c r="ET13" s="586"/>
      <c r="EU13" s="587"/>
      <c r="EV13" s="587"/>
      <c r="EW13" s="587"/>
      <c r="EX13" s="587"/>
      <c r="EY13" s="588">
        <f t="shared" si="71"/>
        <v>0</v>
      </c>
      <c r="EZ13" s="589" t="str">
        <f t="shared" si="72"/>
        <v>-</v>
      </c>
      <c r="FA13" s="589">
        <f t="shared" si="73"/>
        <v>0</v>
      </c>
      <c r="FB13" s="590"/>
      <c r="FC13" s="591" t="str">
        <f t="shared" si="74"/>
        <v>-</v>
      </c>
      <c r="FD13" s="592">
        <f t="shared" si="75"/>
        <v>0</v>
      </c>
      <c r="FE13" s="586"/>
      <c r="FF13" s="587"/>
      <c r="FG13" s="587"/>
      <c r="FH13" s="587"/>
      <c r="FI13" s="587"/>
      <c r="FJ13" s="588">
        <f t="shared" si="76"/>
        <v>0</v>
      </c>
      <c r="FK13" s="589" t="str">
        <f t="shared" si="77"/>
        <v>-</v>
      </c>
      <c r="FL13" s="589">
        <f t="shared" si="78"/>
        <v>0</v>
      </c>
      <c r="FM13" s="590"/>
      <c r="FN13" s="591" t="str">
        <f t="shared" si="79"/>
        <v>-</v>
      </c>
      <c r="FO13" s="592">
        <f t="shared" si="80"/>
        <v>0</v>
      </c>
      <c r="FP13" s="586"/>
      <c r="FQ13" s="587"/>
      <c r="FR13" s="587"/>
      <c r="FS13" s="587"/>
      <c r="FT13" s="587"/>
      <c r="FU13" s="588">
        <f t="shared" si="81"/>
        <v>0</v>
      </c>
      <c r="FV13" s="589" t="str">
        <f t="shared" si="82"/>
        <v>-</v>
      </c>
      <c r="FW13" s="589">
        <f t="shared" si="83"/>
        <v>0</v>
      </c>
      <c r="FX13" s="590"/>
      <c r="FY13" s="591" t="str">
        <f t="shared" si="84"/>
        <v>-</v>
      </c>
      <c r="FZ13" s="592">
        <f t="shared" si="85"/>
        <v>0</v>
      </c>
      <c r="GA13" s="586"/>
      <c r="GB13" s="587"/>
      <c r="GC13" s="587"/>
      <c r="GD13" s="587"/>
      <c r="GE13" s="587"/>
      <c r="GF13" s="588">
        <f t="shared" si="86"/>
        <v>0</v>
      </c>
      <c r="GG13" s="589" t="str">
        <f t="shared" si="87"/>
        <v>-</v>
      </c>
      <c r="GH13" s="589">
        <f t="shared" si="88"/>
        <v>0</v>
      </c>
      <c r="GI13" s="590"/>
      <c r="GJ13" s="591" t="str">
        <f t="shared" si="89"/>
        <v>-</v>
      </c>
      <c r="GK13" s="592">
        <f t="shared" si="90"/>
        <v>0</v>
      </c>
      <c r="GL13" s="586"/>
      <c r="GM13" s="587"/>
      <c r="GN13" s="587"/>
      <c r="GO13" s="587"/>
      <c r="GP13" s="587"/>
      <c r="GQ13" s="588">
        <f t="shared" si="91"/>
        <v>0</v>
      </c>
      <c r="GR13" s="589" t="str">
        <f t="shared" si="92"/>
        <v>-</v>
      </c>
      <c r="GS13" s="589">
        <f t="shared" si="93"/>
        <v>0</v>
      </c>
      <c r="GT13" s="590"/>
      <c r="GU13" s="591" t="str">
        <f t="shared" si="94"/>
        <v>-</v>
      </c>
      <c r="GV13" s="592">
        <f t="shared" si="95"/>
        <v>0</v>
      </c>
      <c r="GW13" s="586"/>
      <c r="GX13" s="587"/>
      <c r="GY13" s="587"/>
      <c r="GZ13" s="587"/>
      <c r="HA13" s="587"/>
      <c r="HB13" s="588">
        <f t="shared" si="96"/>
        <v>0</v>
      </c>
      <c r="HC13" s="589" t="str">
        <f t="shared" si="97"/>
        <v>-</v>
      </c>
      <c r="HD13" s="589">
        <f t="shared" si="98"/>
        <v>0</v>
      </c>
      <c r="HE13" s="590"/>
      <c r="HF13" s="591" t="str">
        <f t="shared" si="99"/>
        <v>-</v>
      </c>
      <c r="HG13" s="592">
        <f t="shared" si="100"/>
        <v>0</v>
      </c>
      <c r="HH13" s="586"/>
      <c r="HI13" s="587"/>
      <c r="HJ13" s="587"/>
      <c r="HK13" s="587"/>
      <c r="HL13" s="587"/>
      <c r="HM13" s="588">
        <f t="shared" si="101"/>
        <v>0</v>
      </c>
      <c r="HN13" s="589" t="str">
        <f t="shared" si="102"/>
        <v>-</v>
      </c>
      <c r="HO13" s="589">
        <f t="shared" si="103"/>
        <v>0</v>
      </c>
      <c r="HP13" s="590"/>
      <c r="HQ13" s="591" t="str">
        <f t="shared" si="104"/>
        <v>-</v>
      </c>
      <c r="HR13" s="592">
        <f t="shared" si="105"/>
        <v>0</v>
      </c>
      <c r="HS13" s="586"/>
      <c r="HT13" s="587"/>
      <c r="HU13" s="587"/>
      <c r="HV13" s="587"/>
      <c r="HW13" s="587"/>
      <c r="HX13" s="588">
        <f t="shared" si="106"/>
        <v>0</v>
      </c>
      <c r="HY13" s="589" t="str">
        <f t="shared" si="107"/>
        <v>-</v>
      </c>
      <c r="HZ13" s="589">
        <f t="shared" si="108"/>
        <v>0</v>
      </c>
      <c r="IA13" s="590"/>
      <c r="IB13" s="591" t="str">
        <f t="shared" si="109"/>
        <v>-</v>
      </c>
      <c r="IC13" s="592">
        <f t="shared" si="110"/>
        <v>0</v>
      </c>
      <c r="ID13" s="586"/>
      <c r="IE13" s="587"/>
      <c r="IF13" s="587"/>
      <c r="IG13" s="587"/>
      <c r="IH13" s="587"/>
      <c r="II13" s="588">
        <f t="shared" si="111"/>
        <v>0</v>
      </c>
      <c r="IJ13" s="589" t="str">
        <f t="shared" si="112"/>
        <v>-</v>
      </c>
      <c r="IK13" s="589">
        <f t="shared" si="113"/>
        <v>0</v>
      </c>
      <c r="IL13" s="590"/>
      <c r="IM13" s="591" t="str">
        <f t="shared" si="114"/>
        <v>-</v>
      </c>
      <c r="IN13" s="592">
        <f t="shared" si="115"/>
        <v>0</v>
      </c>
      <c r="IO13" s="586"/>
      <c r="IP13" s="587"/>
      <c r="IQ13" s="587"/>
      <c r="IR13" s="587"/>
      <c r="IS13" s="587"/>
      <c r="IT13" s="588">
        <f t="shared" si="116"/>
        <v>0</v>
      </c>
      <c r="IU13" s="589" t="str">
        <f t="shared" si="117"/>
        <v>-</v>
      </c>
      <c r="IV13" s="589">
        <f t="shared" si="118"/>
        <v>0</v>
      </c>
      <c r="IW13" s="590"/>
      <c r="IX13" s="591" t="str">
        <f t="shared" si="119"/>
        <v>-</v>
      </c>
      <c r="IY13" s="592">
        <f t="shared" si="120"/>
        <v>0</v>
      </c>
      <c r="IZ13" s="614">
        <f t="shared" si="121"/>
        <v>0</v>
      </c>
      <c r="JA13" s="606">
        <f t="shared" si="122"/>
        <v>0</v>
      </c>
      <c r="JB13" s="606">
        <f t="shared" si="123"/>
        <v>0</v>
      </c>
      <c r="JC13" s="606">
        <f t="shared" si="124"/>
        <v>0</v>
      </c>
      <c r="JD13" s="606">
        <f t="shared" si="125"/>
        <v>0</v>
      </c>
      <c r="JE13" s="612">
        <f t="shared" si="126"/>
        <v>0</v>
      </c>
      <c r="JF13" s="621" t="str">
        <f t="shared" si="127"/>
        <v>-</v>
      </c>
      <c r="JG13" s="621">
        <f t="shared" si="128"/>
        <v>0</v>
      </c>
      <c r="JH13" s="616">
        <f t="shared" si="129"/>
        <v>0</v>
      </c>
      <c r="JI13" s="622" t="str">
        <f t="shared" si="130"/>
        <v>-</v>
      </c>
      <c r="JJ13" s="623">
        <f t="shared" si="131"/>
        <v>0</v>
      </c>
      <c r="JK13" s="602" t="s">
        <v>775</v>
      </c>
      <c r="JL13" s="586"/>
      <c r="JM13" s="587"/>
      <c r="JN13" s="587"/>
      <c r="JO13" s="587"/>
      <c r="JP13" s="587"/>
      <c r="JQ13" s="588">
        <f t="shared" si="132"/>
        <v>0</v>
      </c>
      <c r="JR13" s="589" t="str">
        <f t="shared" si="133"/>
        <v>-</v>
      </c>
      <c r="JS13" s="589">
        <f t="shared" si="134"/>
        <v>0</v>
      </c>
      <c r="JT13" s="590"/>
      <c r="JU13" s="591" t="str">
        <f t="shared" si="135"/>
        <v>-</v>
      </c>
      <c r="JV13" s="592">
        <f t="shared" si="136"/>
        <v>0</v>
      </c>
      <c r="JW13" s="586"/>
      <c r="JX13" s="587"/>
      <c r="JY13" s="587"/>
      <c r="JZ13" s="587"/>
      <c r="KA13" s="587"/>
      <c r="KB13" s="588">
        <f t="shared" si="137"/>
        <v>0</v>
      </c>
      <c r="KC13" s="589" t="str">
        <f t="shared" si="138"/>
        <v>-</v>
      </c>
      <c r="KD13" s="589">
        <f t="shared" si="139"/>
        <v>0</v>
      </c>
      <c r="KE13" s="590"/>
      <c r="KF13" s="591" t="str">
        <f t="shared" si="140"/>
        <v>-</v>
      </c>
      <c r="KG13" s="592">
        <f t="shared" si="141"/>
        <v>0</v>
      </c>
      <c r="KH13" s="586"/>
      <c r="KI13" s="587"/>
      <c r="KJ13" s="587"/>
      <c r="KK13" s="587"/>
      <c r="KL13" s="587"/>
      <c r="KM13" s="588">
        <f t="shared" si="142"/>
        <v>0</v>
      </c>
      <c r="KN13" s="589" t="str">
        <f t="shared" si="143"/>
        <v>-</v>
      </c>
      <c r="KO13" s="589">
        <f t="shared" si="144"/>
        <v>0</v>
      </c>
      <c r="KP13" s="590"/>
      <c r="KQ13" s="591" t="str">
        <f t="shared" si="145"/>
        <v>-</v>
      </c>
      <c r="KR13" s="592">
        <f t="shared" si="146"/>
        <v>0</v>
      </c>
      <c r="KS13" s="586"/>
      <c r="KT13" s="587"/>
      <c r="KU13" s="587"/>
      <c r="KV13" s="587"/>
      <c r="KW13" s="587"/>
      <c r="KX13" s="588">
        <f t="shared" si="147"/>
        <v>0</v>
      </c>
      <c r="KY13" s="589" t="str">
        <f t="shared" si="148"/>
        <v>-</v>
      </c>
      <c r="KZ13" s="589">
        <f t="shared" si="149"/>
        <v>0</v>
      </c>
      <c r="LA13" s="590"/>
      <c r="LB13" s="591" t="str">
        <f t="shared" si="150"/>
        <v>-</v>
      </c>
      <c r="LC13" s="592">
        <f t="shared" si="151"/>
        <v>0</v>
      </c>
      <c r="LD13" s="586"/>
      <c r="LE13" s="587"/>
      <c r="LF13" s="587"/>
      <c r="LG13" s="587"/>
      <c r="LH13" s="587"/>
      <c r="LI13" s="588">
        <f t="shared" si="152"/>
        <v>0</v>
      </c>
      <c r="LJ13" s="589" t="str">
        <f t="shared" si="153"/>
        <v>-</v>
      </c>
      <c r="LK13" s="589">
        <f t="shared" si="154"/>
        <v>0</v>
      </c>
      <c r="LL13" s="590"/>
      <c r="LM13" s="591" t="str">
        <f t="shared" si="155"/>
        <v>-</v>
      </c>
      <c r="LN13" s="592">
        <f t="shared" si="156"/>
        <v>0</v>
      </c>
      <c r="LO13" s="586"/>
      <c r="LP13" s="587"/>
      <c r="LQ13" s="587"/>
      <c r="LR13" s="587"/>
      <c r="LS13" s="587"/>
      <c r="LT13" s="588">
        <f t="shared" si="157"/>
        <v>0</v>
      </c>
      <c r="LU13" s="589" t="str">
        <f t="shared" si="158"/>
        <v>-</v>
      </c>
      <c r="LV13" s="589">
        <f t="shared" si="159"/>
        <v>0</v>
      </c>
      <c r="LW13" s="590"/>
      <c r="LX13" s="591" t="str">
        <f t="shared" si="160"/>
        <v>-</v>
      </c>
      <c r="LY13" s="592">
        <f t="shared" si="161"/>
        <v>0</v>
      </c>
      <c r="LZ13" s="586"/>
      <c r="MA13" s="587"/>
      <c r="MB13" s="587"/>
      <c r="MC13" s="587"/>
      <c r="MD13" s="587"/>
      <c r="ME13" s="588">
        <f t="shared" si="162"/>
        <v>0</v>
      </c>
      <c r="MF13" s="589" t="str">
        <f t="shared" si="163"/>
        <v>-</v>
      </c>
      <c r="MG13" s="589">
        <f t="shared" si="164"/>
        <v>0</v>
      </c>
      <c r="MH13" s="590"/>
      <c r="MI13" s="591" t="str">
        <f t="shared" si="165"/>
        <v>-</v>
      </c>
      <c r="MJ13" s="592">
        <f t="shared" si="166"/>
        <v>0</v>
      </c>
      <c r="MK13" s="586"/>
      <c r="ML13" s="587"/>
      <c r="MM13" s="587"/>
      <c r="MN13" s="587"/>
      <c r="MO13" s="587"/>
      <c r="MP13" s="588">
        <f t="shared" si="167"/>
        <v>0</v>
      </c>
      <c r="MQ13" s="589" t="str">
        <f t="shared" si="168"/>
        <v>-</v>
      </c>
      <c r="MR13" s="589">
        <f t="shared" si="169"/>
        <v>0</v>
      </c>
      <c r="MS13" s="590"/>
      <c r="MT13" s="591" t="str">
        <f t="shared" si="170"/>
        <v>-</v>
      </c>
      <c r="MU13" s="592">
        <f t="shared" si="171"/>
        <v>0</v>
      </c>
      <c r="MV13" s="586"/>
      <c r="MW13" s="587"/>
      <c r="MX13" s="587"/>
      <c r="MY13" s="587"/>
      <c r="MZ13" s="587"/>
      <c r="NA13" s="588">
        <f t="shared" si="172"/>
        <v>0</v>
      </c>
      <c r="NB13" s="589" t="str">
        <f t="shared" si="173"/>
        <v>-</v>
      </c>
      <c r="NC13" s="589">
        <f t="shared" si="174"/>
        <v>0</v>
      </c>
      <c r="ND13" s="590"/>
      <c r="NE13" s="591" t="str">
        <f t="shared" si="175"/>
        <v>-</v>
      </c>
      <c r="NF13" s="592">
        <f t="shared" si="176"/>
        <v>0</v>
      </c>
      <c r="NG13" s="586"/>
      <c r="NH13" s="587"/>
      <c r="NI13" s="587"/>
      <c r="NJ13" s="587"/>
      <c r="NK13" s="587"/>
      <c r="NL13" s="588">
        <f t="shared" si="177"/>
        <v>0</v>
      </c>
      <c r="NM13" s="589" t="str">
        <f t="shared" si="178"/>
        <v>-</v>
      </c>
      <c r="NN13" s="589">
        <f t="shared" si="179"/>
        <v>0</v>
      </c>
      <c r="NO13" s="590"/>
      <c r="NP13" s="591" t="str">
        <f t="shared" si="180"/>
        <v>-</v>
      </c>
      <c r="NQ13" s="592">
        <f t="shared" si="181"/>
        <v>0</v>
      </c>
      <c r="NR13" s="586"/>
      <c r="NS13" s="587"/>
      <c r="NT13" s="587"/>
      <c r="NU13" s="587"/>
      <c r="NV13" s="587"/>
      <c r="NW13" s="588">
        <f t="shared" si="182"/>
        <v>0</v>
      </c>
      <c r="NX13" s="589" t="str">
        <f t="shared" si="183"/>
        <v>-</v>
      </c>
      <c r="NY13" s="589">
        <f t="shared" si="184"/>
        <v>0</v>
      </c>
      <c r="NZ13" s="590"/>
      <c r="OA13" s="591" t="str">
        <f t="shared" si="185"/>
        <v>-</v>
      </c>
      <c r="OB13" s="592">
        <f t="shared" si="186"/>
        <v>0</v>
      </c>
      <c r="OC13" s="614">
        <f t="shared" si="244"/>
        <v>0</v>
      </c>
      <c r="OD13" s="606">
        <f t="shared" si="245"/>
        <v>0</v>
      </c>
      <c r="OE13" s="606">
        <f t="shared" si="246"/>
        <v>0</v>
      </c>
      <c r="OF13" s="606">
        <f t="shared" si="247"/>
        <v>0</v>
      </c>
      <c r="OG13" s="606">
        <f t="shared" si="248"/>
        <v>0</v>
      </c>
      <c r="OH13" s="612">
        <f t="shared" si="249"/>
        <v>0</v>
      </c>
      <c r="OI13" s="621" t="str">
        <f t="shared" si="250"/>
        <v>-</v>
      </c>
      <c r="OJ13" s="621">
        <f t="shared" si="251"/>
        <v>0</v>
      </c>
      <c r="OK13" s="616">
        <f t="shared" si="252"/>
        <v>0</v>
      </c>
      <c r="OL13" s="622" t="str">
        <f t="shared" si="253"/>
        <v>-</v>
      </c>
      <c r="OM13" s="623">
        <f t="shared" si="254"/>
        <v>0</v>
      </c>
      <c r="ON13" s="602" t="s">
        <v>775</v>
      </c>
      <c r="OO13" s="593">
        <f t="shared" si="198"/>
        <v>0</v>
      </c>
      <c r="OP13" s="594">
        <f t="shared" si="199"/>
        <v>0</v>
      </c>
      <c r="OQ13" s="595">
        <f t="shared" si="200"/>
        <v>0</v>
      </c>
      <c r="OR13" s="593">
        <f t="shared" si="201"/>
        <v>0</v>
      </c>
      <c r="OS13" s="594">
        <f t="shared" si="202"/>
        <v>0</v>
      </c>
      <c r="OT13" s="595">
        <f t="shared" si="203"/>
        <v>0</v>
      </c>
      <c r="OU13" s="593">
        <f t="shared" si="204"/>
        <v>0</v>
      </c>
      <c r="OV13" s="594">
        <f t="shared" si="205"/>
        <v>0</v>
      </c>
      <c r="OW13" s="595">
        <f t="shared" si="206"/>
        <v>0</v>
      </c>
      <c r="OX13" s="593">
        <f t="shared" si="207"/>
        <v>0</v>
      </c>
      <c r="OY13" s="594">
        <f t="shared" si="208"/>
        <v>0</v>
      </c>
      <c r="OZ13" s="595">
        <f t="shared" si="209"/>
        <v>0</v>
      </c>
      <c r="PA13" s="593">
        <f t="shared" si="210"/>
        <v>0</v>
      </c>
      <c r="PB13" s="594">
        <f t="shared" si="211"/>
        <v>0</v>
      </c>
      <c r="PC13" s="595">
        <f t="shared" si="212"/>
        <v>0</v>
      </c>
      <c r="PD13" s="593">
        <f t="shared" si="213"/>
        <v>0</v>
      </c>
      <c r="PE13" s="594">
        <f t="shared" si="214"/>
        <v>0</v>
      </c>
      <c r="PF13" s="595">
        <f t="shared" si="215"/>
        <v>0</v>
      </c>
      <c r="PG13" s="593">
        <f t="shared" si="216"/>
        <v>0</v>
      </c>
      <c r="PH13" s="594">
        <f t="shared" si="217"/>
        <v>0</v>
      </c>
      <c r="PI13" s="595">
        <f t="shared" si="218"/>
        <v>0</v>
      </c>
      <c r="PJ13" s="593">
        <f t="shared" si="219"/>
        <v>0</v>
      </c>
      <c r="PK13" s="594">
        <f t="shared" si="220"/>
        <v>0</v>
      </c>
      <c r="PL13" s="595">
        <f t="shared" si="221"/>
        <v>0</v>
      </c>
      <c r="PM13" s="593">
        <f t="shared" si="222"/>
        <v>0</v>
      </c>
      <c r="PN13" s="594">
        <f t="shared" si="223"/>
        <v>0</v>
      </c>
      <c r="PO13" s="595">
        <f t="shared" si="224"/>
        <v>0</v>
      </c>
      <c r="PP13" s="593">
        <f t="shared" si="225"/>
        <v>0</v>
      </c>
      <c r="PQ13" s="594">
        <f t="shared" si="226"/>
        <v>0</v>
      </c>
      <c r="PR13" s="595">
        <f t="shared" si="227"/>
        <v>0</v>
      </c>
      <c r="PS13" s="443">
        <f t="shared" si="228"/>
        <v>0</v>
      </c>
      <c r="PT13" s="444">
        <f t="shared" si="229"/>
        <v>0</v>
      </c>
      <c r="PU13" s="445">
        <f t="shared" si="230"/>
        <v>0</v>
      </c>
      <c r="PV13" s="586">
        <f t="shared" si="231"/>
        <v>0</v>
      </c>
      <c r="PW13" s="596">
        <f t="shared" si="232"/>
        <v>0</v>
      </c>
      <c r="PX13" s="597">
        <f t="shared" si="233"/>
        <v>0</v>
      </c>
      <c r="PY13" s="384"/>
    </row>
    <row r="14" spans="1:441" s="442" customFormat="1" ht="25" x14ac:dyDescent="0.25">
      <c r="A14" s="634" t="s">
        <v>629</v>
      </c>
      <c r="B14" s="889" t="s">
        <v>843</v>
      </c>
      <c r="C14" s="455" t="s">
        <v>269</v>
      </c>
      <c r="D14" s="901" t="s">
        <v>790</v>
      </c>
      <c r="E14" s="436"/>
      <c r="F14" s="446"/>
      <c r="G14" s="788"/>
      <c r="H14" s="788"/>
      <c r="I14" s="788"/>
      <c r="J14" s="788"/>
      <c r="K14" s="449">
        <f t="shared" si="0"/>
        <v>0</v>
      </c>
      <c r="L14" s="450" t="str">
        <f t="shared" si="1"/>
        <v>-</v>
      </c>
      <c r="M14" s="451">
        <f t="shared" si="2"/>
        <v>0</v>
      </c>
      <c r="N14" s="789"/>
      <c r="O14" s="463" t="str">
        <f t="shared" si="3"/>
        <v>-</v>
      </c>
      <c r="P14" s="464">
        <f t="shared" si="4"/>
        <v>0</v>
      </c>
      <c r="Q14" s="446"/>
      <c r="R14" s="788"/>
      <c r="S14" s="788"/>
      <c r="T14" s="788"/>
      <c r="U14" s="788"/>
      <c r="V14" s="449">
        <f t="shared" si="5"/>
        <v>0</v>
      </c>
      <c r="W14" s="450" t="str">
        <f t="shared" si="6"/>
        <v>-</v>
      </c>
      <c r="X14" s="451">
        <f t="shared" si="7"/>
        <v>0</v>
      </c>
      <c r="Y14" s="789"/>
      <c r="Z14" s="463" t="str">
        <f t="shared" si="8"/>
        <v>-</v>
      </c>
      <c r="AA14" s="464">
        <f t="shared" si="9"/>
        <v>0</v>
      </c>
      <c r="AB14" s="446"/>
      <c r="AC14" s="788"/>
      <c r="AD14" s="788"/>
      <c r="AE14" s="788"/>
      <c r="AF14" s="788"/>
      <c r="AG14" s="449">
        <f t="shared" si="10"/>
        <v>0</v>
      </c>
      <c r="AH14" s="450" t="str">
        <f t="shared" si="11"/>
        <v>-</v>
      </c>
      <c r="AI14" s="451">
        <f t="shared" si="12"/>
        <v>0</v>
      </c>
      <c r="AJ14" s="789"/>
      <c r="AK14" s="463" t="str">
        <f t="shared" si="13"/>
        <v>-</v>
      </c>
      <c r="AL14" s="464">
        <f t="shared" si="14"/>
        <v>0</v>
      </c>
      <c r="AM14" s="446"/>
      <c r="AN14" s="788"/>
      <c r="AO14" s="788"/>
      <c r="AP14" s="788"/>
      <c r="AQ14" s="788"/>
      <c r="AR14" s="449">
        <f t="shared" si="15"/>
        <v>0</v>
      </c>
      <c r="AS14" s="450" t="str">
        <f t="shared" si="16"/>
        <v>-</v>
      </c>
      <c r="AT14" s="451">
        <f t="shared" si="17"/>
        <v>0</v>
      </c>
      <c r="AU14" s="789"/>
      <c r="AV14" s="463" t="str">
        <f t="shared" si="18"/>
        <v>-</v>
      </c>
      <c r="AW14" s="464">
        <f t="shared" si="19"/>
        <v>0</v>
      </c>
      <c r="AX14" s="446"/>
      <c r="AY14" s="788"/>
      <c r="AZ14" s="788"/>
      <c r="BA14" s="788"/>
      <c r="BB14" s="788"/>
      <c r="BC14" s="449">
        <f t="shared" si="20"/>
        <v>0</v>
      </c>
      <c r="BD14" s="450" t="str">
        <f t="shared" si="21"/>
        <v>-</v>
      </c>
      <c r="BE14" s="451">
        <f t="shared" si="22"/>
        <v>0</v>
      </c>
      <c r="BF14" s="789"/>
      <c r="BG14" s="463" t="str">
        <f t="shared" si="23"/>
        <v>-</v>
      </c>
      <c r="BH14" s="464">
        <f t="shared" si="24"/>
        <v>0</v>
      </c>
      <c r="BI14" s="446"/>
      <c r="BJ14" s="788"/>
      <c r="BK14" s="788"/>
      <c r="BL14" s="788"/>
      <c r="BM14" s="788"/>
      <c r="BN14" s="449">
        <f t="shared" si="25"/>
        <v>0</v>
      </c>
      <c r="BO14" s="450" t="str">
        <f t="shared" si="26"/>
        <v>-</v>
      </c>
      <c r="BP14" s="451">
        <f t="shared" si="27"/>
        <v>0</v>
      </c>
      <c r="BQ14" s="789"/>
      <c r="BR14" s="463" t="str">
        <f t="shared" si="28"/>
        <v>-</v>
      </c>
      <c r="BS14" s="464">
        <f t="shared" si="29"/>
        <v>0</v>
      </c>
      <c r="BT14" s="446"/>
      <c r="BU14" s="788"/>
      <c r="BV14" s="788"/>
      <c r="BW14" s="788"/>
      <c r="BX14" s="788"/>
      <c r="BY14" s="449">
        <f t="shared" si="30"/>
        <v>0</v>
      </c>
      <c r="BZ14" s="450" t="str">
        <f t="shared" si="31"/>
        <v>-</v>
      </c>
      <c r="CA14" s="451">
        <f t="shared" si="32"/>
        <v>0</v>
      </c>
      <c r="CB14" s="789"/>
      <c r="CC14" s="463" t="str">
        <f t="shared" si="33"/>
        <v>-</v>
      </c>
      <c r="CD14" s="464">
        <f t="shared" si="34"/>
        <v>0</v>
      </c>
      <c r="CE14" s="446"/>
      <c r="CF14" s="788"/>
      <c r="CG14" s="788"/>
      <c r="CH14" s="788"/>
      <c r="CI14" s="788"/>
      <c r="CJ14" s="449">
        <f t="shared" si="35"/>
        <v>0</v>
      </c>
      <c r="CK14" s="450" t="str">
        <f t="shared" si="36"/>
        <v>-</v>
      </c>
      <c r="CL14" s="451">
        <f t="shared" si="37"/>
        <v>0</v>
      </c>
      <c r="CM14" s="789"/>
      <c r="CN14" s="463" t="str">
        <f t="shared" si="38"/>
        <v>-</v>
      </c>
      <c r="CO14" s="464">
        <f t="shared" si="39"/>
        <v>0</v>
      </c>
      <c r="CP14" s="446"/>
      <c r="CQ14" s="788"/>
      <c r="CR14" s="788"/>
      <c r="CS14" s="788"/>
      <c r="CT14" s="788"/>
      <c r="CU14" s="449">
        <f t="shared" si="40"/>
        <v>0</v>
      </c>
      <c r="CV14" s="450" t="str">
        <f t="shared" si="41"/>
        <v>-</v>
      </c>
      <c r="CW14" s="451">
        <f t="shared" si="42"/>
        <v>0</v>
      </c>
      <c r="CX14" s="789"/>
      <c r="CY14" s="463" t="str">
        <f t="shared" si="43"/>
        <v>-</v>
      </c>
      <c r="CZ14" s="464">
        <f t="shared" si="44"/>
        <v>0</v>
      </c>
      <c r="DA14" s="446"/>
      <c r="DB14" s="788"/>
      <c r="DC14" s="788"/>
      <c r="DD14" s="788"/>
      <c r="DE14" s="788"/>
      <c r="DF14" s="449">
        <f t="shared" si="45"/>
        <v>0</v>
      </c>
      <c r="DG14" s="450" t="str">
        <f t="shared" si="46"/>
        <v>-</v>
      </c>
      <c r="DH14" s="451">
        <f t="shared" si="47"/>
        <v>0</v>
      </c>
      <c r="DI14" s="789"/>
      <c r="DJ14" s="463" t="str">
        <f t="shared" si="48"/>
        <v>-</v>
      </c>
      <c r="DK14" s="464">
        <f t="shared" si="49"/>
        <v>0</v>
      </c>
      <c r="DL14" s="446"/>
      <c r="DM14" s="788"/>
      <c r="DN14" s="788"/>
      <c r="DO14" s="788"/>
      <c r="DP14" s="788"/>
      <c r="DQ14" s="449">
        <f t="shared" si="50"/>
        <v>0</v>
      </c>
      <c r="DR14" s="450" t="str">
        <f t="shared" si="51"/>
        <v>-</v>
      </c>
      <c r="DS14" s="451">
        <f t="shared" si="52"/>
        <v>0</v>
      </c>
      <c r="DT14" s="789"/>
      <c r="DU14" s="463" t="str">
        <f t="shared" si="53"/>
        <v>-</v>
      </c>
      <c r="DV14" s="464">
        <f t="shared" si="54"/>
        <v>0</v>
      </c>
      <c r="DW14" s="613">
        <f t="shared" si="234"/>
        <v>0</v>
      </c>
      <c r="DX14" s="605">
        <f t="shared" si="234"/>
        <v>0</v>
      </c>
      <c r="DY14" s="605">
        <f t="shared" si="235"/>
        <v>0</v>
      </c>
      <c r="DZ14" s="605">
        <f t="shared" si="236"/>
        <v>0</v>
      </c>
      <c r="EA14" s="605">
        <f t="shared" si="237"/>
        <v>0</v>
      </c>
      <c r="EB14" s="611">
        <f t="shared" si="238"/>
        <v>0</v>
      </c>
      <c r="EC14" s="617" t="str">
        <f t="shared" si="239"/>
        <v>-</v>
      </c>
      <c r="ED14" s="618">
        <f t="shared" si="240"/>
        <v>0</v>
      </c>
      <c r="EE14" s="615">
        <f t="shared" si="241"/>
        <v>0</v>
      </c>
      <c r="EF14" s="619" t="str">
        <f t="shared" si="242"/>
        <v>-</v>
      </c>
      <c r="EG14" s="620">
        <f t="shared" si="243"/>
        <v>0</v>
      </c>
      <c r="EH14" s="602" t="s">
        <v>775</v>
      </c>
      <c r="EI14" s="446"/>
      <c r="EJ14" s="438"/>
      <c r="EK14" s="438"/>
      <c r="EL14" s="438"/>
      <c r="EM14" s="438"/>
      <c r="EN14" s="449">
        <f t="shared" si="66"/>
        <v>0</v>
      </c>
      <c r="EO14" s="450" t="str">
        <f t="shared" si="67"/>
        <v>-</v>
      </c>
      <c r="EP14" s="451">
        <f t="shared" si="68"/>
        <v>0</v>
      </c>
      <c r="EQ14" s="460"/>
      <c r="ER14" s="463" t="str">
        <f t="shared" si="69"/>
        <v>-</v>
      </c>
      <c r="ES14" s="464">
        <f t="shared" si="70"/>
        <v>0</v>
      </c>
      <c r="ET14" s="446"/>
      <c r="EU14" s="438"/>
      <c r="EV14" s="438"/>
      <c r="EW14" s="438"/>
      <c r="EX14" s="438"/>
      <c r="EY14" s="449">
        <f t="shared" si="71"/>
        <v>0</v>
      </c>
      <c r="EZ14" s="450" t="str">
        <f t="shared" si="72"/>
        <v>-</v>
      </c>
      <c r="FA14" s="451">
        <f t="shared" si="73"/>
        <v>0</v>
      </c>
      <c r="FB14" s="460"/>
      <c r="FC14" s="463" t="str">
        <f t="shared" si="74"/>
        <v>-</v>
      </c>
      <c r="FD14" s="464">
        <f t="shared" si="75"/>
        <v>0</v>
      </c>
      <c r="FE14" s="446"/>
      <c r="FF14" s="438"/>
      <c r="FG14" s="438"/>
      <c r="FH14" s="438"/>
      <c r="FI14" s="438"/>
      <c r="FJ14" s="449">
        <f t="shared" si="76"/>
        <v>0</v>
      </c>
      <c r="FK14" s="450" t="str">
        <f t="shared" si="77"/>
        <v>-</v>
      </c>
      <c r="FL14" s="451">
        <f t="shared" si="78"/>
        <v>0</v>
      </c>
      <c r="FM14" s="460"/>
      <c r="FN14" s="463" t="str">
        <f t="shared" si="79"/>
        <v>-</v>
      </c>
      <c r="FO14" s="464">
        <f t="shared" si="80"/>
        <v>0</v>
      </c>
      <c r="FP14" s="446"/>
      <c r="FQ14" s="438"/>
      <c r="FR14" s="438"/>
      <c r="FS14" s="438"/>
      <c r="FT14" s="438"/>
      <c r="FU14" s="449">
        <f t="shared" si="81"/>
        <v>0</v>
      </c>
      <c r="FV14" s="450" t="str">
        <f t="shared" si="82"/>
        <v>-</v>
      </c>
      <c r="FW14" s="451">
        <f t="shared" si="83"/>
        <v>0</v>
      </c>
      <c r="FX14" s="460"/>
      <c r="FY14" s="463" t="str">
        <f t="shared" si="84"/>
        <v>-</v>
      </c>
      <c r="FZ14" s="464">
        <f t="shared" si="85"/>
        <v>0</v>
      </c>
      <c r="GA14" s="446"/>
      <c r="GB14" s="438"/>
      <c r="GC14" s="438"/>
      <c r="GD14" s="438"/>
      <c r="GE14" s="438"/>
      <c r="GF14" s="449">
        <f t="shared" si="86"/>
        <v>0</v>
      </c>
      <c r="GG14" s="450" t="str">
        <f t="shared" si="87"/>
        <v>-</v>
      </c>
      <c r="GH14" s="451">
        <f t="shared" si="88"/>
        <v>0</v>
      </c>
      <c r="GI14" s="460"/>
      <c r="GJ14" s="463" t="str">
        <f t="shared" si="89"/>
        <v>-</v>
      </c>
      <c r="GK14" s="464">
        <f t="shared" si="90"/>
        <v>0</v>
      </c>
      <c r="GL14" s="446"/>
      <c r="GM14" s="438"/>
      <c r="GN14" s="438"/>
      <c r="GO14" s="438"/>
      <c r="GP14" s="438"/>
      <c r="GQ14" s="449">
        <f t="shared" si="91"/>
        <v>0</v>
      </c>
      <c r="GR14" s="450" t="str">
        <f t="shared" si="92"/>
        <v>-</v>
      </c>
      <c r="GS14" s="451">
        <f t="shared" si="93"/>
        <v>0</v>
      </c>
      <c r="GT14" s="460"/>
      <c r="GU14" s="463" t="str">
        <f t="shared" si="94"/>
        <v>-</v>
      </c>
      <c r="GV14" s="464">
        <f t="shared" si="95"/>
        <v>0</v>
      </c>
      <c r="GW14" s="446"/>
      <c r="GX14" s="438"/>
      <c r="GY14" s="438"/>
      <c r="GZ14" s="438"/>
      <c r="HA14" s="438"/>
      <c r="HB14" s="449">
        <f t="shared" si="96"/>
        <v>0</v>
      </c>
      <c r="HC14" s="450" t="str">
        <f t="shared" si="97"/>
        <v>-</v>
      </c>
      <c r="HD14" s="451">
        <f t="shared" si="98"/>
        <v>0</v>
      </c>
      <c r="HE14" s="460"/>
      <c r="HF14" s="463" t="str">
        <f t="shared" si="99"/>
        <v>-</v>
      </c>
      <c r="HG14" s="464">
        <f t="shared" si="100"/>
        <v>0</v>
      </c>
      <c r="HH14" s="446"/>
      <c r="HI14" s="438"/>
      <c r="HJ14" s="438"/>
      <c r="HK14" s="438"/>
      <c r="HL14" s="438"/>
      <c r="HM14" s="449">
        <f t="shared" si="101"/>
        <v>0</v>
      </c>
      <c r="HN14" s="450" t="str">
        <f t="shared" si="102"/>
        <v>-</v>
      </c>
      <c r="HO14" s="451">
        <f t="shared" si="103"/>
        <v>0</v>
      </c>
      <c r="HP14" s="460"/>
      <c r="HQ14" s="463" t="str">
        <f t="shared" si="104"/>
        <v>-</v>
      </c>
      <c r="HR14" s="464">
        <f t="shared" si="105"/>
        <v>0</v>
      </c>
      <c r="HS14" s="446"/>
      <c r="HT14" s="438"/>
      <c r="HU14" s="438"/>
      <c r="HV14" s="438"/>
      <c r="HW14" s="438"/>
      <c r="HX14" s="449">
        <f t="shared" si="106"/>
        <v>0</v>
      </c>
      <c r="HY14" s="450" t="str">
        <f t="shared" si="107"/>
        <v>-</v>
      </c>
      <c r="HZ14" s="451">
        <f t="shared" si="108"/>
        <v>0</v>
      </c>
      <c r="IA14" s="460"/>
      <c r="IB14" s="463" t="str">
        <f t="shared" si="109"/>
        <v>-</v>
      </c>
      <c r="IC14" s="464">
        <f t="shared" si="110"/>
        <v>0</v>
      </c>
      <c r="ID14" s="446"/>
      <c r="IE14" s="438"/>
      <c r="IF14" s="438"/>
      <c r="IG14" s="438"/>
      <c r="IH14" s="438"/>
      <c r="II14" s="449">
        <f t="shared" si="111"/>
        <v>0</v>
      </c>
      <c r="IJ14" s="450" t="str">
        <f t="shared" si="112"/>
        <v>-</v>
      </c>
      <c r="IK14" s="451">
        <f t="shared" si="113"/>
        <v>0</v>
      </c>
      <c r="IL14" s="460"/>
      <c r="IM14" s="463" t="str">
        <f t="shared" si="114"/>
        <v>-</v>
      </c>
      <c r="IN14" s="464">
        <f t="shared" si="115"/>
        <v>0</v>
      </c>
      <c r="IO14" s="446"/>
      <c r="IP14" s="438"/>
      <c r="IQ14" s="438"/>
      <c r="IR14" s="438"/>
      <c r="IS14" s="438"/>
      <c r="IT14" s="449">
        <f t="shared" si="116"/>
        <v>0</v>
      </c>
      <c r="IU14" s="450" t="str">
        <f t="shared" si="117"/>
        <v>-</v>
      </c>
      <c r="IV14" s="451">
        <f t="shared" si="118"/>
        <v>0</v>
      </c>
      <c r="IW14" s="460"/>
      <c r="IX14" s="463" t="str">
        <f t="shared" si="119"/>
        <v>-</v>
      </c>
      <c r="IY14" s="464">
        <f t="shared" si="120"/>
        <v>0</v>
      </c>
      <c r="IZ14" s="613">
        <f t="shared" si="121"/>
        <v>0</v>
      </c>
      <c r="JA14" s="605">
        <f t="shared" si="122"/>
        <v>0</v>
      </c>
      <c r="JB14" s="605">
        <f t="shared" si="123"/>
        <v>0</v>
      </c>
      <c r="JC14" s="605">
        <f t="shared" si="124"/>
        <v>0</v>
      </c>
      <c r="JD14" s="605">
        <f t="shared" si="125"/>
        <v>0</v>
      </c>
      <c r="JE14" s="611">
        <f t="shared" si="126"/>
        <v>0</v>
      </c>
      <c r="JF14" s="617" t="str">
        <f t="shared" si="127"/>
        <v>-</v>
      </c>
      <c r="JG14" s="618">
        <f t="shared" si="128"/>
        <v>0</v>
      </c>
      <c r="JH14" s="615">
        <f t="shared" si="129"/>
        <v>0</v>
      </c>
      <c r="JI14" s="619" t="str">
        <f t="shared" si="130"/>
        <v>-</v>
      </c>
      <c r="JJ14" s="620">
        <f t="shared" si="131"/>
        <v>0</v>
      </c>
      <c r="JK14" s="602" t="s">
        <v>775</v>
      </c>
      <c r="JL14" s="446"/>
      <c r="JM14" s="438"/>
      <c r="JN14" s="438"/>
      <c r="JO14" s="438"/>
      <c r="JP14" s="438"/>
      <c r="JQ14" s="449">
        <f t="shared" si="132"/>
        <v>0</v>
      </c>
      <c r="JR14" s="450" t="str">
        <f t="shared" si="133"/>
        <v>-</v>
      </c>
      <c r="JS14" s="451">
        <f t="shared" si="134"/>
        <v>0</v>
      </c>
      <c r="JT14" s="460"/>
      <c r="JU14" s="463" t="str">
        <f t="shared" si="135"/>
        <v>-</v>
      </c>
      <c r="JV14" s="464">
        <f t="shared" si="136"/>
        <v>0</v>
      </c>
      <c r="JW14" s="446"/>
      <c r="JX14" s="438"/>
      <c r="JY14" s="438"/>
      <c r="JZ14" s="438"/>
      <c r="KA14" s="438"/>
      <c r="KB14" s="449">
        <f t="shared" si="137"/>
        <v>0</v>
      </c>
      <c r="KC14" s="450" t="str">
        <f t="shared" si="138"/>
        <v>-</v>
      </c>
      <c r="KD14" s="451">
        <f t="shared" si="139"/>
        <v>0</v>
      </c>
      <c r="KE14" s="460"/>
      <c r="KF14" s="463" t="str">
        <f t="shared" si="140"/>
        <v>-</v>
      </c>
      <c r="KG14" s="464">
        <f t="shared" si="141"/>
        <v>0</v>
      </c>
      <c r="KH14" s="446"/>
      <c r="KI14" s="438"/>
      <c r="KJ14" s="438"/>
      <c r="KK14" s="438"/>
      <c r="KL14" s="438"/>
      <c r="KM14" s="449">
        <f t="shared" si="142"/>
        <v>0</v>
      </c>
      <c r="KN14" s="450" t="str">
        <f t="shared" si="143"/>
        <v>-</v>
      </c>
      <c r="KO14" s="451">
        <f t="shared" si="144"/>
        <v>0</v>
      </c>
      <c r="KP14" s="460"/>
      <c r="KQ14" s="463" t="str">
        <f t="shared" si="145"/>
        <v>-</v>
      </c>
      <c r="KR14" s="464">
        <f t="shared" si="146"/>
        <v>0</v>
      </c>
      <c r="KS14" s="446"/>
      <c r="KT14" s="438"/>
      <c r="KU14" s="438"/>
      <c r="KV14" s="438"/>
      <c r="KW14" s="438"/>
      <c r="KX14" s="449">
        <f t="shared" si="147"/>
        <v>0</v>
      </c>
      <c r="KY14" s="450" t="str">
        <f t="shared" si="148"/>
        <v>-</v>
      </c>
      <c r="KZ14" s="451">
        <f t="shared" si="149"/>
        <v>0</v>
      </c>
      <c r="LA14" s="460"/>
      <c r="LB14" s="463" t="str">
        <f t="shared" si="150"/>
        <v>-</v>
      </c>
      <c r="LC14" s="464">
        <f t="shared" si="151"/>
        <v>0</v>
      </c>
      <c r="LD14" s="446"/>
      <c r="LE14" s="438"/>
      <c r="LF14" s="438"/>
      <c r="LG14" s="438"/>
      <c r="LH14" s="438"/>
      <c r="LI14" s="449">
        <f t="shared" si="152"/>
        <v>0</v>
      </c>
      <c r="LJ14" s="450" t="str">
        <f t="shared" si="153"/>
        <v>-</v>
      </c>
      <c r="LK14" s="451">
        <f t="shared" si="154"/>
        <v>0</v>
      </c>
      <c r="LL14" s="460"/>
      <c r="LM14" s="463" t="str">
        <f t="shared" si="155"/>
        <v>-</v>
      </c>
      <c r="LN14" s="464">
        <f t="shared" si="156"/>
        <v>0</v>
      </c>
      <c r="LO14" s="446"/>
      <c r="LP14" s="438"/>
      <c r="LQ14" s="438"/>
      <c r="LR14" s="438"/>
      <c r="LS14" s="438"/>
      <c r="LT14" s="449">
        <f t="shared" si="157"/>
        <v>0</v>
      </c>
      <c r="LU14" s="450" t="str">
        <f t="shared" si="158"/>
        <v>-</v>
      </c>
      <c r="LV14" s="451">
        <f t="shared" si="159"/>
        <v>0</v>
      </c>
      <c r="LW14" s="460"/>
      <c r="LX14" s="463" t="str">
        <f t="shared" si="160"/>
        <v>-</v>
      </c>
      <c r="LY14" s="464">
        <f t="shared" si="161"/>
        <v>0</v>
      </c>
      <c r="LZ14" s="446"/>
      <c r="MA14" s="438"/>
      <c r="MB14" s="438"/>
      <c r="MC14" s="438"/>
      <c r="MD14" s="438"/>
      <c r="ME14" s="449">
        <f t="shared" si="162"/>
        <v>0</v>
      </c>
      <c r="MF14" s="450" t="str">
        <f t="shared" si="163"/>
        <v>-</v>
      </c>
      <c r="MG14" s="451">
        <f t="shared" si="164"/>
        <v>0</v>
      </c>
      <c r="MH14" s="460"/>
      <c r="MI14" s="463" t="str">
        <f t="shared" si="165"/>
        <v>-</v>
      </c>
      <c r="MJ14" s="464">
        <f t="shared" si="166"/>
        <v>0</v>
      </c>
      <c r="MK14" s="446"/>
      <c r="ML14" s="438"/>
      <c r="MM14" s="438"/>
      <c r="MN14" s="438"/>
      <c r="MO14" s="438"/>
      <c r="MP14" s="449">
        <f t="shared" si="167"/>
        <v>0</v>
      </c>
      <c r="MQ14" s="450" t="str">
        <f t="shared" si="168"/>
        <v>-</v>
      </c>
      <c r="MR14" s="451">
        <f t="shared" si="169"/>
        <v>0</v>
      </c>
      <c r="MS14" s="460"/>
      <c r="MT14" s="463" t="str">
        <f t="shared" si="170"/>
        <v>-</v>
      </c>
      <c r="MU14" s="464">
        <f t="shared" si="171"/>
        <v>0</v>
      </c>
      <c r="MV14" s="446"/>
      <c r="MW14" s="438"/>
      <c r="MX14" s="438"/>
      <c r="MY14" s="438"/>
      <c r="MZ14" s="438"/>
      <c r="NA14" s="449">
        <f t="shared" si="172"/>
        <v>0</v>
      </c>
      <c r="NB14" s="450" t="str">
        <f t="shared" si="173"/>
        <v>-</v>
      </c>
      <c r="NC14" s="451">
        <f t="shared" si="174"/>
        <v>0</v>
      </c>
      <c r="ND14" s="460"/>
      <c r="NE14" s="463" t="str">
        <f t="shared" si="175"/>
        <v>-</v>
      </c>
      <c r="NF14" s="464">
        <f t="shared" si="176"/>
        <v>0</v>
      </c>
      <c r="NG14" s="446"/>
      <c r="NH14" s="438"/>
      <c r="NI14" s="438"/>
      <c r="NJ14" s="438"/>
      <c r="NK14" s="438"/>
      <c r="NL14" s="449">
        <f t="shared" si="177"/>
        <v>0</v>
      </c>
      <c r="NM14" s="450" t="str">
        <f t="shared" si="178"/>
        <v>-</v>
      </c>
      <c r="NN14" s="451">
        <f t="shared" si="179"/>
        <v>0</v>
      </c>
      <c r="NO14" s="460"/>
      <c r="NP14" s="463" t="str">
        <f t="shared" si="180"/>
        <v>-</v>
      </c>
      <c r="NQ14" s="464">
        <f t="shared" si="181"/>
        <v>0</v>
      </c>
      <c r="NR14" s="446"/>
      <c r="NS14" s="438"/>
      <c r="NT14" s="438"/>
      <c r="NU14" s="438"/>
      <c r="NV14" s="438"/>
      <c r="NW14" s="449">
        <f t="shared" si="182"/>
        <v>0</v>
      </c>
      <c r="NX14" s="450" t="str">
        <f t="shared" si="183"/>
        <v>-</v>
      </c>
      <c r="NY14" s="451">
        <f t="shared" si="184"/>
        <v>0</v>
      </c>
      <c r="NZ14" s="460"/>
      <c r="OA14" s="463" t="str">
        <f t="shared" si="185"/>
        <v>-</v>
      </c>
      <c r="OB14" s="464">
        <f t="shared" si="186"/>
        <v>0</v>
      </c>
      <c r="OC14" s="613">
        <f t="shared" si="244"/>
        <v>0</v>
      </c>
      <c r="OD14" s="605">
        <f t="shared" si="245"/>
        <v>0</v>
      </c>
      <c r="OE14" s="605">
        <f t="shared" si="246"/>
        <v>0</v>
      </c>
      <c r="OF14" s="605">
        <f t="shared" si="247"/>
        <v>0</v>
      </c>
      <c r="OG14" s="605">
        <f t="shared" si="248"/>
        <v>0</v>
      </c>
      <c r="OH14" s="611">
        <f t="shared" si="249"/>
        <v>0</v>
      </c>
      <c r="OI14" s="617" t="str">
        <f t="shared" si="250"/>
        <v>-</v>
      </c>
      <c r="OJ14" s="618">
        <f t="shared" si="251"/>
        <v>0</v>
      </c>
      <c r="OK14" s="615">
        <f t="shared" si="252"/>
        <v>0</v>
      </c>
      <c r="OL14" s="619" t="str">
        <f t="shared" si="253"/>
        <v>-</v>
      </c>
      <c r="OM14" s="620">
        <f t="shared" si="254"/>
        <v>0</v>
      </c>
      <c r="ON14" s="602" t="s">
        <v>775</v>
      </c>
      <c r="OO14" s="443">
        <f t="shared" si="198"/>
        <v>0</v>
      </c>
      <c r="OP14" s="444">
        <f t="shared" si="199"/>
        <v>0</v>
      </c>
      <c r="OQ14" s="445">
        <f t="shared" si="200"/>
        <v>0</v>
      </c>
      <c r="OR14" s="443">
        <f t="shared" si="201"/>
        <v>0</v>
      </c>
      <c r="OS14" s="444">
        <f t="shared" si="202"/>
        <v>0</v>
      </c>
      <c r="OT14" s="445">
        <f t="shared" si="203"/>
        <v>0</v>
      </c>
      <c r="OU14" s="443">
        <f t="shared" si="204"/>
        <v>0</v>
      </c>
      <c r="OV14" s="444">
        <f t="shared" si="205"/>
        <v>0</v>
      </c>
      <c r="OW14" s="445">
        <f t="shared" si="206"/>
        <v>0</v>
      </c>
      <c r="OX14" s="443">
        <f t="shared" si="207"/>
        <v>0</v>
      </c>
      <c r="OY14" s="444">
        <f t="shared" si="208"/>
        <v>0</v>
      </c>
      <c r="OZ14" s="445">
        <f t="shared" si="209"/>
        <v>0</v>
      </c>
      <c r="PA14" s="443">
        <f t="shared" si="210"/>
        <v>0</v>
      </c>
      <c r="PB14" s="444">
        <f t="shared" si="211"/>
        <v>0</v>
      </c>
      <c r="PC14" s="445">
        <f t="shared" si="212"/>
        <v>0</v>
      </c>
      <c r="PD14" s="443">
        <f t="shared" si="213"/>
        <v>0</v>
      </c>
      <c r="PE14" s="444">
        <f t="shared" si="214"/>
        <v>0</v>
      </c>
      <c r="PF14" s="445">
        <f t="shared" si="215"/>
        <v>0</v>
      </c>
      <c r="PG14" s="443">
        <f t="shared" si="216"/>
        <v>0</v>
      </c>
      <c r="PH14" s="444">
        <f t="shared" si="217"/>
        <v>0</v>
      </c>
      <c r="PI14" s="445">
        <f t="shared" si="218"/>
        <v>0</v>
      </c>
      <c r="PJ14" s="443">
        <f t="shared" si="219"/>
        <v>0</v>
      </c>
      <c r="PK14" s="444">
        <f t="shared" si="220"/>
        <v>0</v>
      </c>
      <c r="PL14" s="445">
        <f t="shared" si="221"/>
        <v>0</v>
      </c>
      <c r="PM14" s="443">
        <f t="shared" si="222"/>
        <v>0</v>
      </c>
      <c r="PN14" s="444">
        <f t="shared" si="223"/>
        <v>0</v>
      </c>
      <c r="PO14" s="445">
        <f t="shared" si="224"/>
        <v>0</v>
      </c>
      <c r="PP14" s="443">
        <f t="shared" si="225"/>
        <v>0</v>
      </c>
      <c r="PQ14" s="444">
        <f t="shared" si="226"/>
        <v>0</v>
      </c>
      <c r="PR14" s="445">
        <f t="shared" si="227"/>
        <v>0</v>
      </c>
      <c r="PS14" s="443">
        <f t="shared" si="228"/>
        <v>0</v>
      </c>
      <c r="PT14" s="444">
        <f t="shared" si="229"/>
        <v>0</v>
      </c>
      <c r="PU14" s="445">
        <f t="shared" si="230"/>
        <v>0</v>
      </c>
      <c r="PV14" s="446">
        <f t="shared" si="231"/>
        <v>0</v>
      </c>
      <c r="PW14" s="447">
        <f t="shared" si="232"/>
        <v>0</v>
      </c>
      <c r="PX14" s="448">
        <f t="shared" si="233"/>
        <v>0</v>
      </c>
      <c r="PY14" s="384"/>
    </row>
    <row r="15" spans="1:441" s="442" customFormat="1" ht="25" x14ac:dyDescent="0.25">
      <c r="A15" s="633" t="s">
        <v>899</v>
      </c>
      <c r="B15" s="889" t="s">
        <v>838</v>
      </c>
      <c r="C15" s="452" t="s">
        <v>281</v>
      </c>
      <c r="D15" s="895" t="s">
        <v>282</v>
      </c>
      <c r="E15" s="436"/>
      <c r="F15" s="446"/>
      <c r="G15" s="788"/>
      <c r="H15" s="788"/>
      <c r="I15" s="788"/>
      <c r="J15" s="788"/>
      <c r="K15" s="449">
        <f t="shared" si="0"/>
        <v>0</v>
      </c>
      <c r="L15" s="450" t="str">
        <f t="shared" si="1"/>
        <v>-</v>
      </c>
      <c r="M15" s="451">
        <f t="shared" si="2"/>
        <v>0</v>
      </c>
      <c r="N15" s="789"/>
      <c r="O15" s="463" t="str">
        <f t="shared" si="3"/>
        <v>-</v>
      </c>
      <c r="P15" s="464">
        <f t="shared" si="4"/>
        <v>0</v>
      </c>
      <c r="Q15" s="446"/>
      <c r="R15" s="788"/>
      <c r="S15" s="788"/>
      <c r="T15" s="788"/>
      <c r="U15" s="788"/>
      <c r="V15" s="449">
        <f t="shared" si="5"/>
        <v>0</v>
      </c>
      <c r="W15" s="450" t="str">
        <f t="shared" si="6"/>
        <v>-</v>
      </c>
      <c r="X15" s="451">
        <f t="shared" si="7"/>
        <v>0</v>
      </c>
      <c r="Y15" s="789"/>
      <c r="Z15" s="463" t="str">
        <f t="shared" si="8"/>
        <v>-</v>
      </c>
      <c r="AA15" s="464">
        <f t="shared" si="9"/>
        <v>0</v>
      </c>
      <c r="AB15" s="446"/>
      <c r="AC15" s="788"/>
      <c r="AD15" s="788"/>
      <c r="AE15" s="788"/>
      <c r="AF15" s="788"/>
      <c r="AG15" s="449">
        <f t="shared" si="10"/>
        <v>0</v>
      </c>
      <c r="AH15" s="450" t="str">
        <f t="shared" si="11"/>
        <v>-</v>
      </c>
      <c r="AI15" s="451">
        <f t="shared" si="12"/>
        <v>0</v>
      </c>
      <c r="AJ15" s="789"/>
      <c r="AK15" s="463" t="str">
        <f t="shared" si="13"/>
        <v>-</v>
      </c>
      <c r="AL15" s="464">
        <f t="shared" si="14"/>
        <v>0</v>
      </c>
      <c r="AM15" s="446"/>
      <c r="AN15" s="788"/>
      <c r="AO15" s="788"/>
      <c r="AP15" s="788"/>
      <c r="AQ15" s="788"/>
      <c r="AR15" s="449">
        <f t="shared" si="15"/>
        <v>0</v>
      </c>
      <c r="AS15" s="450" t="str">
        <f t="shared" si="16"/>
        <v>-</v>
      </c>
      <c r="AT15" s="451">
        <f t="shared" si="17"/>
        <v>0</v>
      </c>
      <c r="AU15" s="789"/>
      <c r="AV15" s="463" t="str">
        <f t="shared" si="18"/>
        <v>-</v>
      </c>
      <c r="AW15" s="464">
        <f t="shared" si="19"/>
        <v>0</v>
      </c>
      <c r="AX15" s="446"/>
      <c r="AY15" s="788"/>
      <c r="AZ15" s="788"/>
      <c r="BA15" s="788"/>
      <c r="BB15" s="788"/>
      <c r="BC15" s="449">
        <f t="shared" si="20"/>
        <v>0</v>
      </c>
      <c r="BD15" s="450" t="str">
        <f t="shared" si="21"/>
        <v>-</v>
      </c>
      <c r="BE15" s="451">
        <f t="shared" si="22"/>
        <v>0</v>
      </c>
      <c r="BF15" s="789"/>
      <c r="BG15" s="463" t="str">
        <f t="shared" si="23"/>
        <v>-</v>
      </c>
      <c r="BH15" s="464">
        <f t="shared" si="24"/>
        <v>0</v>
      </c>
      <c r="BI15" s="446"/>
      <c r="BJ15" s="788"/>
      <c r="BK15" s="788"/>
      <c r="BL15" s="788"/>
      <c r="BM15" s="788"/>
      <c r="BN15" s="449">
        <f t="shared" si="25"/>
        <v>0</v>
      </c>
      <c r="BO15" s="450" t="str">
        <f t="shared" si="26"/>
        <v>-</v>
      </c>
      <c r="BP15" s="451">
        <f t="shared" si="27"/>
        <v>0</v>
      </c>
      <c r="BQ15" s="789"/>
      <c r="BR15" s="463" t="str">
        <f t="shared" si="28"/>
        <v>-</v>
      </c>
      <c r="BS15" s="464">
        <f t="shared" si="29"/>
        <v>0</v>
      </c>
      <c r="BT15" s="446"/>
      <c r="BU15" s="788"/>
      <c r="BV15" s="788"/>
      <c r="BW15" s="788"/>
      <c r="BX15" s="788"/>
      <c r="BY15" s="449">
        <f t="shared" si="30"/>
        <v>0</v>
      </c>
      <c r="BZ15" s="450" t="str">
        <f t="shared" si="31"/>
        <v>-</v>
      </c>
      <c r="CA15" s="451">
        <f t="shared" si="32"/>
        <v>0</v>
      </c>
      <c r="CB15" s="789"/>
      <c r="CC15" s="463" t="str">
        <f t="shared" si="33"/>
        <v>-</v>
      </c>
      <c r="CD15" s="464">
        <f t="shared" si="34"/>
        <v>0</v>
      </c>
      <c r="CE15" s="446"/>
      <c r="CF15" s="788"/>
      <c r="CG15" s="788"/>
      <c r="CH15" s="788"/>
      <c r="CI15" s="788"/>
      <c r="CJ15" s="449">
        <f t="shared" si="35"/>
        <v>0</v>
      </c>
      <c r="CK15" s="450" t="str">
        <f t="shared" si="36"/>
        <v>-</v>
      </c>
      <c r="CL15" s="451">
        <f t="shared" si="37"/>
        <v>0</v>
      </c>
      <c r="CM15" s="789"/>
      <c r="CN15" s="463" t="str">
        <f t="shared" si="38"/>
        <v>-</v>
      </c>
      <c r="CO15" s="464">
        <f t="shared" si="39"/>
        <v>0</v>
      </c>
      <c r="CP15" s="446"/>
      <c r="CQ15" s="788"/>
      <c r="CR15" s="788"/>
      <c r="CS15" s="788"/>
      <c r="CT15" s="788"/>
      <c r="CU15" s="449">
        <f t="shared" si="40"/>
        <v>0</v>
      </c>
      <c r="CV15" s="450" t="str">
        <f t="shared" si="41"/>
        <v>-</v>
      </c>
      <c r="CW15" s="451">
        <f t="shared" si="42"/>
        <v>0</v>
      </c>
      <c r="CX15" s="789"/>
      <c r="CY15" s="463" t="str">
        <f t="shared" si="43"/>
        <v>-</v>
      </c>
      <c r="CZ15" s="464">
        <f t="shared" si="44"/>
        <v>0</v>
      </c>
      <c r="DA15" s="446"/>
      <c r="DB15" s="788"/>
      <c r="DC15" s="788"/>
      <c r="DD15" s="788"/>
      <c r="DE15" s="788"/>
      <c r="DF15" s="449">
        <f t="shared" si="45"/>
        <v>0</v>
      </c>
      <c r="DG15" s="450" t="str">
        <f t="shared" si="46"/>
        <v>-</v>
      </c>
      <c r="DH15" s="451">
        <f t="shared" si="47"/>
        <v>0</v>
      </c>
      <c r="DI15" s="789"/>
      <c r="DJ15" s="463" t="str">
        <f t="shared" si="48"/>
        <v>-</v>
      </c>
      <c r="DK15" s="464">
        <f t="shared" si="49"/>
        <v>0</v>
      </c>
      <c r="DL15" s="446"/>
      <c r="DM15" s="788"/>
      <c r="DN15" s="788"/>
      <c r="DO15" s="788"/>
      <c r="DP15" s="788"/>
      <c r="DQ15" s="449">
        <f t="shared" si="50"/>
        <v>0</v>
      </c>
      <c r="DR15" s="450" t="str">
        <f t="shared" si="51"/>
        <v>-</v>
      </c>
      <c r="DS15" s="451">
        <f t="shared" si="52"/>
        <v>0</v>
      </c>
      <c r="DT15" s="789"/>
      <c r="DU15" s="463" t="str">
        <f t="shared" si="53"/>
        <v>-</v>
      </c>
      <c r="DV15" s="464">
        <f t="shared" si="54"/>
        <v>0</v>
      </c>
      <c r="DW15" s="613">
        <f t="shared" si="234"/>
        <v>0</v>
      </c>
      <c r="DX15" s="605">
        <f t="shared" si="234"/>
        <v>0</v>
      </c>
      <c r="DY15" s="605">
        <f t="shared" si="235"/>
        <v>0</v>
      </c>
      <c r="DZ15" s="605">
        <f t="shared" si="236"/>
        <v>0</v>
      </c>
      <c r="EA15" s="605">
        <f t="shared" si="237"/>
        <v>0</v>
      </c>
      <c r="EB15" s="611">
        <f t="shared" si="238"/>
        <v>0</v>
      </c>
      <c r="EC15" s="617" t="str">
        <f t="shared" si="239"/>
        <v>-</v>
      </c>
      <c r="ED15" s="618">
        <f t="shared" si="240"/>
        <v>0</v>
      </c>
      <c r="EE15" s="615">
        <f t="shared" si="241"/>
        <v>0</v>
      </c>
      <c r="EF15" s="619" t="str">
        <f t="shared" si="242"/>
        <v>-</v>
      </c>
      <c r="EG15" s="620">
        <f t="shared" si="243"/>
        <v>0</v>
      </c>
      <c r="EH15" s="602" t="s">
        <v>775</v>
      </c>
      <c r="EI15" s="446"/>
      <c r="EJ15" s="438"/>
      <c r="EK15" s="438"/>
      <c r="EL15" s="438"/>
      <c r="EM15" s="438"/>
      <c r="EN15" s="449">
        <f t="shared" si="66"/>
        <v>0</v>
      </c>
      <c r="EO15" s="450" t="str">
        <f t="shared" si="67"/>
        <v>-</v>
      </c>
      <c r="EP15" s="451">
        <f t="shared" si="68"/>
        <v>0</v>
      </c>
      <c r="EQ15" s="460"/>
      <c r="ER15" s="463" t="str">
        <f t="shared" si="69"/>
        <v>-</v>
      </c>
      <c r="ES15" s="464">
        <f t="shared" si="70"/>
        <v>0</v>
      </c>
      <c r="ET15" s="446"/>
      <c r="EU15" s="438"/>
      <c r="EV15" s="438"/>
      <c r="EW15" s="438"/>
      <c r="EX15" s="438"/>
      <c r="EY15" s="449">
        <f t="shared" si="71"/>
        <v>0</v>
      </c>
      <c r="EZ15" s="450" t="str">
        <f t="shared" si="72"/>
        <v>-</v>
      </c>
      <c r="FA15" s="451">
        <f t="shared" si="73"/>
        <v>0</v>
      </c>
      <c r="FB15" s="460"/>
      <c r="FC15" s="463" t="str">
        <f t="shared" si="74"/>
        <v>-</v>
      </c>
      <c r="FD15" s="464">
        <f t="shared" si="75"/>
        <v>0</v>
      </c>
      <c r="FE15" s="446"/>
      <c r="FF15" s="438"/>
      <c r="FG15" s="438"/>
      <c r="FH15" s="438"/>
      <c r="FI15" s="438"/>
      <c r="FJ15" s="449">
        <f t="shared" si="76"/>
        <v>0</v>
      </c>
      <c r="FK15" s="450" t="str">
        <f t="shared" si="77"/>
        <v>-</v>
      </c>
      <c r="FL15" s="451">
        <f t="shared" si="78"/>
        <v>0</v>
      </c>
      <c r="FM15" s="460"/>
      <c r="FN15" s="463" t="str">
        <f t="shared" si="79"/>
        <v>-</v>
      </c>
      <c r="FO15" s="464">
        <f t="shared" si="80"/>
        <v>0</v>
      </c>
      <c r="FP15" s="446"/>
      <c r="FQ15" s="438"/>
      <c r="FR15" s="438"/>
      <c r="FS15" s="438"/>
      <c r="FT15" s="438"/>
      <c r="FU15" s="449">
        <f t="shared" si="81"/>
        <v>0</v>
      </c>
      <c r="FV15" s="450" t="str">
        <f t="shared" si="82"/>
        <v>-</v>
      </c>
      <c r="FW15" s="451">
        <f t="shared" si="83"/>
        <v>0</v>
      </c>
      <c r="FX15" s="460"/>
      <c r="FY15" s="463" t="str">
        <f t="shared" si="84"/>
        <v>-</v>
      </c>
      <c r="FZ15" s="464">
        <f t="shared" si="85"/>
        <v>0</v>
      </c>
      <c r="GA15" s="446"/>
      <c r="GB15" s="438"/>
      <c r="GC15" s="438"/>
      <c r="GD15" s="438"/>
      <c r="GE15" s="438"/>
      <c r="GF15" s="449">
        <f t="shared" si="86"/>
        <v>0</v>
      </c>
      <c r="GG15" s="450" t="str">
        <f t="shared" si="87"/>
        <v>-</v>
      </c>
      <c r="GH15" s="451">
        <f t="shared" si="88"/>
        <v>0</v>
      </c>
      <c r="GI15" s="460"/>
      <c r="GJ15" s="463" t="str">
        <f t="shared" si="89"/>
        <v>-</v>
      </c>
      <c r="GK15" s="464">
        <f t="shared" si="90"/>
        <v>0</v>
      </c>
      <c r="GL15" s="446"/>
      <c r="GM15" s="438"/>
      <c r="GN15" s="438"/>
      <c r="GO15" s="438"/>
      <c r="GP15" s="438"/>
      <c r="GQ15" s="449">
        <f t="shared" si="91"/>
        <v>0</v>
      </c>
      <c r="GR15" s="450" t="str">
        <f t="shared" si="92"/>
        <v>-</v>
      </c>
      <c r="GS15" s="451">
        <f t="shared" si="93"/>
        <v>0</v>
      </c>
      <c r="GT15" s="460"/>
      <c r="GU15" s="463" t="str">
        <f t="shared" si="94"/>
        <v>-</v>
      </c>
      <c r="GV15" s="464">
        <f t="shared" si="95"/>
        <v>0</v>
      </c>
      <c r="GW15" s="446"/>
      <c r="GX15" s="438"/>
      <c r="GY15" s="438"/>
      <c r="GZ15" s="438"/>
      <c r="HA15" s="438"/>
      <c r="HB15" s="449">
        <f t="shared" si="96"/>
        <v>0</v>
      </c>
      <c r="HC15" s="450" t="str">
        <f t="shared" si="97"/>
        <v>-</v>
      </c>
      <c r="HD15" s="451">
        <f t="shared" si="98"/>
        <v>0</v>
      </c>
      <c r="HE15" s="460"/>
      <c r="HF15" s="463" t="str">
        <f t="shared" si="99"/>
        <v>-</v>
      </c>
      <c r="HG15" s="464">
        <f t="shared" si="100"/>
        <v>0</v>
      </c>
      <c r="HH15" s="446"/>
      <c r="HI15" s="438"/>
      <c r="HJ15" s="438"/>
      <c r="HK15" s="438"/>
      <c r="HL15" s="438"/>
      <c r="HM15" s="449">
        <f t="shared" si="101"/>
        <v>0</v>
      </c>
      <c r="HN15" s="450" t="str">
        <f t="shared" si="102"/>
        <v>-</v>
      </c>
      <c r="HO15" s="451">
        <f t="shared" si="103"/>
        <v>0</v>
      </c>
      <c r="HP15" s="460"/>
      <c r="HQ15" s="463" t="str">
        <f t="shared" si="104"/>
        <v>-</v>
      </c>
      <c r="HR15" s="464">
        <f t="shared" si="105"/>
        <v>0</v>
      </c>
      <c r="HS15" s="446"/>
      <c r="HT15" s="438"/>
      <c r="HU15" s="438"/>
      <c r="HV15" s="438"/>
      <c r="HW15" s="438"/>
      <c r="HX15" s="449">
        <f t="shared" si="106"/>
        <v>0</v>
      </c>
      <c r="HY15" s="450" t="str">
        <f t="shared" si="107"/>
        <v>-</v>
      </c>
      <c r="HZ15" s="451">
        <f t="shared" si="108"/>
        <v>0</v>
      </c>
      <c r="IA15" s="460"/>
      <c r="IB15" s="463" t="str">
        <f t="shared" si="109"/>
        <v>-</v>
      </c>
      <c r="IC15" s="464">
        <f t="shared" si="110"/>
        <v>0</v>
      </c>
      <c r="ID15" s="446"/>
      <c r="IE15" s="438"/>
      <c r="IF15" s="438"/>
      <c r="IG15" s="438"/>
      <c r="IH15" s="438"/>
      <c r="II15" s="449">
        <f t="shared" si="111"/>
        <v>0</v>
      </c>
      <c r="IJ15" s="450" t="str">
        <f t="shared" si="112"/>
        <v>-</v>
      </c>
      <c r="IK15" s="451">
        <f t="shared" si="113"/>
        <v>0</v>
      </c>
      <c r="IL15" s="460"/>
      <c r="IM15" s="463" t="str">
        <f t="shared" si="114"/>
        <v>-</v>
      </c>
      <c r="IN15" s="464">
        <f t="shared" si="115"/>
        <v>0</v>
      </c>
      <c r="IO15" s="446"/>
      <c r="IP15" s="438"/>
      <c r="IQ15" s="438"/>
      <c r="IR15" s="438"/>
      <c r="IS15" s="438"/>
      <c r="IT15" s="449">
        <f t="shared" si="116"/>
        <v>0</v>
      </c>
      <c r="IU15" s="450" t="str">
        <f t="shared" si="117"/>
        <v>-</v>
      </c>
      <c r="IV15" s="451">
        <f t="shared" si="118"/>
        <v>0</v>
      </c>
      <c r="IW15" s="460"/>
      <c r="IX15" s="463" t="str">
        <f t="shared" si="119"/>
        <v>-</v>
      </c>
      <c r="IY15" s="464">
        <f t="shared" si="120"/>
        <v>0</v>
      </c>
      <c r="IZ15" s="613">
        <f t="shared" si="121"/>
        <v>0</v>
      </c>
      <c r="JA15" s="605">
        <f t="shared" si="122"/>
        <v>0</v>
      </c>
      <c r="JB15" s="605">
        <f t="shared" si="123"/>
        <v>0</v>
      </c>
      <c r="JC15" s="605">
        <f t="shared" si="124"/>
        <v>0</v>
      </c>
      <c r="JD15" s="605">
        <f t="shared" si="125"/>
        <v>0</v>
      </c>
      <c r="JE15" s="611">
        <f t="shared" si="126"/>
        <v>0</v>
      </c>
      <c r="JF15" s="617" t="str">
        <f t="shared" si="127"/>
        <v>-</v>
      </c>
      <c r="JG15" s="618">
        <f t="shared" si="128"/>
        <v>0</v>
      </c>
      <c r="JH15" s="615">
        <f t="shared" si="129"/>
        <v>0</v>
      </c>
      <c r="JI15" s="619" t="str">
        <f t="shared" si="130"/>
        <v>-</v>
      </c>
      <c r="JJ15" s="620">
        <f t="shared" si="131"/>
        <v>0</v>
      </c>
      <c r="JK15" s="602" t="s">
        <v>775</v>
      </c>
      <c r="JL15" s="446"/>
      <c r="JM15" s="438"/>
      <c r="JN15" s="438"/>
      <c r="JO15" s="438"/>
      <c r="JP15" s="438"/>
      <c r="JQ15" s="449">
        <f t="shared" si="132"/>
        <v>0</v>
      </c>
      <c r="JR15" s="450" t="str">
        <f t="shared" si="133"/>
        <v>-</v>
      </c>
      <c r="JS15" s="451">
        <f t="shared" si="134"/>
        <v>0</v>
      </c>
      <c r="JT15" s="460"/>
      <c r="JU15" s="463" t="str">
        <f t="shared" si="135"/>
        <v>-</v>
      </c>
      <c r="JV15" s="464">
        <f t="shared" si="136"/>
        <v>0</v>
      </c>
      <c r="JW15" s="446"/>
      <c r="JX15" s="438"/>
      <c r="JY15" s="438"/>
      <c r="JZ15" s="438"/>
      <c r="KA15" s="438"/>
      <c r="KB15" s="449">
        <f t="shared" si="137"/>
        <v>0</v>
      </c>
      <c r="KC15" s="450" t="str">
        <f t="shared" si="138"/>
        <v>-</v>
      </c>
      <c r="KD15" s="451">
        <f t="shared" si="139"/>
        <v>0</v>
      </c>
      <c r="KE15" s="460"/>
      <c r="KF15" s="463" t="str">
        <f t="shared" si="140"/>
        <v>-</v>
      </c>
      <c r="KG15" s="464">
        <f t="shared" si="141"/>
        <v>0</v>
      </c>
      <c r="KH15" s="446"/>
      <c r="KI15" s="438"/>
      <c r="KJ15" s="438"/>
      <c r="KK15" s="438"/>
      <c r="KL15" s="438"/>
      <c r="KM15" s="449">
        <f t="shared" si="142"/>
        <v>0</v>
      </c>
      <c r="KN15" s="450" t="str">
        <f t="shared" si="143"/>
        <v>-</v>
      </c>
      <c r="KO15" s="451">
        <f t="shared" si="144"/>
        <v>0</v>
      </c>
      <c r="KP15" s="460"/>
      <c r="KQ15" s="463" t="str">
        <f t="shared" si="145"/>
        <v>-</v>
      </c>
      <c r="KR15" s="464">
        <f t="shared" si="146"/>
        <v>0</v>
      </c>
      <c r="KS15" s="446"/>
      <c r="KT15" s="438"/>
      <c r="KU15" s="438"/>
      <c r="KV15" s="438"/>
      <c r="KW15" s="438"/>
      <c r="KX15" s="449">
        <f t="shared" si="147"/>
        <v>0</v>
      </c>
      <c r="KY15" s="450" t="str">
        <f t="shared" si="148"/>
        <v>-</v>
      </c>
      <c r="KZ15" s="451">
        <f t="shared" si="149"/>
        <v>0</v>
      </c>
      <c r="LA15" s="460"/>
      <c r="LB15" s="463" t="str">
        <f t="shared" si="150"/>
        <v>-</v>
      </c>
      <c r="LC15" s="464">
        <f t="shared" si="151"/>
        <v>0</v>
      </c>
      <c r="LD15" s="446"/>
      <c r="LE15" s="438"/>
      <c r="LF15" s="438"/>
      <c r="LG15" s="438"/>
      <c r="LH15" s="438"/>
      <c r="LI15" s="449">
        <f t="shared" si="152"/>
        <v>0</v>
      </c>
      <c r="LJ15" s="450" t="str">
        <f t="shared" si="153"/>
        <v>-</v>
      </c>
      <c r="LK15" s="451">
        <f t="shared" si="154"/>
        <v>0</v>
      </c>
      <c r="LL15" s="460"/>
      <c r="LM15" s="463" t="str">
        <f t="shared" si="155"/>
        <v>-</v>
      </c>
      <c r="LN15" s="464">
        <f t="shared" si="156"/>
        <v>0</v>
      </c>
      <c r="LO15" s="446"/>
      <c r="LP15" s="438"/>
      <c r="LQ15" s="438"/>
      <c r="LR15" s="438"/>
      <c r="LS15" s="438"/>
      <c r="LT15" s="449">
        <f t="shared" si="157"/>
        <v>0</v>
      </c>
      <c r="LU15" s="450" t="str">
        <f t="shared" si="158"/>
        <v>-</v>
      </c>
      <c r="LV15" s="451">
        <f t="shared" si="159"/>
        <v>0</v>
      </c>
      <c r="LW15" s="460"/>
      <c r="LX15" s="463" t="str">
        <f t="shared" si="160"/>
        <v>-</v>
      </c>
      <c r="LY15" s="464">
        <f t="shared" si="161"/>
        <v>0</v>
      </c>
      <c r="LZ15" s="446"/>
      <c r="MA15" s="438"/>
      <c r="MB15" s="438"/>
      <c r="MC15" s="438"/>
      <c r="MD15" s="438"/>
      <c r="ME15" s="449">
        <f t="shared" si="162"/>
        <v>0</v>
      </c>
      <c r="MF15" s="450" t="str">
        <f t="shared" si="163"/>
        <v>-</v>
      </c>
      <c r="MG15" s="451">
        <f t="shared" si="164"/>
        <v>0</v>
      </c>
      <c r="MH15" s="460"/>
      <c r="MI15" s="463" t="str">
        <f t="shared" si="165"/>
        <v>-</v>
      </c>
      <c r="MJ15" s="464">
        <f t="shared" si="166"/>
        <v>0</v>
      </c>
      <c r="MK15" s="446"/>
      <c r="ML15" s="438"/>
      <c r="MM15" s="438"/>
      <c r="MN15" s="438"/>
      <c r="MO15" s="438"/>
      <c r="MP15" s="449">
        <f t="shared" si="167"/>
        <v>0</v>
      </c>
      <c r="MQ15" s="450" t="str">
        <f t="shared" si="168"/>
        <v>-</v>
      </c>
      <c r="MR15" s="451">
        <f t="shared" si="169"/>
        <v>0</v>
      </c>
      <c r="MS15" s="460"/>
      <c r="MT15" s="463" t="str">
        <f t="shared" si="170"/>
        <v>-</v>
      </c>
      <c r="MU15" s="464">
        <f t="shared" si="171"/>
        <v>0</v>
      </c>
      <c r="MV15" s="446"/>
      <c r="MW15" s="438"/>
      <c r="MX15" s="438"/>
      <c r="MY15" s="438"/>
      <c r="MZ15" s="438"/>
      <c r="NA15" s="449">
        <f t="shared" si="172"/>
        <v>0</v>
      </c>
      <c r="NB15" s="450" t="str">
        <f t="shared" si="173"/>
        <v>-</v>
      </c>
      <c r="NC15" s="451">
        <f t="shared" si="174"/>
        <v>0</v>
      </c>
      <c r="ND15" s="460"/>
      <c r="NE15" s="463" t="str">
        <f t="shared" si="175"/>
        <v>-</v>
      </c>
      <c r="NF15" s="464">
        <f t="shared" si="176"/>
        <v>0</v>
      </c>
      <c r="NG15" s="446"/>
      <c r="NH15" s="438"/>
      <c r="NI15" s="438"/>
      <c r="NJ15" s="438"/>
      <c r="NK15" s="438"/>
      <c r="NL15" s="449">
        <f t="shared" si="177"/>
        <v>0</v>
      </c>
      <c r="NM15" s="450" t="str">
        <f t="shared" si="178"/>
        <v>-</v>
      </c>
      <c r="NN15" s="451">
        <f t="shared" si="179"/>
        <v>0</v>
      </c>
      <c r="NO15" s="460"/>
      <c r="NP15" s="463" t="str">
        <f t="shared" si="180"/>
        <v>-</v>
      </c>
      <c r="NQ15" s="464">
        <f t="shared" si="181"/>
        <v>0</v>
      </c>
      <c r="NR15" s="446"/>
      <c r="NS15" s="438"/>
      <c r="NT15" s="438"/>
      <c r="NU15" s="438"/>
      <c r="NV15" s="438"/>
      <c r="NW15" s="449">
        <f t="shared" si="182"/>
        <v>0</v>
      </c>
      <c r="NX15" s="450" t="str">
        <f t="shared" si="183"/>
        <v>-</v>
      </c>
      <c r="NY15" s="451">
        <f t="shared" si="184"/>
        <v>0</v>
      </c>
      <c r="NZ15" s="460"/>
      <c r="OA15" s="463" t="str">
        <f t="shared" si="185"/>
        <v>-</v>
      </c>
      <c r="OB15" s="464">
        <f t="shared" si="186"/>
        <v>0</v>
      </c>
      <c r="OC15" s="613">
        <f t="shared" si="244"/>
        <v>0</v>
      </c>
      <c r="OD15" s="605">
        <f t="shared" si="245"/>
        <v>0</v>
      </c>
      <c r="OE15" s="605">
        <f t="shared" si="246"/>
        <v>0</v>
      </c>
      <c r="OF15" s="605">
        <f t="shared" si="247"/>
        <v>0</v>
      </c>
      <c r="OG15" s="605">
        <f t="shared" si="248"/>
        <v>0</v>
      </c>
      <c r="OH15" s="611">
        <f t="shared" si="249"/>
        <v>0</v>
      </c>
      <c r="OI15" s="617" t="str">
        <f t="shared" si="250"/>
        <v>-</v>
      </c>
      <c r="OJ15" s="618">
        <f t="shared" si="251"/>
        <v>0</v>
      </c>
      <c r="OK15" s="615">
        <f t="shared" si="252"/>
        <v>0</v>
      </c>
      <c r="OL15" s="619" t="str">
        <f t="shared" si="253"/>
        <v>-</v>
      </c>
      <c r="OM15" s="620">
        <f t="shared" si="254"/>
        <v>0</v>
      </c>
      <c r="ON15" s="602" t="s">
        <v>775</v>
      </c>
      <c r="OO15" s="443">
        <f t="shared" si="198"/>
        <v>0</v>
      </c>
      <c r="OP15" s="444">
        <f t="shared" si="199"/>
        <v>0</v>
      </c>
      <c r="OQ15" s="445">
        <f t="shared" si="200"/>
        <v>0</v>
      </c>
      <c r="OR15" s="443">
        <f t="shared" si="201"/>
        <v>0</v>
      </c>
      <c r="OS15" s="444">
        <f t="shared" si="202"/>
        <v>0</v>
      </c>
      <c r="OT15" s="445">
        <f t="shared" si="203"/>
        <v>0</v>
      </c>
      <c r="OU15" s="443">
        <f t="shared" si="204"/>
        <v>0</v>
      </c>
      <c r="OV15" s="444">
        <f t="shared" si="205"/>
        <v>0</v>
      </c>
      <c r="OW15" s="445">
        <f t="shared" si="206"/>
        <v>0</v>
      </c>
      <c r="OX15" s="443">
        <f t="shared" si="207"/>
        <v>0</v>
      </c>
      <c r="OY15" s="444">
        <f t="shared" si="208"/>
        <v>0</v>
      </c>
      <c r="OZ15" s="445">
        <f t="shared" si="209"/>
        <v>0</v>
      </c>
      <c r="PA15" s="443">
        <f t="shared" si="210"/>
        <v>0</v>
      </c>
      <c r="PB15" s="444">
        <f t="shared" si="211"/>
        <v>0</v>
      </c>
      <c r="PC15" s="445">
        <f t="shared" si="212"/>
        <v>0</v>
      </c>
      <c r="PD15" s="443">
        <f t="shared" si="213"/>
        <v>0</v>
      </c>
      <c r="PE15" s="444">
        <f t="shared" si="214"/>
        <v>0</v>
      </c>
      <c r="PF15" s="445">
        <f t="shared" si="215"/>
        <v>0</v>
      </c>
      <c r="PG15" s="443">
        <f t="shared" si="216"/>
        <v>0</v>
      </c>
      <c r="PH15" s="444">
        <f t="shared" si="217"/>
        <v>0</v>
      </c>
      <c r="PI15" s="445">
        <f t="shared" si="218"/>
        <v>0</v>
      </c>
      <c r="PJ15" s="443">
        <f t="shared" si="219"/>
        <v>0</v>
      </c>
      <c r="PK15" s="444">
        <f t="shared" si="220"/>
        <v>0</v>
      </c>
      <c r="PL15" s="445">
        <f t="shared" si="221"/>
        <v>0</v>
      </c>
      <c r="PM15" s="443">
        <f t="shared" si="222"/>
        <v>0</v>
      </c>
      <c r="PN15" s="444">
        <f t="shared" si="223"/>
        <v>0</v>
      </c>
      <c r="PO15" s="445">
        <f t="shared" si="224"/>
        <v>0</v>
      </c>
      <c r="PP15" s="443">
        <f t="shared" si="225"/>
        <v>0</v>
      </c>
      <c r="PQ15" s="444">
        <f t="shared" si="226"/>
        <v>0</v>
      </c>
      <c r="PR15" s="445">
        <f t="shared" si="227"/>
        <v>0</v>
      </c>
      <c r="PS15" s="443">
        <f t="shared" si="228"/>
        <v>0</v>
      </c>
      <c r="PT15" s="444">
        <f t="shared" si="229"/>
        <v>0</v>
      </c>
      <c r="PU15" s="445">
        <f t="shared" si="230"/>
        <v>0</v>
      </c>
      <c r="PV15" s="446">
        <f t="shared" si="231"/>
        <v>0</v>
      </c>
      <c r="PW15" s="447">
        <f t="shared" si="232"/>
        <v>0</v>
      </c>
      <c r="PX15" s="448">
        <f t="shared" si="233"/>
        <v>0</v>
      </c>
      <c r="PY15" s="384"/>
    </row>
    <row r="16" spans="1:441" s="442" customFormat="1" ht="25" x14ac:dyDescent="0.25">
      <c r="A16" s="634" t="s">
        <v>628</v>
      </c>
      <c r="B16" s="889" t="s">
        <v>844</v>
      </c>
      <c r="C16" s="452" t="s">
        <v>279</v>
      </c>
      <c r="D16" s="895" t="s">
        <v>280</v>
      </c>
      <c r="E16" s="436"/>
      <c r="F16" s="446"/>
      <c r="G16" s="788"/>
      <c r="H16" s="788"/>
      <c r="I16" s="788"/>
      <c r="J16" s="788"/>
      <c r="K16" s="449">
        <f t="shared" si="0"/>
        <v>0</v>
      </c>
      <c r="L16" s="450" t="str">
        <f t="shared" si="1"/>
        <v>-</v>
      </c>
      <c r="M16" s="451">
        <f t="shared" si="2"/>
        <v>0</v>
      </c>
      <c r="N16" s="789"/>
      <c r="O16" s="463" t="str">
        <f t="shared" si="3"/>
        <v>-</v>
      </c>
      <c r="P16" s="464">
        <f t="shared" si="4"/>
        <v>0</v>
      </c>
      <c r="Q16" s="446"/>
      <c r="R16" s="788"/>
      <c r="S16" s="788"/>
      <c r="T16" s="788"/>
      <c r="U16" s="788"/>
      <c r="V16" s="449">
        <f t="shared" si="5"/>
        <v>0</v>
      </c>
      <c r="W16" s="450" t="str">
        <f t="shared" si="6"/>
        <v>-</v>
      </c>
      <c r="X16" s="451">
        <f t="shared" si="7"/>
        <v>0</v>
      </c>
      <c r="Y16" s="789"/>
      <c r="Z16" s="463" t="str">
        <f t="shared" si="8"/>
        <v>-</v>
      </c>
      <c r="AA16" s="464">
        <f t="shared" si="9"/>
        <v>0</v>
      </c>
      <c r="AB16" s="446"/>
      <c r="AC16" s="788"/>
      <c r="AD16" s="788"/>
      <c r="AE16" s="788"/>
      <c r="AF16" s="788"/>
      <c r="AG16" s="449">
        <f t="shared" si="10"/>
        <v>0</v>
      </c>
      <c r="AH16" s="450" t="str">
        <f t="shared" si="11"/>
        <v>-</v>
      </c>
      <c r="AI16" s="451">
        <f t="shared" si="12"/>
        <v>0</v>
      </c>
      <c r="AJ16" s="789"/>
      <c r="AK16" s="463" t="str">
        <f t="shared" si="13"/>
        <v>-</v>
      </c>
      <c r="AL16" s="464">
        <f t="shared" si="14"/>
        <v>0</v>
      </c>
      <c r="AM16" s="446"/>
      <c r="AN16" s="788"/>
      <c r="AO16" s="788"/>
      <c r="AP16" s="788"/>
      <c r="AQ16" s="788"/>
      <c r="AR16" s="449">
        <f t="shared" si="15"/>
        <v>0</v>
      </c>
      <c r="AS16" s="450" t="str">
        <f t="shared" si="16"/>
        <v>-</v>
      </c>
      <c r="AT16" s="451">
        <f t="shared" si="17"/>
        <v>0</v>
      </c>
      <c r="AU16" s="789"/>
      <c r="AV16" s="463" t="str">
        <f t="shared" si="18"/>
        <v>-</v>
      </c>
      <c r="AW16" s="464">
        <f t="shared" si="19"/>
        <v>0</v>
      </c>
      <c r="AX16" s="446"/>
      <c r="AY16" s="788"/>
      <c r="AZ16" s="788"/>
      <c r="BA16" s="788"/>
      <c r="BB16" s="788"/>
      <c r="BC16" s="449">
        <f t="shared" si="20"/>
        <v>0</v>
      </c>
      <c r="BD16" s="450" t="str">
        <f t="shared" si="21"/>
        <v>-</v>
      </c>
      <c r="BE16" s="451">
        <f t="shared" si="22"/>
        <v>0</v>
      </c>
      <c r="BF16" s="789"/>
      <c r="BG16" s="463" t="str">
        <f t="shared" si="23"/>
        <v>-</v>
      </c>
      <c r="BH16" s="464">
        <f t="shared" si="24"/>
        <v>0</v>
      </c>
      <c r="BI16" s="446"/>
      <c r="BJ16" s="788"/>
      <c r="BK16" s="788"/>
      <c r="BL16" s="788"/>
      <c r="BM16" s="788"/>
      <c r="BN16" s="449">
        <f t="shared" si="25"/>
        <v>0</v>
      </c>
      <c r="BO16" s="450" t="str">
        <f t="shared" si="26"/>
        <v>-</v>
      </c>
      <c r="BP16" s="451">
        <f t="shared" si="27"/>
        <v>0</v>
      </c>
      <c r="BQ16" s="789"/>
      <c r="BR16" s="463" t="str">
        <f t="shared" si="28"/>
        <v>-</v>
      </c>
      <c r="BS16" s="464">
        <f t="shared" si="29"/>
        <v>0</v>
      </c>
      <c r="BT16" s="446"/>
      <c r="BU16" s="788"/>
      <c r="BV16" s="788"/>
      <c r="BW16" s="788"/>
      <c r="BX16" s="788"/>
      <c r="BY16" s="449">
        <f t="shared" si="30"/>
        <v>0</v>
      </c>
      <c r="BZ16" s="450" t="str">
        <f t="shared" si="31"/>
        <v>-</v>
      </c>
      <c r="CA16" s="451">
        <f t="shared" si="32"/>
        <v>0</v>
      </c>
      <c r="CB16" s="789"/>
      <c r="CC16" s="463" t="str">
        <f t="shared" si="33"/>
        <v>-</v>
      </c>
      <c r="CD16" s="464">
        <f t="shared" si="34"/>
        <v>0</v>
      </c>
      <c r="CE16" s="446"/>
      <c r="CF16" s="788"/>
      <c r="CG16" s="788"/>
      <c r="CH16" s="788"/>
      <c r="CI16" s="788"/>
      <c r="CJ16" s="449">
        <f t="shared" si="35"/>
        <v>0</v>
      </c>
      <c r="CK16" s="450" t="str">
        <f t="shared" si="36"/>
        <v>-</v>
      </c>
      <c r="CL16" s="451">
        <f t="shared" si="37"/>
        <v>0</v>
      </c>
      <c r="CM16" s="789"/>
      <c r="CN16" s="463" t="str">
        <f t="shared" si="38"/>
        <v>-</v>
      </c>
      <c r="CO16" s="464">
        <f t="shared" si="39"/>
        <v>0</v>
      </c>
      <c r="CP16" s="446"/>
      <c r="CQ16" s="788"/>
      <c r="CR16" s="788"/>
      <c r="CS16" s="788"/>
      <c r="CT16" s="788"/>
      <c r="CU16" s="449">
        <f t="shared" si="40"/>
        <v>0</v>
      </c>
      <c r="CV16" s="450" t="str">
        <f t="shared" si="41"/>
        <v>-</v>
      </c>
      <c r="CW16" s="451">
        <f t="shared" si="42"/>
        <v>0</v>
      </c>
      <c r="CX16" s="789"/>
      <c r="CY16" s="463" t="str">
        <f t="shared" si="43"/>
        <v>-</v>
      </c>
      <c r="CZ16" s="464">
        <f t="shared" si="44"/>
        <v>0</v>
      </c>
      <c r="DA16" s="446"/>
      <c r="DB16" s="788"/>
      <c r="DC16" s="788"/>
      <c r="DD16" s="788"/>
      <c r="DE16" s="788"/>
      <c r="DF16" s="449">
        <f t="shared" si="45"/>
        <v>0</v>
      </c>
      <c r="DG16" s="450" t="str">
        <f t="shared" si="46"/>
        <v>-</v>
      </c>
      <c r="DH16" s="451">
        <f t="shared" si="47"/>
        <v>0</v>
      </c>
      <c r="DI16" s="789"/>
      <c r="DJ16" s="463" t="str">
        <f t="shared" si="48"/>
        <v>-</v>
      </c>
      <c r="DK16" s="464">
        <f t="shared" si="49"/>
        <v>0</v>
      </c>
      <c r="DL16" s="446"/>
      <c r="DM16" s="788"/>
      <c r="DN16" s="788"/>
      <c r="DO16" s="788"/>
      <c r="DP16" s="788"/>
      <c r="DQ16" s="449">
        <f t="shared" si="50"/>
        <v>0</v>
      </c>
      <c r="DR16" s="450" t="str">
        <f t="shared" si="51"/>
        <v>-</v>
      </c>
      <c r="DS16" s="451">
        <f t="shared" si="52"/>
        <v>0</v>
      </c>
      <c r="DT16" s="789"/>
      <c r="DU16" s="463" t="str">
        <f t="shared" si="53"/>
        <v>-</v>
      </c>
      <c r="DV16" s="464">
        <f t="shared" si="54"/>
        <v>0</v>
      </c>
      <c r="DW16" s="613">
        <f t="shared" si="234"/>
        <v>0</v>
      </c>
      <c r="DX16" s="605">
        <f t="shared" si="234"/>
        <v>0</v>
      </c>
      <c r="DY16" s="605">
        <f t="shared" si="235"/>
        <v>0</v>
      </c>
      <c r="DZ16" s="605">
        <f t="shared" si="236"/>
        <v>0</v>
      </c>
      <c r="EA16" s="605">
        <f t="shared" si="237"/>
        <v>0</v>
      </c>
      <c r="EB16" s="611">
        <f t="shared" si="238"/>
        <v>0</v>
      </c>
      <c r="EC16" s="617" t="str">
        <f t="shared" si="239"/>
        <v>-</v>
      </c>
      <c r="ED16" s="618">
        <f t="shared" si="240"/>
        <v>0</v>
      </c>
      <c r="EE16" s="615">
        <f t="shared" si="241"/>
        <v>0</v>
      </c>
      <c r="EF16" s="619" t="str">
        <f t="shared" si="242"/>
        <v>-</v>
      </c>
      <c r="EG16" s="620">
        <f t="shared" si="243"/>
        <v>0</v>
      </c>
      <c r="EH16" s="602" t="s">
        <v>775</v>
      </c>
      <c r="EI16" s="446"/>
      <c r="EJ16" s="438"/>
      <c r="EK16" s="438"/>
      <c r="EL16" s="438"/>
      <c r="EM16" s="438"/>
      <c r="EN16" s="449">
        <f t="shared" si="66"/>
        <v>0</v>
      </c>
      <c r="EO16" s="450" t="str">
        <f t="shared" si="67"/>
        <v>-</v>
      </c>
      <c r="EP16" s="451">
        <f t="shared" si="68"/>
        <v>0</v>
      </c>
      <c r="EQ16" s="460"/>
      <c r="ER16" s="463" t="str">
        <f t="shared" si="69"/>
        <v>-</v>
      </c>
      <c r="ES16" s="464">
        <f t="shared" si="70"/>
        <v>0</v>
      </c>
      <c r="ET16" s="446"/>
      <c r="EU16" s="438"/>
      <c r="EV16" s="438"/>
      <c r="EW16" s="438"/>
      <c r="EX16" s="438"/>
      <c r="EY16" s="449">
        <f t="shared" si="71"/>
        <v>0</v>
      </c>
      <c r="EZ16" s="450" t="str">
        <f t="shared" si="72"/>
        <v>-</v>
      </c>
      <c r="FA16" s="451">
        <f t="shared" si="73"/>
        <v>0</v>
      </c>
      <c r="FB16" s="460"/>
      <c r="FC16" s="463" t="str">
        <f t="shared" si="74"/>
        <v>-</v>
      </c>
      <c r="FD16" s="464">
        <f t="shared" si="75"/>
        <v>0</v>
      </c>
      <c r="FE16" s="446"/>
      <c r="FF16" s="438"/>
      <c r="FG16" s="438"/>
      <c r="FH16" s="438"/>
      <c r="FI16" s="438"/>
      <c r="FJ16" s="449">
        <f t="shared" si="76"/>
        <v>0</v>
      </c>
      <c r="FK16" s="450" t="str">
        <f t="shared" si="77"/>
        <v>-</v>
      </c>
      <c r="FL16" s="451">
        <f t="shared" si="78"/>
        <v>0</v>
      </c>
      <c r="FM16" s="460"/>
      <c r="FN16" s="463" t="str">
        <f t="shared" si="79"/>
        <v>-</v>
      </c>
      <c r="FO16" s="464">
        <f t="shared" si="80"/>
        <v>0</v>
      </c>
      <c r="FP16" s="446"/>
      <c r="FQ16" s="438"/>
      <c r="FR16" s="438"/>
      <c r="FS16" s="438"/>
      <c r="FT16" s="438"/>
      <c r="FU16" s="449">
        <f t="shared" si="81"/>
        <v>0</v>
      </c>
      <c r="FV16" s="450" t="str">
        <f t="shared" si="82"/>
        <v>-</v>
      </c>
      <c r="FW16" s="451">
        <f t="shared" si="83"/>
        <v>0</v>
      </c>
      <c r="FX16" s="460"/>
      <c r="FY16" s="463" t="str">
        <f t="shared" si="84"/>
        <v>-</v>
      </c>
      <c r="FZ16" s="464">
        <f t="shared" si="85"/>
        <v>0</v>
      </c>
      <c r="GA16" s="446"/>
      <c r="GB16" s="438"/>
      <c r="GC16" s="438"/>
      <c r="GD16" s="438"/>
      <c r="GE16" s="438"/>
      <c r="GF16" s="449">
        <f t="shared" si="86"/>
        <v>0</v>
      </c>
      <c r="GG16" s="450" t="str">
        <f t="shared" si="87"/>
        <v>-</v>
      </c>
      <c r="GH16" s="451">
        <f t="shared" si="88"/>
        <v>0</v>
      </c>
      <c r="GI16" s="460"/>
      <c r="GJ16" s="463" t="str">
        <f t="shared" si="89"/>
        <v>-</v>
      </c>
      <c r="GK16" s="464">
        <f t="shared" si="90"/>
        <v>0</v>
      </c>
      <c r="GL16" s="446"/>
      <c r="GM16" s="438"/>
      <c r="GN16" s="438"/>
      <c r="GO16" s="438"/>
      <c r="GP16" s="438"/>
      <c r="GQ16" s="449">
        <f t="shared" si="91"/>
        <v>0</v>
      </c>
      <c r="GR16" s="450" t="str">
        <f t="shared" si="92"/>
        <v>-</v>
      </c>
      <c r="GS16" s="451">
        <f t="shared" si="93"/>
        <v>0</v>
      </c>
      <c r="GT16" s="460"/>
      <c r="GU16" s="463" t="str">
        <f t="shared" si="94"/>
        <v>-</v>
      </c>
      <c r="GV16" s="464">
        <f t="shared" si="95"/>
        <v>0</v>
      </c>
      <c r="GW16" s="446"/>
      <c r="GX16" s="438"/>
      <c r="GY16" s="438"/>
      <c r="GZ16" s="438"/>
      <c r="HA16" s="438"/>
      <c r="HB16" s="449">
        <f t="shared" si="96"/>
        <v>0</v>
      </c>
      <c r="HC16" s="450" t="str">
        <f t="shared" si="97"/>
        <v>-</v>
      </c>
      <c r="HD16" s="451">
        <f t="shared" si="98"/>
        <v>0</v>
      </c>
      <c r="HE16" s="460"/>
      <c r="HF16" s="463" t="str">
        <f t="shared" si="99"/>
        <v>-</v>
      </c>
      <c r="HG16" s="464">
        <f t="shared" si="100"/>
        <v>0</v>
      </c>
      <c r="HH16" s="446"/>
      <c r="HI16" s="438"/>
      <c r="HJ16" s="438"/>
      <c r="HK16" s="438"/>
      <c r="HL16" s="438"/>
      <c r="HM16" s="449">
        <f t="shared" si="101"/>
        <v>0</v>
      </c>
      <c r="HN16" s="450" t="str">
        <f t="shared" si="102"/>
        <v>-</v>
      </c>
      <c r="HO16" s="451">
        <f t="shared" si="103"/>
        <v>0</v>
      </c>
      <c r="HP16" s="460"/>
      <c r="HQ16" s="463" t="str">
        <f t="shared" si="104"/>
        <v>-</v>
      </c>
      <c r="HR16" s="464">
        <f t="shared" si="105"/>
        <v>0</v>
      </c>
      <c r="HS16" s="446"/>
      <c r="HT16" s="438"/>
      <c r="HU16" s="438"/>
      <c r="HV16" s="438"/>
      <c r="HW16" s="438"/>
      <c r="HX16" s="449">
        <f t="shared" si="106"/>
        <v>0</v>
      </c>
      <c r="HY16" s="450" t="str">
        <f t="shared" si="107"/>
        <v>-</v>
      </c>
      <c r="HZ16" s="451">
        <f t="shared" si="108"/>
        <v>0</v>
      </c>
      <c r="IA16" s="460"/>
      <c r="IB16" s="463" t="str">
        <f t="shared" si="109"/>
        <v>-</v>
      </c>
      <c r="IC16" s="464">
        <f t="shared" si="110"/>
        <v>0</v>
      </c>
      <c r="ID16" s="446"/>
      <c r="IE16" s="438"/>
      <c r="IF16" s="438"/>
      <c r="IG16" s="438"/>
      <c r="IH16" s="438"/>
      <c r="II16" s="449">
        <f t="shared" si="111"/>
        <v>0</v>
      </c>
      <c r="IJ16" s="450" t="str">
        <f t="shared" si="112"/>
        <v>-</v>
      </c>
      <c r="IK16" s="451">
        <f t="shared" si="113"/>
        <v>0</v>
      </c>
      <c r="IL16" s="460"/>
      <c r="IM16" s="463" t="str">
        <f t="shared" si="114"/>
        <v>-</v>
      </c>
      <c r="IN16" s="464">
        <f t="shared" si="115"/>
        <v>0</v>
      </c>
      <c r="IO16" s="446"/>
      <c r="IP16" s="438"/>
      <c r="IQ16" s="438"/>
      <c r="IR16" s="438"/>
      <c r="IS16" s="438"/>
      <c r="IT16" s="449">
        <f t="shared" si="116"/>
        <v>0</v>
      </c>
      <c r="IU16" s="450" t="str">
        <f t="shared" si="117"/>
        <v>-</v>
      </c>
      <c r="IV16" s="451">
        <f t="shared" si="118"/>
        <v>0</v>
      </c>
      <c r="IW16" s="460"/>
      <c r="IX16" s="463" t="str">
        <f t="shared" si="119"/>
        <v>-</v>
      </c>
      <c r="IY16" s="464">
        <f t="shared" si="120"/>
        <v>0</v>
      </c>
      <c r="IZ16" s="613">
        <f t="shared" si="121"/>
        <v>0</v>
      </c>
      <c r="JA16" s="605">
        <f t="shared" si="122"/>
        <v>0</v>
      </c>
      <c r="JB16" s="605">
        <f t="shared" si="123"/>
        <v>0</v>
      </c>
      <c r="JC16" s="605">
        <f t="shared" si="124"/>
        <v>0</v>
      </c>
      <c r="JD16" s="605">
        <f t="shared" si="125"/>
        <v>0</v>
      </c>
      <c r="JE16" s="611">
        <f t="shared" si="126"/>
        <v>0</v>
      </c>
      <c r="JF16" s="617" t="str">
        <f t="shared" si="127"/>
        <v>-</v>
      </c>
      <c r="JG16" s="618">
        <f t="shared" si="128"/>
        <v>0</v>
      </c>
      <c r="JH16" s="615">
        <f t="shared" si="129"/>
        <v>0</v>
      </c>
      <c r="JI16" s="619" t="str">
        <f t="shared" si="130"/>
        <v>-</v>
      </c>
      <c r="JJ16" s="620">
        <f t="shared" si="131"/>
        <v>0</v>
      </c>
      <c r="JK16" s="602" t="s">
        <v>775</v>
      </c>
      <c r="JL16" s="446"/>
      <c r="JM16" s="438"/>
      <c r="JN16" s="438"/>
      <c r="JO16" s="438"/>
      <c r="JP16" s="438"/>
      <c r="JQ16" s="449">
        <f t="shared" si="132"/>
        <v>0</v>
      </c>
      <c r="JR16" s="450" t="str">
        <f t="shared" si="133"/>
        <v>-</v>
      </c>
      <c r="JS16" s="451">
        <f t="shared" si="134"/>
        <v>0</v>
      </c>
      <c r="JT16" s="460"/>
      <c r="JU16" s="463" t="str">
        <f t="shared" si="135"/>
        <v>-</v>
      </c>
      <c r="JV16" s="464">
        <f t="shared" si="136"/>
        <v>0</v>
      </c>
      <c r="JW16" s="446"/>
      <c r="JX16" s="438"/>
      <c r="JY16" s="438"/>
      <c r="JZ16" s="438"/>
      <c r="KA16" s="438"/>
      <c r="KB16" s="449">
        <f t="shared" si="137"/>
        <v>0</v>
      </c>
      <c r="KC16" s="450" t="str">
        <f t="shared" si="138"/>
        <v>-</v>
      </c>
      <c r="KD16" s="451">
        <f t="shared" si="139"/>
        <v>0</v>
      </c>
      <c r="KE16" s="460"/>
      <c r="KF16" s="463" t="str">
        <f t="shared" si="140"/>
        <v>-</v>
      </c>
      <c r="KG16" s="464">
        <f t="shared" si="141"/>
        <v>0</v>
      </c>
      <c r="KH16" s="446"/>
      <c r="KI16" s="438"/>
      <c r="KJ16" s="438"/>
      <c r="KK16" s="438"/>
      <c r="KL16" s="438"/>
      <c r="KM16" s="449">
        <f t="shared" si="142"/>
        <v>0</v>
      </c>
      <c r="KN16" s="450" t="str">
        <f t="shared" si="143"/>
        <v>-</v>
      </c>
      <c r="KO16" s="451">
        <f t="shared" si="144"/>
        <v>0</v>
      </c>
      <c r="KP16" s="460"/>
      <c r="KQ16" s="463" t="str">
        <f t="shared" si="145"/>
        <v>-</v>
      </c>
      <c r="KR16" s="464">
        <f t="shared" si="146"/>
        <v>0</v>
      </c>
      <c r="KS16" s="446"/>
      <c r="KT16" s="438"/>
      <c r="KU16" s="438"/>
      <c r="KV16" s="438"/>
      <c r="KW16" s="438"/>
      <c r="KX16" s="449">
        <f t="shared" si="147"/>
        <v>0</v>
      </c>
      <c r="KY16" s="450" t="str">
        <f t="shared" si="148"/>
        <v>-</v>
      </c>
      <c r="KZ16" s="451">
        <f t="shared" si="149"/>
        <v>0</v>
      </c>
      <c r="LA16" s="460"/>
      <c r="LB16" s="463" t="str">
        <f t="shared" si="150"/>
        <v>-</v>
      </c>
      <c r="LC16" s="464">
        <f t="shared" si="151"/>
        <v>0</v>
      </c>
      <c r="LD16" s="446"/>
      <c r="LE16" s="438"/>
      <c r="LF16" s="438"/>
      <c r="LG16" s="438"/>
      <c r="LH16" s="438"/>
      <c r="LI16" s="449">
        <f t="shared" si="152"/>
        <v>0</v>
      </c>
      <c r="LJ16" s="450" t="str">
        <f t="shared" si="153"/>
        <v>-</v>
      </c>
      <c r="LK16" s="451">
        <f t="shared" si="154"/>
        <v>0</v>
      </c>
      <c r="LL16" s="460"/>
      <c r="LM16" s="463" t="str">
        <f t="shared" si="155"/>
        <v>-</v>
      </c>
      <c r="LN16" s="464">
        <f t="shared" si="156"/>
        <v>0</v>
      </c>
      <c r="LO16" s="446"/>
      <c r="LP16" s="438"/>
      <c r="LQ16" s="438"/>
      <c r="LR16" s="438"/>
      <c r="LS16" s="438"/>
      <c r="LT16" s="449">
        <f t="shared" si="157"/>
        <v>0</v>
      </c>
      <c r="LU16" s="450" t="str">
        <f t="shared" si="158"/>
        <v>-</v>
      </c>
      <c r="LV16" s="451">
        <f t="shared" si="159"/>
        <v>0</v>
      </c>
      <c r="LW16" s="460"/>
      <c r="LX16" s="463" t="str">
        <f t="shared" si="160"/>
        <v>-</v>
      </c>
      <c r="LY16" s="464">
        <f t="shared" si="161"/>
        <v>0</v>
      </c>
      <c r="LZ16" s="446"/>
      <c r="MA16" s="438"/>
      <c r="MB16" s="438"/>
      <c r="MC16" s="438"/>
      <c r="MD16" s="438"/>
      <c r="ME16" s="449">
        <f t="shared" si="162"/>
        <v>0</v>
      </c>
      <c r="MF16" s="450" t="str">
        <f t="shared" si="163"/>
        <v>-</v>
      </c>
      <c r="MG16" s="451">
        <f t="shared" si="164"/>
        <v>0</v>
      </c>
      <c r="MH16" s="460"/>
      <c r="MI16" s="463" t="str">
        <f t="shared" si="165"/>
        <v>-</v>
      </c>
      <c r="MJ16" s="464">
        <f t="shared" si="166"/>
        <v>0</v>
      </c>
      <c r="MK16" s="446"/>
      <c r="ML16" s="438"/>
      <c r="MM16" s="438"/>
      <c r="MN16" s="438"/>
      <c r="MO16" s="438"/>
      <c r="MP16" s="449">
        <f t="shared" si="167"/>
        <v>0</v>
      </c>
      <c r="MQ16" s="450" t="str">
        <f t="shared" si="168"/>
        <v>-</v>
      </c>
      <c r="MR16" s="451">
        <f t="shared" si="169"/>
        <v>0</v>
      </c>
      <c r="MS16" s="460"/>
      <c r="MT16" s="463" t="str">
        <f t="shared" si="170"/>
        <v>-</v>
      </c>
      <c r="MU16" s="464">
        <f t="shared" si="171"/>
        <v>0</v>
      </c>
      <c r="MV16" s="446"/>
      <c r="MW16" s="438"/>
      <c r="MX16" s="438"/>
      <c r="MY16" s="438"/>
      <c r="MZ16" s="438"/>
      <c r="NA16" s="449">
        <f t="shared" si="172"/>
        <v>0</v>
      </c>
      <c r="NB16" s="450" t="str">
        <f t="shared" si="173"/>
        <v>-</v>
      </c>
      <c r="NC16" s="451">
        <f t="shared" si="174"/>
        <v>0</v>
      </c>
      <c r="ND16" s="460"/>
      <c r="NE16" s="463" t="str">
        <f t="shared" si="175"/>
        <v>-</v>
      </c>
      <c r="NF16" s="464">
        <f t="shared" si="176"/>
        <v>0</v>
      </c>
      <c r="NG16" s="446"/>
      <c r="NH16" s="438"/>
      <c r="NI16" s="438"/>
      <c r="NJ16" s="438"/>
      <c r="NK16" s="438"/>
      <c r="NL16" s="449">
        <f t="shared" si="177"/>
        <v>0</v>
      </c>
      <c r="NM16" s="450" t="str">
        <f t="shared" si="178"/>
        <v>-</v>
      </c>
      <c r="NN16" s="451">
        <f t="shared" si="179"/>
        <v>0</v>
      </c>
      <c r="NO16" s="460"/>
      <c r="NP16" s="463" t="str">
        <f t="shared" si="180"/>
        <v>-</v>
      </c>
      <c r="NQ16" s="464">
        <f t="shared" si="181"/>
        <v>0</v>
      </c>
      <c r="NR16" s="446"/>
      <c r="NS16" s="438"/>
      <c r="NT16" s="438"/>
      <c r="NU16" s="438"/>
      <c r="NV16" s="438"/>
      <c r="NW16" s="449">
        <f t="shared" si="182"/>
        <v>0</v>
      </c>
      <c r="NX16" s="450" t="str">
        <f t="shared" si="183"/>
        <v>-</v>
      </c>
      <c r="NY16" s="451">
        <f t="shared" si="184"/>
        <v>0</v>
      </c>
      <c r="NZ16" s="460"/>
      <c r="OA16" s="463" t="str">
        <f t="shared" si="185"/>
        <v>-</v>
      </c>
      <c r="OB16" s="464">
        <f t="shared" si="186"/>
        <v>0</v>
      </c>
      <c r="OC16" s="613">
        <f t="shared" si="244"/>
        <v>0</v>
      </c>
      <c r="OD16" s="605">
        <f t="shared" si="245"/>
        <v>0</v>
      </c>
      <c r="OE16" s="605">
        <f t="shared" si="246"/>
        <v>0</v>
      </c>
      <c r="OF16" s="605">
        <f t="shared" si="247"/>
        <v>0</v>
      </c>
      <c r="OG16" s="605">
        <f t="shared" si="248"/>
        <v>0</v>
      </c>
      <c r="OH16" s="611">
        <f t="shared" si="249"/>
        <v>0</v>
      </c>
      <c r="OI16" s="617" t="str">
        <f t="shared" si="250"/>
        <v>-</v>
      </c>
      <c r="OJ16" s="618">
        <f t="shared" si="251"/>
        <v>0</v>
      </c>
      <c r="OK16" s="615">
        <f t="shared" si="252"/>
        <v>0</v>
      </c>
      <c r="OL16" s="619" t="str">
        <f t="shared" si="253"/>
        <v>-</v>
      </c>
      <c r="OM16" s="620">
        <f t="shared" si="254"/>
        <v>0</v>
      </c>
      <c r="ON16" s="602" t="s">
        <v>775</v>
      </c>
      <c r="OO16" s="443">
        <f t="shared" si="198"/>
        <v>0</v>
      </c>
      <c r="OP16" s="444">
        <f t="shared" si="199"/>
        <v>0</v>
      </c>
      <c r="OQ16" s="445">
        <f t="shared" si="200"/>
        <v>0</v>
      </c>
      <c r="OR16" s="443">
        <f t="shared" si="201"/>
        <v>0</v>
      </c>
      <c r="OS16" s="444">
        <f t="shared" si="202"/>
        <v>0</v>
      </c>
      <c r="OT16" s="445">
        <f t="shared" si="203"/>
        <v>0</v>
      </c>
      <c r="OU16" s="443">
        <f t="shared" si="204"/>
        <v>0</v>
      </c>
      <c r="OV16" s="444">
        <f t="shared" si="205"/>
        <v>0</v>
      </c>
      <c r="OW16" s="445">
        <f t="shared" si="206"/>
        <v>0</v>
      </c>
      <c r="OX16" s="443">
        <f t="shared" si="207"/>
        <v>0</v>
      </c>
      <c r="OY16" s="444">
        <f t="shared" si="208"/>
        <v>0</v>
      </c>
      <c r="OZ16" s="445">
        <f t="shared" si="209"/>
        <v>0</v>
      </c>
      <c r="PA16" s="443">
        <f t="shared" si="210"/>
        <v>0</v>
      </c>
      <c r="PB16" s="444">
        <f t="shared" si="211"/>
        <v>0</v>
      </c>
      <c r="PC16" s="445">
        <f t="shared" si="212"/>
        <v>0</v>
      </c>
      <c r="PD16" s="443">
        <f t="shared" si="213"/>
        <v>0</v>
      </c>
      <c r="PE16" s="444">
        <f t="shared" si="214"/>
        <v>0</v>
      </c>
      <c r="PF16" s="445">
        <f t="shared" si="215"/>
        <v>0</v>
      </c>
      <c r="PG16" s="443">
        <f t="shared" si="216"/>
        <v>0</v>
      </c>
      <c r="PH16" s="444">
        <f t="shared" si="217"/>
        <v>0</v>
      </c>
      <c r="PI16" s="445">
        <f t="shared" si="218"/>
        <v>0</v>
      </c>
      <c r="PJ16" s="443">
        <f t="shared" si="219"/>
        <v>0</v>
      </c>
      <c r="PK16" s="444">
        <f t="shared" si="220"/>
        <v>0</v>
      </c>
      <c r="PL16" s="445">
        <f t="shared" si="221"/>
        <v>0</v>
      </c>
      <c r="PM16" s="443">
        <f t="shared" si="222"/>
        <v>0</v>
      </c>
      <c r="PN16" s="444">
        <f t="shared" si="223"/>
        <v>0</v>
      </c>
      <c r="PO16" s="445">
        <f t="shared" si="224"/>
        <v>0</v>
      </c>
      <c r="PP16" s="443">
        <f t="shared" si="225"/>
        <v>0</v>
      </c>
      <c r="PQ16" s="444">
        <f t="shared" si="226"/>
        <v>0</v>
      </c>
      <c r="PR16" s="445">
        <f t="shared" si="227"/>
        <v>0</v>
      </c>
      <c r="PS16" s="443">
        <f t="shared" si="228"/>
        <v>0</v>
      </c>
      <c r="PT16" s="444">
        <f t="shared" si="229"/>
        <v>0</v>
      </c>
      <c r="PU16" s="445">
        <f t="shared" si="230"/>
        <v>0</v>
      </c>
      <c r="PV16" s="446">
        <f t="shared" si="231"/>
        <v>0</v>
      </c>
      <c r="PW16" s="447">
        <f t="shared" si="232"/>
        <v>0</v>
      </c>
      <c r="PX16" s="448">
        <f t="shared" si="233"/>
        <v>0</v>
      </c>
      <c r="PY16" s="384"/>
    </row>
    <row r="17" spans="1:441" s="442" customFormat="1" ht="25" x14ac:dyDescent="0.25">
      <c r="A17" s="633" t="s">
        <v>645</v>
      </c>
      <c r="B17" s="889" t="s">
        <v>838</v>
      </c>
      <c r="C17" s="452" t="s">
        <v>277</v>
      </c>
      <c r="D17" s="895" t="s">
        <v>270</v>
      </c>
      <c r="E17" s="436"/>
      <c r="F17" s="446"/>
      <c r="G17" s="788"/>
      <c r="H17" s="788"/>
      <c r="I17" s="788"/>
      <c r="J17" s="788"/>
      <c r="K17" s="449">
        <f t="shared" si="0"/>
        <v>0</v>
      </c>
      <c r="L17" s="450" t="str">
        <f t="shared" si="1"/>
        <v>-</v>
      </c>
      <c r="M17" s="451">
        <f t="shared" si="2"/>
        <v>0</v>
      </c>
      <c r="N17" s="789"/>
      <c r="O17" s="463" t="str">
        <f t="shared" si="3"/>
        <v>-</v>
      </c>
      <c r="P17" s="464">
        <f t="shared" si="4"/>
        <v>0</v>
      </c>
      <c r="Q17" s="446"/>
      <c r="R17" s="788"/>
      <c r="S17" s="788"/>
      <c r="T17" s="788"/>
      <c r="U17" s="788"/>
      <c r="V17" s="449">
        <f t="shared" si="5"/>
        <v>0</v>
      </c>
      <c r="W17" s="450" t="str">
        <f t="shared" si="6"/>
        <v>-</v>
      </c>
      <c r="X17" s="451">
        <f t="shared" si="7"/>
        <v>0</v>
      </c>
      <c r="Y17" s="789"/>
      <c r="Z17" s="463" t="str">
        <f t="shared" si="8"/>
        <v>-</v>
      </c>
      <c r="AA17" s="464">
        <f t="shared" si="9"/>
        <v>0</v>
      </c>
      <c r="AB17" s="446"/>
      <c r="AC17" s="788"/>
      <c r="AD17" s="788"/>
      <c r="AE17" s="788"/>
      <c r="AF17" s="788"/>
      <c r="AG17" s="449">
        <f t="shared" si="10"/>
        <v>0</v>
      </c>
      <c r="AH17" s="450" t="str">
        <f t="shared" si="11"/>
        <v>-</v>
      </c>
      <c r="AI17" s="451">
        <f t="shared" si="12"/>
        <v>0</v>
      </c>
      <c r="AJ17" s="789"/>
      <c r="AK17" s="463" t="str">
        <f t="shared" si="13"/>
        <v>-</v>
      </c>
      <c r="AL17" s="464">
        <f t="shared" si="14"/>
        <v>0</v>
      </c>
      <c r="AM17" s="446"/>
      <c r="AN17" s="788"/>
      <c r="AO17" s="788"/>
      <c r="AP17" s="788"/>
      <c r="AQ17" s="788"/>
      <c r="AR17" s="449">
        <f t="shared" si="15"/>
        <v>0</v>
      </c>
      <c r="AS17" s="450" t="str">
        <f t="shared" si="16"/>
        <v>-</v>
      </c>
      <c r="AT17" s="451">
        <f t="shared" si="17"/>
        <v>0</v>
      </c>
      <c r="AU17" s="789"/>
      <c r="AV17" s="463" t="str">
        <f t="shared" si="18"/>
        <v>-</v>
      </c>
      <c r="AW17" s="464">
        <f t="shared" si="19"/>
        <v>0</v>
      </c>
      <c r="AX17" s="446"/>
      <c r="AY17" s="788"/>
      <c r="AZ17" s="788"/>
      <c r="BA17" s="788"/>
      <c r="BB17" s="788"/>
      <c r="BC17" s="449">
        <f t="shared" si="20"/>
        <v>0</v>
      </c>
      <c r="BD17" s="450" t="str">
        <f t="shared" si="21"/>
        <v>-</v>
      </c>
      <c r="BE17" s="451">
        <f t="shared" si="22"/>
        <v>0</v>
      </c>
      <c r="BF17" s="789"/>
      <c r="BG17" s="463" t="str">
        <f t="shared" si="23"/>
        <v>-</v>
      </c>
      <c r="BH17" s="464">
        <f t="shared" si="24"/>
        <v>0</v>
      </c>
      <c r="BI17" s="446"/>
      <c r="BJ17" s="788"/>
      <c r="BK17" s="788"/>
      <c r="BL17" s="788"/>
      <c r="BM17" s="788"/>
      <c r="BN17" s="449">
        <f t="shared" si="25"/>
        <v>0</v>
      </c>
      <c r="BO17" s="450" t="str">
        <f t="shared" si="26"/>
        <v>-</v>
      </c>
      <c r="BP17" s="451">
        <f t="shared" si="27"/>
        <v>0</v>
      </c>
      <c r="BQ17" s="789"/>
      <c r="BR17" s="463" t="str">
        <f t="shared" si="28"/>
        <v>-</v>
      </c>
      <c r="BS17" s="464">
        <f t="shared" si="29"/>
        <v>0</v>
      </c>
      <c r="BT17" s="446"/>
      <c r="BU17" s="788"/>
      <c r="BV17" s="788"/>
      <c r="BW17" s="788"/>
      <c r="BX17" s="788"/>
      <c r="BY17" s="449">
        <f t="shared" si="30"/>
        <v>0</v>
      </c>
      <c r="BZ17" s="450" t="str">
        <f t="shared" si="31"/>
        <v>-</v>
      </c>
      <c r="CA17" s="451">
        <f t="shared" si="32"/>
        <v>0</v>
      </c>
      <c r="CB17" s="789"/>
      <c r="CC17" s="463" t="str">
        <f t="shared" si="33"/>
        <v>-</v>
      </c>
      <c r="CD17" s="464">
        <f t="shared" si="34"/>
        <v>0</v>
      </c>
      <c r="CE17" s="446"/>
      <c r="CF17" s="788"/>
      <c r="CG17" s="788"/>
      <c r="CH17" s="788"/>
      <c r="CI17" s="788"/>
      <c r="CJ17" s="449">
        <f t="shared" si="35"/>
        <v>0</v>
      </c>
      <c r="CK17" s="450" t="str">
        <f t="shared" si="36"/>
        <v>-</v>
      </c>
      <c r="CL17" s="451">
        <f t="shared" si="37"/>
        <v>0</v>
      </c>
      <c r="CM17" s="789"/>
      <c r="CN17" s="463" t="str">
        <f t="shared" si="38"/>
        <v>-</v>
      </c>
      <c r="CO17" s="464">
        <f t="shared" si="39"/>
        <v>0</v>
      </c>
      <c r="CP17" s="446"/>
      <c r="CQ17" s="788"/>
      <c r="CR17" s="788"/>
      <c r="CS17" s="788"/>
      <c r="CT17" s="788"/>
      <c r="CU17" s="449">
        <f t="shared" si="40"/>
        <v>0</v>
      </c>
      <c r="CV17" s="450" t="str">
        <f t="shared" si="41"/>
        <v>-</v>
      </c>
      <c r="CW17" s="451">
        <f t="shared" si="42"/>
        <v>0</v>
      </c>
      <c r="CX17" s="789"/>
      <c r="CY17" s="463" t="str">
        <f t="shared" si="43"/>
        <v>-</v>
      </c>
      <c r="CZ17" s="464">
        <f t="shared" si="44"/>
        <v>0</v>
      </c>
      <c r="DA17" s="446"/>
      <c r="DB17" s="788"/>
      <c r="DC17" s="788"/>
      <c r="DD17" s="788"/>
      <c r="DE17" s="788"/>
      <c r="DF17" s="449">
        <f t="shared" si="45"/>
        <v>0</v>
      </c>
      <c r="DG17" s="450" t="str">
        <f t="shared" si="46"/>
        <v>-</v>
      </c>
      <c r="DH17" s="451">
        <f t="shared" si="47"/>
        <v>0</v>
      </c>
      <c r="DI17" s="789"/>
      <c r="DJ17" s="463" t="str">
        <f t="shared" si="48"/>
        <v>-</v>
      </c>
      <c r="DK17" s="464">
        <f t="shared" si="49"/>
        <v>0</v>
      </c>
      <c r="DL17" s="446"/>
      <c r="DM17" s="788"/>
      <c r="DN17" s="788"/>
      <c r="DO17" s="788"/>
      <c r="DP17" s="788"/>
      <c r="DQ17" s="449">
        <f t="shared" si="50"/>
        <v>0</v>
      </c>
      <c r="DR17" s="450" t="str">
        <f t="shared" si="51"/>
        <v>-</v>
      </c>
      <c r="DS17" s="451">
        <f t="shared" si="52"/>
        <v>0</v>
      </c>
      <c r="DT17" s="789"/>
      <c r="DU17" s="463" t="str">
        <f t="shared" si="53"/>
        <v>-</v>
      </c>
      <c r="DV17" s="464">
        <f t="shared" si="54"/>
        <v>0</v>
      </c>
      <c r="DW17" s="613">
        <f t="shared" si="234"/>
        <v>0</v>
      </c>
      <c r="DX17" s="605">
        <f t="shared" si="234"/>
        <v>0</v>
      </c>
      <c r="DY17" s="605">
        <f t="shared" si="235"/>
        <v>0</v>
      </c>
      <c r="DZ17" s="605">
        <f t="shared" si="236"/>
        <v>0</v>
      </c>
      <c r="EA17" s="605">
        <f t="shared" si="237"/>
        <v>0</v>
      </c>
      <c r="EB17" s="611">
        <f t="shared" si="238"/>
        <v>0</v>
      </c>
      <c r="EC17" s="617" t="str">
        <f t="shared" si="239"/>
        <v>-</v>
      </c>
      <c r="ED17" s="618">
        <f t="shared" si="240"/>
        <v>0</v>
      </c>
      <c r="EE17" s="615">
        <f t="shared" si="241"/>
        <v>0</v>
      </c>
      <c r="EF17" s="619" t="str">
        <f t="shared" si="242"/>
        <v>-</v>
      </c>
      <c r="EG17" s="620">
        <f t="shared" si="243"/>
        <v>0</v>
      </c>
      <c r="EH17" s="602" t="s">
        <v>775</v>
      </c>
      <c r="EI17" s="446"/>
      <c r="EJ17" s="438"/>
      <c r="EK17" s="438"/>
      <c r="EL17" s="438"/>
      <c r="EM17" s="438"/>
      <c r="EN17" s="449">
        <f t="shared" si="66"/>
        <v>0</v>
      </c>
      <c r="EO17" s="450" t="str">
        <f t="shared" si="67"/>
        <v>-</v>
      </c>
      <c r="EP17" s="451">
        <f t="shared" si="68"/>
        <v>0</v>
      </c>
      <c r="EQ17" s="460"/>
      <c r="ER17" s="463" t="str">
        <f t="shared" si="69"/>
        <v>-</v>
      </c>
      <c r="ES17" s="464">
        <f t="shared" si="70"/>
        <v>0</v>
      </c>
      <c r="ET17" s="446"/>
      <c r="EU17" s="438"/>
      <c r="EV17" s="438"/>
      <c r="EW17" s="438"/>
      <c r="EX17" s="438"/>
      <c r="EY17" s="449">
        <f t="shared" si="71"/>
        <v>0</v>
      </c>
      <c r="EZ17" s="450" t="str">
        <f t="shared" si="72"/>
        <v>-</v>
      </c>
      <c r="FA17" s="451">
        <f t="shared" si="73"/>
        <v>0</v>
      </c>
      <c r="FB17" s="460"/>
      <c r="FC17" s="463" t="str">
        <f t="shared" si="74"/>
        <v>-</v>
      </c>
      <c r="FD17" s="464">
        <f t="shared" si="75"/>
        <v>0</v>
      </c>
      <c r="FE17" s="446"/>
      <c r="FF17" s="438"/>
      <c r="FG17" s="438"/>
      <c r="FH17" s="438"/>
      <c r="FI17" s="438"/>
      <c r="FJ17" s="449">
        <f t="shared" si="76"/>
        <v>0</v>
      </c>
      <c r="FK17" s="450" t="str">
        <f t="shared" si="77"/>
        <v>-</v>
      </c>
      <c r="FL17" s="451">
        <f t="shared" si="78"/>
        <v>0</v>
      </c>
      <c r="FM17" s="460"/>
      <c r="FN17" s="463" t="str">
        <f t="shared" si="79"/>
        <v>-</v>
      </c>
      <c r="FO17" s="464">
        <f t="shared" si="80"/>
        <v>0</v>
      </c>
      <c r="FP17" s="446"/>
      <c r="FQ17" s="438"/>
      <c r="FR17" s="438"/>
      <c r="FS17" s="438"/>
      <c r="FT17" s="438"/>
      <c r="FU17" s="449">
        <f t="shared" si="81"/>
        <v>0</v>
      </c>
      <c r="FV17" s="450" t="str">
        <f t="shared" si="82"/>
        <v>-</v>
      </c>
      <c r="FW17" s="451">
        <f t="shared" si="83"/>
        <v>0</v>
      </c>
      <c r="FX17" s="460"/>
      <c r="FY17" s="463" t="str">
        <f t="shared" si="84"/>
        <v>-</v>
      </c>
      <c r="FZ17" s="464">
        <f t="shared" si="85"/>
        <v>0</v>
      </c>
      <c r="GA17" s="446"/>
      <c r="GB17" s="438"/>
      <c r="GC17" s="438"/>
      <c r="GD17" s="438"/>
      <c r="GE17" s="438"/>
      <c r="GF17" s="449">
        <f t="shared" si="86"/>
        <v>0</v>
      </c>
      <c r="GG17" s="450" t="str">
        <f t="shared" si="87"/>
        <v>-</v>
      </c>
      <c r="GH17" s="451">
        <f t="shared" si="88"/>
        <v>0</v>
      </c>
      <c r="GI17" s="460"/>
      <c r="GJ17" s="463" t="str">
        <f t="shared" si="89"/>
        <v>-</v>
      </c>
      <c r="GK17" s="464">
        <f t="shared" si="90"/>
        <v>0</v>
      </c>
      <c r="GL17" s="446"/>
      <c r="GM17" s="438"/>
      <c r="GN17" s="438"/>
      <c r="GO17" s="438"/>
      <c r="GP17" s="438"/>
      <c r="GQ17" s="449">
        <f t="shared" si="91"/>
        <v>0</v>
      </c>
      <c r="GR17" s="450" t="str">
        <f t="shared" si="92"/>
        <v>-</v>
      </c>
      <c r="GS17" s="451">
        <f t="shared" si="93"/>
        <v>0</v>
      </c>
      <c r="GT17" s="460"/>
      <c r="GU17" s="463" t="str">
        <f t="shared" si="94"/>
        <v>-</v>
      </c>
      <c r="GV17" s="464">
        <f t="shared" si="95"/>
        <v>0</v>
      </c>
      <c r="GW17" s="446"/>
      <c r="GX17" s="438"/>
      <c r="GY17" s="438"/>
      <c r="GZ17" s="438"/>
      <c r="HA17" s="438"/>
      <c r="HB17" s="449">
        <f t="shared" si="96"/>
        <v>0</v>
      </c>
      <c r="HC17" s="450" t="str">
        <f t="shared" si="97"/>
        <v>-</v>
      </c>
      <c r="HD17" s="451">
        <f t="shared" si="98"/>
        <v>0</v>
      </c>
      <c r="HE17" s="460"/>
      <c r="HF17" s="463" t="str">
        <f t="shared" si="99"/>
        <v>-</v>
      </c>
      <c r="HG17" s="464">
        <f t="shared" si="100"/>
        <v>0</v>
      </c>
      <c r="HH17" s="446"/>
      <c r="HI17" s="438"/>
      <c r="HJ17" s="438"/>
      <c r="HK17" s="438"/>
      <c r="HL17" s="438"/>
      <c r="HM17" s="449">
        <f t="shared" si="101"/>
        <v>0</v>
      </c>
      <c r="HN17" s="450" t="str">
        <f t="shared" si="102"/>
        <v>-</v>
      </c>
      <c r="HO17" s="451">
        <f t="shared" si="103"/>
        <v>0</v>
      </c>
      <c r="HP17" s="460"/>
      <c r="HQ17" s="463" t="str">
        <f t="shared" si="104"/>
        <v>-</v>
      </c>
      <c r="HR17" s="464">
        <f t="shared" si="105"/>
        <v>0</v>
      </c>
      <c r="HS17" s="446"/>
      <c r="HT17" s="438"/>
      <c r="HU17" s="438"/>
      <c r="HV17" s="438"/>
      <c r="HW17" s="438"/>
      <c r="HX17" s="449">
        <f t="shared" si="106"/>
        <v>0</v>
      </c>
      <c r="HY17" s="450" t="str">
        <f t="shared" si="107"/>
        <v>-</v>
      </c>
      <c r="HZ17" s="451">
        <f t="shared" si="108"/>
        <v>0</v>
      </c>
      <c r="IA17" s="460"/>
      <c r="IB17" s="463" t="str">
        <f t="shared" si="109"/>
        <v>-</v>
      </c>
      <c r="IC17" s="464">
        <f t="shared" si="110"/>
        <v>0</v>
      </c>
      <c r="ID17" s="446"/>
      <c r="IE17" s="438"/>
      <c r="IF17" s="438"/>
      <c r="IG17" s="438"/>
      <c r="IH17" s="438"/>
      <c r="II17" s="449">
        <f t="shared" si="111"/>
        <v>0</v>
      </c>
      <c r="IJ17" s="450" t="str">
        <f t="shared" si="112"/>
        <v>-</v>
      </c>
      <c r="IK17" s="451">
        <f t="shared" si="113"/>
        <v>0</v>
      </c>
      <c r="IL17" s="460"/>
      <c r="IM17" s="463" t="str">
        <f t="shared" si="114"/>
        <v>-</v>
      </c>
      <c r="IN17" s="464">
        <f t="shared" si="115"/>
        <v>0</v>
      </c>
      <c r="IO17" s="446"/>
      <c r="IP17" s="438"/>
      <c r="IQ17" s="438"/>
      <c r="IR17" s="438"/>
      <c r="IS17" s="438"/>
      <c r="IT17" s="449">
        <f t="shared" si="116"/>
        <v>0</v>
      </c>
      <c r="IU17" s="450" t="str">
        <f t="shared" si="117"/>
        <v>-</v>
      </c>
      <c r="IV17" s="451">
        <f t="shared" si="118"/>
        <v>0</v>
      </c>
      <c r="IW17" s="460"/>
      <c r="IX17" s="463" t="str">
        <f t="shared" si="119"/>
        <v>-</v>
      </c>
      <c r="IY17" s="464">
        <f t="shared" si="120"/>
        <v>0</v>
      </c>
      <c r="IZ17" s="613">
        <f t="shared" si="121"/>
        <v>0</v>
      </c>
      <c r="JA17" s="605">
        <f t="shared" si="122"/>
        <v>0</v>
      </c>
      <c r="JB17" s="605">
        <f t="shared" si="123"/>
        <v>0</v>
      </c>
      <c r="JC17" s="605">
        <f t="shared" si="124"/>
        <v>0</v>
      </c>
      <c r="JD17" s="605">
        <f t="shared" si="125"/>
        <v>0</v>
      </c>
      <c r="JE17" s="611">
        <f t="shared" si="126"/>
        <v>0</v>
      </c>
      <c r="JF17" s="617" t="str">
        <f t="shared" si="127"/>
        <v>-</v>
      </c>
      <c r="JG17" s="618">
        <f t="shared" si="128"/>
        <v>0</v>
      </c>
      <c r="JH17" s="615">
        <f t="shared" si="129"/>
        <v>0</v>
      </c>
      <c r="JI17" s="619" t="str">
        <f t="shared" si="130"/>
        <v>-</v>
      </c>
      <c r="JJ17" s="620">
        <f t="shared" si="131"/>
        <v>0</v>
      </c>
      <c r="JK17" s="602" t="s">
        <v>775</v>
      </c>
      <c r="JL17" s="446"/>
      <c r="JM17" s="438"/>
      <c r="JN17" s="438"/>
      <c r="JO17" s="438"/>
      <c r="JP17" s="438"/>
      <c r="JQ17" s="449">
        <f t="shared" si="132"/>
        <v>0</v>
      </c>
      <c r="JR17" s="450" t="str">
        <f t="shared" si="133"/>
        <v>-</v>
      </c>
      <c r="JS17" s="451">
        <f t="shared" si="134"/>
        <v>0</v>
      </c>
      <c r="JT17" s="460"/>
      <c r="JU17" s="463" t="str">
        <f t="shared" si="135"/>
        <v>-</v>
      </c>
      <c r="JV17" s="464">
        <f t="shared" si="136"/>
        <v>0</v>
      </c>
      <c r="JW17" s="446"/>
      <c r="JX17" s="438"/>
      <c r="JY17" s="438"/>
      <c r="JZ17" s="438"/>
      <c r="KA17" s="438"/>
      <c r="KB17" s="449">
        <f t="shared" si="137"/>
        <v>0</v>
      </c>
      <c r="KC17" s="450" t="str">
        <f t="shared" si="138"/>
        <v>-</v>
      </c>
      <c r="KD17" s="451">
        <f t="shared" si="139"/>
        <v>0</v>
      </c>
      <c r="KE17" s="460"/>
      <c r="KF17" s="463" t="str">
        <f t="shared" si="140"/>
        <v>-</v>
      </c>
      <c r="KG17" s="464">
        <f t="shared" si="141"/>
        <v>0</v>
      </c>
      <c r="KH17" s="446"/>
      <c r="KI17" s="438"/>
      <c r="KJ17" s="438"/>
      <c r="KK17" s="438"/>
      <c r="KL17" s="438"/>
      <c r="KM17" s="449">
        <f t="shared" si="142"/>
        <v>0</v>
      </c>
      <c r="KN17" s="450" t="str">
        <f t="shared" si="143"/>
        <v>-</v>
      </c>
      <c r="KO17" s="451">
        <f t="shared" si="144"/>
        <v>0</v>
      </c>
      <c r="KP17" s="460"/>
      <c r="KQ17" s="463" t="str">
        <f t="shared" si="145"/>
        <v>-</v>
      </c>
      <c r="KR17" s="464">
        <f t="shared" si="146"/>
        <v>0</v>
      </c>
      <c r="KS17" s="446"/>
      <c r="KT17" s="438"/>
      <c r="KU17" s="438"/>
      <c r="KV17" s="438"/>
      <c r="KW17" s="438"/>
      <c r="KX17" s="449">
        <f t="shared" si="147"/>
        <v>0</v>
      </c>
      <c r="KY17" s="450" t="str">
        <f t="shared" si="148"/>
        <v>-</v>
      </c>
      <c r="KZ17" s="451">
        <f t="shared" si="149"/>
        <v>0</v>
      </c>
      <c r="LA17" s="460"/>
      <c r="LB17" s="463" t="str">
        <f t="shared" si="150"/>
        <v>-</v>
      </c>
      <c r="LC17" s="464">
        <f t="shared" si="151"/>
        <v>0</v>
      </c>
      <c r="LD17" s="446"/>
      <c r="LE17" s="438"/>
      <c r="LF17" s="438"/>
      <c r="LG17" s="438"/>
      <c r="LH17" s="438"/>
      <c r="LI17" s="449">
        <f t="shared" si="152"/>
        <v>0</v>
      </c>
      <c r="LJ17" s="450" t="str">
        <f t="shared" si="153"/>
        <v>-</v>
      </c>
      <c r="LK17" s="451">
        <f t="shared" si="154"/>
        <v>0</v>
      </c>
      <c r="LL17" s="460"/>
      <c r="LM17" s="463" t="str">
        <f t="shared" si="155"/>
        <v>-</v>
      </c>
      <c r="LN17" s="464">
        <f t="shared" si="156"/>
        <v>0</v>
      </c>
      <c r="LO17" s="446"/>
      <c r="LP17" s="438"/>
      <c r="LQ17" s="438"/>
      <c r="LR17" s="438"/>
      <c r="LS17" s="438"/>
      <c r="LT17" s="449">
        <f t="shared" si="157"/>
        <v>0</v>
      </c>
      <c r="LU17" s="450" t="str">
        <f t="shared" si="158"/>
        <v>-</v>
      </c>
      <c r="LV17" s="451">
        <f t="shared" si="159"/>
        <v>0</v>
      </c>
      <c r="LW17" s="460"/>
      <c r="LX17" s="463" t="str">
        <f t="shared" si="160"/>
        <v>-</v>
      </c>
      <c r="LY17" s="464">
        <f t="shared" si="161"/>
        <v>0</v>
      </c>
      <c r="LZ17" s="446"/>
      <c r="MA17" s="438"/>
      <c r="MB17" s="438"/>
      <c r="MC17" s="438"/>
      <c r="MD17" s="438"/>
      <c r="ME17" s="449">
        <f t="shared" si="162"/>
        <v>0</v>
      </c>
      <c r="MF17" s="450" t="str">
        <f t="shared" si="163"/>
        <v>-</v>
      </c>
      <c r="MG17" s="451">
        <f t="shared" si="164"/>
        <v>0</v>
      </c>
      <c r="MH17" s="460"/>
      <c r="MI17" s="463" t="str">
        <f t="shared" si="165"/>
        <v>-</v>
      </c>
      <c r="MJ17" s="464">
        <f t="shared" si="166"/>
        <v>0</v>
      </c>
      <c r="MK17" s="446"/>
      <c r="ML17" s="438"/>
      <c r="MM17" s="438"/>
      <c r="MN17" s="438"/>
      <c r="MO17" s="438"/>
      <c r="MP17" s="449">
        <f t="shared" si="167"/>
        <v>0</v>
      </c>
      <c r="MQ17" s="450" t="str">
        <f t="shared" si="168"/>
        <v>-</v>
      </c>
      <c r="MR17" s="451">
        <f t="shared" si="169"/>
        <v>0</v>
      </c>
      <c r="MS17" s="460"/>
      <c r="MT17" s="463" t="str">
        <f t="shared" si="170"/>
        <v>-</v>
      </c>
      <c r="MU17" s="464">
        <f t="shared" si="171"/>
        <v>0</v>
      </c>
      <c r="MV17" s="446"/>
      <c r="MW17" s="438"/>
      <c r="MX17" s="438"/>
      <c r="MY17" s="438"/>
      <c r="MZ17" s="438"/>
      <c r="NA17" s="449">
        <f t="shared" si="172"/>
        <v>0</v>
      </c>
      <c r="NB17" s="450" t="str">
        <f t="shared" si="173"/>
        <v>-</v>
      </c>
      <c r="NC17" s="451">
        <f t="shared" si="174"/>
        <v>0</v>
      </c>
      <c r="ND17" s="460"/>
      <c r="NE17" s="463" t="str">
        <f t="shared" si="175"/>
        <v>-</v>
      </c>
      <c r="NF17" s="464">
        <f t="shared" si="176"/>
        <v>0</v>
      </c>
      <c r="NG17" s="446"/>
      <c r="NH17" s="438"/>
      <c r="NI17" s="438"/>
      <c r="NJ17" s="438"/>
      <c r="NK17" s="438"/>
      <c r="NL17" s="449">
        <f t="shared" si="177"/>
        <v>0</v>
      </c>
      <c r="NM17" s="450" t="str">
        <f t="shared" si="178"/>
        <v>-</v>
      </c>
      <c r="NN17" s="451">
        <f t="shared" si="179"/>
        <v>0</v>
      </c>
      <c r="NO17" s="460"/>
      <c r="NP17" s="463" t="str">
        <f t="shared" si="180"/>
        <v>-</v>
      </c>
      <c r="NQ17" s="464">
        <f t="shared" si="181"/>
        <v>0</v>
      </c>
      <c r="NR17" s="446"/>
      <c r="NS17" s="438"/>
      <c r="NT17" s="438"/>
      <c r="NU17" s="438"/>
      <c r="NV17" s="438"/>
      <c r="NW17" s="449">
        <f t="shared" si="182"/>
        <v>0</v>
      </c>
      <c r="NX17" s="450" t="str">
        <f t="shared" si="183"/>
        <v>-</v>
      </c>
      <c r="NY17" s="451">
        <f t="shared" si="184"/>
        <v>0</v>
      </c>
      <c r="NZ17" s="460"/>
      <c r="OA17" s="463" t="str">
        <f t="shared" si="185"/>
        <v>-</v>
      </c>
      <c r="OB17" s="464">
        <f t="shared" si="186"/>
        <v>0</v>
      </c>
      <c r="OC17" s="613">
        <f t="shared" si="244"/>
        <v>0</v>
      </c>
      <c r="OD17" s="605">
        <f t="shared" si="245"/>
        <v>0</v>
      </c>
      <c r="OE17" s="605">
        <f t="shared" si="246"/>
        <v>0</v>
      </c>
      <c r="OF17" s="605">
        <f t="shared" si="247"/>
        <v>0</v>
      </c>
      <c r="OG17" s="605">
        <f t="shared" si="248"/>
        <v>0</v>
      </c>
      <c r="OH17" s="611">
        <f t="shared" si="249"/>
        <v>0</v>
      </c>
      <c r="OI17" s="617" t="str">
        <f t="shared" si="250"/>
        <v>-</v>
      </c>
      <c r="OJ17" s="618">
        <f t="shared" si="251"/>
        <v>0</v>
      </c>
      <c r="OK17" s="615">
        <f t="shared" si="252"/>
        <v>0</v>
      </c>
      <c r="OL17" s="619" t="str">
        <f t="shared" si="253"/>
        <v>-</v>
      </c>
      <c r="OM17" s="620">
        <f t="shared" si="254"/>
        <v>0</v>
      </c>
      <c r="ON17" s="602" t="s">
        <v>775</v>
      </c>
      <c r="OO17" s="443">
        <f t="shared" si="198"/>
        <v>0</v>
      </c>
      <c r="OP17" s="444">
        <f t="shared" si="199"/>
        <v>0</v>
      </c>
      <c r="OQ17" s="445">
        <f t="shared" si="200"/>
        <v>0</v>
      </c>
      <c r="OR17" s="443">
        <f t="shared" si="201"/>
        <v>0</v>
      </c>
      <c r="OS17" s="444">
        <f t="shared" si="202"/>
        <v>0</v>
      </c>
      <c r="OT17" s="445">
        <f t="shared" si="203"/>
        <v>0</v>
      </c>
      <c r="OU17" s="443">
        <f t="shared" si="204"/>
        <v>0</v>
      </c>
      <c r="OV17" s="444">
        <f t="shared" si="205"/>
        <v>0</v>
      </c>
      <c r="OW17" s="445">
        <f t="shared" si="206"/>
        <v>0</v>
      </c>
      <c r="OX17" s="443">
        <f t="shared" si="207"/>
        <v>0</v>
      </c>
      <c r="OY17" s="444">
        <f t="shared" si="208"/>
        <v>0</v>
      </c>
      <c r="OZ17" s="445">
        <f t="shared" si="209"/>
        <v>0</v>
      </c>
      <c r="PA17" s="443">
        <f t="shared" si="210"/>
        <v>0</v>
      </c>
      <c r="PB17" s="444">
        <f t="shared" si="211"/>
        <v>0</v>
      </c>
      <c r="PC17" s="445">
        <f t="shared" si="212"/>
        <v>0</v>
      </c>
      <c r="PD17" s="443">
        <f t="shared" si="213"/>
        <v>0</v>
      </c>
      <c r="PE17" s="444">
        <f t="shared" si="214"/>
        <v>0</v>
      </c>
      <c r="PF17" s="445">
        <f t="shared" si="215"/>
        <v>0</v>
      </c>
      <c r="PG17" s="443">
        <f t="shared" si="216"/>
        <v>0</v>
      </c>
      <c r="PH17" s="444">
        <f t="shared" si="217"/>
        <v>0</v>
      </c>
      <c r="PI17" s="445">
        <f t="shared" si="218"/>
        <v>0</v>
      </c>
      <c r="PJ17" s="443">
        <f t="shared" si="219"/>
        <v>0</v>
      </c>
      <c r="PK17" s="444">
        <f t="shared" si="220"/>
        <v>0</v>
      </c>
      <c r="PL17" s="445">
        <f t="shared" si="221"/>
        <v>0</v>
      </c>
      <c r="PM17" s="443">
        <f t="shared" si="222"/>
        <v>0</v>
      </c>
      <c r="PN17" s="444">
        <f t="shared" si="223"/>
        <v>0</v>
      </c>
      <c r="PO17" s="445">
        <f t="shared" si="224"/>
        <v>0</v>
      </c>
      <c r="PP17" s="443">
        <f t="shared" si="225"/>
        <v>0</v>
      </c>
      <c r="PQ17" s="444">
        <f t="shared" si="226"/>
        <v>0</v>
      </c>
      <c r="PR17" s="445">
        <f t="shared" si="227"/>
        <v>0</v>
      </c>
      <c r="PS17" s="443">
        <f t="shared" si="228"/>
        <v>0</v>
      </c>
      <c r="PT17" s="444">
        <f t="shared" si="229"/>
        <v>0</v>
      </c>
      <c r="PU17" s="445">
        <f t="shared" si="230"/>
        <v>0</v>
      </c>
      <c r="PV17" s="446">
        <f t="shared" si="231"/>
        <v>0</v>
      </c>
      <c r="PW17" s="447">
        <f t="shared" si="232"/>
        <v>0</v>
      </c>
      <c r="PX17" s="448">
        <f t="shared" si="233"/>
        <v>0</v>
      </c>
      <c r="PY17" s="384"/>
    </row>
    <row r="18" spans="1:441" s="442" customFormat="1" ht="25" x14ac:dyDescent="0.25">
      <c r="A18" s="633" t="s">
        <v>634</v>
      </c>
      <c r="B18" s="889" t="s">
        <v>846</v>
      </c>
      <c r="C18" s="452" t="s">
        <v>283</v>
      </c>
      <c r="D18" s="895" t="s">
        <v>284</v>
      </c>
      <c r="E18" s="436"/>
      <c r="F18" s="446"/>
      <c r="G18" s="788"/>
      <c r="H18" s="788"/>
      <c r="I18" s="788"/>
      <c r="J18" s="788"/>
      <c r="K18" s="449">
        <f t="shared" si="0"/>
        <v>0</v>
      </c>
      <c r="L18" s="450" t="str">
        <f t="shared" si="1"/>
        <v>-</v>
      </c>
      <c r="M18" s="451">
        <f t="shared" si="2"/>
        <v>0</v>
      </c>
      <c r="N18" s="789"/>
      <c r="O18" s="463" t="str">
        <f t="shared" si="3"/>
        <v>-</v>
      </c>
      <c r="P18" s="464">
        <f t="shared" si="4"/>
        <v>0</v>
      </c>
      <c r="Q18" s="446"/>
      <c r="R18" s="788"/>
      <c r="S18" s="788"/>
      <c r="T18" s="788"/>
      <c r="U18" s="788"/>
      <c r="V18" s="449">
        <f t="shared" si="5"/>
        <v>0</v>
      </c>
      <c r="W18" s="450" t="str">
        <f t="shared" si="6"/>
        <v>-</v>
      </c>
      <c r="X18" s="451">
        <f t="shared" si="7"/>
        <v>0</v>
      </c>
      <c r="Y18" s="789"/>
      <c r="Z18" s="463" t="str">
        <f t="shared" si="8"/>
        <v>-</v>
      </c>
      <c r="AA18" s="464">
        <f t="shared" si="9"/>
        <v>0</v>
      </c>
      <c r="AB18" s="446"/>
      <c r="AC18" s="788"/>
      <c r="AD18" s="788"/>
      <c r="AE18" s="788"/>
      <c r="AF18" s="788"/>
      <c r="AG18" s="449">
        <f t="shared" si="10"/>
        <v>0</v>
      </c>
      <c r="AH18" s="450" t="str">
        <f t="shared" si="11"/>
        <v>-</v>
      </c>
      <c r="AI18" s="451">
        <f t="shared" si="12"/>
        <v>0</v>
      </c>
      <c r="AJ18" s="789"/>
      <c r="AK18" s="463" t="str">
        <f t="shared" si="13"/>
        <v>-</v>
      </c>
      <c r="AL18" s="464">
        <f t="shared" si="14"/>
        <v>0</v>
      </c>
      <c r="AM18" s="446"/>
      <c r="AN18" s="788"/>
      <c r="AO18" s="788"/>
      <c r="AP18" s="788"/>
      <c r="AQ18" s="788"/>
      <c r="AR18" s="449">
        <f t="shared" si="15"/>
        <v>0</v>
      </c>
      <c r="AS18" s="450" t="str">
        <f t="shared" si="16"/>
        <v>-</v>
      </c>
      <c r="AT18" s="451">
        <f t="shared" si="17"/>
        <v>0</v>
      </c>
      <c r="AU18" s="789"/>
      <c r="AV18" s="463" t="str">
        <f t="shared" si="18"/>
        <v>-</v>
      </c>
      <c r="AW18" s="464">
        <f t="shared" si="19"/>
        <v>0</v>
      </c>
      <c r="AX18" s="446"/>
      <c r="AY18" s="788"/>
      <c r="AZ18" s="788"/>
      <c r="BA18" s="788"/>
      <c r="BB18" s="788"/>
      <c r="BC18" s="449">
        <f t="shared" si="20"/>
        <v>0</v>
      </c>
      <c r="BD18" s="450" t="str">
        <f t="shared" si="21"/>
        <v>-</v>
      </c>
      <c r="BE18" s="451">
        <f t="shared" si="22"/>
        <v>0</v>
      </c>
      <c r="BF18" s="789"/>
      <c r="BG18" s="463" t="str">
        <f t="shared" si="23"/>
        <v>-</v>
      </c>
      <c r="BH18" s="464">
        <f t="shared" si="24"/>
        <v>0</v>
      </c>
      <c r="BI18" s="446"/>
      <c r="BJ18" s="788"/>
      <c r="BK18" s="788"/>
      <c r="BL18" s="788"/>
      <c r="BM18" s="788"/>
      <c r="BN18" s="449">
        <f t="shared" si="25"/>
        <v>0</v>
      </c>
      <c r="BO18" s="450" t="str">
        <f t="shared" si="26"/>
        <v>-</v>
      </c>
      <c r="BP18" s="451">
        <f t="shared" si="27"/>
        <v>0</v>
      </c>
      <c r="BQ18" s="789"/>
      <c r="BR18" s="463" t="str">
        <f t="shared" si="28"/>
        <v>-</v>
      </c>
      <c r="BS18" s="464">
        <f t="shared" si="29"/>
        <v>0</v>
      </c>
      <c r="BT18" s="446"/>
      <c r="BU18" s="788"/>
      <c r="BV18" s="788"/>
      <c r="BW18" s="788"/>
      <c r="BX18" s="788"/>
      <c r="BY18" s="449">
        <f t="shared" si="30"/>
        <v>0</v>
      </c>
      <c r="BZ18" s="450" t="str">
        <f t="shared" si="31"/>
        <v>-</v>
      </c>
      <c r="CA18" s="451">
        <f t="shared" si="32"/>
        <v>0</v>
      </c>
      <c r="CB18" s="789"/>
      <c r="CC18" s="463" t="str">
        <f t="shared" si="33"/>
        <v>-</v>
      </c>
      <c r="CD18" s="464">
        <f t="shared" si="34"/>
        <v>0</v>
      </c>
      <c r="CE18" s="446"/>
      <c r="CF18" s="788"/>
      <c r="CG18" s="788"/>
      <c r="CH18" s="788"/>
      <c r="CI18" s="788"/>
      <c r="CJ18" s="449">
        <f t="shared" si="35"/>
        <v>0</v>
      </c>
      <c r="CK18" s="450" t="str">
        <f t="shared" si="36"/>
        <v>-</v>
      </c>
      <c r="CL18" s="451">
        <f t="shared" si="37"/>
        <v>0</v>
      </c>
      <c r="CM18" s="789"/>
      <c r="CN18" s="463" t="str">
        <f t="shared" si="38"/>
        <v>-</v>
      </c>
      <c r="CO18" s="464">
        <f t="shared" si="39"/>
        <v>0</v>
      </c>
      <c r="CP18" s="446"/>
      <c r="CQ18" s="788"/>
      <c r="CR18" s="788"/>
      <c r="CS18" s="788"/>
      <c r="CT18" s="788"/>
      <c r="CU18" s="449">
        <f t="shared" si="40"/>
        <v>0</v>
      </c>
      <c r="CV18" s="450" t="str">
        <f t="shared" si="41"/>
        <v>-</v>
      </c>
      <c r="CW18" s="451">
        <f t="shared" si="42"/>
        <v>0</v>
      </c>
      <c r="CX18" s="789"/>
      <c r="CY18" s="463" t="str">
        <f t="shared" si="43"/>
        <v>-</v>
      </c>
      <c r="CZ18" s="464">
        <f t="shared" si="44"/>
        <v>0</v>
      </c>
      <c r="DA18" s="446"/>
      <c r="DB18" s="788"/>
      <c r="DC18" s="788"/>
      <c r="DD18" s="788"/>
      <c r="DE18" s="788"/>
      <c r="DF18" s="449">
        <f t="shared" si="45"/>
        <v>0</v>
      </c>
      <c r="DG18" s="450" t="str">
        <f t="shared" si="46"/>
        <v>-</v>
      </c>
      <c r="DH18" s="451">
        <f t="shared" si="47"/>
        <v>0</v>
      </c>
      <c r="DI18" s="789"/>
      <c r="DJ18" s="463" t="str">
        <f t="shared" si="48"/>
        <v>-</v>
      </c>
      <c r="DK18" s="464">
        <f t="shared" si="49"/>
        <v>0</v>
      </c>
      <c r="DL18" s="446"/>
      <c r="DM18" s="788"/>
      <c r="DN18" s="788"/>
      <c r="DO18" s="788"/>
      <c r="DP18" s="788"/>
      <c r="DQ18" s="449">
        <f t="shared" si="50"/>
        <v>0</v>
      </c>
      <c r="DR18" s="450" t="str">
        <f t="shared" si="51"/>
        <v>-</v>
      </c>
      <c r="DS18" s="451">
        <f t="shared" si="52"/>
        <v>0</v>
      </c>
      <c r="DT18" s="789"/>
      <c r="DU18" s="463" t="str">
        <f t="shared" si="53"/>
        <v>-</v>
      </c>
      <c r="DV18" s="464">
        <f t="shared" si="54"/>
        <v>0</v>
      </c>
      <c r="DW18" s="613">
        <f t="shared" si="234"/>
        <v>0</v>
      </c>
      <c r="DX18" s="605">
        <f t="shared" si="234"/>
        <v>0</v>
      </c>
      <c r="DY18" s="605">
        <f t="shared" si="235"/>
        <v>0</v>
      </c>
      <c r="DZ18" s="605">
        <f t="shared" si="236"/>
        <v>0</v>
      </c>
      <c r="EA18" s="605">
        <f t="shared" si="237"/>
        <v>0</v>
      </c>
      <c r="EB18" s="611">
        <f t="shared" si="238"/>
        <v>0</v>
      </c>
      <c r="EC18" s="617" t="str">
        <f t="shared" si="239"/>
        <v>-</v>
      </c>
      <c r="ED18" s="618">
        <f t="shared" si="240"/>
        <v>0</v>
      </c>
      <c r="EE18" s="615">
        <f t="shared" si="241"/>
        <v>0</v>
      </c>
      <c r="EF18" s="619" t="str">
        <f t="shared" si="242"/>
        <v>-</v>
      </c>
      <c r="EG18" s="620">
        <f t="shared" si="243"/>
        <v>0</v>
      </c>
      <c r="EH18" s="602" t="s">
        <v>775</v>
      </c>
      <c r="EI18" s="446"/>
      <c r="EJ18" s="438"/>
      <c r="EK18" s="438"/>
      <c r="EL18" s="438"/>
      <c r="EM18" s="438"/>
      <c r="EN18" s="449">
        <f t="shared" si="66"/>
        <v>0</v>
      </c>
      <c r="EO18" s="450" t="str">
        <f t="shared" si="67"/>
        <v>-</v>
      </c>
      <c r="EP18" s="451">
        <f t="shared" si="68"/>
        <v>0</v>
      </c>
      <c r="EQ18" s="460"/>
      <c r="ER18" s="463" t="str">
        <f t="shared" si="69"/>
        <v>-</v>
      </c>
      <c r="ES18" s="464">
        <f t="shared" si="70"/>
        <v>0</v>
      </c>
      <c r="ET18" s="446"/>
      <c r="EU18" s="438"/>
      <c r="EV18" s="438"/>
      <c r="EW18" s="438"/>
      <c r="EX18" s="438"/>
      <c r="EY18" s="449">
        <f t="shared" si="71"/>
        <v>0</v>
      </c>
      <c r="EZ18" s="450" t="str">
        <f t="shared" si="72"/>
        <v>-</v>
      </c>
      <c r="FA18" s="451">
        <f t="shared" si="73"/>
        <v>0</v>
      </c>
      <c r="FB18" s="460"/>
      <c r="FC18" s="463" t="str">
        <f t="shared" si="74"/>
        <v>-</v>
      </c>
      <c r="FD18" s="464">
        <f t="shared" si="75"/>
        <v>0</v>
      </c>
      <c r="FE18" s="446"/>
      <c r="FF18" s="438"/>
      <c r="FG18" s="438"/>
      <c r="FH18" s="438"/>
      <c r="FI18" s="438"/>
      <c r="FJ18" s="449">
        <f t="shared" si="76"/>
        <v>0</v>
      </c>
      <c r="FK18" s="450" t="str">
        <f t="shared" si="77"/>
        <v>-</v>
      </c>
      <c r="FL18" s="451">
        <f t="shared" si="78"/>
        <v>0</v>
      </c>
      <c r="FM18" s="460"/>
      <c r="FN18" s="463" t="str">
        <f t="shared" si="79"/>
        <v>-</v>
      </c>
      <c r="FO18" s="464">
        <f t="shared" si="80"/>
        <v>0</v>
      </c>
      <c r="FP18" s="446"/>
      <c r="FQ18" s="438"/>
      <c r="FR18" s="438"/>
      <c r="FS18" s="438"/>
      <c r="FT18" s="438"/>
      <c r="FU18" s="449">
        <f t="shared" si="81"/>
        <v>0</v>
      </c>
      <c r="FV18" s="450" t="str">
        <f t="shared" si="82"/>
        <v>-</v>
      </c>
      <c r="FW18" s="451">
        <f t="shared" si="83"/>
        <v>0</v>
      </c>
      <c r="FX18" s="460"/>
      <c r="FY18" s="463" t="str">
        <f t="shared" si="84"/>
        <v>-</v>
      </c>
      <c r="FZ18" s="464">
        <f t="shared" si="85"/>
        <v>0</v>
      </c>
      <c r="GA18" s="446"/>
      <c r="GB18" s="438"/>
      <c r="GC18" s="438"/>
      <c r="GD18" s="438"/>
      <c r="GE18" s="438"/>
      <c r="GF18" s="449">
        <f t="shared" si="86"/>
        <v>0</v>
      </c>
      <c r="GG18" s="450" t="str">
        <f t="shared" si="87"/>
        <v>-</v>
      </c>
      <c r="GH18" s="451">
        <f t="shared" si="88"/>
        <v>0</v>
      </c>
      <c r="GI18" s="460"/>
      <c r="GJ18" s="463" t="str">
        <f t="shared" si="89"/>
        <v>-</v>
      </c>
      <c r="GK18" s="464">
        <f t="shared" si="90"/>
        <v>0</v>
      </c>
      <c r="GL18" s="446"/>
      <c r="GM18" s="438"/>
      <c r="GN18" s="438"/>
      <c r="GO18" s="438"/>
      <c r="GP18" s="438"/>
      <c r="GQ18" s="449">
        <f t="shared" si="91"/>
        <v>0</v>
      </c>
      <c r="GR18" s="450" t="str">
        <f t="shared" si="92"/>
        <v>-</v>
      </c>
      <c r="GS18" s="451">
        <f t="shared" si="93"/>
        <v>0</v>
      </c>
      <c r="GT18" s="460"/>
      <c r="GU18" s="463" t="str">
        <f t="shared" si="94"/>
        <v>-</v>
      </c>
      <c r="GV18" s="464">
        <f t="shared" si="95"/>
        <v>0</v>
      </c>
      <c r="GW18" s="446"/>
      <c r="GX18" s="438"/>
      <c r="GY18" s="438"/>
      <c r="GZ18" s="438"/>
      <c r="HA18" s="438"/>
      <c r="HB18" s="449">
        <f t="shared" si="96"/>
        <v>0</v>
      </c>
      <c r="HC18" s="450" t="str">
        <f t="shared" si="97"/>
        <v>-</v>
      </c>
      <c r="HD18" s="451">
        <f t="shared" si="98"/>
        <v>0</v>
      </c>
      <c r="HE18" s="460"/>
      <c r="HF18" s="463" t="str">
        <f t="shared" si="99"/>
        <v>-</v>
      </c>
      <c r="HG18" s="464">
        <f t="shared" si="100"/>
        <v>0</v>
      </c>
      <c r="HH18" s="446"/>
      <c r="HI18" s="438"/>
      <c r="HJ18" s="438"/>
      <c r="HK18" s="438"/>
      <c r="HL18" s="438"/>
      <c r="HM18" s="449">
        <f t="shared" si="101"/>
        <v>0</v>
      </c>
      <c r="HN18" s="450" t="str">
        <f t="shared" si="102"/>
        <v>-</v>
      </c>
      <c r="HO18" s="451">
        <f t="shared" si="103"/>
        <v>0</v>
      </c>
      <c r="HP18" s="460"/>
      <c r="HQ18" s="463" t="str">
        <f t="shared" si="104"/>
        <v>-</v>
      </c>
      <c r="HR18" s="464">
        <f t="shared" si="105"/>
        <v>0</v>
      </c>
      <c r="HS18" s="446"/>
      <c r="HT18" s="438"/>
      <c r="HU18" s="438"/>
      <c r="HV18" s="438"/>
      <c r="HW18" s="438"/>
      <c r="HX18" s="449">
        <f t="shared" si="106"/>
        <v>0</v>
      </c>
      <c r="HY18" s="450" t="str">
        <f t="shared" si="107"/>
        <v>-</v>
      </c>
      <c r="HZ18" s="451">
        <f t="shared" si="108"/>
        <v>0</v>
      </c>
      <c r="IA18" s="460"/>
      <c r="IB18" s="463" t="str">
        <f t="shared" si="109"/>
        <v>-</v>
      </c>
      <c r="IC18" s="464">
        <f t="shared" si="110"/>
        <v>0</v>
      </c>
      <c r="ID18" s="446"/>
      <c r="IE18" s="438"/>
      <c r="IF18" s="438"/>
      <c r="IG18" s="438"/>
      <c r="IH18" s="438"/>
      <c r="II18" s="449">
        <f t="shared" si="111"/>
        <v>0</v>
      </c>
      <c r="IJ18" s="450" t="str">
        <f t="shared" si="112"/>
        <v>-</v>
      </c>
      <c r="IK18" s="451">
        <f t="shared" si="113"/>
        <v>0</v>
      </c>
      <c r="IL18" s="460"/>
      <c r="IM18" s="463" t="str">
        <f t="shared" si="114"/>
        <v>-</v>
      </c>
      <c r="IN18" s="464">
        <f t="shared" si="115"/>
        <v>0</v>
      </c>
      <c r="IO18" s="446"/>
      <c r="IP18" s="438"/>
      <c r="IQ18" s="438"/>
      <c r="IR18" s="438"/>
      <c r="IS18" s="438"/>
      <c r="IT18" s="449">
        <f t="shared" si="116"/>
        <v>0</v>
      </c>
      <c r="IU18" s="450" t="str">
        <f t="shared" si="117"/>
        <v>-</v>
      </c>
      <c r="IV18" s="451">
        <f t="shared" si="118"/>
        <v>0</v>
      </c>
      <c r="IW18" s="460"/>
      <c r="IX18" s="463" t="str">
        <f t="shared" si="119"/>
        <v>-</v>
      </c>
      <c r="IY18" s="464">
        <f t="shared" si="120"/>
        <v>0</v>
      </c>
      <c r="IZ18" s="613">
        <f t="shared" ref="IZ18:IZ34" si="255">EI18+ET18+FE18+FP18+GA18+GL18+GW18+HH18+HS18+ID18+IO18</f>
        <v>0</v>
      </c>
      <c r="JA18" s="605">
        <f t="shared" ref="JA18:JA34" si="256">EJ18+EU18+FF18+FQ18+GB18+GM18+GX18+HI18+HT18+IE18+IP18</f>
        <v>0</v>
      </c>
      <c r="JB18" s="605">
        <f t="shared" ref="JB18:JB34" si="257">EK18+EV18+FG18+FR18+GC18+GN18+GY18+HJ18+HU18+IF18+IQ18</f>
        <v>0</v>
      </c>
      <c r="JC18" s="605">
        <f t="shared" ref="JC18:JC34" si="258">EL18+EW18+FH18+FS18+GD18+GO18+GZ18+HK18+HV18+IG18+IR18</f>
        <v>0</v>
      </c>
      <c r="JD18" s="605">
        <f t="shared" ref="JD18:JD34" si="259">EM18+EX18+FI18+FT18+GE18+GP18+HA18+HL18+HW18+IH18+IS18</f>
        <v>0</v>
      </c>
      <c r="JE18" s="611">
        <f t="shared" ref="JE18:JE35" si="260">SUM(JA18:JD18)</f>
        <v>0</v>
      </c>
      <c r="JF18" s="617" t="str">
        <f t="shared" ref="JF18:JF35" si="261">IFERROR(JE18/IZ18,"-")</f>
        <v>-</v>
      </c>
      <c r="JG18" s="618">
        <f t="shared" ref="JG18:JG35" si="262">IFERROR(JE18-IZ18,0)</f>
        <v>0</v>
      </c>
      <c r="JH18" s="615">
        <f t="shared" ref="JH18:JH34" si="263">EQ18+FB18+FM18+FX18+GI18+GT18+HE18+HP18+IA18+IL18+IW18</f>
        <v>0</v>
      </c>
      <c r="JI18" s="619" t="str">
        <f t="shared" ref="JI18:JI36" si="264">IFERROR(JH18/IZ18,"-")</f>
        <v>-</v>
      </c>
      <c r="JJ18" s="620">
        <f t="shared" ref="JJ18:JJ36" si="265">IFERROR(JH18-IZ18,0)</f>
        <v>0</v>
      </c>
      <c r="JK18" s="602" t="s">
        <v>775</v>
      </c>
      <c r="JL18" s="446"/>
      <c r="JM18" s="438"/>
      <c r="JN18" s="438"/>
      <c r="JO18" s="438"/>
      <c r="JP18" s="438"/>
      <c r="JQ18" s="449">
        <f t="shared" si="132"/>
        <v>0</v>
      </c>
      <c r="JR18" s="450" t="str">
        <f t="shared" si="133"/>
        <v>-</v>
      </c>
      <c r="JS18" s="451">
        <f t="shared" si="134"/>
        <v>0</v>
      </c>
      <c r="JT18" s="460"/>
      <c r="JU18" s="463" t="str">
        <f t="shared" si="135"/>
        <v>-</v>
      </c>
      <c r="JV18" s="464">
        <f t="shared" si="136"/>
        <v>0</v>
      </c>
      <c r="JW18" s="446"/>
      <c r="JX18" s="438"/>
      <c r="JY18" s="438"/>
      <c r="JZ18" s="438"/>
      <c r="KA18" s="438"/>
      <c r="KB18" s="449">
        <f t="shared" si="137"/>
        <v>0</v>
      </c>
      <c r="KC18" s="450" t="str">
        <f t="shared" si="138"/>
        <v>-</v>
      </c>
      <c r="KD18" s="451">
        <f t="shared" si="139"/>
        <v>0</v>
      </c>
      <c r="KE18" s="460"/>
      <c r="KF18" s="463" t="str">
        <f t="shared" si="140"/>
        <v>-</v>
      </c>
      <c r="KG18" s="464">
        <f t="shared" si="141"/>
        <v>0</v>
      </c>
      <c r="KH18" s="446"/>
      <c r="KI18" s="438"/>
      <c r="KJ18" s="438"/>
      <c r="KK18" s="438"/>
      <c r="KL18" s="438"/>
      <c r="KM18" s="449">
        <f t="shared" si="142"/>
        <v>0</v>
      </c>
      <c r="KN18" s="450" t="str">
        <f t="shared" si="143"/>
        <v>-</v>
      </c>
      <c r="KO18" s="451">
        <f t="shared" si="144"/>
        <v>0</v>
      </c>
      <c r="KP18" s="460"/>
      <c r="KQ18" s="463" t="str">
        <f t="shared" si="145"/>
        <v>-</v>
      </c>
      <c r="KR18" s="464">
        <f t="shared" si="146"/>
        <v>0</v>
      </c>
      <c r="KS18" s="446"/>
      <c r="KT18" s="438"/>
      <c r="KU18" s="438"/>
      <c r="KV18" s="438"/>
      <c r="KW18" s="438"/>
      <c r="KX18" s="449">
        <f t="shared" si="147"/>
        <v>0</v>
      </c>
      <c r="KY18" s="450" t="str">
        <f t="shared" si="148"/>
        <v>-</v>
      </c>
      <c r="KZ18" s="451">
        <f t="shared" si="149"/>
        <v>0</v>
      </c>
      <c r="LA18" s="460"/>
      <c r="LB18" s="463" t="str">
        <f t="shared" si="150"/>
        <v>-</v>
      </c>
      <c r="LC18" s="464">
        <f t="shared" si="151"/>
        <v>0</v>
      </c>
      <c r="LD18" s="446"/>
      <c r="LE18" s="438"/>
      <c r="LF18" s="438"/>
      <c r="LG18" s="438"/>
      <c r="LH18" s="438"/>
      <c r="LI18" s="449">
        <f t="shared" si="152"/>
        <v>0</v>
      </c>
      <c r="LJ18" s="450" t="str">
        <f t="shared" si="153"/>
        <v>-</v>
      </c>
      <c r="LK18" s="451">
        <f t="shared" si="154"/>
        <v>0</v>
      </c>
      <c r="LL18" s="460"/>
      <c r="LM18" s="463" t="str">
        <f t="shared" si="155"/>
        <v>-</v>
      </c>
      <c r="LN18" s="464">
        <f t="shared" si="156"/>
        <v>0</v>
      </c>
      <c r="LO18" s="446"/>
      <c r="LP18" s="438"/>
      <c r="LQ18" s="438"/>
      <c r="LR18" s="438"/>
      <c r="LS18" s="438"/>
      <c r="LT18" s="449">
        <f t="shared" si="157"/>
        <v>0</v>
      </c>
      <c r="LU18" s="450" t="str">
        <f t="shared" si="158"/>
        <v>-</v>
      </c>
      <c r="LV18" s="451">
        <f t="shared" si="159"/>
        <v>0</v>
      </c>
      <c r="LW18" s="460"/>
      <c r="LX18" s="463" t="str">
        <f t="shared" si="160"/>
        <v>-</v>
      </c>
      <c r="LY18" s="464">
        <f t="shared" si="161"/>
        <v>0</v>
      </c>
      <c r="LZ18" s="446"/>
      <c r="MA18" s="438"/>
      <c r="MB18" s="438"/>
      <c r="MC18" s="438"/>
      <c r="MD18" s="438"/>
      <c r="ME18" s="449">
        <f t="shared" si="162"/>
        <v>0</v>
      </c>
      <c r="MF18" s="450" t="str">
        <f t="shared" si="163"/>
        <v>-</v>
      </c>
      <c r="MG18" s="451">
        <f t="shared" si="164"/>
        <v>0</v>
      </c>
      <c r="MH18" s="460"/>
      <c r="MI18" s="463" t="str">
        <f t="shared" si="165"/>
        <v>-</v>
      </c>
      <c r="MJ18" s="464">
        <f t="shared" si="166"/>
        <v>0</v>
      </c>
      <c r="MK18" s="446"/>
      <c r="ML18" s="438"/>
      <c r="MM18" s="438"/>
      <c r="MN18" s="438"/>
      <c r="MO18" s="438"/>
      <c r="MP18" s="449">
        <f t="shared" si="167"/>
        <v>0</v>
      </c>
      <c r="MQ18" s="450" t="str">
        <f t="shared" si="168"/>
        <v>-</v>
      </c>
      <c r="MR18" s="451">
        <f t="shared" si="169"/>
        <v>0</v>
      </c>
      <c r="MS18" s="460"/>
      <c r="MT18" s="463" t="str">
        <f t="shared" si="170"/>
        <v>-</v>
      </c>
      <c r="MU18" s="464">
        <f t="shared" si="171"/>
        <v>0</v>
      </c>
      <c r="MV18" s="446"/>
      <c r="MW18" s="438"/>
      <c r="MX18" s="438"/>
      <c r="MY18" s="438"/>
      <c r="MZ18" s="438"/>
      <c r="NA18" s="449">
        <f t="shared" si="172"/>
        <v>0</v>
      </c>
      <c r="NB18" s="450" t="str">
        <f t="shared" si="173"/>
        <v>-</v>
      </c>
      <c r="NC18" s="451">
        <f t="shared" si="174"/>
        <v>0</v>
      </c>
      <c r="ND18" s="460"/>
      <c r="NE18" s="463" t="str">
        <f t="shared" si="175"/>
        <v>-</v>
      </c>
      <c r="NF18" s="464">
        <f t="shared" si="176"/>
        <v>0</v>
      </c>
      <c r="NG18" s="446"/>
      <c r="NH18" s="438"/>
      <c r="NI18" s="438"/>
      <c r="NJ18" s="438"/>
      <c r="NK18" s="438"/>
      <c r="NL18" s="449">
        <f t="shared" si="177"/>
        <v>0</v>
      </c>
      <c r="NM18" s="450" t="str">
        <f t="shared" si="178"/>
        <v>-</v>
      </c>
      <c r="NN18" s="451">
        <f t="shared" si="179"/>
        <v>0</v>
      </c>
      <c r="NO18" s="460"/>
      <c r="NP18" s="463" t="str">
        <f t="shared" si="180"/>
        <v>-</v>
      </c>
      <c r="NQ18" s="464">
        <f t="shared" si="181"/>
        <v>0</v>
      </c>
      <c r="NR18" s="446"/>
      <c r="NS18" s="438"/>
      <c r="NT18" s="438"/>
      <c r="NU18" s="438"/>
      <c r="NV18" s="438"/>
      <c r="NW18" s="449">
        <f t="shared" si="182"/>
        <v>0</v>
      </c>
      <c r="NX18" s="450" t="str">
        <f t="shared" si="183"/>
        <v>-</v>
      </c>
      <c r="NY18" s="451">
        <f t="shared" si="184"/>
        <v>0</v>
      </c>
      <c r="NZ18" s="460"/>
      <c r="OA18" s="463" t="str">
        <f t="shared" si="185"/>
        <v>-</v>
      </c>
      <c r="OB18" s="464">
        <f t="shared" si="186"/>
        <v>0</v>
      </c>
      <c r="OC18" s="613">
        <f t="shared" si="244"/>
        <v>0</v>
      </c>
      <c r="OD18" s="605">
        <f t="shared" si="245"/>
        <v>0</v>
      </c>
      <c r="OE18" s="605">
        <f t="shared" si="246"/>
        <v>0</v>
      </c>
      <c r="OF18" s="605">
        <f t="shared" si="247"/>
        <v>0</v>
      </c>
      <c r="OG18" s="605">
        <f t="shared" si="248"/>
        <v>0</v>
      </c>
      <c r="OH18" s="611">
        <f t="shared" si="249"/>
        <v>0</v>
      </c>
      <c r="OI18" s="617" t="str">
        <f t="shared" si="250"/>
        <v>-</v>
      </c>
      <c r="OJ18" s="618">
        <f t="shared" si="251"/>
        <v>0</v>
      </c>
      <c r="OK18" s="615">
        <f t="shared" si="252"/>
        <v>0</v>
      </c>
      <c r="OL18" s="619" t="str">
        <f t="shared" si="253"/>
        <v>-</v>
      </c>
      <c r="OM18" s="620">
        <f t="shared" si="254"/>
        <v>0</v>
      </c>
      <c r="ON18" s="602" t="s">
        <v>775</v>
      </c>
      <c r="OO18" s="443">
        <f t="shared" si="198"/>
        <v>0</v>
      </c>
      <c r="OP18" s="444">
        <f t="shared" si="199"/>
        <v>0</v>
      </c>
      <c r="OQ18" s="445">
        <f t="shared" si="200"/>
        <v>0</v>
      </c>
      <c r="OR18" s="443">
        <f t="shared" si="201"/>
        <v>0</v>
      </c>
      <c r="OS18" s="444">
        <f t="shared" si="202"/>
        <v>0</v>
      </c>
      <c r="OT18" s="445">
        <f t="shared" si="203"/>
        <v>0</v>
      </c>
      <c r="OU18" s="443">
        <f t="shared" si="204"/>
        <v>0</v>
      </c>
      <c r="OV18" s="444">
        <f t="shared" si="205"/>
        <v>0</v>
      </c>
      <c r="OW18" s="445">
        <f t="shared" si="206"/>
        <v>0</v>
      </c>
      <c r="OX18" s="443">
        <f t="shared" si="207"/>
        <v>0</v>
      </c>
      <c r="OY18" s="444">
        <f t="shared" si="208"/>
        <v>0</v>
      </c>
      <c r="OZ18" s="445">
        <f t="shared" si="209"/>
        <v>0</v>
      </c>
      <c r="PA18" s="443">
        <f t="shared" si="210"/>
        <v>0</v>
      </c>
      <c r="PB18" s="444">
        <f t="shared" si="211"/>
        <v>0</v>
      </c>
      <c r="PC18" s="445">
        <f t="shared" si="212"/>
        <v>0</v>
      </c>
      <c r="PD18" s="443">
        <f t="shared" si="213"/>
        <v>0</v>
      </c>
      <c r="PE18" s="444">
        <f t="shared" si="214"/>
        <v>0</v>
      </c>
      <c r="PF18" s="445">
        <f t="shared" si="215"/>
        <v>0</v>
      </c>
      <c r="PG18" s="443">
        <f t="shared" si="216"/>
        <v>0</v>
      </c>
      <c r="PH18" s="444">
        <f t="shared" si="217"/>
        <v>0</v>
      </c>
      <c r="PI18" s="445">
        <f t="shared" si="218"/>
        <v>0</v>
      </c>
      <c r="PJ18" s="443">
        <f t="shared" si="219"/>
        <v>0</v>
      </c>
      <c r="PK18" s="444">
        <f t="shared" si="220"/>
        <v>0</v>
      </c>
      <c r="PL18" s="445">
        <f t="shared" si="221"/>
        <v>0</v>
      </c>
      <c r="PM18" s="443">
        <f t="shared" si="222"/>
        <v>0</v>
      </c>
      <c r="PN18" s="444">
        <f t="shared" si="223"/>
        <v>0</v>
      </c>
      <c r="PO18" s="445">
        <f t="shared" si="224"/>
        <v>0</v>
      </c>
      <c r="PP18" s="443">
        <f t="shared" si="225"/>
        <v>0</v>
      </c>
      <c r="PQ18" s="444">
        <f t="shared" si="226"/>
        <v>0</v>
      </c>
      <c r="PR18" s="445">
        <f t="shared" si="227"/>
        <v>0</v>
      </c>
      <c r="PS18" s="443">
        <f t="shared" si="228"/>
        <v>0</v>
      </c>
      <c r="PT18" s="444">
        <f t="shared" si="229"/>
        <v>0</v>
      </c>
      <c r="PU18" s="445">
        <f t="shared" si="230"/>
        <v>0</v>
      </c>
      <c r="PV18" s="446">
        <f t="shared" si="231"/>
        <v>0</v>
      </c>
      <c r="PW18" s="447">
        <f t="shared" si="232"/>
        <v>0</v>
      </c>
      <c r="PX18" s="448">
        <f t="shared" si="233"/>
        <v>0</v>
      </c>
      <c r="PY18" s="384"/>
    </row>
    <row r="19" spans="1:441" s="442" customFormat="1" ht="25" x14ac:dyDescent="0.25">
      <c r="A19" s="634" t="s">
        <v>646</v>
      </c>
      <c r="B19" s="889" t="s">
        <v>847</v>
      </c>
      <c r="C19" s="452" t="s">
        <v>275</v>
      </c>
      <c r="D19" s="895" t="s">
        <v>270</v>
      </c>
      <c r="E19" s="436"/>
      <c r="F19" s="446"/>
      <c r="G19" s="788"/>
      <c r="H19" s="788"/>
      <c r="I19" s="788"/>
      <c r="J19" s="788"/>
      <c r="K19" s="449">
        <f t="shared" si="0"/>
        <v>0</v>
      </c>
      <c r="L19" s="450" t="str">
        <f t="shared" si="1"/>
        <v>-</v>
      </c>
      <c r="M19" s="451">
        <f t="shared" si="2"/>
        <v>0</v>
      </c>
      <c r="N19" s="789"/>
      <c r="O19" s="463" t="str">
        <f t="shared" si="3"/>
        <v>-</v>
      </c>
      <c r="P19" s="464">
        <f t="shared" si="4"/>
        <v>0</v>
      </c>
      <c r="Q19" s="446"/>
      <c r="R19" s="788"/>
      <c r="S19" s="788"/>
      <c r="T19" s="788"/>
      <c r="U19" s="788"/>
      <c r="V19" s="449">
        <f t="shared" si="5"/>
        <v>0</v>
      </c>
      <c r="W19" s="450" t="str">
        <f t="shared" si="6"/>
        <v>-</v>
      </c>
      <c r="X19" s="451">
        <f t="shared" si="7"/>
        <v>0</v>
      </c>
      <c r="Y19" s="789"/>
      <c r="Z19" s="463" t="str">
        <f t="shared" si="8"/>
        <v>-</v>
      </c>
      <c r="AA19" s="464">
        <f t="shared" si="9"/>
        <v>0</v>
      </c>
      <c r="AB19" s="446"/>
      <c r="AC19" s="788"/>
      <c r="AD19" s="788"/>
      <c r="AE19" s="788"/>
      <c r="AF19" s="788"/>
      <c r="AG19" s="449">
        <f t="shared" si="10"/>
        <v>0</v>
      </c>
      <c r="AH19" s="450" t="str">
        <f t="shared" si="11"/>
        <v>-</v>
      </c>
      <c r="AI19" s="451">
        <f t="shared" si="12"/>
        <v>0</v>
      </c>
      <c r="AJ19" s="789"/>
      <c r="AK19" s="463" t="str">
        <f t="shared" si="13"/>
        <v>-</v>
      </c>
      <c r="AL19" s="464">
        <f t="shared" si="14"/>
        <v>0</v>
      </c>
      <c r="AM19" s="446"/>
      <c r="AN19" s="788"/>
      <c r="AO19" s="788"/>
      <c r="AP19" s="788"/>
      <c r="AQ19" s="788"/>
      <c r="AR19" s="449">
        <f t="shared" si="15"/>
        <v>0</v>
      </c>
      <c r="AS19" s="450" t="str">
        <f t="shared" si="16"/>
        <v>-</v>
      </c>
      <c r="AT19" s="451">
        <f t="shared" si="17"/>
        <v>0</v>
      </c>
      <c r="AU19" s="789"/>
      <c r="AV19" s="463" t="str">
        <f t="shared" si="18"/>
        <v>-</v>
      </c>
      <c r="AW19" s="464">
        <f t="shared" si="19"/>
        <v>0</v>
      </c>
      <c r="AX19" s="446"/>
      <c r="AY19" s="788"/>
      <c r="AZ19" s="788"/>
      <c r="BA19" s="788"/>
      <c r="BB19" s="788"/>
      <c r="BC19" s="449">
        <f t="shared" si="20"/>
        <v>0</v>
      </c>
      <c r="BD19" s="450" t="str">
        <f t="shared" si="21"/>
        <v>-</v>
      </c>
      <c r="BE19" s="451">
        <f t="shared" si="22"/>
        <v>0</v>
      </c>
      <c r="BF19" s="789"/>
      <c r="BG19" s="463" t="str">
        <f t="shared" si="23"/>
        <v>-</v>
      </c>
      <c r="BH19" s="464">
        <f t="shared" si="24"/>
        <v>0</v>
      </c>
      <c r="BI19" s="446"/>
      <c r="BJ19" s="788"/>
      <c r="BK19" s="788"/>
      <c r="BL19" s="788"/>
      <c r="BM19" s="788"/>
      <c r="BN19" s="449">
        <f t="shared" si="25"/>
        <v>0</v>
      </c>
      <c r="BO19" s="450" t="str">
        <f t="shared" si="26"/>
        <v>-</v>
      </c>
      <c r="BP19" s="451">
        <f t="shared" si="27"/>
        <v>0</v>
      </c>
      <c r="BQ19" s="789"/>
      <c r="BR19" s="463" t="str">
        <f t="shared" si="28"/>
        <v>-</v>
      </c>
      <c r="BS19" s="464">
        <f t="shared" si="29"/>
        <v>0</v>
      </c>
      <c r="BT19" s="446"/>
      <c r="BU19" s="788"/>
      <c r="BV19" s="788"/>
      <c r="BW19" s="788"/>
      <c r="BX19" s="788"/>
      <c r="BY19" s="449">
        <f t="shared" si="30"/>
        <v>0</v>
      </c>
      <c r="BZ19" s="450" t="str">
        <f t="shared" si="31"/>
        <v>-</v>
      </c>
      <c r="CA19" s="451">
        <f t="shared" si="32"/>
        <v>0</v>
      </c>
      <c r="CB19" s="789"/>
      <c r="CC19" s="463" t="str">
        <f t="shared" si="33"/>
        <v>-</v>
      </c>
      <c r="CD19" s="464">
        <f t="shared" si="34"/>
        <v>0</v>
      </c>
      <c r="CE19" s="446"/>
      <c r="CF19" s="788"/>
      <c r="CG19" s="788"/>
      <c r="CH19" s="788"/>
      <c r="CI19" s="788"/>
      <c r="CJ19" s="449">
        <f t="shared" si="35"/>
        <v>0</v>
      </c>
      <c r="CK19" s="450" t="str">
        <f t="shared" si="36"/>
        <v>-</v>
      </c>
      <c r="CL19" s="451">
        <f t="shared" si="37"/>
        <v>0</v>
      </c>
      <c r="CM19" s="789"/>
      <c r="CN19" s="463" t="str">
        <f t="shared" si="38"/>
        <v>-</v>
      </c>
      <c r="CO19" s="464">
        <f t="shared" si="39"/>
        <v>0</v>
      </c>
      <c r="CP19" s="446"/>
      <c r="CQ19" s="788"/>
      <c r="CR19" s="788"/>
      <c r="CS19" s="788"/>
      <c r="CT19" s="788"/>
      <c r="CU19" s="449">
        <f t="shared" si="40"/>
        <v>0</v>
      </c>
      <c r="CV19" s="450" t="str">
        <f t="shared" si="41"/>
        <v>-</v>
      </c>
      <c r="CW19" s="451">
        <f t="shared" si="42"/>
        <v>0</v>
      </c>
      <c r="CX19" s="789"/>
      <c r="CY19" s="463" t="str">
        <f t="shared" si="43"/>
        <v>-</v>
      </c>
      <c r="CZ19" s="464">
        <f t="shared" si="44"/>
        <v>0</v>
      </c>
      <c r="DA19" s="446"/>
      <c r="DB19" s="788"/>
      <c r="DC19" s="788"/>
      <c r="DD19" s="788"/>
      <c r="DE19" s="788"/>
      <c r="DF19" s="449">
        <f t="shared" si="45"/>
        <v>0</v>
      </c>
      <c r="DG19" s="450" t="str">
        <f t="shared" si="46"/>
        <v>-</v>
      </c>
      <c r="DH19" s="451">
        <f t="shared" si="47"/>
        <v>0</v>
      </c>
      <c r="DI19" s="789"/>
      <c r="DJ19" s="463" t="str">
        <f t="shared" si="48"/>
        <v>-</v>
      </c>
      <c r="DK19" s="464">
        <f t="shared" si="49"/>
        <v>0</v>
      </c>
      <c r="DL19" s="446"/>
      <c r="DM19" s="788"/>
      <c r="DN19" s="788"/>
      <c r="DO19" s="788"/>
      <c r="DP19" s="788"/>
      <c r="DQ19" s="449">
        <f t="shared" si="50"/>
        <v>0</v>
      </c>
      <c r="DR19" s="450" t="str">
        <f t="shared" si="51"/>
        <v>-</v>
      </c>
      <c r="DS19" s="451">
        <f t="shared" si="52"/>
        <v>0</v>
      </c>
      <c r="DT19" s="789"/>
      <c r="DU19" s="463" t="str">
        <f t="shared" si="53"/>
        <v>-</v>
      </c>
      <c r="DV19" s="464">
        <f t="shared" si="54"/>
        <v>0</v>
      </c>
      <c r="DW19" s="613">
        <f t="shared" si="234"/>
        <v>0</v>
      </c>
      <c r="DX19" s="605">
        <f t="shared" si="234"/>
        <v>0</v>
      </c>
      <c r="DY19" s="605">
        <f t="shared" si="235"/>
        <v>0</v>
      </c>
      <c r="DZ19" s="605">
        <f t="shared" si="236"/>
        <v>0</v>
      </c>
      <c r="EA19" s="605">
        <f t="shared" si="237"/>
        <v>0</v>
      </c>
      <c r="EB19" s="611">
        <f t="shared" si="238"/>
        <v>0</v>
      </c>
      <c r="EC19" s="617" t="str">
        <f t="shared" si="239"/>
        <v>-</v>
      </c>
      <c r="ED19" s="618">
        <f t="shared" si="240"/>
        <v>0</v>
      </c>
      <c r="EE19" s="615">
        <f t="shared" si="241"/>
        <v>0</v>
      </c>
      <c r="EF19" s="619" t="str">
        <f t="shared" si="242"/>
        <v>-</v>
      </c>
      <c r="EG19" s="620">
        <f t="shared" si="243"/>
        <v>0</v>
      </c>
      <c r="EH19" s="602" t="s">
        <v>775</v>
      </c>
      <c r="EI19" s="446"/>
      <c r="EJ19" s="438"/>
      <c r="EK19" s="438"/>
      <c r="EL19" s="438"/>
      <c r="EM19" s="438"/>
      <c r="EN19" s="449">
        <f t="shared" si="66"/>
        <v>0</v>
      </c>
      <c r="EO19" s="450" t="str">
        <f t="shared" si="67"/>
        <v>-</v>
      </c>
      <c r="EP19" s="451">
        <f t="shared" si="68"/>
        <v>0</v>
      </c>
      <c r="EQ19" s="460"/>
      <c r="ER19" s="463" t="str">
        <f t="shared" si="69"/>
        <v>-</v>
      </c>
      <c r="ES19" s="464">
        <f t="shared" si="70"/>
        <v>0</v>
      </c>
      <c r="ET19" s="446"/>
      <c r="EU19" s="438"/>
      <c r="EV19" s="438"/>
      <c r="EW19" s="438"/>
      <c r="EX19" s="438"/>
      <c r="EY19" s="449">
        <f t="shared" si="71"/>
        <v>0</v>
      </c>
      <c r="EZ19" s="450" t="str">
        <f t="shared" si="72"/>
        <v>-</v>
      </c>
      <c r="FA19" s="451">
        <f t="shared" si="73"/>
        <v>0</v>
      </c>
      <c r="FB19" s="460"/>
      <c r="FC19" s="463" t="str">
        <f t="shared" si="74"/>
        <v>-</v>
      </c>
      <c r="FD19" s="464">
        <f t="shared" si="75"/>
        <v>0</v>
      </c>
      <c r="FE19" s="446"/>
      <c r="FF19" s="438"/>
      <c r="FG19" s="438"/>
      <c r="FH19" s="438"/>
      <c r="FI19" s="438"/>
      <c r="FJ19" s="449">
        <f t="shared" si="76"/>
        <v>0</v>
      </c>
      <c r="FK19" s="450" t="str">
        <f t="shared" si="77"/>
        <v>-</v>
      </c>
      <c r="FL19" s="451">
        <f t="shared" si="78"/>
        <v>0</v>
      </c>
      <c r="FM19" s="460"/>
      <c r="FN19" s="463" t="str">
        <f t="shared" si="79"/>
        <v>-</v>
      </c>
      <c r="FO19" s="464">
        <f t="shared" si="80"/>
        <v>0</v>
      </c>
      <c r="FP19" s="446"/>
      <c r="FQ19" s="438"/>
      <c r="FR19" s="438"/>
      <c r="FS19" s="438"/>
      <c r="FT19" s="438"/>
      <c r="FU19" s="449">
        <f t="shared" si="81"/>
        <v>0</v>
      </c>
      <c r="FV19" s="450" t="str">
        <f t="shared" si="82"/>
        <v>-</v>
      </c>
      <c r="FW19" s="451">
        <f t="shared" si="83"/>
        <v>0</v>
      </c>
      <c r="FX19" s="460"/>
      <c r="FY19" s="463" t="str">
        <f t="shared" si="84"/>
        <v>-</v>
      </c>
      <c r="FZ19" s="464">
        <f t="shared" si="85"/>
        <v>0</v>
      </c>
      <c r="GA19" s="446"/>
      <c r="GB19" s="438"/>
      <c r="GC19" s="438"/>
      <c r="GD19" s="438"/>
      <c r="GE19" s="438"/>
      <c r="GF19" s="449">
        <f t="shared" si="86"/>
        <v>0</v>
      </c>
      <c r="GG19" s="450" t="str">
        <f t="shared" si="87"/>
        <v>-</v>
      </c>
      <c r="GH19" s="451">
        <f t="shared" si="88"/>
        <v>0</v>
      </c>
      <c r="GI19" s="460"/>
      <c r="GJ19" s="463" t="str">
        <f t="shared" si="89"/>
        <v>-</v>
      </c>
      <c r="GK19" s="464">
        <f t="shared" si="90"/>
        <v>0</v>
      </c>
      <c r="GL19" s="446"/>
      <c r="GM19" s="438"/>
      <c r="GN19" s="438"/>
      <c r="GO19" s="438"/>
      <c r="GP19" s="438"/>
      <c r="GQ19" s="449">
        <f t="shared" si="91"/>
        <v>0</v>
      </c>
      <c r="GR19" s="450" t="str">
        <f t="shared" si="92"/>
        <v>-</v>
      </c>
      <c r="GS19" s="451">
        <f t="shared" si="93"/>
        <v>0</v>
      </c>
      <c r="GT19" s="460"/>
      <c r="GU19" s="463" t="str">
        <f t="shared" si="94"/>
        <v>-</v>
      </c>
      <c r="GV19" s="464">
        <f t="shared" si="95"/>
        <v>0</v>
      </c>
      <c r="GW19" s="446"/>
      <c r="GX19" s="438"/>
      <c r="GY19" s="438"/>
      <c r="GZ19" s="438"/>
      <c r="HA19" s="438"/>
      <c r="HB19" s="449">
        <f t="shared" si="96"/>
        <v>0</v>
      </c>
      <c r="HC19" s="450" t="str">
        <f t="shared" si="97"/>
        <v>-</v>
      </c>
      <c r="HD19" s="451">
        <f t="shared" si="98"/>
        <v>0</v>
      </c>
      <c r="HE19" s="460"/>
      <c r="HF19" s="463" t="str">
        <f t="shared" si="99"/>
        <v>-</v>
      </c>
      <c r="HG19" s="464">
        <f t="shared" si="100"/>
        <v>0</v>
      </c>
      <c r="HH19" s="446"/>
      <c r="HI19" s="438"/>
      <c r="HJ19" s="438"/>
      <c r="HK19" s="438"/>
      <c r="HL19" s="438"/>
      <c r="HM19" s="449">
        <f t="shared" si="101"/>
        <v>0</v>
      </c>
      <c r="HN19" s="450" t="str">
        <f t="shared" si="102"/>
        <v>-</v>
      </c>
      <c r="HO19" s="451">
        <f t="shared" si="103"/>
        <v>0</v>
      </c>
      <c r="HP19" s="460"/>
      <c r="HQ19" s="463" t="str">
        <f t="shared" si="104"/>
        <v>-</v>
      </c>
      <c r="HR19" s="464">
        <f t="shared" si="105"/>
        <v>0</v>
      </c>
      <c r="HS19" s="446"/>
      <c r="HT19" s="438"/>
      <c r="HU19" s="438"/>
      <c r="HV19" s="438"/>
      <c r="HW19" s="438"/>
      <c r="HX19" s="449">
        <f t="shared" si="106"/>
        <v>0</v>
      </c>
      <c r="HY19" s="450" t="str">
        <f t="shared" si="107"/>
        <v>-</v>
      </c>
      <c r="HZ19" s="451">
        <f t="shared" si="108"/>
        <v>0</v>
      </c>
      <c r="IA19" s="460"/>
      <c r="IB19" s="463" t="str">
        <f t="shared" si="109"/>
        <v>-</v>
      </c>
      <c r="IC19" s="464">
        <f t="shared" si="110"/>
        <v>0</v>
      </c>
      <c r="ID19" s="446"/>
      <c r="IE19" s="438"/>
      <c r="IF19" s="438"/>
      <c r="IG19" s="438"/>
      <c r="IH19" s="438"/>
      <c r="II19" s="449">
        <f t="shared" si="111"/>
        <v>0</v>
      </c>
      <c r="IJ19" s="450" t="str">
        <f t="shared" si="112"/>
        <v>-</v>
      </c>
      <c r="IK19" s="451">
        <f t="shared" si="113"/>
        <v>0</v>
      </c>
      <c r="IL19" s="460"/>
      <c r="IM19" s="463" t="str">
        <f t="shared" si="114"/>
        <v>-</v>
      </c>
      <c r="IN19" s="464">
        <f t="shared" si="115"/>
        <v>0</v>
      </c>
      <c r="IO19" s="446"/>
      <c r="IP19" s="438"/>
      <c r="IQ19" s="438"/>
      <c r="IR19" s="438"/>
      <c r="IS19" s="438"/>
      <c r="IT19" s="449">
        <f t="shared" si="116"/>
        <v>0</v>
      </c>
      <c r="IU19" s="450" t="str">
        <f t="shared" si="117"/>
        <v>-</v>
      </c>
      <c r="IV19" s="451">
        <f t="shared" si="118"/>
        <v>0</v>
      </c>
      <c r="IW19" s="460"/>
      <c r="IX19" s="463" t="str">
        <f t="shared" si="119"/>
        <v>-</v>
      </c>
      <c r="IY19" s="464">
        <f t="shared" si="120"/>
        <v>0</v>
      </c>
      <c r="IZ19" s="613">
        <f t="shared" si="255"/>
        <v>0</v>
      </c>
      <c r="JA19" s="605">
        <f t="shared" si="256"/>
        <v>0</v>
      </c>
      <c r="JB19" s="605">
        <f t="shared" si="257"/>
        <v>0</v>
      </c>
      <c r="JC19" s="605">
        <f t="shared" si="258"/>
        <v>0</v>
      </c>
      <c r="JD19" s="605">
        <f t="shared" si="259"/>
        <v>0</v>
      </c>
      <c r="JE19" s="611">
        <f t="shared" si="260"/>
        <v>0</v>
      </c>
      <c r="JF19" s="617" t="str">
        <f t="shared" si="261"/>
        <v>-</v>
      </c>
      <c r="JG19" s="618">
        <f t="shared" si="262"/>
        <v>0</v>
      </c>
      <c r="JH19" s="615">
        <f t="shared" si="263"/>
        <v>0</v>
      </c>
      <c r="JI19" s="619" t="str">
        <f t="shared" si="264"/>
        <v>-</v>
      </c>
      <c r="JJ19" s="620">
        <f t="shared" si="265"/>
        <v>0</v>
      </c>
      <c r="JK19" s="602" t="s">
        <v>775</v>
      </c>
      <c r="JL19" s="446"/>
      <c r="JM19" s="438"/>
      <c r="JN19" s="438"/>
      <c r="JO19" s="438"/>
      <c r="JP19" s="438"/>
      <c r="JQ19" s="449">
        <f t="shared" si="132"/>
        <v>0</v>
      </c>
      <c r="JR19" s="450" t="str">
        <f t="shared" si="133"/>
        <v>-</v>
      </c>
      <c r="JS19" s="451">
        <f t="shared" si="134"/>
        <v>0</v>
      </c>
      <c r="JT19" s="460"/>
      <c r="JU19" s="463" t="str">
        <f t="shared" si="135"/>
        <v>-</v>
      </c>
      <c r="JV19" s="464">
        <f t="shared" si="136"/>
        <v>0</v>
      </c>
      <c r="JW19" s="446"/>
      <c r="JX19" s="438"/>
      <c r="JY19" s="438"/>
      <c r="JZ19" s="438"/>
      <c r="KA19" s="438"/>
      <c r="KB19" s="449">
        <f t="shared" si="137"/>
        <v>0</v>
      </c>
      <c r="KC19" s="450" t="str">
        <f t="shared" si="138"/>
        <v>-</v>
      </c>
      <c r="KD19" s="451">
        <f t="shared" si="139"/>
        <v>0</v>
      </c>
      <c r="KE19" s="460"/>
      <c r="KF19" s="463" t="str">
        <f t="shared" si="140"/>
        <v>-</v>
      </c>
      <c r="KG19" s="464">
        <f t="shared" si="141"/>
        <v>0</v>
      </c>
      <c r="KH19" s="446"/>
      <c r="KI19" s="438"/>
      <c r="KJ19" s="438"/>
      <c r="KK19" s="438"/>
      <c r="KL19" s="438"/>
      <c r="KM19" s="449">
        <f t="shared" si="142"/>
        <v>0</v>
      </c>
      <c r="KN19" s="450" t="str">
        <f t="shared" si="143"/>
        <v>-</v>
      </c>
      <c r="KO19" s="451">
        <f t="shared" si="144"/>
        <v>0</v>
      </c>
      <c r="KP19" s="460"/>
      <c r="KQ19" s="463" t="str">
        <f t="shared" si="145"/>
        <v>-</v>
      </c>
      <c r="KR19" s="464">
        <f t="shared" si="146"/>
        <v>0</v>
      </c>
      <c r="KS19" s="446"/>
      <c r="KT19" s="438"/>
      <c r="KU19" s="438"/>
      <c r="KV19" s="438"/>
      <c r="KW19" s="438"/>
      <c r="KX19" s="449">
        <f t="shared" si="147"/>
        <v>0</v>
      </c>
      <c r="KY19" s="450" t="str">
        <f t="shared" si="148"/>
        <v>-</v>
      </c>
      <c r="KZ19" s="451">
        <f t="shared" si="149"/>
        <v>0</v>
      </c>
      <c r="LA19" s="460"/>
      <c r="LB19" s="463" t="str">
        <f t="shared" si="150"/>
        <v>-</v>
      </c>
      <c r="LC19" s="464">
        <f t="shared" si="151"/>
        <v>0</v>
      </c>
      <c r="LD19" s="446"/>
      <c r="LE19" s="438"/>
      <c r="LF19" s="438"/>
      <c r="LG19" s="438"/>
      <c r="LH19" s="438"/>
      <c r="LI19" s="449">
        <f t="shared" si="152"/>
        <v>0</v>
      </c>
      <c r="LJ19" s="450" t="str">
        <f t="shared" si="153"/>
        <v>-</v>
      </c>
      <c r="LK19" s="451">
        <f t="shared" si="154"/>
        <v>0</v>
      </c>
      <c r="LL19" s="460"/>
      <c r="LM19" s="463" t="str">
        <f t="shared" si="155"/>
        <v>-</v>
      </c>
      <c r="LN19" s="464">
        <f t="shared" si="156"/>
        <v>0</v>
      </c>
      <c r="LO19" s="446"/>
      <c r="LP19" s="438"/>
      <c r="LQ19" s="438"/>
      <c r="LR19" s="438"/>
      <c r="LS19" s="438"/>
      <c r="LT19" s="449">
        <f t="shared" si="157"/>
        <v>0</v>
      </c>
      <c r="LU19" s="450" t="str">
        <f t="shared" si="158"/>
        <v>-</v>
      </c>
      <c r="LV19" s="451">
        <f t="shared" si="159"/>
        <v>0</v>
      </c>
      <c r="LW19" s="460"/>
      <c r="LX19" s="463" t="str">
        <f t="shared" si="160"/>
        <v>-</v>
      </c>
      <c r="LY19" s="464">
        <f t="shared" si="161"/>
        <v>0</v>
      </c>
      <c r="LZ19" s="446"/>
      <c r="MA19" s="438"/>
      <c r="MB19" s="438"/>
      <c r="MC19" s="438"/>
      <c r="MD19" s="438"/>
      <c r="ME19" s="449">
        <f t="shared" si="162"/>
        <v>0</v>
      </c>
      <c r="MF19" s="450" t="str">
        <f t="shared" si="163"/>
        <v>-</v>
      </c>
      <c r="MG19" s="451">
        <f t="shared" si="164"/>
        <v>0</v>
      </c>
      <c r="MH19" s="460"/>
      <c r="MI19" s="463" t="str">
        <f t="shared" si="165"/>
        <v>-</v>
      </c>
      <c r="MJ19" s="464">
        <f t="shared" si="166"/>
        <v>0</v>
      </c>
      <c r="MK19" s="446"/>
      <c r="ML19" s="438"/>
      <c r="MM19" s="438"/>
      <c r="MN19" s="438"/>
      <c r="MO19" s="438"/>
      <c r="MP19" s="449">
        <f t="shared" si="167"/>
        <v>0</v>
      </c>
      <c r="MQ19" s="450" t="str">
        <f t="shared" si="168"/>
        <v>-</v>
      </c>
      <c r="MR19" s="451">
        <f t="shared" si="169"/>
        <v>0</v>
      </c>
      <c r="MS19" s="460"/>
      <c r="MT19" s="463" t="str">
        <f t="shared" si="170"/>
        <v>-</v>
      </c>
      <c r="MU19" s="464">
        <f t="shared" si="171"/>
        <v>0</v>
      </c>
      <c r="MV19" s="446"/>
      <c r="MW19" s="438"/>
      <c r="MX19" s="438"/>
      <c r="MY19" s="438"/>
      <c r="MZ19" s="438"/>
      <c r="NA19" s="449">
        <f t="shared" si="172"/>
        <v>0</v>
      </c>
      <c r="NB19" s="450" t="str">
        <f t="shared" si="173"/>
        <v>-</v>
      </c>
      <c r="NC19" s="451">
        <f t="shared" si="174"/>
        <v>0</v>
      </c>
      <c r="ND19" s="460"/>
      <c r="NE19" s="463" t="str">
        <f t="shared" si="175"/>
        <v>-</v>
      </c>
      <c r="NF19" s="464">
        <f t="shared" si="176"/>
        <v>0</v>
      </c>
      <c r="NG19" s="446"/>
      <c r="NH19" s="438"/>
      <c r="NI19" s="438"/>
      <c r="NJ19" s="438"/>
      <c r="NK19" s="438"/>
      <c r="NL19" s="449">
        <f t="shared" si="177"/>
        <v>0</v>
      </c>
      <c r="NM19" s="450" t="str">
        <f t="shared" si="178"/>
        <v>-</v>
      </c>
      <c r="NN19" s="451">
        <f t="shared" si="179"/>
        <v>0</v>
      </c>
      <c r="NO19" s="460"/>
      <c r="NP19" s="463" t="str">
        <f t="shared" si="180"/>
        <v>-</v>
      </c>
      <c r="NQ19" s="464">
        <f t="shared" si="181"/>
        <v>0</v>
      </c>
      <c r="NR19" s="446"/>
      <c r="NS19" s="438"/>
      <c r="NT19" s="438"/>
      <c r="NU19" s="438"/>
      <c r="NV19" s="438"/>
      <c r="NW19" s="449">
        <f t="shared" si="182"/>
        <v>0</v>
      </c>
      <c r="NX19" s="450" t="str">
        <f t="shared" si="183"/>
        <v>-</v>
      </c>
      <c r="NY19" s="451">
        <f t="shared" si="184"/>
        <v>0</v>
      </c>
      <c r="NZ19" s="460"/>
      <c r="OA19" s="463" t="str">
        <f t="shared" si="185"/>
        <v>-</v>
      </c>
      <c r="OB19" s="464">
        <f t="shared" si="186"/>
        <v>0</v>
      </c>
      <c r="OC19" s="613">
        <f t="shared" si="244"/>
        <v>0</v>
      </c>
      <c r="OD19" s="605">
        <f t="shared" si="245"/>
        <v>0</v>
      </c>
      <c r="OE19" s="605">
        <f t="shared" si="246"/>
        <v>0</v>
      </c>
      <c r="OF19" s="605">
        <f t="shared" si="247"/>
        <v>0</v>
      </c>
      <c r="OG19" s="605">
        <f t="shared" si="248"/>
        <v>0</v>
      </c>
      <c r="OH19" s="611">
        <f t="shared" si="249"/>
        <v>0</v>
      </c>
      <c r="OI19" s="617" t="str">
        <f t="shared" si="250"/>
        <v>-</v>
      </c>
      <c r="OJ19" s="618">
        <f t="shared" si="251"/>
        <v>0</v>
      </c>
      <c r="OK19" s="615">
        <f t="shared" si="252"/>
        <v>0</v>
      </c>
      <c r="OL19" s="619" t="str">
        <f t="shared" si="253"/>
        <v>-</v>
      </c>
      <c r="OM19" s="620">
        <f t="shared" si="254"/>
        <v>0</v>
      </c>
      <c r="ON19" s="602" t="s">
        <v>775</v>
      </c>
      <c r="OO19" s="443">
        <f t="shared" si="198"/>
        <v>0</v>
      </c>
      <c r="OP19" s="444">
        <f t="shared" si="199"/>
        <v>0</v>
      </c>
      <c r="OQ19" s="445">
        <f t="shared" si="200"/>
        <v>0</v>
      </c>
      <c r="OR19" s="443">
        <f t="shared" si="201"/>
        <v>0</v>
      </c>
      <c r="OS19" s="444">
        <f t="shared" si="202"/>
        <v>0</v>
      </c>
      <c r="OT19" s="445">
        <f t="shared" si="203"/>
        <v>0</v>
      </c>
      <c r="OU19" s="443">
        <f t="shared" si="204"/>
        <v>0</v>
      </c>
      <c r="OV19" s="444">
        <f t="shared" si="205"/>
        <v>0</v>
      </c>
      <c r="OW19" s="445">
        <f t="shared" si="206"/>
        <v>0</v>
      </c>
      <c r="OX19" s="443">
        <f t="shared" si="207"/>
        <v>0</v>
      </c>
      <c r="OY19" s="444">
        <f t="shared" si="208"/>
        <v>0</v>
      </c>
      <c r="OZ19" s="445">
        <f t="shared" si="209"/>
        <v>0</v>
      </c>
      <c r="PA19" s="443">
        <f t="shared" si="210"/>
        <v>0</v>
      </c>
      <c r="PB19" s="444">
        <f t="shared" si="211"/>
        <v>0</v>
      </c>
      <c r="PC19" s="445">
        <f t="shared" si="212"/>
        <v>0</v>
      </c>
      <c r="PD19" s="443">
        <f t="shared" si="213"/>
        <v>0</v>
      </c>
      <c r="PE19" s="444">
        <f t="shared" si="214"/>
        <v>0</v>
      </c>
      <c r="PF19" s="445">
        <f t="shared" si="215"/>
        <v>0</v>
      </c>
      <c r="PG19" s="443">
        <f t="shared" si="216"/>
        <v>0</v>
      </c>
      <c r="PH19" s="444">
        <f t="shared" si="217"/>
        <v>0</v>
      </c>
      <c r="PI19" s="445">
        <f t="shared" si="218"/>
        <v>0</v>
      </c>
      <c r="PJ19" s="443">
        <f t="shared" si="219"/>
        <v>0</v>
      </c>
      <c r="PK19" s="444">
        <f t="shared" si="220"/>
        <v>0</v>
      </c>
      <c r="PL19" s="445">
        <f t="shared" si="221"/>
        <v>0</v>
      </c>
      <c r="PM19" s="443">
        <f t="shared" si="222"/>
        <v>0</v>
      </c>
      <c r="PN19" s="444">
        <f t="shared" si="223"/>
        <v>0</v>
      </c>
      <c r="PO19" s="445">
        <f t="shared" si="224"/>
        <v>0</v>
      </c>
      <c r="PP19" s="443">
        <f t="shared" si="225"/>
        <v>0</v>
      </c>
      <c r="PQ19" s="444">
        <f t="shared" si="226"/>
        <v>0</v>
      </c>
      <c r="PR19" s="445">
        <f t="shared" si="227"/>
        <v>0</v>
      </c>
      <c r="PS19" s="443">
        <f t="shared" si="228"/>
        <v>0</v>
      </c>
      <c r="PT19" s="444">
        <f t="shared" si="229"/>
        <v>0</v>
      </c>
      <c r="PU19" s="445">
        <f t="shared" si="230"/>
        <v>0</v>
      </c>
      <c r="PV19" s="446">
        <f t="shared" si="231"/>
        <v>0</v>
      </c>
      <c r="PW19" s="447">
        <f t="shared" si="232"/>
        <v>0</v>
      </c>
      <c r="PX19" s="448">
        <f t="shared" si="233"/>
        <v>0</v>
      </c>
      <c r="PY19" s="384"/>
    </row>
    <row r="20" spans="1:441" s="442" customFormat="1" ht="25" x14ac:dyDescent="0.25">
      <c r="A20" s="634" t="s">
        <v>633</v>
      </c>
      <c r="B20" s="889" t="s">
        <v>848</v>
      </c>
      <c r="C20" s="452" t="s">
        <v>624</v>
      </c>
      <c r="D20" s="895" t="s">
        <v>270</v>
      </c>
      <c r="E20" s="436"/>
      <c r="F20" s="446"/>
      <c r="G20" s="788"/>
      <c r="H20" s="788"/>
      <c r="I20" s="788"/>
      <c r="J20" s="788"/>
      <c r="K20" s="449">
        <f t="shared" si="0"/>
        <v>0</v>
      </c>
      <c r="L20" s="450" t="str">
        <f t="shared" si="1"/>
        <v>-</v>
      </c>
      <c r="M20" s="451">
        <f t="shared" si="2"/>
        <v>0</v>
      </c>
      <c r="N20" s="789"/>
      <c r="O20" s="463" t="str">
        <f t="shared" si="3"/>
        <v>-</v>
      </c>
      <c r="P20" s="464">
        <f t="shared" si="4"/>
        <v>0</v>
      </c>
      <c r="Q20" s="446"/>
      <c r="R20" s="788"/>
      <c r="S20" s="788"/>
      <c r="T20" s="788"/>
      <c r="U20" s="788"/>
      <c r="V20" s="449">
        <f t="shared" si="5"/>
        <v>0</v>
      </c>
      <c r="W20" s="450" t="str">
        <f t="shared" si="6"/>
        <v>-</v>
      </c>
      <c r="X20" s="451">
        <f t="shared" si="7"/>
        <v>0</v>
      </c>
      <c r="Y20" s="789"/>
      <c r="Z20" s="463" t="str">
        <f t="shared" si="8"/>
        <v>-</v>
      </c>
      <c r="AA20" s="464">
        <f t="shared" si="9"/>
        <v>0</v>
      </c>
      <c r="AB20" s="446"/>
      <c r="AC20" s="788"/>
      <c r="AD20" s="788"/>
      <c r="AE20" s="788"/>
      <c r="AF20" s="788"/>
      <c r="AG20" s="449">
        <f t="shared" si="10"/>
        <v>0</v>
      </c>
      <c r="AH20" s="450" t="str">
        <f t="shared" si="11"/>
        <v>-</v>
      </c>
      <c r="AI20" s="451">
        <f t="shared" si="12"/>
        <v>0</v>
      </c>
      <c r="AJ20" s="789"/>
      <c r="AK20" s="463" t="str">
        <f t="shared" si="13"/>
        <v>-</v>
      </c>
      <c r="AL20" s="464">
        <f t="shared" si="14"/>
        <v>0</v>
      </c>
      <c r="AM20" s="446"/>
      <c r="AN20" s="788"/>
      <c r="AO20" s="788"/>
      <c r="AP20" s="788"/>
      <c r="AQ20" s="788"/>
      <c r="AR20" s="449">
        <f t="shared" si="15"/>
        <v>0</v>
      </c>
      <c r="AS20" s="450" t="str">
        <f t="shared" si="16"/>
        <v>-</v>
      </c>
      <c r="AT20" s="451">
        <f t="shared" si="17"/>
        <v>0</v>
      </c>
      <c r="AU20" s="789"/>
      <c r="AV20" s="463" t="str">
        <f t="shared" si="18"/>
        <v>-</v>
      </c>
      <c r="AW20" s="464">
        <f t="shared" si="19"/>
        <v>0</v>
      </c>
      <c r="AX20" s="446"/>
      <c r="AY20" s="788"/>
      <c r="AZ20" s="788"/>
      <c r="BA20" s="788"/>
      <c r="BB20" s="788"/>
      <c r="BC20" s="449">
        <f t="shared" si="20"/>
        <v>0</v>
      </c>
      <c r="BD20" s="450" t="str">
        <f t="shared" si="21"/>
        <v>-</v>
      </c>
      <c r="BE20" s="451">
        <f t="shared" si="22"/>
        <v>0</v>
      </c>
      <c r="BF20" s="789"/>
      <c r="BG20" s="463" t="str">
        <f t="shared" si="23"/>
        <v>-</v>
      </c>
      <c r="BH20" s="464">
        <f t="shared" si="24"/>
        <v>0</v>
      </c>
      <c r="BI20" s="446"/>
      <c r="BJ20" s="788"/>
      <c r="BK20" s="788"/>
      <c r="BL20" s="788"/>
      <c r="BM20" s="788"/>
      <c r="BN20" s="449">
        <f t="shared" si="25"/>
        <v>0</v>
      </c>
      <c r="BO20" s="450" t="str">
        <f t="shared" si="26"/>
        <v>-</v>
      </c>
      <c r="BP20" s="451">
        <f t="shared" si="27"/>
        <v>0</v>
      </c>
      <c r="BQ20" s="789"/>
      <c r="BR20" s="463" t="str">
        <f t="shared" si="28"/>
        <v>-</v>
      </c>
      <c r="BS20" s="464">
        <f t="shared" si="29"/>
        <v>0</v>
      </c>
      <c r="BT20" s="446"/>
      <c r="BU20" s="788"/>
      <c r="BV20" s="788"/>
      <c r="BW20" s="788"/>
      <c r="BX20" s="788"/>
      <c r="BY20" s="449">
        <f t="shared" si="30"/>
        <v>0</v>
      </c>
      <c r="BZ20" s="450" t="str">
        <f t="shared" si="31"/>
        <v>-</v>
      </c>
      <c r="CA20" s="451">
        <f t="shared" si="32"/>
        <v>0</v>
      </c>
      <c r="CB20" s="789"/>
      <c r="CC20" s="463" t="str">
        <f t="shared" si="33"/>
        <v>-</v>
      </c>
      <c r="CD20" s="464">
        <f t="shared" si="34"/>
        <v>0</v>
      </c>
      <c r="CE20" s="446"/>
      <c r="CF20" s="788"/>
      <c r="CG20" s="788"/>
      <c r="CH20" s="788"/>
      <c r="CI20" s="788"/>
      <c r="CJ20" s="449">
        <f t="shared" si="35"/>
        <v>0</v>
      </c>
      <c r="CK20" s="450" t="str">
        <f t="shared" si="36"/>
        <v>-</v>
      </c>
      <c r="CL20" s="451">
        <f t="shared" si="37"/>
        <v>0</v>
      </c>
      <c r="CM20" s="789"/>
      <c r="CN20" s="463" t="str">
        <f t="shared" si="38"/>
        <v>-</v>
      </c>
      <c r="CO20" s="464">
        <f t="shared" si="39"/>
        <v>0</v>
      </c>
      <c r="CP20" s="446"/>
      <c r="CQ20" s="788"/>
      <c r="CR20" s="788"/>
      <c r="CS20" s="788"/>
      <c r="CT20" s="788"/>
      <c r="CU20" s="449">
        <f t="shared" si="40"/>
        <v>0</v>
      </c>
      <c r="CV20" s="450" t="str">
        <f t="shared" si="41"/>
        <v>-</v>
      </c>
      <c r="CW20" s="451">
        <f t="shared" si="42"/>
        <v>0</v>
      </c>
      <c r="CX20" s="789"/>
      <c r="CY20" s="463" t="str">
        <f t="shared" si="43"/>
        <v>-</v>
      </c>
      <c r="CZ20" s="464">
        <f t="shared" si="44"/>
        <v>0</v>
      </c>
      <c r="DA20" s="446"/>
      <c r="DB20" s="788"/>
      <c r="DC20" s="788"/>
      <c r="DD20" s="788"/>
      <c r="DE20" s="788"/>
      <c r="DF20" s="449">
        <f t="shared" si="45"/>
        <v>0</v>
      </c>
      <c r="DG20" s="450" t="str">
        <f t="shared" si="46"/>
        <v>-</v>
      </c>
      <c r="DH20" s="451">
        <f t="shared" si="47"/>
        <v>0</v>
      </c>
      <c r="DI20" s="789"/>
      <c r="DJ20" s="463" t="str">
        <f t="shared" si="48"/>
        <v>-</v>
      </c>
      <c r="DK20" s="464">
        <f t="shared" si="49"/>
        <v>0</v>
      </c>
      <c r="DL20" s="446"/>
      <c r="DM20" s="788"/>
      <c r="DN20" s="788"/>
      <c r="DO20" s="788"/>
      <c r="DP20" s="788"/>
      <c r="DQ20" s="449">
        <f t="shared" si="50"/>
        <v>0</v>
      </c>
      <c r="DR20" s="450" t="str">
        <f t="shared" si="51"/>
        <v>-</v>
      </c>
      <c r="DS20" s="451">
        <f t="shared" si="52"/>
        <v>0</v>
      </c>
      <c r="DT20" s="789"/>
      <c r="DU20" s="463" t="str">
        <f t="shared" si="53"/>
        <v>-</v>
      </c>
      <c r="DV20" s="464">
        <f t="shared" si="54"/>
        <v>0</v>
      </c>
      <c r="DW20" s="613">
        <f t="shared" si="234"/>
        <v>0</v>
      </c>
      <c r="DX20" s="605">
        <f t="shared" si="234"/>
        <v>0</v>
      </c>
      <c r="DY20" s="605">
        <f t="shared" si="235"/>
        <v>0</v>
      </c>
      <c r="DZ20" s="605">
        <f t="shared" si="236"/>
        <v>0</v>
      </c>
      <c r="EA20" s="605">
        <f t="shared" si="237"/>
        <v>0</v>
      </c>
      <c r="EB20" s="611">
        <f t="shared" si="238"/>
        <v>0</v>
      </c>
      <c r="EC20" s="617" t="str">
        <f t="shared" si="239"/>
        <v>-</v>
      </c>
      <c r="ED20" s="618">
        <f t="shared" si="240"/>
        <v>0</v>
      </c>
      <c r="EE20" s="615">
        <f t="shared" si="241"/>
        <v>0</v>
      </c>
      <c r="EF20" s="619" t="str">
        <f t="shared" si="242"/>
        <v>-</v>
      </c>
      <c r="EG20" s="620">
        <f t="shared" si="243"/>
        <v>0</v>
      </c>
      <c r="EH20" s="602" t="s">
        <v>775</v>
      </c>
      <c r="EI20" s="446"/>
      <c r="EJ20" s="438"/>
      <c r="EK20" s="438"/>
      <c r="EL20" s="438"/>
      <c r="EM20" s="438"/>
      <c r="EN20" s="449">
        <f t="shared" si="66"/>
        <v>0</v>
      </c>
      <c r="EO20" s="450" t="str">
        <f t="shared" si="67"/>
        <v>-</v>
      </c>
      <c r="EP20" s="451">
        <f t="shared" si="68"/>
        <v>0</v>
      </c>
      <c r="EQ20" s="460"/>
      <c r="ER20" s="463" t="str">
        <f t="shared" si="69"/>
        <v>-</v>
      </c>
      <c r="ES20" s="464">
        <f t="shared" si="70"/>
        <v>0</v>
      </c>
      <c r="ET20" s="446"/>
      <c r="EU20" s="438"/>
      <c r="EV20" s="438"/>
      <c r="EW20" s="438"/>
      <c r="EX20" s="438"/>
      <c r="EY20" s="449">
        <f t="shared" si="71"/>
        <v>0</v>
      </c>
      <c r="EZ20" s="450" t="str">
        <f t="shared" si="72"/>
        <v>-</v>
      </c>
      <c r="FA20" s="451">
        <f t="shared" si="73"/>
        <v>0</v>
      </c>
      <c r="FB20" s="460"/>
      <c r="FC20" s="463" t="str">
        <f t="shared" si="74"/>
        <v>-</v>
      </c>
      <c r="FD20" s="464">
        <f t="shared" si="75"/>
        <v>0</v>
      </c>
      <c r="FE20" s="446"/>
      <c r="FF20" s="438"/>
      <c r="FG20" s="438"/>
      <c r="FH20" s="438"/>
      <c r="FI20" s="438"/>
      <c r="FJ20" s="449">
        <f t="shared" si="76"/>
        <v>0</v>
      </c>
      <c r="FK20" s="450" t="str">
        <f t="shared" si="77"/>
        <v>-</v>
      </c>
      <c r="FL20" s="451">
        <f t="shared" si="78"/>
        <v>0</v>
      </c>
      <c r="FM20" s="460"/>
      <c r="FN20" s="463" t="str">
        <f t="shared" si="79"/>
        <v>-</v>
      </c>
      <c r="FO20" s="464">
        <f t="shared" si="80"/>
        <v>0</v>
      </c>
      <c r="FP20" s="446"/>
      <c r="FQ20" s="438"/>
      <c r="FR20" s="438"/>
      <c r="FS20" s="438"/>
      <c r="FT20" s="438"/>
      <c r="FU20" s="449">
        <f t="shared" si="81"/>
        <v>0</v>
      </c>
      <c r="FV20" s="450" t="str">
        <f t="shared" si="82"/>
        <v>-</v>
      </c>
      <c r="FW20" s="451">
        <f t="shared" si="83"/>
        <v>0</v>
      </c>
      <c r="FX20" s="460"/>
      <c r="FY20" s="463" t="str">
        <f t="shared" si="84"/>
        <v>-</v>
      </c>
      <c r="FZ20" s="464">
        <f t="shared" si="85"/>
        <v>0</v>
      </c>
      <c r="GA20" s="446"/>
      <c r="GB20" s="438"/>
      <c r="GC20" s="438"/>
      <c r="GD20" s="438"/>
      <c r="GE20" s="438"/>
      <c r="GF20" s="449">
        <f t="shared" si="86"/>
        <v>0</v>
      </c>
      <c r="GG20" s="450" t="str">
        <f t="shared" si="87"/>
        <v>-</v>
      </c>
      <c r="GH20" s="451">
        <f t="shared" si="88"/>
        <v>0</v>
      </c>
      <c r="GI20" s="460"/>
      <c r="GJ20" s="463" t="str">
        <f t="shared" si="89"/>
        <v>-</v>
      </c>
      <c r="GK20" s="464">
        <f t="shared" si="90"/>
        <v>0</v>
      </c>
      <c r="GL20" s="446"/>
      <c r="GM20" s="438"/>
      <c r="GN20" s="438"/>
      <c r="GO20" s="438"/>
      <c r="GP20" s="438"/>
      <c r="GQ20" s="449">
        <f t="shared" si="91"/>
        <v>0</v>
      </c>
      <c r="GR20" s="450" t="str">
        <f t="shared" si="92"/>
        <v>-</v>
      </c>
      <c r="GS20" s="451">
        <f t="shared" si="93"/>
        <v>0</v>
      </c>
      <c r="GT20" s="460"/>
      <c r="GU20" s="463" t="str">
        <f t="shared" si="94"/>
        <v>-</v>
      </c>
      <c r="GV20" s="464">
        <f t="shared" si="95"/>
        <v>0</v>
      </c>
      <c r="GW20" s="446"/>
      <c r="GX20" s="438"/>
      <c r="GY20" s="438"/>
      <c r="GZ20" s="438"/>
      <c r="HA20" s="438"/>
      <c r="HB20" s="449">
        <f t="shared" si="96"/>
        <v>0</v>
      </c>
      <c r="HC20" s="450" t="str">
        <f t="shared" si="97"/>
        <v>-</v>
      </c>
      <c r="HD20" s="451">
        <f t="shared" si="98"/>
        <v>0</v>
      </c>
      <c r="HE20" s="460"/>
      <c r="HF20" s="463" t="str">
        <f t="shared" si="99"/>
        <v>-</v>
      </c>
      <c r="HG20" s="464">
        <f t="shared" si="100"/>
        <v>0</v>
      </c>
      <c r="HH20" s="446"/>
      <c r="HI20" s="438"/>
      <c r="HJ20" s="438"/>
      <c r="HK20" s="438"/>
      <c r="HL20" s="438"/>
      <c r="HM20" s="449">
        <f t="shared" si="101"/>
        <v>0</v>
      </c>
      <c r="HN20" s="450" t="str">
        <f t="shared" si="102"/>
        <v>-</v>
      </c>
      <c r="HO20" s="451">
        <f t="shared" si="103"/>
        <v>0</v>
      </c>
      <c r="HP20" s="460"/>
      <c r="HQ20" s="463" t="str">
        <f t="shared" si="104"/>
        <v>-</v>
      </c>
      <c r="HR20" s="464">
        <f t="shared" si="105"/>
        <v>0</v>
      </c>
      <c r="HS20" s="446"/>
      <c r="HT20" s="438"/>
      <c r="HU20" s="438"/>
      <c r="HV20" s="438"/>
      <c r="HW20" s="438"/>
      <c r="HX20" s="449">
        <f t="shared" si="106"/>
        <v>0</v>
      </c>
      <c r="HY20" s="450" t="str">
        <f t="shared" si="107"/>
        <v>-</v>
      </c>
      <c r="HZ20" s="451">
        <f t="shared" si="108"/>
        <v>0</v>
      </c>
      <c r="IA20" s="460"/>
      <c r="IB20" s="463" t="str">
        <f t="shared" si="109"/>
        <v>-</v>
      </c>
      <c r="IC20" s="464">
        <f t="shared" si="110"/>
        <v>0</v>
      </c>
      <c r="ID20" s="446"/>
      <c r="IE20" s="438"/>
      <c r="IF20" s="438"/>
      <c r="IG20" s="438"/>
      <c r="IH20" s="438"/>
      <c r="II20" s="449">
        <f t="shared" si="111"/>
        <v>0</v>
      </c>
      <c r="IJ20" s="450" t="str">
        <f t="shared" si="112"/>
        <v>-</v>
      </c>
      <c r="IK20" s="451">
        <f t="shared" si="113"/>
        <v>0</v>
      </c>
      <c r="IL20" s="460"/>
      <c r="IM20" s="463" t="str">
        <f t="shared" si="114"/>
        <v>-</v>
      </c>
      <c r="IN20" s="464">
        <f t="shared" si="115"/>
        <v>0</v>
      </c>
      <c r="IO20" s="446"/>
      <c r="IP20" s="438"/>
      <c r="IQ20" s="438"/>
      <c r="IR20" s="438"/>
      <c r="IS20" s="438"/>
      <c r="IT20" s="449">
        <f t="shared" si="116"/>
        <v>0</v>
      </c>
      <c r="IU20" s="450" t="str">
        <f t="shared" si="117"/>
        <v>-</v>
      </c>
      <c r="IV20" s="451">
        <f t="shared" si="118"/>
        <v>0</v>
      </c>
      <c r="IW20" s="460"/>
      <c r="IX20" s="463" t="str">
        <f t="shared" si="119"/>
        <v>-</v>
      </c>
      <c r="IY20" s="464">
        <f t="shared" si="120"/>
        <v>0</v>
      </c>
      <c r="IZ20" s="613">
        <f t="shared" si="255"/>
        <v>0</v>
      </c>
      <c r="JA20" s="605">
        <f t="shared" si="256"/>
        <v>0</v>
      </c>
      <c r="JB20" s="605">
        <f t="shared" si="257"/>
        <v>0</v>
      </c>
      <c r="JC20" s="605">
        <f t="shared" si="258"/>
        <v>0</v>
      </c>
      <c r="JD20" s="605">
        <f t="shared" si="259"/>
        <v>0</v>
      </c>
      <c r="JE20" s="611">
        <f t="shared" si="260"/>
        <v>0</v>
      </c>
      <c r="JF20" s="617" t="str">
        <f t="shared" si="261"/>
        <v>-</v>
      </c>
      <c r="JG20" s="618">
        <f t="shared" si="262"/>
        <v>0</v>
      </c>
      <c r="JH20" s="615">
        <f t="shared" si="263"/>
        <v>0</v>
      </c>
      <c r="JI20" s="619" t="str">
        <f t="shared" si="264"/>
        <v>-</v>
      </c>
      <c r="JJ20" s="620">
        <f t="shared" si="265"/>
        <v>0</v>
      </c>
      <c r="JK20" s="602" t="s">
        <v>775</v>
      </c>
      <c r="JL20" s="446"/>
      <c r="JM20" s="438"/>
      <c r="JN20" s="438"/>
      <c r="JO20" s="438"/>
      <c r="JP20" s="438"/>
      <c r="JQ20" s="449">
        <f t="shared" si="132"/>
        <v>0</v>
      </c>
      <c r="JR20" s="450" t="str">
        <f t="shared" si="133"/>
        <v>-</v>
      </c>
      <c r="JS20" s="451">
        <f t="shared" si="134"/>
        <v>0</v>
      </c>
      <c r="JT20" s="460"/>
      <c r="JU20" s="463" t="str">
        <f t="shared" si="135"/>
        <v>-</v>
      </c>
      <c r="JV20" s="464">
        <f t="shared" si="136"/>
        <v>0</v>
      </c>
      <c r="JW20" s="446"/>
      <c r="JX20" s="438"/>
      <c r="JY20" s="438"/>
      <c r="JZ20" s="438"/>
      <c r="KA20" s="438"/>
      <c r="KB20" s="449">
        <f t="shared" si="137"/>
        <v>0</v>
      </c>
      <c r="KC20" s="450" t="str">
        <f t="shared" si="138"/>
        <v>-</v>
      </c>
      <c r="KD20" s="451">
        <f t="shared" si="139"/>
        <v>0</v>
      </c>
      <c r="KE20" s="460"/>
      <c r="KF20" s="463" t="str">
        <f t="shared" si="140"/>
        <v>-</v>
      </c>
      <c r="KG20" s="464">
        <f t="shared" si="141"/>
        <v>0</v>
      </c>
      <c r="KH20" s="446"/>
      <c r="KI20" s="438"/>
      <c r="KJ20" s="438"/>
      <c r="KK20" s="438"/>
      <c r="KL20" s="438"/>
      <c r="KM20" s="449">
        <f t="shared" si="142"/>
        <v>0</v>
      </c>
      <c r="KN20" s="450" t="str">
        <f t="shared" si="143"/>
        <v>-</v>
      </c>
      <c r="KO20" s="451">
        <f t="shared" si="144"/>
        <v>0</v>
      </c>
      <c r="KP20" s="460"/>
      <c r="KQ20" s="463" t="str">
        <f t="shared" si="145"/>
        <v>-</v>
      </c>
      <c r="KR20" s="464">
        <f t="shared" si="146"/>
        <v>0</v>
      </c>
      <c r="KS20" s="446"/>
      <c r="KT20" s="438"/>
      <c r="KU20" s="438"/>
      <c r="KV20" s="438"/>
      <c r="KW20" s="438"/>
      <c r="KX20" s="449">
        <f t="shared" si="147"/>
        <v>0</v>
      </c>
      <c r="KY20" s="450" t="str">
        <f t="shared" si="148"/>
        <v>-</v>
      </c>
      <c r="KZ20" s="451">
        <f t="shared" si="149"/>
        <v>0</v>
      </c>
      <c r="LA20" s="460"/>
      <c r="LB20" s="463" t="str">
        <f t="shared" si="150"/>
        <v>-</v>
      </c>
      <c r="LC20" s="464">
        <f t="shared" si="151"/>
        <v>0</v>
      </c>
      <c r="LD20" s="446"/>
      <c r="LE20" s="438"/>
      <c r="LF20" s="438"/>
      <c r="LG20" s="438"/>
      <c r="LH20" s="438"/>
      <c r="LI20" s="449">
        <f t="shared" si="152"/>
        <v>0</v>
      </c>
      <c r="LJ20" s="450" t="str">
        <f t="shared" si="153"/>
        <v>-</v>
      </c>
      <c r="LK20" s="451">
        <f t="shared" si="154"/>
        <v>0</v>
      </c>
      <c r="LL20" s="460"/>
      <c r="LM20" s="463" t="str">
        <f t="shared" si="155"/>
        <v>-</v>
      </c>
      <c r="LN20" s="464">
        <f t="shared" si="156"/>
        <v>0</v>
      </c>
      <c r="LO20" s="446"/>
      <c r="LP20" s="438"/>
      <c r="LQ20" s="438"/>
      <c r="LR20" s="438"/>
      <c r="LS20" s="438"/>
      <c r="LT20" s="449">
        <f t="shared" si="157"/>
        <v>0</v>
      </c>
      <c r="LU20" s="450" t="str">
        <f t="shared" si="158"/>
        <v>-</v>
      </c>
      <c r="LV20" s="451">
        <f t="shared" si="159"/>
        <v>0</v>
      </c>
      <c r="LW20" s="460"/>
      <c r="LX20" s="463" t="str">
        <f t="shared" si="160"/>
        <v>-</v>
      </c>
      <c r="LY20" s="464">
        <f t="shared" si="161"/>
        <v>0</v>
      </c>
      <c r="LZ20" s="446"/>
      <c r="MA20" s="438"/>
      <c r="MB20" s="438"/>
      <c r="MC20" s="438"/>
      <c r="MD20" s="438"/>
      <c r="ME20" s="449">
        <f t="shared" si="162"/>
        <v>0</v>
      </c>
      <c r="MF20" s="450" t="str">
        <f t="shared" si="163"/>
        <v>-</v>
      </c>
      <c r="MG20" s="451">
        <f t="shared" si="164"/>
        <v>0</v>
      </c>
      <c r="MH20" s="460"/>
      <c r="MI20" s="463" t="str">
        <f t="shared" si="165"/>
        <v>-</v>
      </c>
      <c r="MJ20" s="464">
        <f t="shared" si="166"/>
        <v>0</v>
      </c>
      <c r="MK20" s="446"/>
      <c r="ML20" s="438"/>
      <c r="MM20" s="438"/>
      <c r="MN20" s="438"/>
      <c r="MO20" s="438"/>
      <c r="MP20" s="449">
        <f t="shared" si="167"/>
        <v>0</v>
      </c>
      <c r="MQ20" s="450" t="str">
        <f t="shared" si="168"/>
        <v>-</v>
      </c>
      <c r="MR20" s="451">
        <f t="shared" si="169"/>
        <v>0</v>
      </c>
      <c r="MS20" s="460"/>
      <c r="MT20" s="463" t="str">
        <f t="shared" si="170"/>
        <v>-</v>
      </c>
      <c r="MU20" s="464">
        <f t="shared" si="171"/>
        <v>0</v>
      </c>
      <c r="MV20" s="446"/>
      <c r="MW20" s="438"/>
      <c r="MX20" s="438"/>
      <c r="MY20" s="438"/>
      <c r="MZ20" s="438"/>
      <c r="NA20" s="449">
        <f t="shared" si="172"/>
        <v>0</v>
      </c>
      <c r="NB20" s="450" t="str">
        <f t="shared" si="173"/>
        <v>-</v>
      </c>
      <c r="NC20" s="451">
        <f t="shared" si="174"/>
        <v>0</v>
      </c>
      <c r="ND20" s="460"/>
      <c r="NE20" s="463" t="str">
        <f t="shared" si="175"/>
        <v>-</v>
      </c>
      <c r="NF20" s="464">
        <f t="shared" si="176"/>
        <v>0</v>
      </c>
      <c r="NG20" s="446"/>
      <c r="NH20" s="438"/>
      <c r="NI20" s="438"/>
      <c r="NJ20" s="438"/>
      <c r="NK20" s="438"/>
      <c r="NL20" s="449">
        <f t="shared" si="177"/>
        <v>0</v>
      </c>
      <c r="NM20" s="450" t="str">
        <f t="shared" si="178"/>
        <v>-</v>
      </c>
      <c r="NN20" s="451">
        <f t="shared" si="179"/>
        <v>0</v>
      </c>
      <c r="NO20" s="460"/>
      <c r="NP20" s="463" t="str">
        <f t="shared" si="180"/>
        <v>-</v>
      </c>
      <c r="NQ20" s="464">
        <f t="shared" si="181"/>
        <v>0</v>
      </c>
      <c r="NR20" s="446"/>
      <c r="NS20" s="438"/>
      <c r="NT20" s="438"/>
      <c r="NU20" s="438"/>
      <c r="NV20" s="438"/>
      <c r="NW20" s="449">
        <f t="shared" si="182"/>
        <v>0</v>
      </c>
      <c r="NX20" s="450" t="str">
        <f t="shared" si="183"/>
        <v>-</v>
      </c>
      <c r="NY20" s="451">
        <f t="shared" si="184"/>
        <v>0</v>
      </c>
      <c r="NZ20" s="460"/>
      <c r="OA20" s="463" t="str">
        <f t="shared" si="185"/>
        <v>-</v>
      </c>
      <c r="OB20" s="464">
        <f t="shared" si="186"/>
        <v>0</v>
      </c>
      <c r="OC20" s="613">
        <f t="shared" si="244"/>
        <v>0</v>
      </c>
      <c r="OD20" s="605">
        <f t="shared" si="245"/>
        <v>0</v>
      </c>
      <c r="OE20" s="605">
        <f t="shared" si="246"/>
        <v>0</v>
      </c>
      <c r="OF20" s="605">
        <f t="shared" si="247"/>
        <v>0</v>
      </c>
      <c r="OG20" s="605">
        <f t="shared" si="248"/>
        <v>0</v>
      </c>
      <c r="OH20" s="611">
        <f t="shared" si="249"/>
        <v>0</v>
      </c>
      <c r="OI20" s="617" t="str">
        <f t="shared" si="250"/>
        <v>-</v>
      </c>
      <c r="OJ20" s="618">
        <f t="shared" si="251"/>
        <v>0</v>
      </c>
      <c r="OK20" s="615">
        <f t="shared" si="252"/>
        <v>0</v>
      </c>
      <c r="OL20" s="619" t="str">
        <f t="shared" si="253"/>
        <v>-</v>
      </c>
      <c r="OM20" s="620">
        <f t="shared" si="254"/>
        <v>0</v>
      </c>
      <c r="ON20" s="602" t="s">
        <v>775</v>
      </c>
      <c r="OO20" s="443">
        <f t="shared" si="198"/>
        <v>0</v>
      </c>
      <c r="OP20" s="444">
        <f t="shared" si="199"/>
        <v>0</v>
      </c>
      <c r="OQ20" s="445">
        <f t="shared" si="200"/>
        <v>0</v>
      </c>
      <c r="OR20" s="443">
        <f t="shared" si="201"/>
        <v>0</v>
      </c>
      <c r="OS20" s="444">
        <f t="shared" si="202"/>
        <v>0</v>
      </c>
      <c r="OT20" s="445">
        <f t="shared" si="203"/>
        <v>0</v>
      </c>
      <c r="OU20" s="443">
        <f t="shared" si="204"/>
        <v>0</v>
      </c>
      <c r="OV20" s="444">
        <f t="shared" si="205"/>
        <v>0</v>
      </c>
      <c r="OW20" s="445">
        <f t="shared" si="206"/>
        <v>0</v>
      </c>
      <c r="OX20" s="443">
        <f t="shared" si="207"/>
        <v>0</v>
      </c>
      <c r="OY20" s="444">
        <f t="shared" si="208"/>
        <v>0</v>
      </c>
      <c r="OZ20" s="445">
        <f t="shared" si="209"/>
        <v>0</v>
      </c>
      <c r="PA20" s="443">
        <f t="shared" si="210"/>
        <v>0</v>
      </c>
      <c r="PB20" s="444">
        <f t="shared" si="211"/>
        <v>0</v>
      </c>
      <c r="PC20" s="445">
        <f t="shared" si="212"/>
        <v>0</v>
      </c>
      <c r="PD20" s="443">
        <f t="shared" si="213"/>
        <v>0</v>
      </c>
      <c r="PE20" s="444">
        <f t="shared" si="214"/>
        <v>0</v>
      </c>
      <c r="PF20" s="445">
        <f t="shared" si="215"/>
        <v>0</v>
      </c>
      <c r="PG20" s="443">
        <f t="shared" si="216"/>
        <v>0</v>
      </c>
      <c r="PH20" s="444">
        <f t="shared" si="217"/>
        <v>0</v>
      </c>
      <c r="PI20" s="445">
        <f t="shared" si="218"/>
        <v>0</v>
      </c>
      <c r="PJ20" s="443">
        <f t="shared" si="219"/>
        <v>0</v>
      </c>
      <c r="PK20" s="444">
        <f t="shared" si="220"/>
        <v>0</v>
      </c>
      <c r="PL20" s="445">
        <f t="shared" si="221"/>
        <v>0</v>
      </c>
      <c r="PM20" s="443">
        <f t="shared" si="222"/>
        <v>0</v>
      </c>
      <c r="PN20" s="444">
        <f t="shared" si="223"/>
        <v>0</v>
      </c>
      <c r="PO20" s="445">
        <f t="shared" si="224"/>
        <v>0</v>
      </c>
      <c r="PP20" s="443">
        <f t="shared" si="225"/>
        <v>0</v>
      </c>
      <c r="PQ20" s="444">
        <f t="shared" si="226"/>
        <v>0</v>
      </c>
      <c r="PR20" s="445">
        <f t="shared" si="227"/>
        <v>0</v>
      </c>
      <c r="PS20" s="443">
        <f t="shared" si="228"/>
        <v>0</v>
      </c>
      <c r="PT20" s="444">
        <f t="shared" si="229"/>
        <v>0</v>
      </c>
      <c r="PU20" s="445">
        <f t="shared" si="230"/>
        <v>0</v>
      </c>
      <c r="PV20" s="446">
        <f t="shared" si="231"/>
        <v>0</v>
      </c>
      <c r="PW20" s="447">
        <f t="shared" si="232"/>
        <v>0</v>
      </c>
      <c r="PX20" s="448">
        <f t="shared" si="233"/>
        <v>0</v>
      </c>
      <c r="PY20" s="384"/>
    </row>
    <row r="21" spans="1:441" s="442" customFormat="1" ht="25" x14ac:dyDescent="0.25">
      <c r="A21" s="634" t="s">
        <v>647</v>
      </c>
      <c r="B21" s="889" t="s">
        <v>849</v>
      </c>
      <c r="C21" s="452" t="s">
        <v>278</v>
      </c>
      <c r="D21" s="895" t="s">
        <v>270</v>
      </c>
      <c r="E21" s="436" t="s">
        <v>756</v>
      </c>
      <c r="F21" s="446"/>
      <c r="G21" s="788"/>
      <c r="H21" s="788"/>
      <c r="I21" s="788"/>
      <c r="J21" s="788"/>
      <c r="K21" s="449">
        <f t="shared" si="0"/>
        <v>0</v>
      </c>
      <c r="L21" s="450" t="str">
        <f t="shared" si="1"/>
        <v>-</v>
      </c>
      <c r="M21" s="451">
        <f t="shared" si="2"/>
        <v>0</v>
      </c>
      <c r="N21" s="789"/>
      <c r="O21" s="463" t="str">
        <f t="shared" si="3"/>
        <v>-</v>
      </c>
      <c r="P21" s="464">
        <f t="shared" si="4"/>
        <v>0</v>
      </c>
      <c r="Q21" s="446"/>
      <c r="R21" s="788"/>
      <c r="S21" s="788"/>
      <c r="T21" s="788"/>
      <c r="U21" s="788"/>
      <c r="V21" s="449">
        <f t="shared" si="5"/>
        <v>0</v>
      </c>
      <c r="W21" s="450" t="str">
        <f t="shared" si="6"/>
        <v>-</v>
      </c>
      <c r="X21" s="451">
        <f t="shared" si="7"/>
        <v>0</v>
      </c>
      <c r="Y21" s="789"/>
      <c r="Z21" s="463" t="str">
        <f t="shared" si="8"/>
        <v>-</v>
      </c>
      <c r="AA21" s="464">
        <f t="shared" si="9"/>
        <v>0</v>
      </c>
      <c r="AB21" s="446"/>
      <c r="AC21" s="788"/>
      <c r="AD21" s="788"/>
      <c r="AE21" s="788"/>
      <c r="AF21" s="788"/>
      <c r="AG21" s="449">
        <f t="shared" si="10"/>
        <v>0</v>
      </c>
      <c r="AH21" s="450" t="str">
        <f t="shared" si="11"/>
        <v>-</v>
      </c>
      <c r="AI21" s="451">
        <f t="shared" si="12"/>
        <v>0</v>
      </c>
      <c r="AJ21" s="789"/>
      <c r="AK21" s="463" t="str">
        <f t="shared" si="13"/>
        <v>-</v>
      </c>
      <c r="AL21" s="464">
        <f t="shared" si="14"/>
        <v>0</v>
      </c>
      <c r="AM21" s="446"/>
      <c r="AN21" s="788"/>
      <c r="AO21" s="788"/>
      <c r="AP21" s="788"/>
      <c r="AQ21" s="788"/>
      <c r="AR21" s="449">
        <f t="shared" si="15"/>
        <v>0</v>
      </c>
      <c r="AS21" s="450" t="str">
        <f t="shared" si="16"/>
        <v>-</v>
      </c>
      <c r="AT21" s="451">
        <f t="shared" si="17"/>
        <v>0</v>
      </c>
      <c r="AU21" s="789"/>
      <c r="AV21" s="463" t="str">
        <f t="shared" si="18"/>
        <v>-</v>
      </c>
      <c r="AW21" s="464">
        <f t="shared" si="19"/>
        <v>0</v>
      </c>
      <c r="AX21" s="446"/>
      <c r="AY21" s="788"/>
      <c r="AZ21" s="788"/>
      <c r="BA21" s="788"/>
      <c r="BB21" s="788"/>
      <c r="BC21" s="449">
        <f t="shared" si="20"/>
        <v>0</v>
      </c>
      <c r="BD21" s="450" t="str">
        <f t="shared" si="21"/>
        <v>-</v>
      </c>
      <c r="BE21" s="451">
        <f t="shared" si="22"/>
        <v>0</v>
      </c>
      <c r="BF21" s="789"/>
      <c r="BG21" s="463" t="str">
        <f t="shared" si="23"/>
        <v>-</v>
      </c>
      <c r="BH21" s="464">
        <f t="shared" si="24"/>
        <v>0</v>
      </c>
      <c r="BI21" s="446"/>
      <c r="BJ21" s="788"/>
      <c r="BK21" s="788"/>
      <c r="BL21" s="788"/>
      <c r="BM21" s="788"/>
      <c r="BN21" s="449">
        <f t="shared" si="25"/>
        <v>0</v>
      </c>
      <c r="BO21" s="450" t="str">
        <f t="shared" si="26"/>
        <v>-</v>
      </c>
      <c r="BP21" s="451">
        <f t="shared" si="27"/>
        <v>0</v>
      </c>
      <c r="BQ21" s="789"/>
      <c r="BR21" s="463" t="str">
        <f t="shared" si="28"/>
        <v>-</v>
      </c>
      <c r="BS21" s="464">
        <f t="shared" si="29"/>
        <v>0</v>
      </c>
      <c r="BT21" s="446"/>
      <c r="BU21" s="788"/>
      <c r="BV21" s="788"/>
      <c r="BW21" s="788"/>
      <c r="BX21" s="788"/>
      <c r="BY21" s="449">
        <f t="shared" si="30"/>
        <v>0</v>
      </c>
      <c r="BZ21" s="450" t="str">
        <f t="shared" si="31"/>
        <v>-</v>
      </c>
      <c r="CA21" s="451">
        <f t="shared" si="32"/>
        <v>0</v>
      </c>
      <c r="CB21" s="789"/>
      <c r="CC21" s="463" t="str">
        <f t="shared" si="33"/>
        <v>-</v>
      </c>
      <c r="CD21" s="464">
        <f t="shared" si="34"/>
        <v>0</v>
      </c>
      <c r="CE21" s="446"/>
      <c r="CF21" s="788"/>
      <c r="CG21" s="788"/>
      <c r="CH21" s="788"/>
      <c r="CI21" s="788"/>
      <c r="CJ21" s="449">
        <f t="shared" si="35"/>
        <v>0</v>
      </c>
      <c r="CK21" s="450" t="str">
        <f t="shared" si="36"/>
        <v>-</v>
      </c>
      <c r="CL21" s="451">
        <f t="shared" si="37"/>
        <v>0</v>
      </c>
      <c r="CM21" s="789"/>
      <c r="CN21" s="463" t="str">
        <f t="shared" si="38"/>
        <v>-</v>
      </c>
      <c r="CO21" s="464">
        <f t="shared" si="39"/>
        <v>0</v>
      </c>
      <c r="CP21" s="446"/>
      <c r="CQ21" s="788"/>
      <c r="CR21" s="788"/>
      <c r="CS21" s="788"/>
      <c r="CT21" s="788"/>
      <c r="CU21" s="449">
        <f t="shared" si="40"/>
        <v>0</v>
      </c>
      <c r="CV21" s="450" t="str">
        <f t="shared" si="41"/>
        <v>-</v>
      </c>
      <c r="CW21" s="451">
        <f t="shared" si="42"/>
        <v>0</v>
      </c>
      <c r="CX21" s="789"/>
      <c r="CY21" s="463" t="str">
        <f t="shared" si="43"/>
        <v>-</v>
      </c>
      <c r="CZ21" s="464">
        <f t="shared" si="44"/>
        <v>0</v>
      </c>
      <c r="DA21" s="446"/>
      <c r="DB21" s="788"/>
      <c r="DC21" s="788"/>
      <c r="DD21" s="788"/>
      <c r="DE21" s="788"/>
      <c r="DF21" s="449">
        <f t="shared" si="45"/>
        <v>0</v>
      </c>
      <c r="DG21" s="450" t="str">
        <f t="shared" si="46"/>
        <v>-</v>
      </c>
      <c r="DH21" s="451">
        <f t="shared" si="47"/>
        <v>0</v>
      </c>
      <c r="DI21" s="789"/>
      <c r="DJ21" s="463" t="str">
        <f t="shared" si="48"/>
        <v>-</v>
      </c>
      <c r="DK21" s="464">
        <f t="shared" si="49"/>
        <v>0</v>
      </c>
      <c r="DL21" s="446"/>
      <c r="DM21" s="788"/>
      <c r="DN21" s="788"/>
      <c r="DO21" s="788"/>
      <c r="DP21" s="788"/>
      <c r="DQ21" s="449">
        <f t="shared" si="50"/>
        <v>0</v>
      </c>
      <c r="DR21" s="450" t="str">
        <f t="shared" si="51"/>
        <v>-</v>
      </c>
      <c r="DS21" s="451">
        <f t="shared" si="52"/>
        <v>0</v>
      </c>
      <c r="DT21" s="789"/>
      <c r="DU21" s="463" t="str">
        <f t="shared" si="53"/>
        <v>-</v>
      </c>
      <c r="DV21" s="464">
        <f t="shared" si="54"/>
        <v>0</v>
      </c>
      <c r="DW21" s="613">
        <f t="shared" si="234"/>
        <v>0</v>
      </c>
      <c r="DX21" s="605">
        <f t="shared" si="234"/>
        <v>0</v>
      </c>
      <c r="DY21" s="605">
        <f t="shared" si="235"/>
        <v>0</v>
      </c>
      <c r="DZ21" s="605">
        <f t="shared" si="236"/>
        <v>0</v>
      </c>
      <c r="EA21" s="605">
        <f t="shared" si="237"/>
        <v>0</v>
      </c>
      <c r="EB21" s="611">
        <f t="shared" si="238"/>
        <v>0</v>
      </c>
      <c r="EC21" s="617" t="str">
        <f t="shared" si="239"/>
        <v>-</v>
      </c>
      <c r="ED21" s="618">
        <f t="shared" si="240"/>
        <v>0</v>
      </c>
      <c r="EE21" s="615">
        <f t="shared" si="241"/>
        <v>0</v>
      </c>
      <c r="EF21" s="619" t="str">
        <f t="shared" si="242"/>
        <v>-</v>
      </c>
      <c r="EG21" s="620">
        <f t="shared" si="243"/>
        <v>0</v>
      </c>
      <c r="EH21" s="602" t="s">
        <v>775</v>
      </c>
      <c r="EI21" s="446"/>
      <c r="EJ21" s="438"/>
      <c r="EK21" s="438"/>
      <c r="EL21" s="438"/>
      <c r="EM21" s="438"/>
      <c r="EN21" s="449">
        <f t="shared" si="66"/>
        <v>0</v>
      </c>
      <c r="EO21" s="450" t="str">
        <f t="shared" si="67"/>
        <v>-</v>
      </c>
      <c r="EP21" s="451">
        <f t="shared" si="68"/>
        <v>0</v>
      </c>
      <c r="EQ21" s="460"/>
      <c r="ER21" s="463" t="str">
        <f t="shared" si="69"/>
        <v>-</v>
      </c>
      <c r="ES21" s="464">
        <f t="shared" si="70"/>
        <v>0</v>
      </c>
      <c r="ET21" s="446"/>
      <c r="EU21" s="438"/>
      <c r="EV21" s="438"/>
      <c r="EW21" s="438"/>
      <c r="EX21" s="438"/>
      <c r="EY21" s="449">
        <f t="shared" si="71"/>
        <v>0</v>
      </c>
      <c r="EZ21" s="450" t="str">
        <f t="shared" si="72"/>
        <v>-</v>
      </c>
      <c r="FA21" s="451">
        <f t="shared" si="73"/>
        <v>0</v>
      </c>
      <c r="FB21" s="460"/>
      <c r="FC21" s="463" t="str">
        <f t="shared" si="74"/>
        <v>-</v>
      </c>
      <c r="FD21" s="464">
        <f t="shared" si="75"/>
        <v>0</v>
      </c>
      <c r="FE21" s="446"/>
      <c r="FF21" s="438"/>
      <c r="FG21" s="438"/>
      <c r="FH21" s="438"/>
      <c r="FI21" s="438"/>
      <c r="FJ21" s="449">
        <f t="shared" si="76"/>
        <v>0</v>
      </c>
      <c r="FK21" s="450" t="str">
        <f t="shared" si="77"/>
        <v>-</v>
      </c>
      <c r="FL21" s="451">
        <f t="shared" si="78"/>
        <v>0</v>
      </c>
      <c r="FM21" s="460"/>
      <c r="FN21" s="463" t="str">
        <f t="shared" si="79"/>
        <v>-</v>
      </c>
      <c r="FO21" s="464">
        <f t="shared" si="80"/>
        <v>0</v>
      </c>
      <c r="FP21" s="446"/>
      <c r="FQ21" s="438"/>
      <c r="FR21" s="438"/>
      <c r="FS21" s="438"/>
      <c r="FT21" s="438"/>
      <c r="FU21" s="449">
        <f t="shared" si="81"/>
        <v>0</v>
      </c>
      <c r="FV21" s="450" t="str">
        <f t="shared" si="82"/>
        <v>-</v>
      </c>
      <c r="FW21" s="451">
        <f t="shared" si="83"/>
        <v>0</v>
      </c>
      <c r="FX21" s="460"/>
      <c r="FY21" s="463" t="str">
        <f t="shared" si="84"/>
        <v>-</v>
      </c>
      <c r="FZ21" s="464">
        <f t="shared" si="85"/>
        <v>0</v>
      </c>
      <c r="GA21" s="446"/>
      <c r="GB21" s="438"/>
      <c r="GC21" s="438"/>
      <c r="GD21" s="438"/>
      <c r="GE21" s="438"/>
      <c r="GF21" s="449">
        <f t="shared" si="86"/>
        <v>0</v>
      </c>
      <c r="GG21" s="450" t="str">
        <f t="shared" si="87"/>
        <v>-</v>
      </c>
      <c r="GH21" s="451">
        <f t="shared" si="88"/>
        <v>0</v>
      </c>
      <c r="GI21" s="460"/>
      <c r="GJ21" s="463" t="str">
        <f t="shared" si="89"/>
        <v>-</v>
      </c>
      <c r="GK21" s="464">
        <f t="shared" si="90"/>
        <v>0</v>
      </c>
      <c r="GL21" s="446"/>
      <c r="GM21" s="438"/>
      <c r="GN21" s="438"/>
      <c r="GO21" s="438"/>
      <c r="GP21" s="438"/>
      <c r="GQ21" s="449">
        <f t="shared" si="91"/>
        <v>0</v>
      </c>
      <c r="GR21" s="450" t="str">
        <f t="shared" si="92"/>
        <v>-</v>
      </c>
      <c r="GS21" s="451">
        <f t="shared" si="93"/>
        <v>0</v>
      </c>
      <c r="GT21" s="460"/>
      <c r="GU21" s="463" t="str">
        <f t="shared" si="94"/>
        <v>-</v>
      </c>
      <c r="GV21" s="464">
        <f t="shared" si="95"/>
        <v>0</v>
      </c>
      <c r="GW21" s="446"/>
      <c r="GX21" s="438"/>
      <c r="GY21" s="438"/>
      <c r="GZ21" s="438"/>
      <c r="HA21" s="438"/>
      <c r="HB21" s="449">
        <f t="shared" si="96"/>
        <v>0</v>
      </c>
      <c r="HC21" s="450" t="str">
        <f t="shared" si="97"/>
        <v>-</v>
      </c>
      <c r="HD21" s="451">
        <f t="shared" si="98"/>
        <v>0</v>
      </c>
      <c r="HE21" s="460"/>
      <c r="HF21" s="463" t="str">
        <f t="shared" si="99"/>
        <v>-</v>
      </c>
      <c r="HG21" s="464">
        <f t="shared" si="100"/>
        <v>0</v>
      </c>
      <c r="HH21" s="446"/>
      <c r="HI21" s="438"/>
      <c r="HJ21" s="438"/>
      <c r="HK21" s="438"/>
      <c r="HL21" s="438"/>
      <c r="HM21" s="449">
        <f t="shared" si="101"/>
        <v>0</v>
      </c>
      <c r="HN21" s="450" t="str">
        <f t="shared" si="102"/>
        <v>-</v>
      </c>
      <c r="HO21" s="451">
        <f t="shared" si="103"/>
        <v>0</v>
      </c>
      <c r="HP21" s="460"/>
      <c r="HQ21" s="463" t="str">
        <f t="shared" si="104"/>
        <v>-</v>
      </c>
      <c r="HR21" s="464">
        <f t="shared" si="105"/>
        <v>0</v>
      </c>
      <c r="HS21" s="446"/>
      <c r="HT21" s="438"/>
      <c r="HU21" s="438"/>
      <c r="HV21" s="438"/>
      <c r="HW21" s="438"/>
      <c r="HX21" s="449">
        <f t="shared" si="106"/>
        <v>0</v>
      </c>
      <c r="HY21" s="450" t="str">
        <f t="shared" si="107"/>
        <v>-</v>
      </c>
      <c r="HZ21" s="451">
        <f t="shared" si="108"/>
        <v>0</v>
      </c>
      <c r="IA21" s="460"/>
      <c r="IB21" s="463" t="str">
        <f t="shared" si="109"/>
        <v>-</v>
      </c>
      <c r="IC21" s="464">
        <f t="shared" si="110"/>
        <v>0</v>
      </c>
      <c r="ID21" s="446"/>
      <c r="IE21" s="438"/>
      <c r="IF21" s="438"/>
      <c r="IG21" s="438"/>
      <c r="IH21" s="438"/>
      <c r="II21" s="449">
        <f t="shared" si="111"/>
        <v>0</v>
      </c>
      <c r="IJ21" s="450" t="str">
        <f t="shared" si="112"/>
        <v>-</v>
      </c>
      <c r="IK21" s="451">
        <f t="shared" si="113"/>
        <v>0</v>
      </c>
      <c r="IL21" s="460"/>
      <c r="IM21" s="463" t="str">
        <f t="shared" si="114"/>
        <v>-</v>
      </c>
      <c r="IN21" s="464">
        <f t="shared" si="115"/>
        <v>0</v>
      </c>
      <c r="IO21" s="446"/>
      <c r="IP21" s="438"/>
      <c r="IQ21" s="438"/>
      <c r="IR21" s="438"/>
      <c r="IS21" s="438"/>
      <c r="IT21" s="449">
        <f t="shared" si="116"/>
        <v>0</v>
      </c>
      <c r="IU21" s="450" t="str">
        <f t="shared" si="117"/>
        <v>-</v>
      </c>
      <c r="IV21" s="451">
        <f t="shared" si="118"/>
        <v>0</v>
      </c>
      <c r="IW21" s="460"/>
      <c r="IX21" s="463" t="str">
        <f t="shared" si="119"/>
        <v>-</v>
      </c>
      <c r="IY21" s="464">
        <f t="shared" si="120"/>
        <v>0</v>
      </c>
      <c r="IZ21" s="613">
        <f t="shared" si="255"/>
        <v>0</v>
      </c>
      <c r="JA21" s="605">
        <f t="shared" si="256"/>
        <v>0</v>
      </c>
      <c r="JB21" s="605">
        <f t="shared" si="257"/>
        <v>0</v>
      </c>
      <c r="JC21" s="605">
        <f t="shared" si="258"/>
        <v>0</v>
      </c>
      <c r="JD21" s="605">
        <f t="shared" si="259"/>
        <v>0</v>
      </c>
      <c r="JE21" s="611">
        <f t="shared" si="260"/>
        <v>0</v>
      </c>
      <c r="JF21" s="617" t="str">
        <f t="shared" si="261"/>
        <v>-</v>
      </c>
      <c r="JG21" s="618">
        <f t="shared" si="262"/>
        <v>0</v>
      </c>
      <c r="JH21" s="615">
        <f t="shared" si="263"/>
        <v>0</v>
      </c>
      <c r="JI21" s="619" t="str">
        <f t="shared" si="264"/>
        <v>-</v>
      </c>
      <c r="JJ21" s="620">
        <f t="shared" si="265"/>
        <v>0</v>
      </c>
      <c r="JK21" s="602" t="s">
        <v>775</v>
      </c>
      <c r="JL21" s="446"/>
      <c r="JM21" s="438"/>
      <c r="JN21" s="438"/>
      <c r="JO21" s="438"/>
      <c r="JP21" s="438"/>
      <c r="JQ21" s="449">
        <f t="shared" si="132"/>
        <v>0</v>
      </c>
      <c r="JR21" s="450" t="str">
        <f t="shared" si="133"/>
        <v>-</v>
      </c>
      <c r="JS21" s="451">
        <f t="shared" si="134"/>
        <v>0</v>
      </c>
      <c r="JT21" s="460"/>
      <c r="JU21" s="463" t="str">
        <f t="shared" si="135"/>
        <v>-</v>
      </c>
      <c r="JV21" s="464">
        <f t="shared" si="136"/>
        <v>0</v>
      </c>
      <c r="JW21" s="446"/>
      <c r="JX21" s="438"/>
      <c r="JY21" s="438"/>
      <c r="JZ21" s="438"/>
      <c r="KA21" s="438"/>
      <c r="KB21" s="449">
        <f t="shared" si="137"/>
        <v>0</v>
      </c>
      <c r="KC21" s="450" t="str">
        <f t="shared" si="138"/>
        <v>-</v>
      </c>
      <c r="KD21" s="451">
        <f t="shared" si="139"/>
        <v>0</v>
      </c>
      <c r="KE21" s="460"/>
      <c r="KF21" s="463" t="str">
        <f t="shared" si="140"/>
        <v>-</v>
      </c>
      <c r="KG21" s="464">
        <f t="shared" si="141"/>
        <v>0</v>
      </c>
      <c r="KH21" s="446"/>
      <c r="KI21" s="438"/>
      <c r="KJ21" s="438"/>
      <c r="KK21" s="438"/>
      <c r="KL21" s="438"/>
      <c r="KM21" s="449">
        <f t="shared" si="142"/>
        <v>0</v>
      </c>
      <c r="KN21" s="450" t="str">
        <f t="shared" si="143"/>
        <v>-</v>
      </c>
      <c r="KO21" s="451">
        <f t="shared" si="144"/>
        <v>0</v>
      </c>
      <c r="KP21" s="460"/>
      <c r="KQ21" s="463" t="str">
        <f t="shared" si="145"/>
        <v>-</v>
      </c>
      <c r="KR21" s="464">
        <f t="shared" si="146"/>
        <v>0</v>
      </c>
      <c r="KS21" s="446"/>
      <c r="KT21" s="438"/>
      <c r="KU21" s="438"/>
      <c r="KV21" s="438"/>
      <c r="KW21" s="438"/>
      <c r="KX21" s="449">
        <f t="shared" si="147"/>
        <v>0</v>
      </c>
      <c r="KY21" s="450" t="str">
        <f t="shared" si="148"/>
        <v>-</v>
      </c>
      <c r="KZ21" s="451">
        <f t="shared" si="149"/>
        <v>0</v>
      </c>
      <c r="LA21" s="460"/>
      <c r="LB21" s="463" t="str">
        <f t="shared" si="150"/>
        <v>-</v>
      </c>
      <c r="LC21" s="464">
        <f t="shared" si="151"/>
        <v>0</v>
      </c>
      <c r="LD21" s="446"/>
      <c r="LE21" s="438"/>
      <c r="LF21" s="438"/>
      <c r="LG21" s="438"/>
      <c r="LH21" s="438"/>
      <c r="LI21" s="449">
        <f t="shared" si="152"/>
        <v>0</v>
      </c>
      <c r="LJ21" s="450" t="str">
        <f t="shared" si="153"/>
        <v>-</v>
      </c>
      <c r="LK21" s="451">
        <f t="shared" si="154"/>
        <v>0</v>
      </c>
      <c r="LL21" s="460"/>
      <c r="LM21" s="463" t="str">
        <f t="shared" si="155"/>
        <v>-</v>
      </c>
      <c r="LN21" s="464">
        <f t="shared" si="156"/>
        <v>0</v>
      </c>
      <c r="LO21" s="446"/>
      <c r="LP21" s="438"/>
      <c r="LQ21" s="438"/>
      <c r="LR21" s="438"/>
      <c r="LS21" s="438"/>
      <c r="LT21" s="449">
        <f t="shared" si="157"/>
        <v>0</v>
      </c>
      <c r="LU21" s="450" t="str">
        <f t="shared" si="158"/>
        <v>-</v>
      </c>
      <c r="LV21" s="451">
        <f t="shared" si="159"/>
        <v>0</v>
      </c>
      <c r="LW21" s="460"/>
      <c r="LX21" s="463" t="str">
        <f t="shared" si="160"/>
        <v>-</v>
      </c>
      <c r="LY21" s="464">
        <f t="shared" si="161"/>
        <v>0</v>
      </c>
      <c r="LZ21" s="446"/>
      <c r="MA21" s="438"/>
      <c r="MB21" s="438"/>
      <c r="MC21" s="438"/>
      <c r="MD21" s="438"/>
      <c r="ME21" s="449">
        <f t="shared" si="162"/>
        <v>0</v>
      </c>
      <c r="MF21" s="450" t="str">
        <f t="shared" si="163"/>
        <v>-</v>
      </c>
      <c r="MG21" s="451">
        <f t="shared" si="164"/>
        <v>0</v>
      </c>
      <c r="MH21" s="460"/>
      <c r="MI21" s="463" t="str">
        <f t="shared" si="165"/>
        <v>-</v>
      </c>
      <c r="MJ21" s="464">
        <f t="shared" si="166"/>
        <v>0</v>
      </c>
      <c r="MK21" s="446"/>
      <c r="ML21" s="438"/>
      <c r="MM21" s="438"/>
      <c r="MN21" s="438"/>
      <c r="MO21" s="438"/>
      <c r="MP21" s="449">
        <f t="shared" si="167"/>
        <v>0</v>
      </c>
      <c r="MQ21" s="450" t="str">
        <f t="shared" si="168"/>
        <v>-</v>
      </c>
      <c r="MR21" s="451">
        <f t="shared" si="169"/>
        <v>0</v>
      </c>
      <c r="MS21" s="460"/>
      <c r="MT21" s="463" t="str">
        <f t="shared" si="170"/>
        <v>-</v>
      </c>
      <c r="MU21" s="464">
        <f t="shared" si="171"/>
        <v>0</v>
      </c>
      <c r="MV21" s="446"/>
      <c r="MW21" s="438"/>
      <c r="MX21" s="438"/>
      <c r="MY21" s="438"/>
      <c r="MZ21" s="438"/>
      <c r="NA21" s="449">
        <f t="shared" si="172"/>
        <v>0</v>
      </c>
      <c r="NB21" s="450" t="str">
        <f t="shared" si="173"/>
        <v>-</v>
      </c>
      <c r="NC21" s="451">
        <f t="shared" si="174"/>
        <v>0</v>
      </c>
      <c r="ND21" s="460"/>
      <c r="NE21" s="463" t="str">
        <f t="shared" si="175"/>
        <v>-</v>
      </c>
      <c r="NF21" s="464">
        <f t="shared" si="176"/>
        <v>0</v>
      </c>
      <c r="NG21" s="446"/>
      <c r="NH21" s="438"/>
      <c r="NI21" s="438"/>
      <c r="NJ21" s="438"/>
      <c r="NK21" s="438"/>
      <c r="NL21" s="449">
        <f t="shared" si="177"/>
        <v>0</v>
      </c>
      <c r="NM21" s="450" t="str">
        <f t="shared" si="178"/>
        <v>-</v>
      </c>
      <c r="NN21" s="451">
        <f t="shared" si="179"/>
        <v>0</v>
      </c>
      <c r="NO21" s="460"/>
      <c r="NP21" s="463" t="str">
        <f t="shared" si="180"/>
        <v>-</v>
      </c>
      <c r="NQ21" s="464">
        <f t="shared" si="181"/>
        <v>0</v>
      </c>
      <c r="NR21" s="446"/>
      <c r="NS21" s="438"/>
      <c r="NT21" s="438"/>
      <c r="NU21" s="438"/>
      <c r="NV21" s="438"/>
      <c r="NW21" s="449">
        <f t="shared" si="182"/>
        <v>0</v>
      </c>
      <c r="NX21" s="450" t="str">
        <f t="shared" si="183"/>
        <v>-</v>
      </c>
      <c r="NY21" s="451">
        <f t="shared" si="184"/>
        <v>0</v>
      </c>
      <c r="NZ21" s="460"/>
      <c r="OA21" s="463" t="str">
        <f t="shared" si="185"/>
        <v>-</v>
      </c>
      <c r="OB21" s="464">
        <f t="shared" si="186"/>
        <v>0</v>
      </c>
      <c r="OC21" s="613">
        <f t="shared" si="244"/>
        <v>0</v>
      </c>
      <c r="OD21" s="605">
        <f t="shared" si="245"/>
        <v>0</v>
      </c>
      <c r="OE21" s="605">
        <f t="shared" si="246"/>
        <v>0</v>
      </c>
      <c r="OF21" s="605">
        <f t="shared" si="247"/>
        <v>0</v>
      </c>
      <c r="OG21" s="605">
        <f t="shared" si="248"/>
        <v>0</v>
      </c>
      <c r="OH21" s="611">
        <f t="shared" si="249"/>
        <v>0</v>
      </c>
      <c r="OI21" s="617" t="str">
        <f t="shared" si="250"/>
        <v>-</v>
      </c>
      <c r="OJ21" s="618">
        <f t="shared" si="251"/>
        <v>0</v>
      </c>
      <c r="OK21" s="615">
        <f t="shared" si="252"/>
        <v>0</v>
      </c>
      <c r="OL21" s="619" t="str">
        <f t="shared" si="253"/>
        <v>-</v>
      </c>
      <c r="OM21" s="620">
        <f t="shared" si="254"/>
        <v>0</v>
      </c>
      <c r="ON21" s="602" t="s">
        <v>775</v>
      </c>
      <c r="OO21" s="443">
        <f t="shared" si="198"/>
        <v>0</v>
      </c>
      <c r="OP21" s="444">
        <f t="shared" si="199"/>
        <v>0</v>
      </c>
      <c r="OQ21" s="445">
        <f t="shared" si="200"/>
        <v>0</v>
      </c>
      <c r="OR21" s="443">
        <f t="shared" si="201"/>
        <v>0</v>
      </c>
      <c r="OS21" s="444">
        <f t="shared" si="202"/>
        <v>0</v>
      </c>
      <c r="OT21" s="445">
        <f t="shared" si="203"/>
        <v>0</v>
      </c>
      <c r="OU21" s="443">
        <f t="shared" si="204"/>
        <v>0</v>
      </c>
      <c r="OV21" s="444">
        <f t="shared" si="205"/>
        <v>0</v>
      </c>
      <c r="OW21" s="445">
        <f t="shared" si="206"/>
        <v>0</v>
      </c>
      <c r="OX21" s="443">
        <f t="shared" si="207"/>
        <v>0</v>
      </c>
      <c r="OY21" s="444">
        <f t="shared" si="208"/>
        <v>0</v>
      </c>
      <c r="OZ21" s="445">
        <f t="shared" si="209"/>
        <v>0</v>
      </c>
      <c r="PA21" s="443">
        <f t="shared" si="210"/>
        <v>0</v>
      </c>
      <c r="PB21" s="444">
        <f t="shared" si="211"/>
        <v>0</v>
      </c>
      <c r="PC21" s="445">
        <f t="shared" si="212"/>
        <v>0</v>
      </c>
      <c r="PD21" s="443">
        <f t="shared" si="213"/>
        <v>0</v>
      </c>
      <c r="PE21" s="444">
        <f t="shared" si="214"/>
        <v>0</v>
      </c>
      <c r="PF21" s="445">
        <f t="shared" si="215"/>
        <v>0</v>
      </c>
      <c r="PG21" s="443">
        <f t="shared" si="216"/>
        <v>0</v>
      </c>
      <c r="PH21" s="444">
        <f t="shared" si="217"/>
        <v>0</v>
      </c>
      <c r="PI21" s="445">
        <f t="shared" si="218"/>
        <v>0</v>
      </c>
      <c r="PJ21" s="443">
        <f t="shared" si="219"/>
        <v>0</v>
      </c>
      <c r="PK21" s="444">
        <f t="shared" si="220"/>
        <v>0</v>
      </c>
      <c r="PL21" s="445">
        <f t="shared" si="221"/>
        <v>0</v>
      </c>
      <c r="PM21" s="443">
        <f t="shared" si="222"/>
        <v>0</v>
      </c>
      <c r="PN21" s="444">
        <f t="shared" si="223"/>
        <v>0</v>
      </c>
      <c r="PO21" s="445">
        <f t="shared" si="224"/>
        <v>0</v>
      </c>
      <c r="PP21" s="443">
        <f t="shared" si="225"/>
        <v>0</v>
      </c>
      <c r="PQ21" s="444">
        <f t="shared" si="226"/>
        <v>0</v>
      </c>
      <c r="PR21" s="445">
        <f t="shared" si="227"/>
        <v>0</v>
      </c>
      <c r="PS21" s="443">
        <f t="shared" si="228"/>
        <v>0</v>
      </c>
      <c r="PT21" s="444">
        <f t="shared" si="229"/>
        <v>0</v>
      </c>
      <c r="PU21" s="445">
        <f t="shared" si="230"/>
        <v>0</v>
      </c>
      <c r="PV21" s="446">
        <f t="shared" si="231"/>
        <v>0</v>
      </c>
      <c r="PW21" s="447">
        <f t="shared" si="232"/>
        <v>0</v>
      </c>
      <c r="PX21" s="448">
        <f t="shared" si="233"/>
        <v>0</v>
      </c>
      <c r="PY21" s="384"/>
    </row>
    <row r="22" spans="1:441" s="442" customFormat="1" ht="25" x14ac:dyDescent="0.25">
      <c r="A22" s="633" t="s">
        <v>648</v>
      </c>
      <c r="B22" s="889" t="s">
        <v>838</v>
      </c>
      <c r="C22" s="452" t="s">
        <v>285</v>
      </c>
      <c r="D22" s="902" t="s">
        <v>270</v>
      </c>
      <c r="E22" s="436" t="s">
        <v>756</v>
      </c>
      <c r="F22" s="446"/>
      <c r="G22" s="788"/>
      <c r="H22" s="788"/>
      <c r="I22" s="788"/>
      <c r="J22" s="788"/>
      <c r="K22" s="449">
        <f t="shared" si="0"/>
        <v>0</v>
      </c>
      <c r="L22" s="450" t="str">
        <f t="shared" si="1"/>
        <v>-</v>
      </c>
      <c r="M22" s="451">
        <f t="shared" si="2"/>
        <v>0</v>
      </c>
      <c r="N22" s="789"/>
      <c r="O22" s="463" t="str">
        <f t="shared" si="3"/>
        <v>-</v>
      </c>
      <c r="P22" s="464">
        <f t="shared" si="4"/>
        <v>0</v>
      </c>
      <c r="Q22" s="446"/>
      <c r="R22" s="788"/>
      <c r="S22" s="788"/>
      <c r="T22" s="788"/>
      <c r="U22" s="788"/>
      <c r="V22" s="449">
        <f t="shared" si="5"/>
        <v>0</v>
      </c>
      <c r="W22" s="450" t="str">
        <f t="shared" si="6"/>
        <v>-</v>
      </c>
      <c r="X22" s="451">
        <f t="shared" si="7"/>
        <v>0</v>
      </c>
      <c r="Y22" s="789"/>
      <c r="Z22" s="463" t="str">
        <f t="shared" si="8"/>
        <v>-</v>
      </c>
      <c r="AA22" s="464">
        <f t="shared" si="9"/>
        <v>0</v>
      </c>
      <c r="AB22" s="446"/>
      <c r="AC22" s="788"/>
      <c r="AD22" s="788"/>
      <c r="AE22" s="788"/>
      <c r="AF22" s="788"/>
      <c r="AG22" s="449">
        <f t="shared" si="10"/>
        <v>0</v>
      </c>
      <c r="AH22" s="450" t="str">
        <f t="shared" si="11"/>
        <v>-</v>
      </c>
      <c r="AI22" s="451">
        <f t="shared" si="12"/>
        <v>0</v>
      </c>
      <c r="AJ22" s="789"/>
      <c r="AK22" s="463" t="str">
        <f t="shared" si="13"/>
        <v>-</v>
      </c>
      <c r="AL22" s="464">
        <f t="shared" si="14"/>
        <v>0</v>
      </c>
      <c r="AM22" s="446"/>
      <c r="AN22" s="788"/>
      <c r="AO22" s="788"/>
      <c r="AP22" s="788"/>
      <c r="AQ22" s="788"/>
      <c r="AR22" s="449">
        <f t="shared" si="15"/>
        <v>0</v>
      </c>
      <c r="AS22" s="450" t="str">
        <f t="shared" si="16"/>
        <v>-</v>
      </c>
      <c r="AT22" s="451">
        <f t="shared" si="17"/>
        <v>0</v>
      </c>
      <c r="AU22" s="789"/>
      <c r="AV22" s="463" t="str">
        <f t="shared" si="18"/>
        <v>-</v>
      </c>
      <c r="AW22" s="464">
        <f t="shared" si="19"/>
        <v>0</v>
      </c>
      <c r="AX22" s="446"/>
      <c r="AY22" s="788"/>
      <c r="AZ22" s="788"/>
      <c r="BA22" s="788"/>
      <c r="BB22" s="788"/>
      <c r="BC22" s="449">
        <f t="shared" si="20"/>
        <v>0</v>
      </c>
      <c r="BD22" s="450" t="str">
        <f t="shared" si="21"/>
        <v>-</v>
      </c>
      <c r="BE22" s="451">
        <f t="shared" si="22"/>
        <v>0</v>
      </c>
      <c r="BF22" s="789"/>
      <c r="BG22" s="463" t="str">
        <f t="shared" si="23"/>
        <v>-</v>
      </c>
      <c r="BH22" s="464">
        <f t="shared" si="24"/>
        <v>0</v>
      </c>
      <c r="BI22" s="446"/>
      <c r="BJ22" s="788"/>
      <c r="BK22" s="788"/>
      <c r="BL22" s="788"/>
      <c r="BM22" s="788"/>
      <c r="BN22" s="449">
        <f t="shared" si="25"/>
        <v>0</v>
      </c>
      <c r="BO22" s="450" t="str">
        <f t="shared" si="26"/>
        <v>-</v>
      </c>
      <c r="BP22" s="451">
        <f t="shared" si="27"/>
        <v>0</v>
      </c>
      <c r="BQ22" s="789"/>
      <c r="BR22" s="463" t="str">
        <f t="shared" si="28"/>
        <v>-</v>
      </c>
      <c r="BS22" s="464">
        <f t="shared" si="29"/>
        <v>0</v>
      </c>
      <c r="BT22" s="446"/>
      <c r="BU22" s="788"/>
      <c r="BV22" s="788"/>
      <c r="BW22" s="788"/>
      <c r="BX22" s="788"/>
      <c r="BY22" s="449">
        <f t="shared" si="30"/>
        <v>0</v>
      </c>
      <c r="BZ22" s="450" t="str">
        <f t="shared" si="31"/>
        <v>-</v>
      </c>
      <c r="CA22" s="451">
        <f t="shared" si="32"/>
        <v>0</v>
      </c>
      <c r="CB22" s="789"/>
      <c r="CC22" s="463" t="str">
        <f t="shared" si="33"/>
        <v>-</v>
      </c>
      <c r="CD22" s="464">
        <f t="shared" si="34"/>
        <v>0</v>
      </c>
      <c r="CE22" s="446"/>
      <c r="CF22" s="788"/>
      <c r="CG22" s="788"/>
      <c r="CH22" s="788"/>
      <c r="CI22" s="788"/>
      <c r="CJ22" s="449">
        <f t="shared" si="35"/>
        <v>0</v>
      </c>
      <c r="CK22" s="450" t="str">
        <f t="shared" si="36"/>
        <v>-</v>
      </c>
      <c r="CL22" s="451">
        <f t="shared" si="37"/>
        <v>0</v>
      </c>
      <c r="CM22" s="789"/>
      <c r="CN22" s="463" t="str">
        <f t="shared" si="38"/>
        <v>-</v>
      </c>
      <c r="CO22" s="464">
        <f t="shared" si="39"/>
        <v>0</v>
      </c>
      <c r="CP22" s="446"/>
      <c r="CQ22" s="788"/>
      <c r="CR22" s="788"/>
      <c r="CS22" s="788"/>
      <c r="CT22" s="788"/>
      <c r="CU22" s="449">
        <f t="shared" si="40"/>
        <v>0</v>
      </c>
      <c r="CV22" s="450" t="str">
        <f t="shared" si="41"/>
        <v>-</v>
      </c>
      <c r="CW22" s="451">
        <f t="shared" si="42"/>
        <v>0</v>
      </c>
      <c r="CX22" s="789"/>
      <c r="CY22" s="463" t="str">
        <f t="shared" si="43"/>
        <v>-</v>
      </c>
      <c r="CZ22" s="464">
        <f t="shared" si="44"/>
        <v>0</v>
      </c>
      <c r="DA22" s="446"/>
      <c r="DB22" s="788"/>
      <c r="DC22" s="788"/>
      <c r="DD22" s="788"/>
      <c r="DE22" s="788"/>
      <c r="DF22" s="449">
        <f t="shared" si="45"/>
        <v>0</v>
      </c>
      <c r="DG22" s="450" t="str">
        <f t="shared" si="46"/>
        <v>-</v>
      </c>
      <c r="DH22" s="451">
        <f t="shared" si="47"/>
        <v>0</v>
      </c>
      <c r="DI22" s="789"/>
      <c r="DJ22" s="463" t="str">
        <f t="shared" si="48"/>
        <v>-</v>
      </c>
      <c r="DK22" s="464">
        <f t="shared" si="49"/>
        <v>0</v>
      </c>
      <c r="DL22" s="446"/>
      <c r="DM22" s="788"/>
      <c r="DN22" s="788"/>
      <c r="DO22" s="788"/>
      <c r="DP22" s="788"/>
      <c r="DQ22" s="449">
        <f t="shared" si="50"/>
        <v>0</v>
      </c>
      <c r="DR22" s="450" t="str">
        <f t="shared" si="51"/>
        <v>-</v>
      </c>
      <c r="DS22" s="451">
        <f t="shared" si="52"/>
        <v>0</v>
      </c>
      <c r="DT22" s="789"/>
      <c r="DU22" s="463" t="str">
        <f t="shared" si="53"/>
        <v>-</v>
      </c>
      <c r="DV22" s="464">
        <f t="shared" si="54"/>
        <v>0</v>
      </c>
      <c r="DW22" s="613">
        <f t="shared" si="234"/>
        <v>0</v>
      </c>
      <c r="DX22" s="605">
        <f t="shared" si="234"/>
        <v>0</v>
      </c>
      <c r="DY22" s="605">
        <f t="shared" si="235"/>
        <v>0</v>
      </c>
      <c r="DZ22" s="605">
        <f t="shared" si="236"/>
        <v>0</v>
      </c>
      <c r="EA22" s="605">
        <f t="shared" si="237"/>
        <v>0</v>
      </c>
      <c r="EB22" s="611">
        <f t="shared" si="238"/>
        <v>0</v>
      </c>
      <c r="EC22" s="617" t="str">
        <f t="shared" si="239"/>
        <v>-</v>
      </c>
      <c r="ED22" s="618">
        <f t="shared" si="240"/>
        <v>0</v>
      </c>
      <c r="EE22" s="615">
        <f t="shared" si="241"/>
        <v>0</v>
      </c>
      <c r="EF22" s="619" t="str">
        <f t="shared" si="242"/>
        <v>-</v>
      </c>
      <c r="EG22" s="620">
        <f t="shared" si="243"/>
        <v>0</v>
      </c>
      <c r="EH22" s="602" t="s">
        <v>775</v>
      </c>
      <c r="EI22" s="446"/>
      <c r="EJ22" s="438"/>
      <c r="EK22" s="438"/>
      <c r="EL22" s="438"/>
      <c r="EM22" s="438"/>
      <c r="EN22" s="449">
        <f t="shared" si="66"/>
        <v>0</v>
      </c>
      <c r="EO22" s="450" t="str">
        <f t="shared" si="67"/>
        <v>-</v>
      </c>
      <c r="EP22" s="451">
        <f t="shared" si="68"/>
        <v>0</v>
      </c>
      <c r="EQ22" s="460"/>
      <c r="ER22" s="463" t="str">
        <f t="shared" si="69"/>
        <v>-</v>
      </c>
      <c r="ES22" s="464">
        <f t="shared" si="70"/>
        <v>0</v>
      </c>
      <c r="ET22" s="446"/>
      <c r="EU22" s="438"/>
      <c r="EV22" s="438"/>
      <c r="EW22" s="438"/>
      <c r="EX22" s="438"/>
      <c r="EY22" s="449">
        <f t="shared" si="71"/>
        <v>0</v>
      </c>
      <c r="EZ22" s="450" t="str">
        <f t="shared" si="72"/>
        <v>-</v>
      </c>
      <c r="FA22" s="451">
        <f t="shared" si="73"/>
        <v>0</v>
      </c>
      <c r="FB22" s="460"/>
      <c r="FC22" s="463" t="str">
        <f t="shared" si="74"/>
        <v>-</v>
      </c>
      <c r="FD22" s="464">
        <f t="shared" si="75"/>
        <v>0</v>
      </c>
      <c r="FE22" s="446"/>
      <c r="FF22" s="438"/>
      <c r="FG22" s="438"/>
      <c r="FH22" s="438"/>
      <c r="FI22" s="438"/>
      <c r="FJ22" s="449">
        <f t="shared" si="76"/>
        <v>0</v>
      </c>
      <c r="FK22" s="450" t="str">
        <f t="shared" si="77"/>
        <v>-</v>
      </c>
      <c r="FL22" s="451">
        <f t="shared" si="78"/>
        <v>0</v>
      </c>
      <c r="FM22" s="460"/>
      <c r="FN22" s="463" t="str">
        <f t="shared" si="79"/>
        <v>-</v>
      </c>
      <c r="FO22" s="464">
        <f t="shared" si="80"/>
        <v>0</v>
      </c>
      <c r="FP22" s="446"/>
      <c r="FQ22" s="438"/>
      <c r="FR22" s="438"/>
      <c r="FS22" s="438"/>
      <c r="FT22" s="438"/>
      <c r="FU22" s="449">
        <f t="shared" si="81"/>
        <v>0</v>
      </c>
      <c r="FV22" s="450" t="str">
        <f t="shared" si="82"/>
        <v>-</v>
      </c>
      <c r="FW22" s="451">
        <f t="shared" si="83"/>
        <v>0</v>
      </c>
      <c r="FX22" s="460"/>
      <c r="FY22" s="463" t="str">
        <f t="shared" si="84"/>
        <v>-</v>
      </c>
      <c r="FZ22" s="464">
        <f t="shared" si="85"/>
        <v>0</v>
      </c>
      <c r="GA22" s="446"/>
      <c r="GB22" s="438"/>
      <c r="GC22" s="438"/>
      <c r="GD22" s="438"/>
      <c r="GE22" s="438"/>
      <c r="GF22" s="449">
        <f t="shared" si="86"/>
        <v>0</v>
      </c>
      <c r="GG22" s="450" t="str">
        <f t="shared" si="87"/>
        <v>-</v>
      </c>
      <c r="GH22" s="451">
        <f t="shared" si="88"/>
        <v>0</v>
      </c>
      <c r="GI22" s="460"/>
      <c r="GJ22" s="463" t="str">
        <f t="shared" si="89"/>
        <v>-</v>
      </c>
      <c r="GK22" s="464">
        <f t="shared" si="90"/>
        <v>0</v>
      </c>
      <c r="GL22" s="446"/>
      <c r="GM22" s="438"/>
      <c r="GN22" s="438"/>
      <c r="GO22" s="438"/>
      <c r="GP22" s="438"/>
      <c r="GQ22" s="449">
        <f t="shared" si="91"/>
        <v>0</v>
      </c>
      <c r="GR22" s="450" t="str">
        <f t="shared" si="92"/>
        <v>-</v>
      </c>
      <c r="GS22" s="451">
        <f t="shared" si="93"/>
        <v>0</v>
      </c>
      <c r="GT22" s="460"/>
      <c r="GU22" s="463" t="str">
        <f t="shared" si="94"/>
        <v>-</v>
      </c>
      <c r="GV22" s="464">
        <f t="shared" si="95"/>
        <v>0</v>
      </c>
      <c r="GW22" s="446"/>
      <c r="GX22" s="438"/>
      <c r="GY22" s="438"/>
      <c r="GZ22" s="438"/>
      <c r="HA22" s="438"/>
      <c r="HB22" s="449">
        <f t="shared" si="96"/>
        <v>0</v>
      </c>
      <c r="HC22" s="450" t="str">
        <f t="shared" si="97"/>
        <v>-</v>
      </c>
      <c r="HD22" s="451">
        <f t="shared" si="98"/>
        <v>0</v>
      </c>
      <c r="HE22" s="460"/>
      <c r="HF22" s="463" t="str">
        <f t="shared" si="99"/>
        <v>-</v>
      </c>
      <c r="HG22" s="464">
        <f t="shared" si="100"/>
        <v>0</v>
      </c>
      <c r="HH22" s="446"/>
      <c r="HI22" s="438"/>
      <c r="HJ22" s="438"/>
      <c r="HK22" s="438"/>
      <c r="HL22" s="438"/>
      <c r="HM22" s="449">
        <f t="shared" si="101"/>
        <v>0</v>
      </c>
      <c r="HN22" s="450" t="str">
        <f t="shared" si="102"/>
        <v>-</v>
      </c>
      <c r="HO22" s="451">
        <f t="shared" si="103"/>
        <v>0</v>
      </c>
      <c r="HP22" s="460"/>
      <c r="HQ22" s="463" t="str">
        <f t="shared" si="104"/>
        <v>-</v>
      </c>
      <c r="HR22" s="464">
        <f t="shared" si="105"/>
        <v>0</v>
      </c>
      <c r="HS22" s="446"/>
      <c r="HT22" s="438"/>
      <c r="HU22" s="438"/>
      <c r="HV22" s="438"/>
      <c r="HW22" s="438"/>
      <c r="HX22" s="449">
        <f t="shared" si="106"/>
        <v>0</v>
      </c>
      <c r="HY22" s="450" t="str">
        <f t="shared" si="107"/>
        <v>-</v>
      </c>
      <c r="HZ22" s="451">
        <f t="shared" si="108"/>
        <v>0</v>
      </c>
      <c r="IA22" s="460"/>
      <c r="IB22" s="463" t="str">
        <f t="shared" si="109"/>
        <v>-</v>
      </c>
      <c r="IC22" s="464">
        <f t="shared" si="110"/>
        <v>0</v>
      </c>
      <c r="ID22" s="446"/>
      <c r="IE22" s="438"/>
      <c r="IF22" s="438"/>
      <c r="IG22" s="438"/>
      <c r="IH22" s="438"/>
      <c r="II22" s="449">
        <f t="shared" si="111"/>
        <v>0</v>
      </c>
      <c r="IJ22" s="450" t="str">
        <f t="shared" si="112"/>
        <v>-</v>
      </c>
      <c r="IK22" s="451">
        <f t="shared" si="113"/>
        <v>0</v>
      </c>
      <c r="IL22" s="460"/>
      <c r="IM22" s="463" t="str">
        <f t="shared" si="114"/>
        <v>-</v>
      </c>
      <c r="IN22" s="464">
        <f t="shared" si="115"/>
        <v>0</v>
      </c>
      <c r="IO22" s="446"/>
      <c r="IP22" s="438"/>
      <c r="IQ22" s="438"/>
      <c r="IR22" s="438"/>
      <c r="IS22" s="438"/>
      <c r="IT22" s="449">
        <f t="shared" si="116"/>
        <v>0</v>
      </c>
      <c r="IU22" s="450" t="str">
        <f t="shared" si="117"/>
        <v>-</v>
      </c>
      <c r="IV22" s="451">
        <f t="shared" si="118"/>
        <v>0</v>
      </c>
      <c r="IW22" s="460"/>
      <c r="IX22" s="463" t="str">
        <f t="shared" si="119"/>
        <v>-</v>
      </c>
      <c r="IY22" s="464">
        <f t="shared" si="120"/>
        <v>0</v>
      </c>
      <c r="IZ22" s="613">
        <f t="shared" si="255"/>
        <v>0</v>
      </c>
      <c r="JA22" s="605">
        <f t="shared" si="256"/>
        <v>0</v>
      </c>
      <c r="JB22" s="605">
        <f t="shared" si="257"/>
        <v>0</v>
      </c>
      <c r="JC22" s="605">
        <f t="shared" si="258"/>
        <v>0</v>
      </c>
      <c r="JD22" s="605">
        <f t="shared" si="259"/>
        <v>0</v>
      </c>
      <c r="JE22" s="611">
        <f t="shared" si="260"/>
        <v>0</v>
      </c>
      <c r="JF22" s="617" t="str">
        <f t="shared" si="261"/>
        <v>-</v>
      </c>
      <c r="JG22" s="618">
        <f t="shared" si="262"/>
        <v>0</v>
      </c>
      <c r="JH22" s="615">
        <f t="shared" si="263"/>
        <v>0</v>
      </c>
      <c r="JI22" s="619" t="str">
        <f t="shared" si="264"/>
        <v>-</v>
      </c>
      <c r="JJ22" s="620">
        <f t="shared" si="265"/>
        <v>0</v>
      </c>
      <c r="JK22" s="602" t="s">
        <v>775</v>
      </c>
      <c r="JL22" s="446"/>
      <c r="JM22" s="438"/>
      <c r="JN22" s="438"/>
      <c r="JO22" s="438"/>
      <c r="JP22" s="438"/>
      <c r="JQ22" s="449">
        <f t="shared" si="132"/>
        <v>0</v>
      </c>
      <c r="JR22" s="450" t="str">
        <f t="shared" si="133"/>
        <v>-</v>
      </c>
      <c r="JS22" s="451">
        <f t="shared" si="134"/>
        <v>0</v>
      </c>
      <c r="JT22" s="460"/>
      <c r="JU22" s="463" t="str">
        <f t="shared" si="135"/>
        <v>-</v>
      </c>
      <c r="JV22" s="464">
        <f t="shared" si="136"/>
        <v>0</v>
      </c>
      <c r="JW22" s="446"/>
      <c r="JX22" s="438"/>
      <c r="JY22" s="438"/>
      <c r="JZ22" s="438"/>
      <c r="KA22" s="438"/>
      <c r="KB22" s="449">
        <f t="shared" si="137"/>
        <v>0</v>
      </c>
      <c r="KC22" s="450" t="str">
        <f t="shared" si="138"/>
        <v>-</v>
      </c>
      <c r="KD22" s="451">
        <f t="shared" si="139"/>
        <v>0</v>
      </c>
      <c r="KE22" s="460"/>
      <c r="KF22" s="463" t="str">
        <f t="shared" si="140"/>
        <v>-</v>
      </c>
      <c r="KG22" s="464">
        <f t="shared" si="141"/>
        <v>0</v>
      </c>
      <c r="KH22" s="446"/>
      <c r="KI22" s="438"/>
      <c r="KJ22" s="438"/>
      <c r="KK22" s="438"/>
      <c r="KL22" s="438"/>
      <c r="KM22" s="449">
        <f t="shared" si="142"/>
        <v>0</v>
      </c>
      <c r="KN22" s="450" t="str">
        <f t="shared" si="143"/>
        <v>-</v>
      </c>
      <c r="KO22" s="451">
        <f t="shared" si="144"/>
        <v>0</v>
      </c>
      <c r="KP22" s="460"/>
      <c r="KQ22" s="463" t="str">
        <f t="shared" si="145"/>
        <v>-</v>
      </c>
      <c r="KR22" s="464">
        <f t="shared" si="146"/>
        <v>0</v>
      </c>
      <c r="KS22" s="446"/>
      <c r="KT22" s="438"/>
      <c r="KU22" s="438"/>
      <c r="KV22" s="438"/>
      <c r="KW22" s="438"/>
      <c r="KX22" s="449">
        <f t="shared" si="147"/>
        <v>0</v>
      </c>
      <c r="KY22" s="450" t="str">
        <f t="shared" si="148"/>
        <v>-</v>
      </c>
      <c r="KZ22" s="451">
        <f t="shared" si="149"/>
        <v>0</v>
      </c>
      <c r="LA22" s="460"/>
      <c r="LB22" s="463" t="str">
        <f t="shared" si="150"/>
        <v>-</v>
      </c>
      <c r="LC22" s="464">
        <f t="shared" si="151"/>
        <v>0</v>
      </c>
      <c r="LD22" s="446"/>
      <c r="LE22" s="438"/>
      <c r="LF22" s="438"/>
      <c r="LG22" s="438"/>
      <c r="LH22" s="438"/>
      <c r="LI22" s="449">
        <f t="shared" si="152"/>
        <v>0</v>
      </c>
      <c r="LJ22" s="450" t="str">
        <f t="shared" si="153"/>
        <v>-</v>
      </c>
      <c r="LK22" s="451">
        <f t="shared" si="154"/>
        <v>0</v>
      </c>
      <c r="LL22" s="460"/>
      <c r="LM22" s="463" t="str">
        <f t="shared" si="155"/>
        <v>-</v>
      </c>
      <c r="LN22" s="464">
        <f t="shared" si="156"/>
        <v>0</v>
      </c>
      <c r="LO22" s="446"/>
      <c r="LP22" s="438"/>
      <c r="LQ22" s="438"/>
      <c r="LR22" s="438"/>
      <c r="LS22" s="438"/>
      <c r="LT22" s="449">
        <f t="shared" si="157"/>
        <v>0</v>
      </c>
      <c r="LU22" s="450" t="str">
        <f t="shared" si="158"/>
        <v>-</v>
      </c>
      <c r="LV22" s="451">
        <f t="shared" si="159"/>
        <v>0</v>
      </c>
      <c r="LW22" s="460"/>
      <c r="LX22" s="463" t="str">
        <f t="shared" si="160"/>
        <v>-</v>
      </c>
      <c r="LY22" s="464">
        <f t="shared" si="161"/>
        <v>0</v>
      </c>
      <c r="LZ22" s="446"/>
      <c r="MA22" s="438"/>
      <c r="MB22" s="438"/>
      <c r="MC22" s="438"/>
      <c r="MD22" s="438"/>
      <c r="ME22" s="449">
        <f t="shared" si="162"/>
        <v>0</v>
      </c>
      <c r="MF22" s="450" t="str">
        <f t="shared" si="163"/>
        <v>-</v>
      </c>
      <c r="MG22" s="451">
        <f t="shared" si="164"/>
        <v>0</v>
      </c>
      <c r="MH22" s="460"/>
      <c r="MI22" s="463" t="str">
        <f t="shared" si="165"/>
        <v>-</v>
      </c>
      <c r="MJ22" s="464">
        <f t="shared" si="166"/>
        <v>0</v>
      </c>
      <c r="MK22" s="446"/>
      <c r="ML22" s="438"/>
      <c r="MM22" s="438"/>
      <c r="MN22" s="438"/>
      <c r="MO22" s="438"/>
      <c r="MP22" s="449">
        <f t="shared" si="167"/>
        <v>0</v>
      </c>
      <c r="MQ22" s="450" t="str">
        <f t="shared" si="168"/>
        <v>-</v>
      </c>
      <c r="MR22" s="451">
        <f t="shared" si="169"/>
        <v>0</v>
      </c>
      <c r="MS22" s="460"/>
      <c r="MT22" s="463" t="str">
        <f t="shared" si="170"/>
        <v>-</v>
      </c>
      <c r="MU22" s="464">
        <f t="shared" si="171"/>
        <v>0</v>
      </c>
      <c r="MV22" s="446"/>
      <c r="MW22" s="438"/>
      <c r="MX22" s="438"/>
      <c r="MY22" s="438"/>
      <c r="MZ22" s="438"/>
      <c r="NA22" s="449">
        <f t="shared" si="172"/>
        <v>0</v>
      </c>
      <c r="NB22" s="450" t="str">
        <f t="shared" si="173"/>
        <v>-</v>
      </c>
      <c r="NC22" s="451">
        <f t="shared" si="174"/>
        <v>0</v>
      </c>
      <c r="ND22" s="460"/>
      <c r="NE22" s="463" t="str">
        <f t="shared" si="175"/>
        <v>-</v>
      </c>
      <c r="NF22" s="464">
        <f t="shared" si="176"/>
        <v>0</v>
      </c>
      <c r="NG22" s="446"/>
      <c r="NH22" s="438"/>
      <c r="NI22" s="438"/>
      <c r="NJ22" s="438"/>
      <c r="NK22" s="438"/>
      <c r="NL22" s="449">
        <f t="shared" si="177"/>
        <v>0</v>
      </c>
      <c r="NM22" s="450" t="str">
        <f t="shared" si="178"/>
        <v>-</v>
      </c>
      <c r="NN22" s="451">
        <f t="shared" si="179"/>
        <v>0</v>
      </c>
      <c r="NO22" s="460"/>
      <c r="NP22" s="463" t="str">
        <f t="shared" si="180"/>
        <v>-</v>
      </c>
      <c r="NQ22" s="464">
        <f t="shared" si="181"/>
        <v>0</v>
      </c>
      <c r="NR22" s="446"/>
      <c r="NS22" s="438"/>
      <c r="NT22" s="438"/>
      <c r="NU22" s="438"/>
      <c r="NV22" s="438"/>
      <c r="NW22" s="449">
        <f t="shared" si="182"/>
        <v>0</v>
      </c>
      <c r="NX22" s="450" t="str">
        <f t="shared" si="183"/>
        <v>-</v>
      </c>
      <c r="NY22" s="451">
        <f t="shared" si="184"/>
        <v>0</v>
      </c>
      <c r="NZ22" s="460"/>
      <c r="OA22" s="463" t="str">
        <f t="shared" si="185"/>
        <v>-</v>
      </c>
      <c r="OB22" s="464">
        <f t="shared" si="186"/>
        <v>0</v>
      </c>
      <c r="OC22" s="613">
        <f t="shared" si="244"/>
        <v>0</v>
      </c>
      <c r="OD22" s="605">
        <f t="shared" si="245"/>
        <v>0</v>
      </c>
      <c r="OE22" s="605">
        <f t="shared" si="246"/>
        <v>0</v>
      </c>
      <c r="OF22" s="605">
        <f t="shared" si="247"/>
        <v>0</v>
      </c>
      <c r="OG22" s="605">
        <f t="shared" si="248"/>
        <v>0</v>
      </c>
      <c r="OH22" s="611">
        <f t="shared" si="249"/>
        <v>0</v>
      </c>
      <c r="OI22" s="617" t="str">
        <f t="shared" si="250"/>
        <v>-</v>
      </c>
      <c r="OJ22" s="618">
        <f t="shared" si="251"/>
        <v>0</v>
      </c>
      <c r="OK22" s="615">
        <f t="shared" si="252"/>
        <v>0</v>
      </c>
      <c r="OL22" s="619" t="str">
        <f t="shared" si="253"/>
        <v>-</v>
      </c>
      <c r="OM22" s="620">
        <f t="shared" si="254"/>
        <v>0</v>
      </c>
      <c r="ON22" s="602" t="s">
        <v>775</v>
      </c>
      <c r="OO22" s="443">
        <f t="shared" si="198"/>
        <v>0</v>
      </c>
      <c r="OP22" s="444">
        <f t="shared" si="199"/>
        <v>0</v>
      </c>
      <c r="OQ22" s="445">
        <f t="shared" si="200"/>
        <v>0</v>
      </c>
      <c r="OR22" s="443">
        <f t="shared" si="201"/>
        <v>0</v>
      </c>
      <c r="OS22" s="444">
        <f t="shared" si="202"/>
        <v>0</v>
      </c>
      <c r="OT22" s="445">
        <f t="shared" si="203"/>
        <v>0</v>
      </c>
      <c r="OU22" s="443">
        <f t="shared" si="204"/>
        <v>0</v>
      </c>
      <c r="OV22" s="444">
        <f t="shared" si="205"/>
        <v>0</v>
      </c>
      <c r="OW22" s="445">
        <f t="shared" si="206"/>
        <v>0</v>
      </c>
      <c r="OX22" s="443">
        <f t="shared" si="207"/>
        <v>0</v>
      </c>
      <c r="OY22" s="444">
        <f t="shared" si="208"/>
        <v>0</v>
      </c>
      <c r="OZ22" s="445">
        <f t="shared" si="209"/>
        <v>0</v>
      </c>
      <c r="PA22" s="443">
        <f t="shared" si="210"/>
        <v>0</v>
      </c>
      <c r="PB22" s="444">
        <f t="shared" si="211"/>
        <v>0</v>
      </c>
      <c r="PC22" s="445">
        <f t="shared" si="212"/>
        <v>0</v>
      </c>
      <c r="PD22" s="443">
        <f t="shared" si="213"/>
        <v>0</v>
      </c>
      <c r="PE22" s="444">
        <f t="shared" si="214"/>
        <v>0</v>
      </c>
      <c r="PF22" s="445">
        <f t="shared" si="215"/>
        <v>0</v>
      </c>
      <c r="PG22" s="443">
        <f t="shared" si="216"/>
        <v>0</v>
      </c>
      <c r="PH22" s="444">
        <f t="shared" si="217"/>
        <v>0</v>
      </c>
      <c r="PI22" s="445">
        <f t="shared" si="218"/>
        <v>0</v>
      </c>
      <c r="PJ22" s="443">
        <f t="shared" si="219"/>
        <v>0</v>
      </c>
      <c r="PK22" s="444">
        <f t="shared" si="220"/>
        <v>0</v>
      </c>
      <c r="PL22" s="445">
        <f t="shared" si="221"/>
        <v>0</v>
      </c>
      <c r="PM22" s="443">
        <f t="shared" si="222"/>
        <v>0</v>
      </c>
      <c r="PN22" s="444">
        <f t="shared" si="223"/>
        <v>0</v>
      </c>
      <c r="PO22" s="445">
        <f t="shared" si="224"/>
        <v>0</v>
      </c>
      <c r="PP22" s="443">
        <f t="shared" si="225"/>
        <v>0</v>
      </c>
      <c r="PQ22" s="444">
        <f t="shared" si="226"/>
        <v>0</v>
      </c>
      <c r="PR22" s="445">
        <f t="shared" si="227"/>
        <v>0</v>
      </c>
      <c r="PS22" s="443">
        <f t="shared" si="228"/>
        <v>0</v>
      </c>
      <c r="PT22" s="444">
        <f t="shared" si="229"/>
        <v>0</v>
      </c>
      <c r="PU22" s="445">
        <f t="shared" si="230"/>
        <v>0</v>
      </c>
      <c r="PV22" s="446">
        <f t="shared" si="231"/>
        <v>0</v>
      </c>
      <c r="PW22" s="447">
        <f t="shared" si="232"/>
        <v>0</v>
      </c>
      <c r="PX22" s="448">
        <f t="shared" si="233"/>
        <v>0</v>
      </c>
      <c r="PY22" s="384"/>
    </row>
    <row r="23" spans="1:441" s="442" customFormat="1" ht="25" x14ac:dyDescent="0.25">
      <c r="A23" s="634" t="s">
        <v>900</v>
      </c>
      <c r="B23" s="889" t="s">
        <v>845</v>
      </c>
      <c r="C23" s="452" t="s">
        <v>274</v>
      </c>
      <c r="D23" s="902" t="s">
        <v>270</v>
      </c>
      <c r="E23" s="436" t="s">
        <v>756</v>
      </c>
      <c r="F23" s="790"/>
      <c r="G23" s="791"/>
      <c r="H23" s="791"/>
      <c r="I23" s="791"/>
      <c r="J23" s="791"/>
      <c r="K23" s="589">
        <f t="shared" si="0"/>
        <v>0</v>
      </c>
      <c r="L23" s="589" t="str">
        <f t="shared" si="1"/>
        <v>-</v>
      </c>
      <c r="M23" s="589">
        <f t="shared" si="2"/>
        <v>0</v>
      </c>
      <c r="N23" s="792"/>
      <c r="O23" s="591" t="str">
        <f t="shared" si="3"/>
        <v>-</v>
      </c>
      <c r="P23" s="592">
        <f t="shared" si="4"/>
        <v>0</v>
      </c>
      <c r="Q23" s="790"/>
      <c r="R23" s="791"/>
      <c r="S23" s="791"/>
      <c r="T23" s="791"/>
      <c r="U23" s="791"/>
      <c r="V23" s="589">
        <f t="shared" si="5"/>
        <v>0</v>
      </c>
      <c r="W23" s="589" t="str">
        <f t="shared" si="6"/>
        <v>-</v>
      </c>
      <c r="X23" s="589">
        <f t="shared" si="7"/>
        <v>0</v>
      </c>
      <c r="Y23" s="792"/>
      <c r="Z23" s="591" t="str">
        <f t="shared" si="8"/>
        <v>-</v>
      </c>
      <c r="AA23" s="592">
        <f t="shared" si="9"/>
        <v>0</v>
      </c>
      <c r="AB23" s="790"/>
      <c r="AC23" s="791"/>
      <c r="AD23" s="791"/>
      <c r="AE23" s="791"/>
      <c r="AF23" s="791"/>
      <c r="AG23" s="589">
        <f t="shared" si="10"/>
        <v>0</v>
      </c>
      <c r="AH23" s="589" t="str">
        <f t="shared" si="11"/>
        <v>-</v>
      </c>
      <c r="AI23" s="589">
        <f t="shared" si="12"/>
        <v>0</v>
      </c>
      <c r="AJ23" s="792"/>
      <c r="AK23" s="591" t="str">
        <f t="shared" si="13"/>
        <v>-</v>
      </c>
      <c r="AL23" s="592">
        <f t="shared" si="14"/>
        <v>0</v>
      </c>
      <c r="AM23" s="790"/>
      <c r="AN23" s="791"/>
      <c r="AO23" s="791"/>
      <c r="AP23" s="791"/>
      <c r="AQ23" s="791"/>
      <c r="AR23" s="589">
        <f t="shared" si="15"/>
        <v>0</v>
      </c>
      <c r="AS23" s="589" t="str">
        <f t="shared" si="16"/>
        <v>-</v>
      </c>
      <c r="AT23" s="589">
        <f t="shared" si="17"/>
        <v>0</v>
      </c>
      <c r="AU23" s="792"/>
      <c r="AV23" s="591" t="str">
        <f t="shared" si="18"/>
        <v>-</v>
      </c>
      <c r="AW23" s="592">
        <f t="shared" si="19"/>
        <v>0</v>
      </c>
      <c r="AX23" s="790"/>
      <c r="AY23" s="791"/>
      <c r="AZ23" s="791"/>
      <c r="BA23" s="791"/>
      <c r="BB23" s="791"/>
      <c r="BC23" s="589">
        <f t="shared" si="20"/>
        <v>0</v>
      </c>
      <c r="BD23" s="589" t="str">
        <f t="shared" si="21"/>
        <v>-</v>
      </c>
      <c r="BE23" s="589">
        <f t="shared" si="22"/>
        <v>0</v>
      </c>
      <c r="BF23" s="792"/>
      <c r="BG23" s="591" t="str">
        <f t="shared" si="23"/>
        <v>-</v>
      </c>
      <c r="BH23" s="592">
        <f t="shared" si="24"/>
        <v>0</v>
      </c>
      <c r="BI23" s="790"/>
      <c r="BJ23" s="791"/>
      <c r="BK23" s="791"/>
      <c r="BL23" s="791"/>
      <c r="BM23" s="791"/>
      <c r="BN23" s="589">
        <f t="shared" si="25"/>
        <v>0</v>
      </c>
      <c r="BO23" s="589" t="str">
        <f t="shared" si="26"/>
        <v>-</v>
      </c>
      <c r="BP23" s="589">
        <f t="shared" si="27"/>
        <v>0</v>
      </c>
      <c r="BQ23" s="792"/>
      <c r="BR23" s="591" t="str">
        <f t="shared" si="28"/>
        <v>-</v>
      </c>
      <c r="BS23" s="592">
        <f t="shared" si="29"/>
        <v>0</v>
      </c>
      <c r="BT23" s="790"/>
      <c r="BU23" s="791"/>
      <c r="BV23" s="791"/>
      <c r="BW23" s="791"/>
      <c r="BX23" s="791"/>
      <c r="BY23" s="589">
        <f t="shared" si="30"/>
        <v>0</v>
      </c>
      <c r="BZ23" s="589" t="str">
        <f t="shared" si="31"/>
        <v>-</v>
      </c>
      <c r="CA23" s="589">
        <f t="shared" si="32"/>
        <v>0</v>
      </c>
      <c r="CB23" s="792"/>
      <c r="CC23" s="591" t="str">
        <f t="shared" si="33"/>
        <v>-</v>
      </c>
      <c r="CD23" s="592">
        <f t="shared" si="34"/>
        <v>0</v>
      </c>
      <c r="CE23" s="790"/>
      <c r="CF23" s="791"/>
      <c r="CG23" s="791"/>
      <c r="CH23" s="791"/>
      <c r="CI23" s="791"/>
      <c r="CJ23" s="589">
        <f t="shared" si="35"/>
        <v>0</v>
      </c>
      <c r="CK23" s="589" t="str">
        <f t="shared" si="36"/>
        <v>-</v>
      </c>
      <c r="CL23" s="589">
        <f t="shared" si="37"/>
        <v>0</v>
      </c>
      <c r="CM23" s="792"/>
      <c r="CN23" s="591" t="str">
        <f t="shared" si="38"/>
        <v>-</v>
      </c>
      <c r="CO23" s="592">
        <f t="shared" si="39"/>
        <v>0</v>
      </c>
      <c r="CP23" s="790"/>
      <c r="CQ23" s="791"/>
      <c r="CR23" s="791"/>
      <c r="CS23" s="791"/>
      <c r="CT23" s="791"/>
      <c r="CU23" s="589">
        <f t="shared" si="40"/>
        <v>0</v>
      </c>
      <c r="CV23" s="589" t="str">
        <f t="shared" si="41"/>
        <v>-</v>
      </c>
      <c r="CW23" s="589">
        <f t="shared" si="42"/>
        <v>0</v>
      </c>
      <c r="CX23" s="792"/>
      <c r="CY23" s="591" t="str">
        <f t="shared" si="43"/>
        <v>-</v>
      </c>
      <c r="CZ23" s="592">
        <f t="shared" si="44"/>
        <v>0</v>
      </c>
      <c r="DA23" s="790"/>
      <c r="DB23" s="791"/>
      <c r="DC23" s="791"/>
      <c r="DD23" s="791"/>
      <c r="DE23" s="791"/>
      <c r="DF23" s="589">
        <f t="shared" si="45"/>
        <v>0</v>
      </c>
      <c r="DG23" s="589" t="str">
        <f t="shared" si="46"/>
        <v>-</v>
      </c>
      <c r="DH23" s="589">
        <f t="shared" si="47"/>
        <v>0</v>
      </c>
      <c r="DI23" s="792"/>
      <c r="DJ23" s="591" t="str">
        <f t="shared" si="48"/>
        <v>-</v>
      </c>
      <c r="DK23" s="592">
        <f t="shared" si="49"/>
        <v>0</v>
      </c>
      <c r="DL23" s="790"/>
      <c r="DM23" s="791"/>
      <c r="DN23" s="791"/>
      <c r="DO23" s="791"/>
      <c r="DP23" s="791"/>
      <c r="DQ23" s="589">
        <f t="shared" si="50"/>
        <v>0</v>
      </c>
      <c r="DR23" s="589" t="str">
        <f t="shared" si="51"/>
        <v>-</v>
      </c>
      <c r="DS23" s="589">
        <f t="shared" si="52"/>
        <v>0</v>
      </c>
      <c r="DT23" s="792"/>
      <c r="DU23" s="591" t="str">
        <f t="shared" si="53"/>
        <v>-</v>
      </c>
      <c r="DV23" s="592">
        <f t="shared" si="54"/>
        <v>0</v>
      </c>
      <c r="DW23" s="793">
        <f t="shared" si="234"/>
        <v>0</v>
      </c>
      <c r="DX23" s="606">
        <f t="shared" si="234"/>
        <v>0</v>
      </c>
      <c r="DY23" s="606">
        <f t="shared" si="235"/>
        <v>0</v>
      </c>
      <c r="DZ23" s="606">
        <f t="shared" si="236"/>
        <v>0</v>
      </c>
      <c r="EA23" s="606">
        <f t="shared" si="237"/>
        <v>0</v>
      </c>
      <c r="EB23" s="794">
        <f t="shared" si="238"/>
        <v>0</v>
      </c>
      <c r="EC23" s="621" t="str">
        <f t="shared" si="239"/>
        <v>-</v>
      </c>
      <c r="ED23" s="621">
        <f t="shared" si="240"/>
        <v>0</v>
      </c>
      <c r="EE23" s="616">
        <f t="shared" si="241"/>
        <v>0</v>
      </c>
      <c r="EF23" s="622" t="str">
        <f t="shared" si="242"/>
        <v>-</v>
      </c>
      <c r="EG23" s="623">
        <f t="shared" si="243"/>
        <v>0</v>
      </c>
      <c r="EH23" s="602" t="s">
        <v>775</v>
      </c>
      <c r="EI23" s="586"/>
      <c r="EJ23" s="587"/>
      <c r="EK23" s="587"/>
      <c r="EL23" s="587"/>
      <c r="EM23" s="587"/>
      <c r="EN23" s="588">
        <f t="shared" si="66"/>
        <v>0</v>
      </c>
      <c r="EO23" s="589" t="str">
        <f t="shared" si="67"/>
        <v>-</v>
      </c>
      <c r="EP23" s="589">
        <f t="shared" si="68"/>
        <v>0</v>
      </c>
      <c r="EQ23" s="590"/>
      <c r="ER23" s="591" t="str">
        <f t="shared" si="69"/>
        <v>-</v>
      </c>
      <c r="ES23" s="592">
        <f t="shared" si="70"/>
        <v>0</v>
      </c>
      <c r="ET23" s="586"/>
      <c r="EU23" s="587"/>
      <c r="EV23" s="587"/>
      <c r="EW23" s="587"/>
      <c r="EX23" s="587"/>
      <c r="EY23" s="588">
        <f t="shared" si="71"/>
        <v>0</v>
      </c>
      <c r="EZ23" s="589" t="str">
        <f t="shared" si="72"/>
        <v>-</v>
      </c>
      <c r="FA23" s="589">
        <f t="shared" si="73"/>
        <v>0</v>
      </c>
      <c r="FB23" s="590"/>
      <c r="FC23" s="591" t="str">
        <f t="shared" si="74"/>
        <v>-</v>
      </c>
      <c r="FD23" s="592">
        <f t="shared" si="75"/>
        <v>0</v>
      </c>
      <c r="FE23" s="586"/>
      <c r="FF23" s="587"/>
      <c r="FG23" s="587"/>
      <c r="FH23" s="587"/>
      <c r="FI23" s="587"/>
      <c r="FJ23" s="588">
        <f t="shared" si="76"/>
        <v>0</v>
      </c>
      <c r="FK23" s="589" t="str">
        <f t="shared" si="77"/>
        <v>-</v>
      </c>
      <c r="FL23" s="589">
        <f t="shared" si="78"/>
        <v>0</v>
      </c>
      <c r="FM23" s="590"/>
      <c r="FN23" s="591" t="str">
        <f t="shared" si="79"/>
        <v>-</v>
      </c>
      <c r="FO23" s="592">
        <f t="shared" si="80"/>
        <v>0</v>
      </c>
      <c r="FP23" s="586"/>
      <c r="FQ23" s="587"/>
      <c r="FR23" s="587"/>
      <c r="FS23" s="587"/>
      <c r="FT23" s="587"/>
      <c r="FU23" s="588">
        <f t="shared" si="81"/>
        <v>0</v>
      </c>
      <c r="FV23" s="589" t="str">
        <f t="shared" si="82"/>
        <v>-</v>
      </c>
      <c r="FW23" s="589">
        <f t="shared" si="83"/>
        <v>0</v>
      </c>
      <c r="FX23" s="590"/>
      <c r="FY23" s="591" t="str">
        <f t="shared" si="84"/>
        <v>-</v>
      </c>
      <c r="FZ23" s="592">
        <f t="shared" si="85"/>
        <v>0</v>
      </c>
      <c r="GA23" s="586"/>
      <c r="GB23" s="587"/>
      <c r="GC23" s="587"/>
      <c r="GD23" s="587"/>
      <c r="GE23" s="587"/>
      <c r="GF23" s="588">
        <f t="shared" si="86"/>
        <v>0</v>
      </c>
      <c r="GG23" s="589" t="str">
        <f t="shared" si="87"/>
        <v>-</v>
      </c>
      <c r="GH23" s="589">
        <f t="shared" si="88"/>
        <v>0</v>
      </c>
      <c r="GI23" s="590"/>
      <c r="GJ23" s="591" t="str">
        <f t="shared" si="89"/>
        <v>-</v>
      </c>
      <c r="GK23" s="592">
        <f t="shared" si="90"/>
        <v>0</v>
      </c>
      <c r="GL23" s="586"/>
      <c r="GM23" s="587"/>
      <c r="GN23" s="587"/>
      <c r="GO23" s="587"/>
      <c r="GP23" s="587"/>
      <c r="GQ23" s="588">
        <f t="shared" si="91"/>
        <v>0</v>
      </c>
      <c r="GR23" s="589" t="str">
        <f t="shared" si="92"/>
        <v>-</v>
      </c>
      <c r="GS23" s="589">
        <f t="shared" si="93"/>
        <v>0</v>
      </c>
      <c r="GT23" s="590"/>
      <c r="GU23" s="591" t="str">
        <f t="shared" si="94"/>
        <v>-</v>
      </c>
      <c r="GV23" s="592">
        <f t="shared" si="95"/>
        <v>0</v>
      </c>
      <c r="GW23" s="586"/>
      <c r="GX23" s="587"/>
      <c r="GY23" s="587"/>
      <c r="GZ23" s="587"/>
      <c r="HA23" s="587"/>
      <c r="HB23" s="588">
        <f t="shared" si="96"/>
        <v>0</v>
      </c>
      <c r="HC23" s="589" t="str">
        <f t="shared" si="97"/>
        <v>-</v>
      </c>
      <c r="HD23" s="589">
        <f t="shared" si="98"/>
        <v>0</v>
      </c>
      <c r="HE23" s="590"/>
      <c r="HF23" s="591" t="str">
        <f t="shared" si="99"/>
        <v>-</v>
      </c>
      <c r="HG23" s="592">
        <f t="shared" si="100"/>
        <v>0</v>
      </c>
      <c r="HH23" s="586"/>
      <c r="HI23" s="587"/>
      <c r="HJ23" s="587"/>
      <c r="HK23" s="587"/>
      <c r="HL23" s="587"/>
      <c r="HM23" s="588">
        <f t="shared" si="101"/>
        <v>0</v>
      </c>
      <c r="HN23" s="589" t="str">
        <f t="shared" si="102"/>
        <v>-</v>
      </c>
      <c r="HO23" s="589">
        <f t="shared" si="103"/>
        <v>0</v>
      </c>
      <c r="HP23" s="590"/>
      <c r="HQ23" s="591" t="str">
        <f t="shared" si="104"/>
        <v>-</v>
      </c>
      <c r="HR23" s="592">
        <f t="shared" si="105"/>
        <v>0</v>
      </c>
      <c r="HS23" s="586"/>
      <c r="HT23" s="587"/>
      <c r="HU23" s="587"/>
      <c r="HV23" s="587"/>
      <c r="HW23" s="587"/>
      <c r="HX23" s="588">
        <f t="shared" si="106"/>
        <v>0</v>
      </c>
      <c r="HY23" s="589" t="str">
        <f t="shared" si="107"/>
        <v>-</v>
      </c>
      <c r="HZ23" s="589">
        <f t="shared" si="108"/>
        <v>0</v>
      </c>
      <c r="IA23" s="590"/>
      <c r="IB23" s="591" t="str">
        <f t="shared" si="109"/>
        <v>-</v>
      </c>
      <c r="IC23" s="592">
        <f t="shared" si="110"/>
        <v>0</v>
      </c>
      <c r="ID23" s="586"/>
      <c r="IE23" s="587"/>
      <c r="IF23" s="587"/>
      <c r="IG23" s="587"/>
      <c r="IH23" s="587"/>
      <c r="II23" s="588">
        <f t="shared" si="111"/>
        <v>0</v>
      </c>
      <c r="IJ23" s="589" t="str">
        <f t="shared" si="112"/>
        <v>-</v>
      </c>
      <c r="IK23" s="589">
        <f t="shared" si="113"/>
        <v>0</v>
      </c>
      <c r="IL23" s="590"/>
      <c r="IM23" s="591" t="str">
        <f t="shared" si="114"/>
        <v>-</v>
      </c>
      <c r="IN23" s="592">
        <f t="shared" si="115"/>
        <v>0</v>
      </c>
      <c r="IO23" s="586"/>
      <c r="IP23" s="587"/>
      <c r="IQ23" s="587"/>
      <c r="IR23" s="587"/>
      <c r="IS23" s="587"/>
      <c r="IT23" s="588">
        <f t="shared" si="116"/>
        <v>0</v>
      </c>
      <c r="IU23" s="589" t="str">
        <f t="shared" si="117"/>
        <v>-</v>
      </c>
      <c r="IV23" s="589">
        <f t="shared" si="118"/>
        <v>0</v>
      </c>
      <c r="IW23" s="590"/>
      <c r="IX23" s="591" t="str">
        <f t="shared" si="119"/>
        <v>-</v>
      </c>
      <c r="IY23" s="592">
        <f t="shared" si="120"/>
        <v>0</v>
      </c>
      <c r="IZ23" s="614">
        <f t="shared" si="255"/>
        <v>0</v>
      </c>
      <c r="JA23" s="606">
        <f t="shared" si="256"/>
        <v>0</v>
      </c>
      <c r="JB23" s="606">
        <f t="shared" si="257"/>
        <v>0</v>
      </c>
      <c r="JC23" s="606">
        <f t="shared" si="258"/>
        <v>0</v>
      </c>
      <c r="JD23" s="606">
        <f t="shared" si="259"/>
        <v>0</v>
      </c>
      <c r="JE23" s="612">
        <f t="shared" si="260"/>
        <v>0</v>
      </c>
      <c r="JF23" s="621" t="str">
        <f t="shared" si="261"/>
        <v>-</v>
      </c>
      <c r="JG23" s="621">
        <f t="shared" si="262"/>
        <v>0</v>
      </c>
      <c r="JH23" s="616">
        <f t="shared" si="263"/>
        <v>0</v>
      </c>
      <c r="JI23" s="622" t="str">
        <f t="shared" si="264"/>
        <v>-</v>
      </c>
      <c r="JJ23" s="623">
        <f t="shared" si="265"/>
        <v>0</v>
      </c>
      <c r="JK23" s="602" t="s">
        <v>775</v>
      </c>
      <c r="JL23" s="586"/>
      <c r="JM23" s="587"/>
      <c r="JN23" s="587"/>
      <c r="JO23" s="587"/>
      <c r="JP23" s="587"/>
      <c r="JQ23" s="588">
        <f t="shared" si="132"/>
        <v>0</v>
      </c>
      <c r="JR23" s="589" t="str">
        <f t="shared" si="133"/>
        <v>-</v>
      </c>
      <c r="JS23" s="589">
        <f t="shared" si="134"/>
        <v>0</v>
      </c>
      <c r="JT23" s="590"/>
      <c r="JU23" s="591" t="str">
        <f t="shared" si="135"/>
        <v>-</v>
      </c>
      <c r="JV23" s="592">
        <f t="shared" si="136"/>
        <v>0</v>
      </c>
      <c r="JW23" s="586"/>
      <c r="JX23" s="587"/>
      <c r="JY23" s="587"/>
      <c r="JZ23" s="587"/>
      <c r="KA23" s="587"/>
      <c r="KB23" s="588">
        <f t="shared" si="137"/>
        <v>0</v>
      </c>
      <c r="KC23" s="589" t="str">
        <f t="shared" si="138"/>
        <v>-</v>
      </c>
      <c r="KD23" s="589">
        <f t="shared" si="139"/>
        <v>0</v>
      </c>
      <c r="KE23" s="590"/>
      <c r="KF23" s="591" t="str">
        <f t="shared" si="140"/>
        <v>-</v>
      </c>
      <c r="KG23" s="592">
        <f t="shared" si="141"/>
        <v>0</v>
      </c>
      <c r="KH23" s="586"/>
      <c r="KI23" s="587"/>
      <c r="KJ23" s="587"/>
      <c r="KK23" s="587"/>
      <c r="KL23" s="587"/>
      <c r="KM23" s="588">
        <f t="shared" si="142"/>
        <v>0</v>
      </c>
      <c r="KN23" s="589" t="str">
        <f t="shared" si="143"/>
        <v>-</v>
      </c>
      <c r="KO23" s="589">
        <f t="shared" si="144"/>
        <v>0</v>
      </c>
      <c r="KP23" s="590"/>
      <c r="KQ23" s="591" t="str">
        <f t="shared" si="145"/>
        <v>-</v>
      </c>
      <c r="KR23" s="592">
        <f t="shared" si="146"/>
        <v>0</v>
      </c>
      <c r="KS23" s="586"/>
      <c r="KT23" s="587"/>
      <c r="KU23" s="587"/>
      <c r="KV23" s="587"/>
      <c r="KW23" s="587"/>
      <c r="KX23" s="588">
        <f t="shared" si="147"/>
        <v>0</v>
      </c>
      <c r="KY23" s="589" t="str">
        <f t="shared" si="148"/>
        <v>-</v>
      </c>
      <c r="KZ23" s="589">
        <f t="shared" si="149"/>
        <v>0</v>
      </c>
      <c r="LA23" s="590"/>
      <c r="LB23" s="591" t="str">
        <f t="shared" si="150"/>
        <v>-</v>
      </c>
      <c r="LC23" s="592">
        <f t="shared" si="151"/>
        <v>0</v>
      </c>
      <c r="LD23" s="586"/>
      <c r="LE23" s="587"/>
      <c r="LF23" s="587"/>
      <c r="LG23" s="587"/>
      <c r="LH23" s="587"/>
      <c r="LI23" s="588">
        <f t="shared" si="152"/>
        <v>0</v>
      </c>
      <c r="LJ23" s="589" t="str">
        <f t="shared" si="153"/>
        <v>-</v>
      </c>
      <c r="LK23" s="589">
        <f t="shared" si="154"/>
        <v>0</v>
      </c>
      <c r="LL23" s="590"/>
      <c r="LM23" s="591" t="str">
        <f t="shared" si="155"/>
        <v>-</v>
      </c>
      <c r="LN23" s="592">
        <f t="shared" si="156"/>
        <v>0</v>
      </c>
      <c r="LO23" s="586"/>
      <c r="LP23" s="587"/>
      <c r="LQ23" s="587"/>
      <c r="LR23" s="587"/>
      <c r="LS23" s="587"/>
      <c r="LT23" s="588">
        <f t="shared" si="157"/>
        <v>0</v>
      </c>
      <c r="LU23" s="589" t="str">
        <f t="shared" si="158"/>
        <v>-</v>
      </c>
      <c r="LV23" s="589">
        <f t="shared" si="159"/>
        <v>0</v>
      </c>
      <c r="LW23" s="590"/>
      <c r="LX23" s="591" t="str">
        <f t="shared" si="160"/>
        <v>-</v>
      </c>
      <c r="LY23" s="592">
        <f t="shared" si="161"/>
        <v>0</v>
      </c>
      <c r="LZ23" s="586"/>
      <c r="MA23" s="587"/>
      <c r="MB23" s="587"/>
      <c r="MC23" s="587"/>
      <c r="MD23" s="587"/>
      <c r="ME23" s="588">
        <f t="shared" si="162"/>
        <v>0</v>
      </c>
      <c r="MF23" s="589" t="str">
        <f t="shared" si="163"/>
        <v>-</v>
      </c>
      <c r="MG23" s="589">
        <f t="shared" si="164"/>
        <v>0</v>
      </c>
      <c r="MH23" s="590"/>
      <c r="MI23" s="591" t="str">
        <f t="shared" si="165"/>
        <v>-</v>
      </c>
      <c r="MJ23" s="592">
        <f t="shared" si="166"/>
        <v>0</v>
      </c>
      <c r="MK23" s="586"/>
      <c r="ML23" s="587"/>
      <c r="MM23" s="587"/>
      <c r="MN23" s="587"/>
      <c r="MO23" s="587"/>
      <c r="MP23" s="588">
        <f t="shared" si="167"/>
        <v>0</v>
      </c>
      <c r="MQ23" s="589" t="str">
        <f t="shared" si="168"/>
        <v>-</v>
      </c>
      <c r="MR23" s="589">
        <f t="shared" si="169"/>
        <v>0</v>
      </c>
      <c r="MS23" s="590"/>
      <c r="MT23" s="591" t="str">
        <f t="shared" si="170"/>
        <v>-</v>
      </c>
      <c r="MU23" s="592">
        <f t="shared" si="171"/>
        <v>0</v>
      </c>
      <c r="MV23" s="586"/>
      <c r="MW23" s="587"/>
      <c r="MX23" s="587"/>
      <c r="MY23" s="587"/>
      <c r="MZ23" s="587"/>
      <c r="NA23" s="588">
        <f t="shared" si="172"/>
        <v>0</v>
      </c>
      <c r="NB23" s="589" t="str">
        <f t="shared" si="173"/>
        <v>-</v>
      </c>
      <c r="NC23" s="589">
        <f t="shared" si="174"/>
        <v>0</v>
      </c>
      <c r="ND23" s="590"/>
      <c r="NE23" s="591" t="str">
        <f t="shared" si="175"/>
        <v>-</v>
      </c>
      <c r="NF23" s="592">
        <f t="shared" si="176"/>
        <v>0</v>
      </c>
      <c r="NG23" s="586"/>
      <c r="NH23" s="587"/>
      <c r="NI23" s="587"/>
      <c r="NJ23" s="587"/>
      <c r="NK23" s="587"/>
      <c r="NL23" s="588">
        <f t="shared" si="177"/>
        <v>0</v>
      </c>
      <c r="NM23" s="589" t="str">
        <f t="shared" si="178"/>
        <v>-</v>
      </c>
      <c r="NN23" s="589">
        <f t="shared" si="179"/>
        <v>0</v>
      </c>
      <c r="NO23" s="590"/>
      <c r="NP23" s="591" t="str">
        <f t="shared" si="180"/>
        <v>-</v>
      </c>
      <c r="NQ23" s="592">
        <f t="shared" si="181"/>
        <v>0</v>
      </c>
      <c r="NR23" s="586"/>
      <c r="NS23" s="587"/>
      <c r="NT23" s="587"/>
      <c r="NU23" s="587"/>
      <c r="NV23" s="587"/>
      <c r="NW23" s="588">
        <f t="shared" si="182"/>
        <v>0</v>
      </c>
      <c r="NX23" s="589" t="str">
        <f t="shared" si="183"/>
        <v>-</v>
      </c>
      <c r="NY23" s="589">
        <f t="shared" si="184"/>
        <v>0</v>
      </c>
      <c r="NZ23" s="590"/>
      <c r="OA23" s="591" t="str">
        <f t="shared" si="185"/>
        <v>-</v>
      </c>
      <c r="OB23" s="592">
        <f t="shared" si="186"/>
        <v>0</v>
      </c>
      <c r="OC23" s="614">
        <f t="shared" si="244"/>
        <v>0</v>
      </c>
      <c r="OD23" s="606">
        <f t="shared" si="245"/>
        <v>0</v>
      </c>
      <c r="OE23" s="606">
        <f t="shared" si="246"/>
        <v>0</v>
      </c>
      <c r="OF23" s="606">
        <f t="shared" si="247"/>
        <v>0</v>
      </c>
      <c r="OG23" s="606">
        <f t="shared" si="248"/>
        <v>0</v>
      </c>
      <c r="OH23" s="612">
        <f t="shared" si="249"/>
        <v>0</v>
      </c>
      <c r="OI23" s="621" t="str">
        <f t="shared" si="250"/>
        <v>-</v>
      </c>
      <c r="OJ23" s="621">
        <f t="shared" si="251"/>
        <v>0</v>
      </c>
      <c r="OK23" s="616">
        <f t="shared" si="252"/>
        <v>0</v>
      </c>
      <c r="OL23" s="622" t="str">
        <f t="shared" si="253"/>
        <v>-</v>
      </c>
      <c r="OM23" s="623">
        <f t="shared" si="254"/>
        <v>0</v>
      </c>
      <c r="ON23" s="602" t="s">
        <v>775</v>
      </c>
      <c r="OO23" s="593">
        <f t="shared" si="198"/>
        <v>0</v>
      </c>
      <c r="OP23" s="594">
        <f t="shared" si="199"/>
        <v>0</v>
      </c>
      <c r="OQ23" s="595">
        <f t="shared" si="200"/>
        <v>0</v>
      </c>
      <c r="OR23" s="593">
        <f t="shared" si="201"/>
        <v>0</v>
      </c>
      <c r="OS23" s="594">
        <f t="shared" si="202"/>
        <v>0</v>
      </c>
      <c r="OT23" s="595">
        <f t="shared" si="203"/>
        <v>0</v>
      </c>
      <c r="OU23" s="593">
        <f t="shared" si="204"/>
        <v>0</v>
      </c>
      <c r="OV23" s="594">
        <f t="shared" si="205"/>
        <v>0</v>
      </c>
      <c r="OW23" s="595">
        <f t="shared" si="206"/>
        <v>0</v>
      </c>
      <c r="OX23" s="593">
        <f t="shared" si="207"/>
        <v>0</v>
      </c>
      <c r="OY23" s="594">
        <f t="shared" si="208"/>
        <v>0</v>
      </c>
      <c r="OZ23" s="595">
        <f t="shared" si="209"/>
        <v>0</v>
      </c>
      <c r="PA23" s="593">
        <f t="shared" si="210"/>
        <v>0</v>
      </c>
      <c r="PB23" s="594">
        <f t="shared" si="211"/>
        <v>0</v>
      </c>
      <c r="PC23" s="595">
        <f t="shared" si="212"/>
        <v>0</v>
      </c>
      <c r="PD23" s="593">
        <f t="shared" si="213"/>
        <v>0</v>
      </c>
      <c r="PE23" s="594">
        <f t="shared" si="214"/>
        <v>0</v>
      </c>
      <c r="PF23" s="595">
        <f t="shared" si="215"/>
        <v>0</v>
      </c>
      <c r="PG23" s="593">
        <f t="shared" si="216"/>
        <v>0</v>
      </c>
      <c r="PH23" s="594">
        <f t="shared" si="217"/>
        <v>0</v>
      </c>
      <c r="PI23" s="595">
        <f t="shared" si="218"/>
        <v>0</v>
      </c>
      <c r="PJ23" s="593">
        <f t="shared" si="219"/>
        <v>0</v>
      </c>
      <c r="PK23" s="594">
        <f t="shared" si="220"/>
        <v>0</v>
      </c>
      <c r="PL23" s="595">
        <f t="shared" si="221"/>
        <v>0</v>
      </c>
      <c r="PM23" s="593">
        <f t="shared" si="222"/>
        <v>0</v>
      </c>
      <c r="PN23" s="594">
        <f t="shared" si="223"/>
        <v>0</v>
      </c>
      <c r="PO23" s="595">
        <f t="shared" si="224"/>
        <v>0</v>
      </c>
      <c r="PP23" s="593">
        <f t="shared" si="225"/>
        <v>0</v>
      </c>
      <c r="PQ23" s="594">
        <f t="shared" si="226"/>
        <v>0</v>
      </c>
      <c r="PR23" s="595">
        <f t="shared" si="227"/>
        <v>0</v>
      </c>
      <c r="PS23" s="443">
        <f t="shared" si="228"/>
        <v>0</v>
      </c>
      <c r="PT23" s="444">
        <f t="shared" si="229"/>
        <v>0</v>
      </c>
      <c r="PU23" s="445">
        <f t="shared" si="230"/>
        <v>0</v>
      </c>
      <c r="PV23" s="586">
        <f t="shared" si="231"/>
        <v>0</v>
      </c>
      <c r="PW23" s="596">
        <f t="shared" si="232"/>
        <v>0</v>
      </c>
      <c r="PX23" s="597">
        <f t="shared" si="233"/>
        <v>0</v>
      </c>
      <c r="PY23" s="384"/>
    </row>
    <row r="24" spans="1:441" s="442" customFormat="1" ht="25" x14ac:dyDescent="0.25">
      <c r="A24" s="634" t="s">
        <v>650</v>
      </c>
      <c r="B24" s="889" t="s">
        <v>850</v>
      </c>
      <c r="C24" s="452" t="s">
        <v>271</v>
      </c>
      <c r="D24" s="902" t="s">
        <v>270</v>
      </c>
      <c r="E24" s="436" t="s">
        <v>756</v>
      </c>
      <c r="F24" s="446"/>
      <c r="G24" s="788"/>
      <c r="H24" s="788"/>
      <c r="I24" s="788"/>
      <c r="J24" s="788"/>
      <c r="K24" s="449">
        <f t="shared" si="0"/>
        <v>0</v>
      </c>
      <c r="L24" s="450" t="str">
        <f t="shared" si="1"/>
        <v>-</v>
      </c>
      <c r="M24" s="451">
        <f t="shared" si="2"/>
        <v>0</v>
      </c>
      <c r="N24" s="789"/>
      <c r="O24" s="463" t="str">
        <f t="shared" si="3"/>
        <v>-</v>
      </c>
      <c r="P24" s="464">
        <f t="shared" si="4"/>
        <v>0</v>
      </c>
      <c r="Q24" s="446"/>
      <c r="R24" s="788"/>
      <c r="S24" s="788"/>
      <c r="T24" s="788"/>
      <c r="U24" s="788"/>
      <c r="V24" s="449">
        <f t="shared" si="5"/>
        <v>0</v>
      </c>
      <c r="W24" s="450" t="str">
        <f t="shared" si="6"/>
        <v>-</v>
      </c>
      <c r="X24" s="451">
        <f t="shared" si="7"/>
        <v>0</v>
      </c>
      <c r="Y24" s="789"/>
      <c r="Z24" s="463" t="str">
        <f t="shared" si="8"/>
        <v>-</v>
      </c>
      <c r="AA24" s="464">
        <f t="shared" si="9"/>
        <v>0</v>
      </c>
      <c r="AB24" s="446"/>
      <c r="AC24" s="788"/>
      <c r="AD24" s="788"/>
      <c r="AE24" s="788"/>
      <c r="AF24" s="788"/>
      <c r="AG24" s="449">
        <f t="shared" si="10"/>
        <v>0</v>
      </c>
      <c r="AH24" s="450" t="str">
        <f t="shared" si="11"/>
        <v>-</v>
      </c>
      <c r="AI24" s="451">
        <f t="shared" si="12"/>
        <v>0</v>
      </c>
      <c r="AJ24" s="789"/>
      <c r="AK24" s="463" t="str">
        <f t="shared" si="13"/>
        <v>-</v>
      </c>
      <c r="AL24" s="464">
        <f t="shared" si="14"/>
        <v>0</v>
      </c>
      <c r="AM24" s="446"/>
      <c r="AN24" s="788"/>
      <c r="AO24" s="788"/>
      <c r="AP24" s="788"/>
      <c r="AQ24" s="788"/>
      <c r="AR24" s="449">
        <f t="shared" si="15"/>
        <v>0</v>
      </c>
      <c r="AS24" s="450" t="str">
        <f t="shared" si="16"/>
        <v>-</v>
      </c>
      <c r="AT24" s="451">
        <f t="shared" si="17"/>
        <v>0</v>
      </c>
      <c r="AU24" s="789"/>
      <c r="AV24" s="463" t="str">
        <f t="shared" si="18"/>
        <v>-</v>
      </c>
      <c r="AW24" s="464">
        <f t="shared" si="19"/>
        <v>0</v>
      </c>
      <c r="AX24" s="446"/>
      <c r="AY24" s="788"/>
      <c r="AZ24" s="788"/>
      <c r="BA24" s="788"/>
      <c r="BB24" s="788"/>
      <c r="BC24" s="449">
        <f t="shared" si="20"/>
        <v>0</v>
      </c>
      <c r="BD24" s="450" t="str">
        <f t="shared" si="21"/>
        <v>-</v>
      </c>
      <c r="BE24" s="451">
        <f t="shared" si="22"/>
        <v>0</v>
      </c>
      <c r="BF24" s="789"/>
      <c r="BG24" s="463" t="str">
        <f t="shared" si="23"/>
        <v>-</v>
      </c>
      <c r="BH24" s="464">
        <f t="shared" si="24"/>
        <v>0</v>
      </c>
      <c r="BI24" s="446"/>
      <c r="BJ24" s="788"/>
      <c r="BK24" s="788"/>
      <c r="BL24" s="788"/>
      <c r="BM24" s="788"/>
      <c r="BN24" s="449">
        <f t="shared" si="25"/>
        <v>0</v>
      </c>
      <c r="BO24" s="450" t="str">
        <f t="shared" si="26"/>
        <v>-</v>
      </c>
      <c r="BP24" s="451">
        <f t="shared" si="27"/>
        <v>0</v>
      </c>
      <c r="BQ24" s="789"/>
      <c r="BR24" s="463" t="str">
        <f t="shared" si="28"/>
        <v>-</v>
      </c>
      <c r="BS24" s="464">
        <f t="shared" si="29"/>
        <v>0</v>
      </c>
      <c r="BT24" s="446"/>
      <c r="BU24" s="788"/>
      <c r="BV24" s="788"/>
      <c r="BW24" s="788"/>
      <c r="BX24" s="788"/>
      <c r="BY24" s="449">
        <f t="shared" si="30"/>
        <v>0</v>
      </c>
      <c r="BZ24" s="450" t="str">
        <f t="shared" si="31"/>
        <v>-</v>
      </c>
      <c r="CA24" s="451">
        <f t="shared" si="32"/>
        <v>0</v>
      </c>
      <c r="CB24" s="789"/>
      <c r="CC24" s="463" t="str">
        <f t="shared" si="33"/>
        <v>-</v>
      </c>
      <c r="CD24" s="464">
        <f t="shared" si="34"/>
        <v>0</v>
      </c>
      <c r="CE24" s="446"/>
      <c r="CF24" s="788"/>
      <c r="CG24" s="788"/>
      <c r="CH24" s="788"/>
      <c r="CI24" s="788"/>
      <c r="CJ24" s="449">
        <f t="shared" si="35"/>
        <v>0</v>
      </c>
      <c r="CK24" s="450" t="str">
        <f t="shared" si="36"/>
        <v>-</v>
      </c>
      <c r="CL24" s="451">
        <f t="shared" si="37"/>
        <v>0</v>
      </c>
      <c r="CM24" s="789"/>
      <c r="CN24" s="463" t="str">
        <f t="shared" si="38"/>
        <v>-</v>
      </c>
      <c r="CO24" s="464">
        <f t="shared" si="39"/>
        <v>0</v>
      </c>
      <c r="CP24" s="446"/>
      <c r="CQ24" s="788"/>
      <c r="CR24" s="788"/>
      <c r="CS24" s="788"/>
      <c r="CT24" s="788"/>
      <c r="CU24" s="449">
        <f t="shared" si="40"/>
        <v>0</v>
      </c>
      <c r="CV24" s="450" t="str">
        <f t="shared" si="41"/>
        <v>-</v>
      </c>
      <c r="CW24" s="451">
        <f t="shared" si="42"/>
        <v>0</v>
      </c>
      <c r="CX24" s="789"/>
      <c r="CY24" s="463" t="str">
        <f t="shared" si="43"/>
        <v>-</v>
      </c>
      <c r="CZ24" s="464">
        <f t="shared" si="44"/>
        <v>0</v>
      </c>
      <c r="DA24" s="446"/>
      <c r="DB24" s="788"/>
      <c r="DC24" s="788"/>
      <c r="DD24" s="788"/>
      <c r="DE24" s="788"/>
      <c r="DF24" s="449">
        <f t="shared" si="45"/>
        <v>0</v>
      </c>
      <c r="DG24" s="450" t="str">
        <f t="shared" si="46"/>
        <v>-</v>
      </c>
      <c r="DH24" s="451">
        <f t="shared" si="47"/>
        <v>0</v>
      </c>
      <c r="DI24" s="789"/>
      <c r="DJ24" s="463" t="str">
        <f t="shared" si="48"/>
        <v>-</v>
      </c>
      <c r="DK24" s="464">
        <f t="shared" si="49"/>
        <v>0</v>
      </c>
      <c r="DL24" s="446"/>
      <c r="DM24" s="788"/>
      <c r="DN24" s="788"/>
      <c r="DO24" s="788"/>
      <c r="DP24" s="788"/>
      <c r="DQ24" s="449">
        <f t="shared" si="50"/>
        <v>0</v>
      </c>
      <c r="DR24" s="450" t="str">
        <f t="shared" si="51"/>
        <v>-</v>
      </c>
      <c r="DS24" s="451">
        <f t="shared" si="52"/>
        <v>0</v>
      </c>
      <c r="DT24" s="789"/>
      <c r="DU24" s="463" t="str">
        <f t="shared" si="53"/>
        <v>-</v>
      </c>
      <c r="DV24" s="464">
        <f t="shared" si="54"/>
        <v>0</v>
      </c>
      <c r="DW24" s="613">
        <f t="shared" si="234"/>
        <v>0</v>
      </c>
      <c r="DX24" s="605">
        <f t="shared" si="234"/>
        <v>0</v>
      </c>
      <c r="DY24" s="605">
        <f t="shared" si="235"/>
        <v>0</v>
      </c>
      <c r="DZ24" s="605">
        <f t="shared" si="236"/>
        <v>0</v>
      </c>
      <c r="EA24" s="605">
        <f t="shared" si="237"/>
        <v>0</v>
      </c>
      <c r="EB24" s="611">
        <f t="shared" si="238"/>
        <v>0</v>
      </c>
      <c r="EC24" s="617" t="str">
        <f t="shared" si="239"/>
        <v>-</v>
      </c>
      <c r="ED24" s="618">
        <f t="shared" si="240"/>
        <v>0</v>
      </c>
      <c r="EE24" s="615">
        <f t="shared" si="241"/>
        <v>0</v>
      </c>
      <c r="EF24" s="619" t="str">
        <f t="shared" si="242"/>
        <v>-</v>
      </c>
      <c r="EG24" s="620">
        <f t="shared" si="243"/>
        <v>0</v>
      </c>
      <c r="EH24" s="602" t="s">
        <v>775</v>
      </c>
      <c r="EI24" s="446"/>
      <c r="EJ24" s="438"/>
      <c r="EK24" s="438"/>
      <c r="EL24" s="438"/>
      <c r="EM24" s="438"/>
      <c r="EN24" s="449">
        <f t="shared" si="66"/>
        <v>0</v>
      </c>
      <c r="EO24" s="450" t="str">
        <f t="shared" si="67"/>
        <v>-</v>
      </c>
      <c r="EP24" s="451">
        <f t="shared" si="68"/>
        <v>0</v>
      </c>
      <c r="EQ24" s="460"/>
      <c r="ER24" s="463" t="str">
        <f t="shared" si="69"/>
        <v>-</v>
      </c>
      <c r="ES24" s="464">
        <f t="shared" si="70"/>
        <v>0</v>
      </c>
      <c r="ET24" s="446"/>
      <c r="EU24" s="438"/>
      <c r="EV24" s="438"/>
      <c r="EW24" s="438"/>
      <c r="EX24" s="438"/>
      <c r="EY24" s="449">
        <f t="shared" si="71"/>
        <v>0</v>
      </c>
      <c r="EZ24" s="450" t="str">
        <f t="shared" si="72"/>
        <v>-</v>
      </c>
      <c r="FA24" s="451">
        <f t="shared" si="73"/>
        <v>0</v>
      </c>
      <c r="FB24" s="460"/>
      <c r="FC24" s="463" t="str">
        <f t="shared" si="74"/>
        <v>-</v>
      </c>
      <c r="FD24" s="464">
        <f t="shared" si="75"/>
        <v>0</v>
      </c>
      <c r="FE24" s="446"/>
      <c r="FF24" s="438"/>
      <c r="FG24" s="438"/>
      <c r="FH24" s="438"/>
      <c r="FI24" s="438"/>
      <c r="FJ24" s="449">
        <f t="shared" si="76"/>
        <v>0</v>
      </c>
      <c r="FK24" s="450" t="str">
        <f t="shared" si="77"/>
        <v>-</v>
      </c>
      <c r="FL24" s="451">
        <f t="shared" si="78"/>
        <v>0</v>
      </c>
      <c r="FM24" s="460"/>
      <c r="FN24" s="463" t="str">
        <f t="shared" si="79"/>
        <v>-</v>
      </c>
      <c r="FO24" s="464">
        <f t="shared" si="80"/>
        <v>0</v>
      </c>
      <c r="FP24" s="446"/>
      <c r="FQ24" s="438"/>
      <c r="FR24" s="438"/>
      <c r="FS24" s="438"/>
      <c r="FT24" s="438"/>
      <c r="FU24" s="449">
        <f t="shared" si="81"/>
        <v>0</v>
      </c>
      <c r="FV24" s="450" t="str">
        <f t="shared" si="82"/>
        <v>-</v>
      </c>
      <c r="FW24" s="451">
        <f t="shared" si="83"/>
        <v>0</v>
      </c>
      <c r="FX24" s="460"/>
      <c r="FY24" s="463" t="str">
        <f t="shared" si="84"/>
        <v>-</v>
      </c>
      <c r="FZ24" s="464">
        <f t="shared" si="85"/>
        <v>0</v>
      </c>
      <c r="GA24" s="446"/>
      <c r="GB24" s="438"/>
      <c r="GC24" s="438"/>
      <c r="GD24" s="438"/>
      <c r="GE24" s="438"/>
      <c r="GF24" s="449">
        <f t="shared" si="86"/>
        <v>0</v>
      </c>
      <c r="GG24" s="450" t="str">
        <f t="shared" si="87"/>
        <v>-</v>
      </c>
      <c r="GH24" s="451">
        <f t="shared" si="88"/>
        <v>0</v>
      </c>
      <c r="GI24" s="460"/>
      <c r="GJ24" s="463" t="str">
        <f t="shared" si="89"/>
        <v>-</v>
      </c>
      <c r="GK24" s="464">
        <f t="shared" si="90"/>
        <v>0</v>
      </c>
      <c r="GL24" s="446"/>
      <c r="GM24" s="438"/>
      <c r="GN24" s="438"/>
      <c r="GO24" s="438"/>
      <c r="GP24" s="438"/>
      <c r="GQ24" s="449">
        <f t="shared" si="91"/>
        <v>0</v>
      </c>
      <c r="GR24" s="450" t="str">
        <f t="shared" si="92"/>
        <v>-</v>
      </c>
      <c r="GS24" s="451">
        <f t="shared" si="93"/>
        <v>0</v>
      </c>
      <c r="GT24" s="460"/>
      <c r="GU24" s="463" t="str">
        <f t="shared" si="94"/>
        <v>-</v>
      </c>
      <c r="GV24" s="464">
        <f t="shared" si="95"/>
        <v>0</v>
      </c>
      <c r="GW24" s="446"/>
      <c r="GX24" s="438"/>
      <c r="GY24" s="438"/>
      <c r="GZ24" s="438"/>
      <c r="HA24" s="438"/>
      <c r="HB24" s="449">
        <f t="shared" si="96"/>
        <v>0</v>
      </c>
      <c r="HC24" s="450" t="str">
        <f t="shared" si="97"/>
        <v>-</v>
      </c>
      <c r="HD24" s="451">
        <f t="shared" si="98"/>
        <v>0</v>
      </c>
      <c r="HE24" s="460"/>
      <c r="HF24" s="463" t="str">
        <f t="shared" si="99"/>
        <v>-</v>
      </c>
      <c r="HG24" s="464">
        <f t="shared" si="100"/>
        <v>0</v>
      </c>
      <c r="HH24" s="446"/>
      <c r="HI24" s="438"/>
      <c r="HJ24" s="438"/>
      <c r="HK24" s="438"/>
      <c r="HL24" s="438"/>
      <c r="HM24" s="449">
        <f t="shared" si="101"/>
        <v>0</v>
      </c>
      <c r="HN24" s="450" t="str">
        <f t="shared" si="102"/>
        <v>-</v>
      </c>
      <c r="HO24" s="451">
        <f t="shared" si="103"/>
        <v>0</v>
      </c>
      <c r="HP24" s="460"/>
      <c r="HQ24" s="463" t="str">
        <f t="shared" si="104"/>
        <v>-</v>
      </c>
      <c r="HR24" s="464">
        <f t="shared" si="105"/>
        <v>0</v>
      </c>
      <c r="HS24" s="446"/>
      <c r="HT24" s="438"/>
      <c r="HU24" s="438"/>
      <c r="HV24" s="438"/>
      <c r="HW24" s="438"/>
      <c r="HX24" s="449">
        <f t="shared" si="106"/>
        <v>0</v>
      </c>
      <c r="HY24" s="450" t="str">
        <f t="shared" si="107"/>
        <v>-</v>
      </c>
      <c r="HZ24" s="451">
        <f t="shared" si="108"/>
        <v>0</v>
      </c>
      <c r="IA24" s="460"/>
      <c r="IB24" s="463" t="str">
        <f t="shared" si="109"/>
        <v>-</v>
      </c>
      <c r="IC24" s="464">
        <f t="shared" si="110"/>
        <v>0</v>
      </c>
      <c r="ID24" s="446"/>
      <c r="IE24" s="438"/>
      <c r="IF24" s="438"/>
      <c r="IG24" s="438"/>
      <c r="IH24" s="438"/>
      <c r="II24" s="449">
        <f t="shared" si="111"/>
        <v>0</v>
      </c>
      <c r="IJ24" s="450" t="str">
        <f t="shared" si="112"/>
        <v>-</v>
      </c>
      <c r="IK24" s="451">
        <f t="shared" si="113"/>
        <v>0</v>
      </c>
      <c r="IL24" s="460"/>
      <c r="IM24" s="463" t="str">
        <f t="shared" si="114"/>
        <v>-</v>
      </c>
      <c r="IN24" s="464">
        <f t="shared" si="115"/>
        <v>0</v>
      </c>
      <c r="IO24" s="446"/>
      <c r="IP24" s="438"/>
      <c r="IQ24" s="438"/>
      <c r="IR24" s="438"/>
      <c r="IS24" s="438"/>
      <c r="IT24" s="449">
        <f t="shared" si="116"/>
        <v>0</v>
      </c>
      <c r="IU24" s="450" t="str">
        <f t="shared" si="117"/>
        <v>-</v>
      </c>
      <c r="IV24" s="451">
        <f t="shared" si="118"/>
        <v>0</v>
      </c>
      <c r="IW24" s="460"/>
      <c r="IX24" s="463" t="str">
        <f t="shared" si="119"/>
        <v>-</v>
      </c>
      <c r="IY24" s="464">
        <f t="shared" si="120"/>
        <v>0</v>
      </c>
      <c r="IZ24" s="613">
        <f t="shared" si="255"/>
        <v>0</v>
      </c>
      <c r="JA24" s="605">
        <f t="shared" si="256"/>
        <v>0</v>
      </c>
      <c r="JB24" s="605">
        <f t="shared" si="257"/>
        <v>0</v>
      </c>
      <c r="JC24" s="605">
        <f t="shared" si="258"/>
        <v>0</v>
      </c>
      <c r="JD24" s="605">
        <f t="shared" si="259"/>
        <v>0</v>
      </c>
      <c r="JE24" s="611">
        <f t="shared" si="260"/>
        <v>0</v>
      </c>
      <c r="JF24" s="617" t="str">
        <f t="shared" si="261"/>
        <v>-</v>
      </c>
      <c r="JG24" s="618">
        <f t="shared" si="262"/>
        <v>0</v>
      </c>
      <c r="JH24" s="615">
        <f t="shared" si="263"/>
        <v>0</v>
      </c>
      <c r="JI24" s="619" t="str">
        <f t="shared" si="264"/>
        <v>-</v>
      </c>
      <c r="JJ24" s="620">
        <f t="shared" si="265"/>
        <v>0</v>
      </c>
      <c r="JK24" s="602" t="s">
        <v>775</v>
      </c>
      <c r="JL24" s="446"/>
      <c r="JM24" s="438"/>
      <c r="JN24" s="438"/>
      <c r="JO24" s="438"/>
      <c r="JP24" s="438"/>
      <c r="JQ24" s="449">
        <f t="shared" si="132"/>
        <v>0</v>
      </c>
      <c r="JR24" s="450" t="str">
        <f t="shared" si="133"/>
        <v>-</v>
      </c>
      <c r="JS24" s="451">
        <f t="shared" si="134"/>
        <v>0</v>
      </c>
      <c r="JT24" s="460"/>
      <c r="JU24" s="463" t="str">
        <f t="shared" si="135"/>
        <v>-</v>
      </c>
      <c r="JV24" s="464">
        <f t="shared" si="136"/>
        <v>0</v>
      </c>
      <c r="JW24" s="446"/>
      <c r="JX24" s="438"/>
      <c r="JY24" s="438"/>
      <c r="JZ24" s="438"/>
      <c r="KA24" s="438"/>
      <c r="KB24" s="449">
        <f t="shared" si="137"/>
        <v>0</v>
      </c>
      <c r="KC24" s="450" t="str">
        <f t="shared" si="138"/>
        <v>-</v>
      </c>
      <c r="KD24" s="451">
        <f t="shared" si="139"/>
        <v>0</v>
      </c>
      <c r="KE24" s="460"/>
      <c r="KF24" s="463" t="str">
        <f t="shared" si="140"/>
        <v>-</v>
      </c>
      <c r="KG24" s="464">
        <f t="shared" si="141"/>
        <v>0</v>
      </c>
      <c r="KH24" s="446"/>
      <c r="KI24" s="438"/>
      <c r="KJ24" s="438"/>
      <c r="KK24" s="438"/>
      <c r="KL24" s="438"/>
      <c r="KM24" s="449">
        <f t="shared" si="142"/>
        <v>0</v>
      </c>
      <c r="KN24" s="450" t="str">
        <f t="shared" si="143"/>
        <v>-</v>
      </c>
      <c r="KO24" s="451">
        <f t="shared" si="144"/>
        <v>0</v>
      </c>
      <c r="KP24" s="460"/>
      <c r="KQ24" s="463" t="str">
        <f t="shared" si="145"/>
        <v>-</v>
      </c>
      <c r="KR24" s="464">
        <f t="shared" si="146"/>
        <v>0</v>
      </c>
      <c r="KS24" s="446"/>
      <c r="KT24" s="438"/>
      <c r="KU24" s="438"/>
      <c r="KV24" s="438"/>
      <c r="KW24" s="438"/>
      <c r="KX24" s="449">
        <f t="shared" si="147"/>
        <v>0</v>
      </c>
      <c r="KY24" s="450" t="str">
        <f t="shared" si="148"/>
        <v>-</v>
      </c>
      <c r="KZ24" s="451">
        <f t="shared" si="149"/>
        <v>0</v>
      </c>
      <c r="LA24" s="460"/>
      <c r="LB24" s="463" t="str">
        <f t="shared" si="150"/>
        <v>-</v>
      </c>
      <c r="LC24" s="464">
        <f t="shared" si="151"/>
        <v>0</v>
      </c>
      <c r="LD24" s="446"/>
      <c r="LE24" s="438"/>
      <c r="LF24" s="438"/>
      <c r="LG24" s="438"/>
      <c r="LH24" s="438"/>
      <c r="LI24" s="449">
        <f t="shared" si="152"/>
        <v>0</v>
      </c>
      <c r="LJ24" s="450" t="str">
        <f t="shared" si="153"/>
        <v>-</v>
      </c>
      <c r="LK24" s="451">
        <f t="shared" si="154"/>
        <v>0</v>
      </c>
      <c r="LL24" s="460"/>
      <c r="LM24" s="463" t="str">
        <f t="shared" si="155"/>
        <v>-</v>
      </c>
      <c r="LN24" s="464">
        <f t="shared" si="156"/>
        <v>0</v>
      </c>
      <c r="LO24" s="446"/>
      <c r="LP24" s="438"/>
      <c r="LQ24" s="438"/>
      <c r="LR24" s="438"/>
      <c r="LS24" s="438"/>
      <c r="LT24" s="449">
        <f t="shared" si="157"/>
        <v>0</v>
      </c>
      <c r="LU24" s="450" t="str">
        <f t="shared" si="158"/>
        <v>-</v>
      </c>
      <c r="LV24" s="451">
        <f t="shared" si="159"/>
        <v>0</v>
      </c>
      <c r="LW24" s="460"/>
      <c r="LX24" s="463" t="str">
        <f t="shared" si="160"/>
        <v>-</v>
      </c>
      <c r="LY24" s="464">
        <f t="shared" si="161"/>
        <v>0</v>
      </c>
      <c r="LZ24" s="446"/>
      <c r="MA24" s="438"/>
      <c r="MB24" s="438"/>
      <c r="MC24" s="438"/>
      <c r="MD24" s="438"/>
      <c r="ME24" s="449">
        <f t="shared" si="162"/>
        <v>0</v>
      </c>
      <c r="MF24" s="450" t="str">
        <f t="shared" si="163"/>
        <v>-</v>
      </c>
      <c r="MG24" s="451">
        <f t="shared" si="164"/>
        <v>0</v>
      </c>
      <c r="MH24" s="460"/>
      <c r="MI24" s="463" t="str">
        <f t="shared" si="165"/>
        <v>-</v>
      </c>
      <c r="MJ24" s="464">
        <f t="shared" si="166"/>
        <v>0</v>
      </c>
      <c r="MK24" s="446"/>
      <c r="ML24" s="438"/>
      <c r="MM24" s="438"/>
      <c r="MN24" s="438"/>
      <c r="MO24" s="438"/>
      <c r="MP24" s="449">
        <f t="shared" si="167"/>
        <v>0</v>
      </c>
      <c r="MQ24" s="450" t="str">
        <f t="shared" si="168"/>
        <v>-</v>
      </c>
      <c r="MR24" s="451">
        <f t="shared" si="169"/>
        <v>0</v>
      </c>
      <c r="MS24" s="460"/>
      <c r="MT24" s="463" t="str">
        <f t="shared" si="170"/>
        <v>-</v>
      </c>
      <c r="MU24" s="464">
        <f t="shared" si="171"/>
        <v>0</v>
      </c>
      <c r="MV24" s="446"/>
      <c r="MW24" s="438"/>
      <c r="MX24" s="438"/>
      <c r="MY24" s="438"/>
      <c r="MZ24" s="438"/>
      <c r="NA24" s="449">
        <f t="shared" si="172"/>
        <v>0</v>
      </c>
      <c r="NB24" s="450" t="str">
        <f t="shared" si="173"/>
        <v>-</v>
      </c>
      <c r="NC24" s="451">
        <f t="shared" si="174"/>
        <v>0</v>
      </c>
      <c r="ND24" s="460"/>
      <c r="NE24" s="463" t="str">
        <f t="shared" si="175"/>
        <v>-</v>
      </c>
      <c r="NF24" s="464">
        <f t="shared" si="176"/>
        <v>0</v>
      </c>
      <c r="NG24" s="446"/>
      <c r="NH24" s="438"/>
      <c r="NI24" s="438"/>
      <c r="NJ24" s="438"/>
      <c r="NK24" s="438"/>
      <c r="NL24" s="449">
        <f t="shared" si="177"/>
        <v>0</v>
      </c>
      <c r="NM24" s="450" t="str">
        <f t="shared" si="178"/>
        <v>-</v>
      </c>
      <c r="NN24" s="451">
        <f t="shared" si="179"/>
        <v>0</v>
      </c>
      <c r="NO24" s="460"/>
      <c r="NP24" s="463" t="str">
        <f t="shared" si="180"/>
        <v>-</v>
      </c>
      <c r="NQ24" s="464">
        <f t="shared" si="181"/>
        <v>0</v>
      </c>
      <c r="NR24" s="446"/>
      <c r="NS24" s="438"/>
      <c r="NT24" s="438"/>
      <c r="NU24" s="438"/>
      <c r="NV24" s="438"/>
      <c r="NW24" s="449">
        <f t="shared" si="182"/>
        <v>0</v>
      </c>
      <c r="NX24" s="450" t="str">
        <f t="shared" si="183"/>
        <v>-</v>
      </c>
      <c r="NY24" s="451">
        <f t="shared" si="184"/>
        <v>0</v>
      </c>
      <c r="NZ24" s="460"/>
      <c r="OA24" s="463" t="str">
        <f t="shared" si="185"/>
        <v>-</v>
      </c>
      <c r="OB24" s="464">
        <f t="shared" si="186"/>
        <v>0</v>
      </c>
      <c r="OC24" s="613">
        <f t="shared" si="244"/>
        <v>0</v>
      </c>
      <c r="OD24" s="605">
        <f t="shared" si="245"/>
        <v>0</v>
      </c>
      <c r="OE24" s="605">
        <f t="shared" si="246"/>
        <v>0</v>
      </c>
      <c r="OF24" s="605">
        <f t="shared" si="247"/>
        <v>0</v>
      </c>
      <c r="OG24" s="605">
        <f t="shared" si="248"/>
        <v>0</v>
      </c>
      <c r="OH24" s="611">
        <f t="shared" si="249"/>
        <v>0</v>
      </c>
      <c r="OI24" s="617" t="str">
        <f t="shared" si="250"/>
        <v>-</v>
      </c>
      <c r="OJ24" s="618">
        <f t="shared" si="251"/>
        <v>0</v>
      </c>
      <c r="OK24" s="615">
        <f t="shared" si="252"/>
        <v>0</v>
      </c>
      <c r="OL24" s="619" t="str">
        <f t="shared" si="253"/>
        <v>-</v>
      </c>
      <c r="OM24" s="620">
        <f t="shared" si="254"/>
        <v>0</v>
      </c>
      <c r="ON24" s="602" t="s">
        <v>775</v>
      </c>
      <c r="OO24" s="443">
        <f t="shared" si="198"/>
        <v>0</v>
      </c>
      <c r="OP24" s="444">
        <f t="shared" si="199"/>
        <v>0</v>
      </c>
      <c r="OQ24" s="445">
        <f t="shared" si="200"/>
        <v>0</v>
      </c>
      <c r="OR24" s="443">
        <f t="shared" si="201"/>
        <v>0</v>
      </c>
      <c r="OS24" s="444">
        <f t="shared" si="202"/>
        <v>0</v>
      </c>
      <c r="OT24" s="445">
        <f t="shared" si="203"/>
        <v>0</v>
      </c>
      <c r="OU24" s="443">
        <f t="shared" si="204"/>
        <v>0</v>
      </c>
      <c r="OV24" s="444">
        <f t="shared" si="205"/>
        <v>0</v>
      </c>
      <c r="OW24" s="445">
        <f t="shared" si="206"/>
        <v>0</v>
      </c>
      <c r="OX24" s="443">
        <f t="shared" si="207"/>
        <v>0</v>
      </c>
      <c r="OY24" s="444">
        <f t="shared" si="208"/>
        <v>0</v>
      </c>
      <c r="OZ24" s="445">
        <f t="shared" si="209"/>
        <v>0</v>
      </c>
      <c r="PA24" s="443">
        <f t="shared" si="210"/>
        <v>0</v>
      </c>
      <c r="PB24" s="444">
        <f t="shared" si="211"/>
        <v>0</v>
      </c>
      <c r="PC24" s="445">
        <f t="shared" si="212"/>
        <v>0</v>
      </c>
      <c r="PD24" s="443">
        <f t="shared" si="213"/>
        <v>0</v>
      </c>
      <c r="PE24" s="444">
        <f t="shared" si="214"/>
        <v>0</v>
      </c>
      <c r="PF24" s="445">
        <f t="shared" si="215"/>
        <v>0</v>
      </c>
      <c r="PG24" s="443">
        <f t="shared" si="216"/>
        <v>0</v>
      </c>
      <c r="PH24" s="444">
        <f t="shared" si="217"/>
        <v>0</v>
      </c>
      <c r="PI24" s="445">
        <f t="shared" si="218"/>
        <v>0</v>
      </c>
      <c r="PJ24" s="443">
        <f t="shared" si="219"/>
        <v>0</v>
      </c>
      <c r="PK24" s="444">
        <f t="shared" si="220"/>
        <v>0</v>
      </c>
      <c r="PL24" s="445">
        <f t="shared" si="221"/>
        <v>0</v>
      </c>
      <c r="PM24" s="443">
        <f t="shared" si="222"/>
        <v>0</v>
      </c>
      <c r="PN24" s="444">
        <f t="shared" si="223"/>
        <v>0</v>
      </c>
      <c r="PO24" s="445">
        <f t="shared" si="224"/>
        <v>0</v>
      </c>
      <c r="PP24" s="443">
        <f t="shared" si="225"/>
        <v>0</v>
      </c>
      <c r="PQ24" s="444">
        <f t="shared" si="226"/>
        <v>0</v>
      </c>
      <c r="PR24" s="445">
        <f t="shared" si="227"/>
        <v>0</v>
      </c>
      <c r="PS24" s="443">
        <f t="shared" si="228"/>
        <v>0</v>
      </c>
      <c r="PT24" s="444">
        <f t="shared" si="229"/>
        <v>0</v>
      </c>
      <c r="PU24" s="445">
        <f t="shared" si="230"/>
        <v>0</v>
      </c>
      <c r="PV24" s="446">
        <f t="shared" si="231"/>
        <v>0</v>
      </c>
      <c r="PW24" s="447">
        <f t="shared" si="232"/>
        <v>0</v>
      </c>
      <c r="PX24" s="448">
        <f t="shared" si="233"/>
        <v>0</v>
      </c>
      <c r="PY24" s="384"/>
    </row>
    <row r="25" spans="1:441" s="442" customFormat="1" ht="25" x14ac:dyDescent="0.25">
      <c r="A25" s="634" t="s">
        <v>649</v>
      </c>
      <c r="B25" s="889" t="s">
        <v>851</v>
      </c>
      <c r="C25" s="452" t="s">
        <v>276</v>
      </c>
      <c r="D25" s="902" t="s">
        <v>270</v>
      </c>
      <c r="E25" s="436" t="s">
        <v>756</v>
      </c>
      <c r="F25" s="446"/>
      <c r="G25" s="788"/>
      <c r="H25" s="788"/>
      <c r="I25" s="788"/>
      <c r="J25" s="788"/>
      <c r="K25" s="449">
        <f t="shared" si="0"/>
        <v>0</v>
      </c>
      <c r="L25" s="450" t="str">
        <f t="shared" si="1"/>
        <v>-</v>
      </c>
      <c r="M25" s="451">
        <f t="shared" si="2"/>
        <v>0</v>
      </c>
      <c r="N25" s="789"/>
      <c r="O25" s="463" t="str">
        <f t="shared" si="3"/>
        <v>-</v>
      </c>
      <c r="P25" s="464">
        <f t="shared" si="4"/>
        <v>0</v>
      </c>
      <c r="Q25" s="446"/>
      <c r="R25" s="788"/>
      <c r="S25" s="788"/>
      <c r="T25" s="788"/>
      <c r="U25" s="788"/>
      <c r="V25" s="449">
        <f t="shared" si="5"/>
        <v>0</v>
      </c>
      <c r="W25" s="450" t="str">
        <f t="shared" si="6"/>
        <v>-</v>
      </c>
      <c r="X25" s="451">
        <f t="shared" si="7"/>
        <v>0</v>
      </c>
      <c r="Y25" s="789"/>
      <c r="Z25" s="463" t="str">
        <f t="shared" si="8"/>
        <v>-</v>
      </c>
      <c r="AA25" s="464">
        <f t="shared" si="9"/>
        <v>0</v>
      </c>
      <c r="AB25" s="446"/>
      <c r="AC25" s="788"/>
      <c r="AD25" s="788"/>
      <c r="AE25" s="788"/>
      <c r="AF25" s="788"/>
      <c r="AG25" s="449">
        <f t="shared" si="10"/>
        <v>0</v>
      </c>
      <c r="AH25" s="450" t="str">
        <f t="shared" si="11"/>
        <v>-</v>
      </c>
      <c r="AI25" s="451">
        <f t="shared" si="12"/>
        <v>0</v>
      </c>
      <c r="AJ25" s="789"/>
      <c r="AK25" s="463" t="str">
        <f t="shared" si="13"/>
        <v>-</v>
      </c>
      <c r="AL25" s="464">
        <f t="shared" si="14"/>
        <v>0</v>
      </c>
      <c r="AM25" s="446"/>
      <c r="AN25" s="788"/>
      <c r="AO25" s="788"/>
      <c r="AP25" s="788"/>
      <c r="AQ25" s="788"/>
      <c r="AR25" s="449">
        <f t="shared" si="15"/>
        <v>0</v>
      </c>
      <c r="AS25" s="450" t="str">
        <f t="shared" si="16"/>
        <v>-</v>
      </c>
      <c r="AT25" s="451">
        <f t="shared" si="17"/>
        <v>0</v>
      </c>
      <c r="AU25" s="789"/>
      <c r="AV25" s="463" t="str">
        <f t="shared" si="18"/>
        <v>-</v>
      </c>
      <c r="AW25" s="464">
        <f t="shared" si="19"/>
        <v>0</v>
      </c>
      <c r="AX25" s="446"/>
      <c r="AY25" s="788"/>
      <c r="AZ25" s="788"/>
      <c r="BA25" s="788"/>
      <c r="BB25" s="788"/>
      <c r="BC25" s="449">
        <f t="shared" si="20"/>
        <v>0</v>
      </c>
      <c r="BD25" s="450" t="str">
        <f t="shared" si="21"/>
        <v>-</v>
      </c>
      <c r="BE25" s="451">
        <f t="shared" si="22"/>
        <v>0</v>
      </c>
      <c r="BF25" s="789"/>
      <c r="BG25" s="463" t="str">
        <f t="shared" si="23"/>
        <v>-</v>
      </c>
      <c r="BH25" s="464">
        <f t="shared" si="24"/>
        <v>0</v>
      </c>
      <c r="BI25" s="446"/>
      <c r="BJ25" s="788"/>
      <c r="BK25" s="788"/>
      <c r="BL25" s="788"/>
      <c r="BM25" s="788"/>
      <c r="BN25" s="449">
        <f t="shared" si="25"/>
        <v>0</v>
      </c>
      <c r="BO25" s="450" t="str">
        <f t="shared" si="26"/>
        <v>-</v>
      </c>
      <c r="BP25" s="451">
        <f t="shared" si="27"/>
        <v>0</v>
      </c>
      <c r="BQ25" s="789"/>
      <c r="BR25" s="463" t="str">
        <f t="shared" si="28"/>
        <v>-</v>
      </c>
      <c r="BS25" s="464">
        <f t="shared" si="29"/>
        <v>0</v>
      </c>
      <c r="BT25" s="446"/>
      <c r="BU25" s="788"/>
      <c r="BV25" s="788"/>
      <c r="BW25" s="788"/>
      <c r="BX25" s="788"/>
      <c r="BY25" s="449">
        <f t="shared" si="30"/>
        <v>0</v>
      </c>
      <c r="BZ25" s="450" t="str">
        <f t="shared" si="31"/>
        <v>-</v>
      </c>
      <c r="CA25" s="451">
        <f t="shared" si="32"/>
        <v>0</v>
      </c>
      <c r="CB25" s="789"/>
      <c r="CC25" s="463" t="str">
        <f t="shared" si="33"/>
        <v>-</v>
      </c>
      <c r="CD25" s="464">
        <f t="shared" si="34"/>
        <v>0</v>
      </c>
      <c r="CE25" s="446"/>
      <c r="CF25" s="788"/>
      <c r="CG25" s="788"/>
      <c r="CH25" s="788"/>
      <c r="CI25" s="788"/>
      <c r="CJ25" s="449">
        <f t="shared" si="35"/>
        <v>0</v>
      </c>
      <c r="CK25" s="450" t="str">
        <f t="shared" si="36"/>
        <v>-</v>
      </c>
      <c r="CL25" s="451">
        <f t="shared" si="37"/>
        <v>0</v>
      </c>
      <c r="CM25" s="789"/>
      <c r="CN25" s="463" t="str">
        <f t="shared" si="38"/>
        <v>-</v>
      </c>
      <c r="CO25" s="464">
        <f t="shared" si="39"/>
        <v>0</v>
      </c>
      <c r="CP25" s="446"/>
      <c r="CQ25" s="788"/>
      <c r="CR25" s="788"/>
      <c r="CS25" s="788"/>
      <c r="CT25" s="788"/>
      <c r="CU25" s="449">
        <f t="shared" si="40"/>
        <v>0</v>
      </c>
      <c r="CV25" s="450" t="str">
        <f t="shared" si="41"/>
        <v>-</v>
      </c>
      <c r="CW25" s="451">
        <f t="shared" si="42"/>
        <v>0</v>
      </c>
      <c r="CX25" s="789"/>
      <c r="CY25" s="463" t="str">
        <f t="shared" si="43"/>
        <v>-</v>
      </c>
      <c r="CZ25" s="464">
        <f t="shared" si="44"/>
        <v>0</v>
      </c>
      <c r="DA25" s="446"/>
      <c r="DB25" s="788"/>
      <c r="DC25" s="788"/>
      <c r="DD25" s="788"/>
      <c r="DE25" s="788"/>
      <c r="DF25" s="449">
        <f t="shared" si="45"/>
        <v>0</v>
      </c>
      <c r="DG25" s="450" t="str">
        <f t="shared" si="46"/>
        <v>-</v>
      </c>
      <c r="DH25" s="451">
        <f t="shared" si="47"/>
        <v>0</v>
      </c>
      <c r="DI25" s="789"/>
      <c r="DJ25" s="463" t="str">
        <f t="shared" si="48"/>
        <v>-</v>
      </c>
      <c r="DK25" s="464">
        <f t="shared" si="49"/>
        <v>0</v>
      </c>
      <c r="DL25" s="446"/>
      <c r="DM25" s="788"/>
      <c r="DN25" s="788"/>
      <c r="DO25" s="788"/>
      <c r="DP25" s="788"/>
      <c r="DQ25" s="449">
        <f t="shared" si="50"/>
        <v>0</v>
      </c>
      <c r="DR25" s="450" t="str">
        <f t="shared" si="51"/>
        <v>-</v>
      </c>
      <c r="DS25" s="451">
        <f t="shared" si="52"/>
        <v>0</v>
      </c>
      <c r="DT25" s="789"/>
      <c r="DU25" s="463" t="str">
        <f t="shared" si="53"/>
        <v>-</v>
      </c>
      <c r="DV25" s="464">
        <f t="shared" si="54"/>
        <v>0</v>
      </c>
      <c r="DW25" s="613">
        <f t="shared" si="234"/>
        <v>0</v>
      </c>
      <c r="DX25" s="605">
        <f t="shared" si="234"/>
        <v>0</v>
      </c>
      <c r="DY25" s="605">
        <f t="shared" si="235"/>
        <v>0</v>
      </c>
      <c r="DZ25" s="605">
        <f t="shared" si="236"/>
        <v>0</v>
      </c>
      <c r="EA25" s="605">
        <f t="shared" si="237"/>
        <v>0</v>
      </c>
      <c r="EB25" s="611">
        <f t="shared" si="238"/>
        <v>0</v>
      </c>
      <c r="EC25" s="617" t="str">
        <f t="shared" si="239"/>
        <v>-</v>
      </c>
      <c r="ED25" s="618">
        <f t="shared" si="240"/>
        <v>0</v>
      </c>
      <c r="EE25" s="615">
        <f t="shared" si="241"/>
        <v>0</v>
      </c>
      <c r="EF25" s="619" t="str">
        <f t="shared" si="242"/>
        <v>-</v>
      </c>
      <c r="EG25" s="620">
        <f t="shared" si="243"/>
        <v>0</v>
      </c>
      <c r="EH25" s="602" t="s">
        <v>775</v>
      </c>
      <c r="EI25" s="446"/>
      <c r="EJ25" s="438"/>
      <c r="EK25" s="438"/>
      <c r="EL25" s="438"/>
      <c r="EM25" s="438"/>
      <c r="EN25" s="449">
        <f t="shared" si="66"/>
        <v>0</v>
      </c>
      <c r="EO25" s="450" t="str">
        <f t="shared" si="67"/>
        <v>-</v>
      </c>
      <c r="EP25" s="451">
        <f t="shared" si="68"/>
        <v>0</v>
      </c>
      <c r="EQ25" s="460"/>
      <c r="ER25" s="463" t="str">
        <f t="shared" si="69"/>
        <v>-</v>
      </c>
      <c r="ES25" s="464">
        <f t="shared" si="70"/>
        <v>0</v>
      </c>
      <c r="ET25" s="446"/>
      <c r="EU25" s="438"/>
      <c r="EV25" s="438"/>
      <c r="EW25" s="438"/>
      <c r="EX25" s="438"/>
      <c r="EY25" s="449">
        <f t="shared" si="71"/>
        <v>0</v>
      </c>
      <c r="EZ25" s="450" t="str">
        <f t="shared" si="72"/>
        <v>-</v>
      </c>
      <c r="FA25" s="451">
        <f t="shared" si="73"/>
        <v>0</v>
      </c>
      <c r="FB25" s="460"/>
      <c r="FC25" s="463" t="str">
        <f t="shared" si="74"/>
        <v>-</v>
      </c>
      <c r="FD25" s="464">
        <f t="shared" si="75"/>
        <v>0</v>
      </c>
      <c r="FE25" s="446"/>
      <c r="FF25" s="438"/>
      <c r="FG25" s="438"/>
      <c r="FH25" s="438"/>
      <c r="FI25" s="438"/>
      <c r="FJ25" s="449">
        <f t="shared" si="76"/>
        <v>0</v>
      </c>
      <c r="FK25" s="450" t="str">
        <f t="shared" si="77"/>
        <v>-</v>
      </c>
      <c r="FL25" s="451">
        <f t="shared" si="78"/>
        <v>0</v>
      </c>
      <c r="FM25" s="460"/>
      <c r="FN25" s="463" t="str">
        <f t="shared" si="79"/>
        <v>-</v>
      </c>
      <c r="FO25" s="464">
        <f t="shared" si="80"/>
        <v>0</v>
      </c>
      <c r="FP25" s="446"/>
      <c r="FQ25" s="438"/>
      <c r="FR25" s="438"/>
      <c r="FS25" s="438"/>
      <c r="FT25" s="438"/>
      <c r="FU25" s="449">
        <f t="shared" si="81"/>
        <v>0</v>
      </c>
      <c r="FV25" s="450" t="str">
        <f t="shared" si="82"/>
        <v>-</v>
      </c>
      <c r="FW25" s="451">
        <f t="shared" si="83"/>
        <v>0</v>
      </c>
      <c r="FX25" s="460"/>
      <c r="FY25" s="463" t="str">
        <f t="shared" si="84"/>
        <v>-</v>
      </c>
      <c r="FZ25" s="464">
        <f t="shared" si="85"/>
        <v>0</v>
      </c>
      <c r="GA25" s="446"/>
      <c r="GB25" s="438"/>
      <c r="GC25" s="438"/>
      <c r="GD25" s="438"/>
      <c r="GE25" s="438"/>
      <c r="GF25" s="449">
        <f t="shared" si="86"/>
        <v>0</v>
      </c>
      <c r="GG25" s="450" t="str">
        <f t="shared" si="87"/>
        <v>-</v>
      </c>
      <c r="GH25" s="451">
        <f t="shared" si="88"/>
        <v>0</v>
      </c>
      <c r="GI25" s="460"/>
      <c r="GJ25" s="463" t="str">
        <f t="shared" si="89"/>
        <v>-</v>
      </c>
      <c r="GK25" s="464">
        <f t="shared" si="90"/>
        <v>0</v>
      </c>
      <c r="GL25" s="446"/>
      <c r="GM25" s="438"/>
      <c r="GN25" s="438"/>
      <c r="GO25" s="438"/>
      <c r="GP25" s="438"/>
      <c r="GQ25" s="449">
        <f t="shared" si="91"/>
        <v>0</v>
      </c>
      <c r="GR25" s="450" t="str">
        <f t="shared" si="92"/>
        <v>-</v>
      </c>
      <c r="GS25" s="451">
        <f t="shared" si="93"/>
        <v>0</v>
      </c>
      <c r="GT25" s="460"/>
      <c r="GU25" s="463" t="str">
        <f t="shared" si="94"/>
        <v>-</v>
      </c>
      <c r="GV25" s="464">
        <f t="shared" si="95"/>
        <v>0</v>
      </c>
      <c r="GW25" s="446"/>
      <c r="GX25" s="438"/>
      <c r="GY25" s="438"/>
      <c r="GZ25" s="438"/>
      <c r="HA25" s="438"/>
      <c r="HB25" s="449">
        <f t="shared" si="96"/>
        <v>0</v>
      </c>
      <c r="HC25" s="450" t="str">
        <f t="shared" si="97"/>
        <v>-</v>
      </c>
      <c r="HD25" s="451">
        <f t="shared" si="98"/>
        <v>0</v>
      </c>
      <c r="HE25" s="460"/>
      <c r="HF25" s="463" t="str">
        <f t="shared" si="99"/>
        <v>-</v>
      </c>
      <c r="HG25" s="464">
        <f t="shared" si="100"/>
        <v>0</v>
      </c>
      <c r="HH25" s="446"/>
      <c r="HI25" s="438"/>
      <c r="HJ25" s="438"/>
      <c r="HK25" s="438"/>
      <c r="HL25" s="438"/>
      <c r="HM25" s="449">
        <f t="shared" si="101"/>
        <v>0</v>
      </c>
      <c r="HN25" s="450" t="str">
        <f t="shared" si="102"/>
        <v>-</v>
      </c>
      <c r="HO25" s="451">
        <f t="shared" si="103"/>
        <v>0</v>
      </c>
      <c r="HP25" s="460"/>
      <c r="HQ25" s="463" t="str">
        <f t="shared" si="104"/>
        <v>-</v>
      </c>
      <c r="HR25" s="464">
        <f t="shared" si="105"/>
        <v>0</v>
      </c>
      <c r="HS25" s="446"/>
      <c r="HT25" s="438"/>
      <c r="HU25" s="438"/>
      <c r="HV25" s="438"/>
      <c r="HW25" s="438"/>
      <c r="HX25" s="449">
        <f t="shared" si="106"/>
        <v>0</v>
      </c>
      <c r="HY25" s="450" t="str">
        <f t="shared" si="107"/>
        <v>-</v>
      </c>
      <c r="HZ25" s="451">
        <f t="shared" si="108"/>
        <v>0</v>
      </c>
      <c r="IA25" s="460"/>
      <c r="IB25" s="463" t="str">
        <f t="shared" si="109"/>
        <v>-</v>
      </c>
      <c r="IC25" s="464">
        <f t="shared" si="110"/>
        <v>0</v>
      </c>
      <c r="ID25" s="446"/>
      <c r="IE25" s="438"/>
      <c r="IF25" s="438"/>
      <c r="IG25" s="438"/>
      <c r="IH25" s="438"/>
      <c r="II25" s="449">
        <f t="shared" si="111"/>
        <v>0</v>
      </c>
      <c r="IJ25" s="450" t="str">
        <f t="shared" si="112"/>
        <v>-</v>
      </c>
      <c r="IK25" s="451">
        <f t="shared" si="113"/>
        <v>0</v>
      </c>
      <c r="IL25" s="460"/>
      <c r="IM25" s="463" t="str">
        <f t="shared" si="114"/>
        <v>-</v>
      </c>
      <c r="IN25" s="464">
        <f t="shared" si="115"/>
        <v>0</v>
      </c>
      <c r="IO25" s="446"/>
      <c r="IP25" s="438"/>
      <c r="IQ25" s="438"/>
      <c r="IR25" s="438"/>
      <c r="IS25" s="438"/>
      <c r="IT25" s="449">
        <f t="shared" si="116"/>
        <v>0</v>
      </c>
      <c r="IU25" s="450" t="str">
        <f t="shared" si="117"/>
        <v>-</v>
      </c>
      <c r="IV25" s="451">
        <f t="shared" si="118"/>
        <v>0</v>
      </c>
      <c r="IW25" s="460"/>
      <c r="IX25" s="463" t="str">
        <f t="shared" si="119"/>
        <v>-</v>
      </c>
      <c r="IY25" s="464">
        <f t="shared" si="120"/>
        <v>0</v>
      </c>
      <c r="IZ25" s="613">
        <f t="shared" si="255"/>
        <v>0</v>
      </c>
      <c r="JA25" s="605">
        <f t="shared" si="256"/>
        <v>0</v>
      </c>
      <c r="JB25" s="605">
        <f t="shared" si="257"/>
        <v>0</v>
      </c>
      <c r="JC25" s="605">
        <f t="shared" si="258"/>
        <v>0</v>
      </c>
      <c r="JD25" s="605">
        <f t="shared" si="259"/>
        <v>0</v>
      </c>
      <c r="JE25" s="611">
        <f t="shared" si="260"/>
        <v>0</v>
      </c>
      <c r="JF25" s="617" t="str">
        <f t="shared" si="261"/>
        <v>-</v>
      </c>
      <c r="JG25" s="618">
        <f t="shared" si="262"/>
        <v>0</v>
      </c>
      <c r="JH25" s="615">
        <f t="shared" si="263"/>
        <v>0</v>
      </c>
      <c r="JI25" s="619" t="str">
        <f t="shared" si="264"/>
        <v>-</v>
      </c>
      <c r="JJ25" s="620">
        <f t="shared" si="265"/>
        <v>0</v>
      </c>
      <c r="JK25" s="602" t="s">
        <v>775</v>
      </c>
      <c r="JL25" s="446"/>
      <c r="JM25" s="438"/>
      <c r="JN25" s="438"/>
      <c r="JO25" s="438"/>
      <c r="JP25" s="438"/>
      <c r="JQ25" s="449">
        <f t="shared" si="132"/>
        <v>0</v>
      </c>
      <c r="JR25" s="450" t="str">
        <f t="shared" si="133"/>
        <v>-</v>
      </c>
      <c r="JS25" s="451">
        <f t="shared" si="134"/>
        <v>0</v>
      </c>
      <c r="JT25" s="460"/>
      <c r="JU25" s="463" t="str">
        <f t="shared" si="135"/>
        <v>-</v>
      </c>
      <c r="JV25" s="464">
        <f t="shared" si="136"/>
        <v>0</v>
      </c>
      <c r="JW25" s="446"/>
      <c r="JX25" s="438"/>
      <c r="JY25" s="438"/>
      <c r="JZ25" s="438"/>
      <c r="KA25" s="438"/>
      <c r="KB25" s="449">
        <f t="shared" si="137"/>
        <v>0</v>
      </c>
      <c r="KC25" s="450" t="str">
        <f t="shared" si="138"/>
        <v>-</v>
      </c>
      <c r="KD25" s="451">
        <f t="shared" si="139"/>
        <v>0</v>
      </c>
      <c r="KE25" s="460"/>
      <c r="KF25" s="463" t="str">
        <f t="shared" si="140"/>
        <v>-</v>
      </c>
      <c r="KG25" s="464">
        <f t="shared" si="141"/>
        <v>0</v>
      </c>
      <c r="KH25" s="446"/>
      <c r="KI25" s="438"/>
      <c r="KJ25" s="438"/>
      <c r="KK25" s="438"/>
      <c r="KL25" s="438"/>
      <c r="KM25" s="449">
        <f t="shared" si="142"/>
        <v>0</v>
      </c>
      <c r="KN25" s="450" t="str">
        <f t="shared" si="143"/>
        <v>-</v>
      </c>
      <c r="KO25" s="451">
        <f t="shared" si="144"/>
        <v>0</v>
      </c>
      <c r="KP25" s="460"/>
      <c r="KQ25" s="463" t="str">
        <f t="shared" si="145"/>
        <v>-</v>
      </c>
      <c r="KR25" s="464">
        <f t="shared" si="146"/>
        <v>0</v>
      </c>
      <c r="KS25" s="446"/>
      <c r="KT25" s="438"/>
      <c r="KU25" s="438"/>
      <c r="KV25" s="438"/>
      <c r="KW25" s="438"/>
      <c r="KX25" s="449">
        <f t="shared" si="147"/>
        <v>0</v>
      </c>
      <c r="KY25" s="450" t="str">
        <f t="shared" si="148"/>
        <v>-</v>
      </c>
      <c r="KZ25" s="451">
        <f t="shared" si="149"/>
        <v>0</v>
      </c>
      <c r="LA25" s="460"/>
      <c r="LB25" s="463" t="str">
        <f t="shared" si="150"/>
        <v>-</v>
      </c>
      <c r="LC25" s="464">
        <f t="shared" si="151"/>
        <v>0</v>
      </c>
      <c r="LD25" s="446"/>
      <c r="LE25" s="438"/>
      <c r="LF25" s="438"/>
      <c r="LG25" s="438"/>
      <c r="LH25" s="438"/>
      <c r="LI25" s="449">
        <f t="shared" si="152"/>
        <v>0</v>
      </c>
      <c r="LJ25" s="450" t="str">
        <f t="shared" si="153"/>
        <v>-</v>
      </c>
      <c r="LK25" s="451">
        <f t="shared" si="154"/>
        <v>0</v>
      </c>
      <c r="LL25" s="460"/>
      <c r="LM25" s="463" t="str">
        <f t="shared" si="155"/>
        <v>-</v>
      </c>
      <c r="LN25" s="464">
        <f t="shared" si="156"/>
        <v>0</v>
      </c>
      <c r="LO25" s="446"/>
      <c r="LP25" s="438"/>
      <c r="LQ25" s="438"/>
      <c r="LR25" s="438"/>
      <c r="LS25" s="438"/>
      <c r="LT25" s="449">
        <f t="shared" si="157"/>
        <v>0</v>
      </c>
      <c r="LU25" s="450" t="str">
        <f t="shared" si="158"/>
        <v>-</v>
      </c>
      <c r="LV25" s="451">
        <f t="shared" si="159"/>
        <v>0</v>
      </c>
      <c r="LW25" s="460"/>
      <c r="LX25" s="463" t="str">
        <f t="shared" si="160"/>
        <v>-</v>
      </c>
      <c r="LY25" s="464">
        <f t="shared" si="161"/>
        <v>0</v>
      </c>
      <c r="LZ25" s="446"/>
      <c r="MA25" s="438"/>
      <c r="MB25" s="438"/>
      <c r="MC25" s="438"/>
      <c r="MD25" s="438"/>
      <c r="ME25" s="449">
        <f t="shared" si="162"/>
        <v>0</v>
      </c>
      <c r="MF25" s="450" t="str">
        <f t="shared" si="163"/>
        <v>-</v>
      </c>
      <c r="MG25" s="451">
        <f t="shared" si="164"/>
        <v>0</v>
      </c>
      <c r="MH25" s="460"/>
      <c r="MI25" s="463" t="str">
        <f t="shared" si="165"/>
        <v>-</v>
      </c>
      <c r="MJ25" s="464">
        <f t="shared" si="166"/>
        <v>0</v>
      </c>
      <c r="MK25" s="446"/>
      <c r="ML25" s="438"/>
      <c r="MM25" s="438"/>
      <c r="MN25" s="438"/>
      <c r="MO25" s="438"/>
      <c r="MP25" s="449">
        <f t="shared" si="167"/>
        <v>0</v>
      </c>
      <c r="MQ25" s="450" t="str">
        <f t="shared" si="168"/>
        <v>-</v>
      </c>
      <c r="MR25" s="451">
        <f t="shared" si="169"/>
        <v>0</v>
      </c>
      <c r="MS25" s="460"/>
      <c r="MT25" s="463" t="str">
        <f t="shared" si="170"/>
        <v>-</v>
      </c>
      <c r="MU25" s="464">
        <f t="shared" si="171"/>
        <v>0</v>
      </c>
      <c r="MV25" s="446"/>
      <c r="MW25" s="438"/>
      <c r="MX25" s="438"/>
      <c r="MY25" s="438"/>
      <c r="MZ25" s="438"/>
      <c r="NA25" s="449">
        <f t="shared" si="172"/>
        <v>0</v>
      </c>
      <c r="NB25" s="450" t="str">
        <f t="shared" si="173"/>
        <v>-</v>
      </c>
      <c r="NC25" s="451">
        <f t="shared" si="174"/>
        <v>0</v>
      </c>
      <c r="ND25" s="460"/>
      <c r="NE25" s="463" t="str">
        <f t="shared" si="175"/>
        <v>-</v>
      </c>
      <c r="NF25" s="464">
        <f t="shared" si="176"/>
        <v>0</v>
      </c>
      <c r="NG25" s="446"/>
      <c r="NH25" s="438"/>
      <c r="NI25" s="438"/>
      <c r="NJ25" s="438"/>
      <c r="NK25" s="438"/>
      <c r="NL25" s="449">
        <f t="shared" si="177"/>
        <v>0</v>
      </c>
      <c r="NM25" s="450" t="str">
        <f t="shared" si="178"/>
        <v>-</v>
      </c>
      <c r="NN25" s="451">
        <f t="shared" si="179"/>
        <v>0</v>
      </c>
      <c r="NO25" s="460"/>
      <c r="NP25" s="463" t="str">
        <f t="shared" si="180"/>
        <v>-</v>
      </c>
      <c r="NQ25" s="464">
        <f t="shared" si="181"/>
        <v>0</v>
      </c>
      <c r="NR25" s="446"/>
      <c r="NS25" s="438"/>
      <c r="NT25" s="438"/>
      <c r="NU25" s="438"/>
      <c r="NV25" s="438"/>
      <c r="NW25" s="449">
        <f t="shared" si="182"/>
        <v>0</v>
      </c>
      <c r="NX25" s="450" t="str">
        <f t="shared" si="183"/>
        <v>-</v>
      </c>
      <c r="NY25" s="451">
        <f t="shared" si="184"/>
        <v>0</v>
      </c>
      <c r="NZ25" s="460"/>
      <c r="OA25" s="463" t="str">
        <f t="shared" si="185"/>
        <v>-</v>
      </c>
      <c r="OB25" s="464">
        <f t="shared" si="186"/>
        <v>0</v>
      </c>
      <c r="OC25" s="613">
        <f t="shared" si="244"/>
        <v>0</v>
      </c>
      <c r="OD25" s="605">
        <f t="shared" si="245"/>
        <v>0</v>
      </c>
      <c r="OE25" s="605">
        <f t="shared" si="246"/>
        <v>0</v>
      </c>
      <c r="OF25" s="605">
        <f t="shared" si="247"/>
        <v>0</v>
      </c>
      <c r="OG25" s="605">
        <f t="shared" si="248"/>
        <v>0</v>
      </c>
      <c r="OH25" s="611">
        <f t="shared" si="249"/>
        <v>0</v>
      </c>
      <c r="OI25" s="617" t="str">
        <f t="shared" si="250"/>
        <v>-</v>
      </c>
      <c r="OJ25" s="618">
        <f t="shared" si="251"/>
        <v>0</v>
      </c>
      <c r="OK25" s="615">
        <f t="shared" si="252"/>
        <v>0</v>
      </c>
      <c r="OL25" s="619" t="str">
        <f t="shared" si="253"/>
        <v>-</v>
      </c>
      <c r="OM25" s="620">
        <f t="shared" si="254"/>
        <v>0</v>
      </c>
      <c r="ON25" s="602" t="s">
        <v>775</v>
      </c>
      <c r="OO25" s="443">
        <f t="shared" si="198"/>
        <v>0</v>
      </c>
      <c r="OP25" s="444">
        <f t="shared" si="199"/>
        <v>0</v>
      </c>
      <c r="OQ25" s="445">
        <f t="shared" si="200"/>
        <v>0</v>
      </c>
      <c r="OR25" s="443">
        <f t="shared" si="201"/>
        <v>0</v>
      </c>
      <c r="OS25" s="444">
        <f t="shared" si="202"/>
        <v>0</v>
      </c>
      <c r="OT25" s="445">
        <f t="shared" si="203"/>
        <v>0</v>
      </c>
      <c r="OU25" s="443">
        <f t="shared" si="204"/>
        <v>0</v>
      </c>
      <c r="OV25" s="444">
        <f t="shared" si="205"/>
        <v>0</v>
      </c>
      <c r="OW25" s="445">
        <f t="shared" si="206"/>
        <v>0</v>
      </c>
      <c r="OX25" s="443">
        <f t="shared" si="207"/>
        <v>0</v>
      </c>
      <c r="OY25" s="444">
        <f t="shared" si="208"/>
        <v>0</v>
      </c>
      <c r="OZ25" s="445">
        <f t="shared" si="209"/>
        <v>0</v>
      </c>
      <c r="PA25" s="443">
        <f t="shared" si="210"/>
        <v>0</v>
      </c>
      <c r="PB25" s="444">
        <f t="shared" si="211"/>
        <v>0</v>
      </c>
      <c r="PC25" s="445">
        <f t="shared" si="212"/>
        <v>0</v>
      </c>
      <c r="PD25" s="443">
        <f t="shared" si="213"/>
        <v>0</v>
      </c>
      <c r="PE25" s="444">
        <f t="shared" si="214"/>
        <v>0</v>
      </c>
      <c r="PF25" s="445">
        <f t="shared" si="215"/>
        <v>0</v>
      </c>
      <c r="PG25" s="443">
        <f t="shared" si="216"/>
        <v>0</v>
      </c>
      <c r="PH25" s="444">
        <f t="shared" si="217"/>
        <v>0</v>
      </c>
      <c r="PI25" s="445">
        <f t="shared" si="218"/>
        <v>0</v>
      </c>
      <c r="PJ25" s="443">
        <f t="shared" si="219"/>
        <v>0</v>
      </c>
      <c r="PK25" s="444">
        <f t="shared" si="220"/>
        <v>0</v>
      </c>
      <c r="PL25" s="445">
        <f t="shared" si="221"/>
        <v>0</v>
      </c>
      <c r="PM25" s="443">
        <f t="shared" si="222"/>
        <v>0</v>
      </c>
      <c r="PN25" s="444">
        <f t="shared" si="223"/>
        <v>0</v>
      </c>
      <c r="PO25" s="445">
        <f t="shared" si="224"/>
        <v>0</v>
      </c>
      <c r="PP25" s="443">
        <f t="shared" si="225"/>
        <v>0</v>
      </c>
      <c r="PQ25" s="444">
        <f t="shared" si="226"/>
        <v>0</v>
      </c>
      <c r="PR25" s="445">
        <f t="shared" si="227"/>
        <v>0</v>
      </c>
      <c r="PS25" s="443">
        <f t="shared" si="228"/>
        <v>0</v>
      </c>
      <c r="PT25" s="444">
        <f t="shared" si="229"/>
        <v>0</v>
      </c>
      <c r="PU25" s="445">
        <f t="shared" si="230"/>
        <v>0</v>
      </c>
      <c r="PV25" s="446">
        <f t="shared" si="231"/>
        <v>0</v>
      </c>
      <c r="PW25" s="447">
        <f t="shared" si="232"/>
        <v>0</v>
      </c>
      <c r="PX25" s="448">
        <f t="shared" si="233"/>
        <v>0</v>
      </c>
      <c r="PY25" s="384"/>
    </row>
    <row r="26" spans="1:441" s="442" customFormat="1" ht="20.5" x14ac:dyDescent="0.25">
      <c r="A26" s="635" t="s">
        <v>784</v>
      </c>
      <c r="B26" s="603" t="s">
        <v>784</v>
      </c>
      <c r="C26" s="604" t="s">
        <v>728</v>
      </c>
      <c r="D26" s="457" t="s">
        <v>430</v>
      </c>
      <c r="E26" s="436" t="s">
        <v>756</v>
      </c>
      <c r="F26" s="446"/>
      <c r="G26" s="788"/>
      <c r="H26" s="788"/>
      <c r="I26" s="788"/>
      <c r="J26" s="788"/>
      <c r="K26" s="449">
        <f t="shared" si="0"/>
        <v>0</v>
      </c>
      <c r="L26" s="450" t="str">
        <f t="shared" si="1"/>
        <v>-</v>
      </c>
      <c r="M26" s="451">
        <f t="shared" si="2"/>
        <v>0</v>
      </c>
      <c r="N26" s="789"/>
      <c r="O26" s="463" t="str">
        <f t="shared" si="3"/>
        <v>-</v>
      </c>
      <c r="P26" s="464">
        <f t="shared" si="4"/>
        <v>0</v>
      </c>
      <c r="Q26" s="446"/>
      <c r="R26" s="788"/>
      <c r="S26" s="788"/>
      <c r="T26" s="788"/>
      <c r="U26" s="788"/>
      <c r="V26" s="449">
        <f t="shared" si="5"/>
        <v>0</v>
      </c>
      <c r="W26" s="450" t="str">
        <f t="shared" si="6"/>
        <v>-</v>
      </c>
      <c r="X26" s="451">
        <f t="shared" si="7"/>
        <v>0</v>
      </c>
      <c r="Y26" s="789"/>
      <c r="Z26" s="463" t="str">
        <f t="shared" si="8"/>
        <v>-</v>
      </c>
      <c r="AA26" s="464">
        <f t="shared" si="9"/>
        <v>0</v>
      </c>
      <c r="AB26" s="446"/>
      <c r="AC26" s="788"/>
      <c r="AD26" s="788"/>
      <c r="AE26" s="788"/>
      <c r="AF26" s="788"/>
      <c r="AG26" s="449">
        <f t="shared" si="10"/>
        <v>0</v>
      </c>
      <c r="AH26" s="450" t="str">
        <f t="shared" si="11"/>
        <v>-</v>
      </c>
      <c r="AI26" s="451">
        <f t="shared" si="12"/>
        <v>0</v>
      </c>
      <c r="AJ26" s="789"/>
      <c r="AK26" s="463" t="str">
        <f t="shared" si="13"/>
        <v>-</v>
      </c>
      <c r="AL26" s="464">
        <f t="shared" si="14"/>
        <v>0</v>
      </c>
      <c r="AM26" s="446"/>
      <c r="AN26" s="788"/>
      <c r="AO26" s="788"/>
      <c r="AP26" s="788"/>
      <c r="AQ26" s="788"/>
      <c r="AR26" s="449">
        <f t="shared" si="15"/>
        <v>0</v>
      </c>
      <c r="AS26" s="450" t="str">
        <f t="shared" si="16"/>
        <v>-</v>
      </c>
      <c r="AT26" s="451">
        <f t="shared" si="17"/>
        <v>0</v>
      </c>
      <c r="AU26" s="789"/>
      <c r="AV26" s="463" t="str">
        <f t="shared" si="18"/>
        <v>-</v>
      </c>
      <c r="AW26" s="464">
        <f t="shared" si="19"/>
        <v>0</v>
      </c>
      <c r="AX26" s="446"/>
      <c r="AY26" s="788"/>
      <c r="AZ26" s="788"/>
      <c r="BA26" s="788"/>
      <c r="BB26" s="788"/>
      <c r="BC26" s="449">
        <f t="shared" si="20"/>
        <v>0</v>
      </c>
      <c r="BD26" s="450" t="str">
        <f t="shared" si="21"/>
        <v>-</v>
      </c>
      <c r="BE26" s="451">
        <f t="shared" si="22"/>
        <v>0</v>
      </c>
      <c r="BF26" s="789"/>
      <c r="BG26" s="463" t="str">
        <f t="shared" si="23"/>
        <v>-</v>
      </c>
      <c r="BH26" s="464">
        <f t="shared" si="24"/>
        <v>0</v>
      </c>
      <c r="BI26" s="446"/>
      <c r="BJ26" s="788"/>
      <c r="BK26" s="788"/>
      <c r="BL26" s="788"/>
      <c r="BM26" s="788"/>
      <c r="BN26" s="449">
        <f t="shared" si="25"/>
        <v>0</v>
      </c>
      <c r="BO26" s="450" t="str">
        <f t="shared" si="26"/>
        <v>-</v>
      </c>
      <c r="BP26" s="451">
        <f t="shared" si="27"/>
        <v>0</v>
      </c>
      <c r="BQ26" s="789"/>
      <c r="BR26" s="463" t="str">
        <f t="shared" si="28"/>
        <v>-</v>
      </c>
      <c r="BS26" s="464">
        <f t="shared" si="29"/>
        <v>0</v>
      </c>
      <c r="BT26" s="446"/>
      <c r="BU26" s="788"/>
      <c r="BV26" s="788"/>
      <c r="BW26" s="788"/>
      <c r="BX26" s="788"/>
      <c r="BY26" s="449">
        <f t="shared" si="30"/>
        <v>0</v>
      </c>
      <c r="BZ26" s="450" t="str">
        <f t="shared" si="31"/>
        <v>-</v>
      </c>
      <c r="CA26" s="451">
        <f t="shared" si="32"/>
        <v>0</v>
      </c>
      <c r="CB26" s="789"/>
      <c r="CC26" s="463" t="str">
        <f t="shared" si="33"/>
        <v>-</v>
      </c>
      <c r="CD26" s="464">
        <f t="shared" si="34"/>
        <v>0</v>
      </c>
      <c r="CE26" s="446"/>
      <c r="CF26" s="788"/>
      <c r="CG26" s="788"/>
      <c r="CH26" s="788"/>
      <c r="CI26" s="788"/>
      <c r="CJ26" s="449">
        <f t="shared" si="35"/>
        <v>0</v>
      </c>
      <c r="CK26" s="450" t="str">
        <f t="shared" si="36"/>
        <v>-</v>
      </c>
      <c r="CL26" s="451">
        <f t="shared" si="37"/>
        <v>0</v>
      </c>
      <c r="CM26" s="789"/>
      <c r="CN26" s="463" t="str">
        <f t="shared" si="38"/>
        <v>-</v>
      </c>
      <c r="CO26" s="464">
        <f t="shared" si="39"/>
        <v>0</v>
      </c>
      <c r="CP26" s="446"/>
      <c r="CQ26" s="788"/>
      <c r="CR26" s="788"/>
      <c r="CS26" s="788"/>
      <c r="CT26" s="788"/>
      <c r="CU26" s="449">
        <f t="shared" si="40"/>
        <v>0</v>
      </c>
      <c r="CV26" s="450" t="str">
        <f t="shared" si="41"/>
        <v>-</v>
      </c>
      <c r="CW26" s="451">
        <f t="shared" si="42"/>
        <v>0</v>
      </c>
      <c r="CX26" s="789"/>
      <c r="CY26" s="463" t="str">
        <f t="shared" si="43"/>
        <v>-</v>
      </c>
      <c r="CZ26" s="464">
        <f t="shared" si="44"/>
        <v>0</v>
      </c>
      <c r="DA26" s="446"/>
      <c r="DB26" s="788"/>
      <c r="DC26" s="788"/>
      <c r="DD26" s="788"/>
      <c r="DE26" s="788"/>
      <c r="DF26" s="449">
        <f t="shared" si="45"/>
        <v>0</v>
      </c>
      <c r="DG26" s="450" t="str">
        <f t="shared" si="46"/>
        <v>-</v>
      </c>
      <c r="DH26" s="451">
        <f t="shared" si="47"/>
        <v>0</v>
      </c>
      <c r="DI26" s="789"/>
      <c r="DJ26" s="463" t="str">
        <f t="shared" si="48"/>
        <v>-</v>
      </c>
      <c r="DK26" s="464">
        <f t="shared" si="49"/>
        <v>0</v>
      </c>
      <c r="DL26" s="446"/>
      <c r="DM26" s="788"/>
      <c r="DN26" s="788"/>
      <c r="DO26" s="788"/>
      <c r="DP26" s="788"/>
      <c r="DQ26" s="449">
        <f t="shared" si="50"/>
        <v>0</v>
      </c>
      <c r="DR26" s="450" t="str">
        <f t="shared" si="51"/>
        <v>-</v>
      </c>
      <c r="DS26" s="451">
        <f t="shared" si="52"/>
        <v>0</v>
      </c>
      <c r="DT26" s="789"/>
      <c r="DU26" s="463" t="str">
        <f t="shared" si="53"/>
        <v>-</v>
      </c>
      <c r="DV26" s="464">
        <f t="shared" si="54"/>
        <v>0</v>
      </c>
      <c r="DW26" s="613">
        <f t="shared" si="234"/>
        <v>0</v>
      </c>
      <c r="DX26" s="605">
        <f t="shared" si="234"/>
        <v>0</v>
      </c>
      <c r="DY26" s="605">
        <f t="shared" si="235"/>
        <v>0</v>
      </c>
      <c r="DZ26" s="605">
        <f t="shared" si="236"/>
        <v>0</v>
      </c>
      <c r="EA26" s="605">
        <f t="shared" si="237"/>
        <v>0</v>
      </c>
      <c r="EB26" s="611">
        <f t="shared" si="238"/>
        <v>0</v>
      </c>
      <c r="EC26" s="617" t="str">
        <f t="shared" si="239"/>
        <v>-</v>
      </c>
      <c r="ED26" s="618">
        <f t="shared" si="240"/>
        <v>0</v>
      </c>
      <c r="EE26" s="615">
        <f t="shared" si="241"/>
        <v>0</v>
      </c>
      <c r="EF26" s="619" t="str">
        <f t="shared" si="242"/>
        <v>-</v>
      </c>
      <c r="EG26" s="620">
        <f t="shared" si="243"/>
        <v>0</v>
      </c>
      <c r="EH26" s="602" t="s">
        <v>775</v>
      </c>
      <c r="EI26" s="446"/>
      <c r="EJ26" s="438"/>
      <c r="EK26" s="438"/>
      <c r="EL26" s="438"/>
      <c r="EM26" s="438"/>
      <c r="EN26" s="449">
        <f t="shared" si="66"/>
        <v>0</v>
      </c>
      <c r="EO26" s="450" t="str">
        <f t="shared" si="67"/>
        <v>-</v>
      </c>
      <c r="EP26" s="451">
        <f t="shared" si="68"/>
        <v>0</v>
      </c>
      <c r="EQ26" s="460"/>
      <c r="ER26" s="463" t="str">
        <f t="shared" si="69"/>
        <v>-</v>
      </c>
      <c r="ES26" s="464">
        <f t="shared" si="70"/>
        <v>0</v>
      </c>
      <c r="ET26" s="446"/>
      <c r="EU26" s="438"/>
      <c r="EV26" s="438"/>
      <c r="EW26" s="438"/>
      <c r="EX26" s="438"/>
      <c r="EY26" s="449">
        <f t="shared" si="71"/>
        <v>0</v>
      </c>
      <c r="EZ26" s="450" t="str">
        <f t="shared" si="72"/>
        <v>-</v>
      </c>
      <c r="FA26" s="451">
        <f t="shared" si="73"/>
        <v>0</v>
      </c>
      <c r="FB26" s="460"/>
      <c r="FC26" s="463" t="str">
        <f t="shared" si="74"/>
        <v>-</v>
      </c>
      <c r="FD26" s="464">
        <f t="shared" si="75"/>
        <v>0</v>
      </c>
      <c r="FE26" s="446"/>
      <c r="FF26" s="438"/>
      <c r="FG26" s="438"/>
      <c r="FH26" s="438"/>
      <c r="FI26" s="438"/>
      <c r="FJ26" s="449">
        <f t="shared" si="76"/>
        <v>0</v>
      </c>
      <c r="FK26" s="450" t="str">
        <f t="shared" si="77"/>
        <v>-</v>
      </c>
      <c r="FL26" s="451">
        <f t="shared" si="78"/>
        <v>0</v>
      </c>
      <c r="FM26" s="460"/>
      <c r="FN26" s="463" t="str">
        <f t="shared" si="79"/>
        <v>-</v>
      </c>
      <c r="FO26" s="464">
        <f t="shared" si="80"/>
        <v>0</v>
      </c>
      <c r="FP26" s="446"/>
      <c r="FQ26" s="438"/>
      <c r="FR26" s="438"/>
      <c r="FS26" s="438"/>
      <c r="FT26" s="438"/>
      <c r="FU26" s="449">
        <f t="shared" si="81"/>
        <v>0</v>
      </c>
      <c r="FV26" s="450" t="str">
        <f t="shared" si="82"/>
        <v>-</v>
      </c>
      <c r="FW26" s="451">
        <f t="shared" si="83"/>
        <v>0</v>
      </c>
      <c r="FX26" s="460"/>
      <c r="FY26" s="463" t="str">
        <f t="shared" si="84"/>
        <v>-</v>
      </c>
      <c r="FZ26" s="464">
        <f t="shared" si="85"/>
        <v>0</v>
      </c>
      <c r="GA26" s="446"/>
      <c r="GB26" s="438"/>
      <c r="GC26" s="438"/>
      <c r="GD26" s="438"/>
      <c r="GE26" s="438"/>
      <c r="GF26" s="449">
        <f t="shared" si="86"/>
        <v>0</v>
      </c>
      <c r="GG26" s="450" t="str">
        <f t="shared" si="87"/>
        <v>-</v>
      </c>
      <c r="GH26" s="451">
        <f t="shared" si="88"/>
        <v>0</v>
      </c>
      <c r="GI26" s="460"/>
      <c r="GJ26" s="463" t="str">
        <f t="shared" si="89"/>
        <v>-</v>
      </c>
      <c r="GK26" s="464">
        <f t="shared" si="90"/>
        <v>0</v>
      </c>
      <c r="GL26" s="446"/>
      <c r="GM26" s="438"/>
      <c r="GN26" s="438"/>
      <c r="GO26" s="438"/>
      <c r="GP26" s="438"/>
      <c r="GQ26" s="449">
        <f t="shared" si="91"/>
        <v>0</v>
      </c>
      <c r="GR26" s="450" t="str">
        <f t="shared" si="92"/>
        <v>-</v>
      </c>
      <c r="GS26" s="451">
        <f t="shared" si="93"/>
        <v>0</v>
      </c>
      <c r="GT26" s="460"/>
      <c r="GU26" s="463" t="str">
        <f t="shared" si="94"/>
        <v>-</v>
      </c>
      <c r="GV26" s="464">
        <f t="shared" si="95"/>
        <v>0</v>
      </c>
      <c r="GW26" s="446"/>
      <c r="GX26" s="438"/>
      <c r="GY26" s="438"/>
      <c r="GZ26" s="438"/>
      <c r="HA26" s="438"/>
      <c r="HB26" s="449">
        <f t="shared" si="96"/>
        <v>0</v>
      </c>
      <c r="HC26" s="450" t="str">
        <f t="shared" si="97"/>
        <v>-</v>
      </c>
      <c r="HD26" s="451">
        <f t="shared" si="98"/>
        <v>0</v>
      </c>
      <c r="HE26" s="460"/>
      <c r="HF26" s="463" t="str">
        <f t="shared" si="99"/>
        <v>-</v>
      </c>
      <c r="HG26" s="464">
        <f t="shared" si="100"/>
        <v>0</v>
      </c>
      <c r="HH26" s="446"/>
      <c r="HI26" s="438"/>
      <c r="HJ26" s="438"/>
      <c r="HK26" s="438"/>
      <c r="HL26" s="438"/>
      <c r="HM26" s="449">
        <f t="shared" si="101"/>
        <v>0</v>
      </c>
      <c r="HN26" s="450" t="str">
        <f t="shared" si="102"/>
        <v>-</v>
      </c>
      <c r="HO26" s="451">
        <f t="shared" si="103"/>
        <v>0</v>
      </c>
      <c r="HP26" s="460"/>
      <c r="HQ26" s="463" t="str">
        <f t="shared" si="104"/>
        <v>-</v>
      </c>
      <c r="HR26" s="464">
        <f t="shared" si="105"/>
        <v>0</v>
      </c>
      <c r="HS26" s="446"/>
      <c r="HT26" s="438"/>
      <c r="HU26" s="438"/>
      <c r="HV26" s="438"/>
      <c r="HW26" s="438"/>
      <c r="HX26" s="449">
        <f t="shared" si="106"/>
        <v>0</v>
      </c>
      <c r="HY26" s="450" t="str">
        <f t="shared" si="107"/>
        <v>-</v>
      </c>
      <c r="HZ26" s="451">
        <f t="shared" si="108"/>
        <v>0</v>
      </c>
      <c r="IA26" s="460"/>
      <c r="IB26" s="463" t="str">
        <f t="shared" si="109"/>
        <v>-</v>
      </c>
      <c r="IC26" s="464">
        <f t="shared" si="110"/>
        <v>0</v>
      </c>
      <c r="ID26" s="446"/>
      <c r="IE26" s="438"/>
      <c r="IF26" s="438"/>
      <c r="IG26" s="438"/>
      <c r="IH26" s="438"/>
      <c r="II26" s="449">
        <f t="shared" si="111"/>
        <v>0</v>
      </c>
      <c r="IJ26" s="450" t="str">
        <f t="shared" si="112"/>
        <v>-</v>
      </c>
      <c r="IK26" s="451">
        <f t="shared" si="113"/>
        <v>0</v>
      </c>
      <c r="IL26" s="460"/>
      <c r="IM26" s="463" t="str">
        <f t="shared" si="114"/>
        <v>-</v>
      </c>
      <c r="IN26" s="464">
        <f t="shared" si="115"/>
        <v>0</v>
      </c>
      <c r="IO26" s="446"/>
      <c r="IP26" s="438"/>
      <c r="IQ26" s="438"/>
      <c r="IR26" s="438"/>
      <c r="IS26" s="438"/>
      <c r="IT26" s="449">
        <f t="shared" si="116"/>
        <v>0</v>
      </c>
      <c r="IU26" s="450" t="str">
        <f t="shared" si="117"/>
        <v>-</v>
      </c>
      <c r="IV26" s="451">
        <f t="shared" si="118"/>
        <v>0</v>
      </c>
      <c r="IW26" s="460"/>
      <c r="IX26" s="463" t="str">
        <f t="shared" si="119"/>
        <v>-</v>
      </c>
      <c r="IY26" s="464">
        <f t="shared" si="120"/>
        <v>0</v>
      </c>
      <c r="IZ26" s="613">
        <f t="shared" si="255"/>
        <v>0</v>
      </c>
      <c r="JA26" s="605">
        <f t="shared" si="256"/>
        <v>0</v>
      </c>
      <c r="JB26" s="605">
        <f t="shared" si="257"/>
        <v>0</v>
      </c>
      <c r="JC26" s="605">
        <f t="shared" si="258"/>
        <v>0</v>
      </c>
      <c r="JD26" s="605">
        <f t="shared" si="259"/>
        <v>0</v>
      </c>
      <c r="JE26" s="611">
        <f t="shared" si="260"/>
        <v>0</v>
      </c>
      <c r="JF26" s="617" t="str">
        <f t="shared" si="261"/>
        <v>-</v>
      </c>
      <c r="JG26" s="618">
        <f t="shared" si="262"/>
        <v>0</v>
      </c>
      <c r="JH26" s="615">
        <f t="shared" si="263"/>
        <v>0</v>
      </c>
      <c r="JI26" s="619" t="str">
        <f t="shared" si="264"/>
        <v>-</v>
      </c>
      <c r="JJ26" s="620">
        <f t="shared" si="265"/>
        <v>0</v>
      </c>
      <c r="JK26" s="602" t="s">
        <v>775</v>
      </c>
      <c r="JL26" s="446"/>
      <c r="JM26" s="438"/>
      <c r="JN26" s="438"/>
      <c r="JO26" s="438"/>
      <c r="JP26" s="438"/>
      <c r="JQ26" s="449">
        <f t="shared" si="132"/>
        <v>0</v>
      </c>
      <c r="JR26" s="450" t="str">
        <f t="shared" si="133"/>
        <v>-</v>
      </c>
      <c r="JS26" s="451">
        <f t="shared" si="134"/>
        <v>0</v>
      </c>
      <c r="JT26" s="460"/>
      <c r="JU26" s="463" t="str">
        <f t="shared" si="135"/>
        <v>-</v>
      </c>
      <c r="JV26" s="464">
        <f t="shared" si="136"/>
        <v>0</v>
      </c>
      <c r="JW26" s="446"/>
      <c r="JX26" s="438"/>
      <c r="JY26" s="438"/>
      <c r="JZ26" s="438"/>
      <c r="KA26" s="438"/>
      <c r="KB26" s="449">
        <f t="shared" si="137"/>
        <v>0</v>
      </c>
      <c r="KC26" s="450" t="str">
        <f t="shared" si="138"/>
        <v>-</v>
      </c>
      <c r="KD26" s="451">
        <f t="shared" si="139"/>
        <v>0</v>
      </c>
      <c r="KE26" s="460"/>
      <c r="KF26" s="463" t="str">
        <f t="shared" si="140"/>
        <v>-</v>
      </c>
      <c r="KG26" s="464">
        <f t="shared" si="141"/>
        <v>0</v>
      </c>
      <c r="KH26" s="446"/>
      <c r="KI26" s="438"/>
      <c r="KJ26" s="438"/>
      <c r="KK26" s="438"/>
      <c r="KL26" s="438"/>
      <c r="KM26" s="449">
        <f t="shared" si="142"/>
        <v>0</v>
      </c>
      <c r="KN26" s="450" t="str">
        <f t="shared" si="143"/>
        <v>-</v>
      </c>
      <c r="KO26" s="451">
        <f t="shared" si="144"/>
        <v>0</v>
      </c>
      <c r="KP26" s="460"/>
      <c r="KQ26" s="463" t="str">
        <f t="shared" si="145"/>
        <v>-</v>
      </c>
      <c r="KR26" s="464">
        <f t="shared" si="146"/>
        <v>0</v>
      </c>
      <c r="KS26" s="446"/>
      <c r="KT26" s="438"/>
      <c r="KU26" s="438"/>
      <c r="KV26" s="438"/>
      <c r="KW26" s="438"/>
      <c r="KX26" s="449">
        <f t="shared" si="147"/>
        <v>0</v>
      </c>
      <c r="KY26" s="450" t="str">
        <f t="shared" si="148"/>
        <v>-</v>
      </c>
      <c r="KZ26" s="451">
        <f t="shared" si="149"/>
        <v>0</v>
      </c>
      <c r="LA26" s="460"/>
      <c r="LB26" s="463" t="str">
        <f t="shared" si="150"/>
        <v>-</v>
      </c>
      <c r="LC26" s="464">
        <f t="shared" si="151"/>
        <v>0</v>
      </c>
      <c r="LD26" s="446"/>
      <c r="LE26" s="438"/>
      <c r="LF26" s="438"/>
      <c r="LG26" s="438"/>
      <c r="LH26" s="438"/>
      <c r="LI26" s="449">
        <f t="shared" si="152"/>
        <v>0</v>
      </c>
      <c r="LJ26" s="450" t="str">
        <f t="shared" si="153"/>
        <v>-</v>
      </c>
      <c r="LK26" s="451">
        <f t="shared" si="154"/>
        <v>0</v>
      </c>
      <c r="LL26" s="460"/>
      <c r="LM26" s="463" t="str">
        <f t="shared" si="155"/>
        <v>-</v>
      </c>
      <c r="LN26" s="464">
        <f t="shared" si="156"/>
        <v>0</v>
      </c>
      <c r="LO26" s="446"/>
      <c r="LP26" s="438"/>
      <c r="LQ26" s="438"/>
      <c r="LR26" s="438"/>
      <c r="LS26" s="438"/>
      <c r="LT26" s="449">
        <f t="shared" si="157"/>
        <v>0</v>
      </c>
      <c r="LU26" s="450" t="str">
        <f t="shared" si="158"/>
        <v>-</v>
      </c>
      <c r="LV26" s="451">
        <f t="shared" si="159"/>
        <v>0</v>
      </c>
      <c r="LW26" s="460"/>
      <c r="LX26" s="463" t="str">
        <f t="shared" si="160"/>
        <v>-</v>
      </c>
      <c r="LY26" s="464">
        <f t="shared" si="161"/>
        <v>0</v>
      </c>
      <c r="LZ26" s="446"/>
      <c r="MA26" s="438"/>
      <c r="MB26" s="438"/>
      <c r="MC26" s="438"/>
      <c r="MD26" s="438"/>
      <c r="ME26" s="449">
        <f t="shared" si="162"/>
        <v>0</v>
      </c>
      <c r="MF26" s="450" t="str">
        <f t="shared" si="163"/>
        <v>-</v>
      </c>
      <c r="MG26" s="451">
        <f t="shared" si="164"/>
        <v>0</v>
      </c>
      <c r="MH26" s="460"/>
      <c r="MI26" s="463" t="str">
        <f t="shared" si="165"/>
        <v>-</v>
      </c>
      <c r="MJ26" s="464">
        <f t="shared" si="166"/>
        <v>0</v>
      </c>
      <c r="MK26" s="446"/>
      <c r="ML26" s="438"/>
      <c r="MM26" s="438"/>
      <c r="MN26" s="438"/>
      <c r="MO26" s="438"/>
      <c r="MP26" s="449">
        <f t="shared" si="167"/>
        <v>0</v>
      </c>
      <c r="MQ26" s="450" t="str">
        <f t="shared" si="168"/>
        <v>-</v>
      </c>
      <c r="MR26" s="451">
        <f t="shared" si="169"/>
        <v>0</v>
      </c>
      <c r="MS26" s="460"/>
      <c r="MT26" s="463" t="str">
        <f t="shared" si="170"/>
        <v>-</v>
      </c>
      <c r="MU26" s="464">
        <f t="shared" si="171"/>
        <v>0</v>
      </c>
      <c r="MV26" s="446"/>
      <c r="MW26" s="438"/>
      <c r="MX26" s="438"/>
      <c r="MY26" s="438"/>
      <c r="MZ26" s="438"/>
      <c r="NA26" s="449">
        <f t="shared" si="172"/>
        <v>0</v>
      </c>
      <c r="NB26" s="450" t="str">
        <f t="shared" si="173"/>
        <v>-</v>
      </c>
      <c r="NC26" s="451">
        <f t="shared" si="174"/>
        <v>0</v>
      </c>
      <c r="ND26" s="460"/>
      <c r="NE26" s="463" t="str">
        <f t="shared" si="175"/>
        <v>-</v>
      </c>
      <c r="NF26" s="464">
        <f t="shared" si="176"/>
        <v>0</v>
      </c>
      <c r="NG26" s="446"/>
      <c r="NH26" s="438"/>
      <c r="NI26" s="438"/>
      <c r="NJ26" s="438"/>
      <c r="NK26" s="438"/>
      <c r="NL26" s="449">
        <f t="shared" si="177"/>
        <v>0</v>
      </c>
      <c r="NM26" s="450" t="str">
        <f t="shared" si="178"/>
        <v>-</v>
      </c>
      <c r="NN26" s="451">
        <f t="shared" si="179"/>
        <v>0</v>
      </c>
      <c r="NO26" s="460"/>
      <c r="NP26" s="463" t="str">
        <f t="shared" si="180"/>
        <v>-</v>
      </c>
      <c r="NQ26" s="464">
        <f t="shared" si="181"/>
        <v>0</v>
      </c>
      <c r="NR26" s="446"/>
      <c r="NS26" s="438"/>
      <c r="NT26" s="438"/>
      <c r="NU26" s="438"/>
      <c r="NV26" s="438"/>
      <c r="NW26" s="449">
        <f t="shared" si="182"/>
        <v>0</v>
      </c>
      <c r="NX26" s="450" t="str">
        <f t="shared" si="183"/>
        <v>-</v>
      </c>
      <c r="NY26" s="451">
        <f t="shared" si="184"/>
        <v>0</v>
      </c>
      <c r="NZ26" s="460"/>
      <c r="OA26" s="463" t="str">
        <f t="shared" si="185"/>
        <v>-</v>
      </c>
      <c r="OB26" s="464">
        <f t="shared" si="186"/>
        <v>0</v>
      </c>
      <c r="OC26" s="613">
        <f t="shared" si="244"/>
        <v>0</v>
      </c>
      <c r="OD26" s="605">
        <f t="shared" si="245"/>
        <v>0</v>
      </c>
      <c r="OE26" s="605">
        <f t="shared" si="246"/>
        <v>0</v>
      </c>
      <c r="OF26" s="605">
        <f t="shared" si="247"/>
        <v>0</v>
      </c>
      <c r="OG26" s="605">
        <f t="shared" si="248"/>
        <v>0</v>
      </c>
      <c r="OH26" s="611">
        <f t="shared" si="249"/>
        <v>0</v>
      </c>
      <c r="OI26" s="617" t="str">
        <f t="shared" si="250"/>
        <v>-</v>
      </c>
      <c r="OJ26" s="618">
        <f t="shared" si="251"/>
        <v>0</v>
      </c>
      <c r="OK26" s="615">
        <f t="shared" si="252"/>
        <v>0</v>
      </c>
      <c r="OL26" s="619" t="str">
        <f t="shared" si="253"/>
        <v>-</v>
      </c>
      <c r="OM26" s="620">
        <f t="shared" si="254"/>
        <v>0</v>
      </c>
      <c r="ON26" s="602" t="s">
        <v>775</v>
      </c>
      <c r="OO26" s="443">
        <f t="shared" si="198"/>
        <v>0</v>
      </c>
      <c r="OP26" s="444">
        <f t="shared" si="199"/>
        <v>0</v>
      </c>
      <c r="OQ26" s="445">
        <f t="shared" si="200"/>
        <v>0</v>
      </c>
      <c r="OR26" s="443">
        <f t="shared" si="201"/>
        <v>0</v>
      </c>
      <c r="OS26" s="444">
        <f t="shared" si="202"/>
        <v>0</v>
      </c>
      <c r="OT26" s="445">
        <f t="shared" si="203"/>
        <v>0</v>
      </c>
      <c r="OU26" s="443">
        <f t="shared" si="204"/>
        <v>0</v>
      </c>
      <c r="OV26" s="444">
        <f t="shared" si="205"/>
        <v>0</v>
      </c>
      <c r="OW26" s="445">
        <f t="shared" si="206"/>
        <v>0</v>
      </c>
      <c r="OX26" s="443">
        <f t="shared" si="207"/>
        <v>0</v>
      </c>
      <c r="OY26" s="444">
        <f t="shared" si="208"/>
        <v>0</v>
      </c>
      <c r="OZ26" s="445">
        <f t="shared" si="209"/>
        <v>0</v>
      </c>
      <c r="PA26" s="443">
        <f t="shared" si="210"/>
        <v>0</v>
      </c>
      <c r="PB26" s="444">
        <f t="shared" si="211"/>
        <v>0</v>
      </c>
      <c r="PC26" s="445">
        <f t="shared" si="212"/>
        <v>0</v>
      </c>
      <c r="PD26" s="443">
        <f t="shared" si="213"/>
        <v>0</v>
      </c>
      <c r="PE26" s="444">
        <f t="shared" si="214"/>
        <v>0</v>
      </c>
      <c r="PF26" s="445">
        <f t="shared" si="215"/>
        <v>0</v>
      </c>
      <c r="PG26" s="443">
        <f t="shared" si="216"/>
        <v>0</v>
      </c>
      <c r="PH26" s="444">
        <f t="shared" si="217"/>
        <v>0</v>
      </c>
      <c r="PI26" s="445">
        <f t="shared" si="218"/>
        <v>0</v>
      </c>
      <c r="PJ26" s="443">
        <f t="shared" si="219"/>
        <v>0</v>
      </c>
      <c r="PK26" s="444">
        <f t="shared" si="220"/>
        <v>0</v>
      </c>
      <c r="PL26" s="445">
        <f t="shared" si="221"/>
        <v>0</v>
      </c>
      <c r="PM26" s="443">
        <f t="shared" si="222"/>
        <v>0</v>
      </c>
      <c r="PN26" s="444">
        <f t="shared" si="223"/>
        <v>0</v>
      </c>
      <c r="PO26" s="445">
        <f t="shared" si="224"/>
        <v>0</v>
      </c>
      <c r="PP26" s="443">
        <f t="shared" si="225"/>
        <v>0</v>
      </c>
      <c r="PQ26" s="444">
        <f t="shared" si="226"/>
        <v>0</v>
      </c>
      <c r="PR26" s="445">
        <f t="shared" si="227"/>
        <v>0</v>
      </c>
      <c r="PS26" s="443">
        <f t="shared" si="228"/>
        <v>0</v>
      </c>
      <c r="PT26" s="444">
        <f t="shared" si="229"/>
        <v>0</v>
      </c>
      <c r="PU26" s="445">
        <f t="shared" si="230"/>
        <v>0</v>
      </c>
      <c r="PV26" s="446">
        <f t="shared" si="231"/>
        <v>0</v>
      </c>
      <c r="PW26" s="447">
        <f t="shared" si="232"/>
        <v>0</v>
      </c>
      <c r="PX26" s="448">
        <f t="shared" si="233"/>
        <v>0</v>
      </c>
      <c r="PY26" s="384"/>
    </row>
    <row r="27" spans="1:441" s="442" customFormat="1" ht="20.5" x14ac:dyDescent="0.25">
      <c r="A27" s="635" t="s">
        <v>784</v>
      </c>
      <c r="B27" s="603" t="s">
        <v>784</v>
      </c>
      <c r="C27" s="604" t="s">
        <v>728</v>
      </c>
      <c r="D27" s="457" t="s">
        <v>430</v>
      </c>
      <c r="E27" s="436" t="s">
        <v>756</v>
      </c>
      <c r="F27" s="446"/>
      <c r="G27" s="788"/>
      <c r="H27" s="788"/>
      <c r="I27" s="788"/>
      <c r="J27" s="788"/>
      <c r="K27" s="449">
        <f t="shared" si="0"/>
        <v>0</v>
      </c>
      <c r="L27" s="450" t="str">
        <f t="shared" si="1"/>
        <v>-</v>
      </c>
      <c r="M27" s="451">
        <f t="shared" si="2"/>
        <v>0</v>
      </c>
      <c r="N27" s="789"/>
      <c r="O27" s="463" t="str">
        <f t="shared" si="3"/>
        <v>-</v>
      </c>
      <c r="P27" s="464">
        <f t="shared" si="4"/>
        <v>0</v>
      </c>
      <c r="Q27" s="446"/>
      <c r="R27" s="788"/>
      <c r="S27" s="788"/>
      <c r="T27" s="788"/>
      <c r="U27" s="788"/>
      <c r="V27" s="449">
        <f t="shared" si="5"/>
        <v>0</v>
      </c>
      <c r="W27" s="450" t="str">
        <f t="shared" si="6"/>
        <v>-</v>
      </c>
      <c r="X27" s="451">
        <f t="shared" si="7"/>
        <v>0</v>
      </c>
      <c r="Y27" s="789"/>
      <c r="Z27" s="463" t="str">
        <f t="shared" si="8"/>
        <v>-</v>
      </c>
      <c r="AA27" s="464">
        <f t="shared" si="9"/>
        <v>0</v>
      </c>
      <c r="AB27" s="446"/>
      <c r="AC27" s="788"/>
      <c r="AD27" s="788"/>
      <c r="AE27" s="788"/>
      <c r="AF27" s="788"/>
      <c r="AG27" s="449">
        <f t="shared" si="10"/>
        <v>0</v>
      </c>
      <c r="AH27" s="450" t="str">
        <f t="shared" si="11"/>
        <v>-</v>
      </c>
      <c r="AI27" s="451">
        <f t="shared" si="12"/>
        <v>0</v>
      </c>
      <c r="AJ27" s="789"/>
      <c r="AK27" s="463" t="str">
        <f t="shared" si="13"/>
        <v>-</v>
      </c>
      <c r="AL27" s="464">
        <f t="shared" si="14"/>
        <v>0</v>
      </c>
      <c r="AM27" s="446"/>
      <c r="AN27" s="788"/>
      <c r="AO27" s="788"/>
      <c r="AP27" s="788"/>
      <c r="AQ27" s="788"/>
      <c r="AR27" s="449">
        <f t="shared" si="15"/>
        <v>0</v>
      </c>
      <c r="AS27" s="450" t="str">
        <f t="shared" si="16"/>
        <v>-</v>
      </c>
      <c r="AT27" s="451">
        <f t="shared" si="17"/>
        <v>0</v>
      </c>
      <c r="AU27" s="789"/>
      <c r="AV27" s="463" t="str">
        <f t="shared" si="18"/>
        <v>-</v>
      </c>
      <c r="AW27" s="464">
        <f t="shared" si="19"/>
        <v>0</v>
      </c>
      <c r="AX27" s="446"/>
      <c r="AY27" s="788"/>
      <c r="AZ27" s="788"/>
      <c r="BA27" s="788"/>
      <c r="BB27" s="788"/>
      <c r="BC27" s="449">
        <f t="shared" si="20"/>
        <v>0</v>
      </c>
      <c r="BD27" s="450" t="str">
        <f t="shared" si="21"/>
        <v>-</v>
      </c>
      <c r="BE27" s="451">
        <f t="shared" si="22"/>
        <v>0</v>
      </c>
      <c r="BF27" s="789"/>
      <c r="BG27" s="463" t="str">
        <f t="shared" si="23"/>
        <v>-</v>
      </c>
      <c r="BH27" s="464">
        <f t="shared" si="24"/>
        <v>0</v>
      </c>
      <c r="BI27" s="446"/>
      <c r="BJ27" s="788"/>
      <c r="BK27" s="788"/>
      <c r="BL27" s="788"/>
      <c r="BM27" s="788"/>
      <c r="BN27" s="449">
        <f t="shared" si="25"/>
        <v>0</v>
      </c>
      <c r="BO27" s="450" t="str">
        <f t="shared" si="26"/>
        <v>-</v>
      </c>
      <c r="BP27" s="451">
        <f t="shared" si="27"/>
        <v>0</v>
      </c>
      <c r="BQ27" s="789"/>
      <c r="BR27" s="463" t="str">
        <f t="shared" si="28"/>
        <v>-</v>
      </c>
      <c r="BS27" s="464">
        <f t="shared" si="29"/>
        <v>0</v>
      </c>
      <c r="BT27" s="446"/>
      <c r="BU27" s="788"/>
      <c r="BV27" s="788"/>
      <c r="BW27" s="788"/>
      <c r="BX27" s="788"/>
      <c r="BY27" s="449">
        <f t="shared" si="30"/>
        <v>0</v>
      </c>
      <c r="BZ27" s="450" t="str">
        <f t="shared" si="31"/>
        <v>-</v>
      </c>
      <c r="CA27" s="451">
        <f t="shared" si="32"/>
        <v>0</v>
      </c>
      <c r="CB27" s="789"/>
      <c r="CC27" s="463" t="str">
        <f t="shared" si="33"/>
        <v>-</v>
      </c>
      <c r="CD27" s="464">
        <f t="shared" si="34"/>
        <v>0</v>
      </c>
      <c r="CE27" s="446"/>
      <c r="CF27" s="788"/>
      <c r="CG27" s="788"/>
      <c r="CH27" s="788"/>
      <c r="CI27" s="788"/>
      <c r="CJ27" s="449">
        <f t="shared" si="35"/>
        <v>0</v>
      </c>
      <c r="CK27" s="450" t="str">
        <f t="shared" si="36"/>
        <v>-</v>
      </c>
      <c r="CL27" s="451">
        <f t="shared" si="37"/>
        <v>0</v>
      </c>
      <c r="CM27" s="789"/>
      <c r="CN27" s="463" t="str">
        <f t="shared" si="38"/>
        <v>-</v>
      </c>
      <c r="CO27" s="464">
        <f t="shared" si="39"/>
        <v>0</v>
      </c>
      <c r="CP27" s="446"/>
      <c r="CQ27" s="788"/>
      <c r="CR27" s="788"/>
      <c r="CS27" s="788"/>
      <c r="CT27" s="788"/>
      <c r="CU27" s="449">
        <f t="shared" si="40"/>
        <v>0</v>
      </c>
      <c r="CV27" s="450" t="str">
        <f t="shared" si="41"/>
        <v>-</v>
      </c>
      <c r="CW27" s="451">
        <f t="shared" si="42"/>
        <v>0</v>
      </c>
      <c r="CX27" s="789"/>
      <c r="CY27" s="463" t="str">
        <f t="shared" si="43"/>
        <v>-</v>
      </c>
      <c r="CZ27" s="464">
        <f t="shared" si="44"/>
        <v>0</v>
      </c>
      <c r="DA27" s="446"/>
      <c r="DB27" s="788"/>
      <c r="DC27" s="788"/>
      <c r="DD27" s="788"/>
      <c r="DE27" s="788"/>
      <c r="DF27" s="449">
        <f t="shared" si="45"/>
        <v>0</v>
      </c>
      <c r="DG27" s="450" t="str">
        <f t="shared" si="46"/>
        <v>-</v>
      </c>
      <c r="DH27" s="451">
        <f t="shared" si="47"/>
        <v>0</v>
      </c>
      <c r="DI27" s="789"/>
      <c r="DJ27" s="463" t="str">
        <f t="shared" si="48"/>
        <v>-</v>
      </c>
      <c r="DK27" s="464">
        <f t="shared" si="49"/>
        <v>0</v>
      </c>
      <c r="DL27" s="446"/>
      <c r="DM27" s="788"/>
      <c r="DN27" s="788"/>
      <c r="DO27" s="788"/>
      <c r="DP27" s="788"/>
      <c r="DQ27" s="449">
        <f t="shared" si="50"/>
        <v>0</v>
      </c>
      <c r="DR27" s="450" t="str">
        <f t="shared" si="51"/>
        <v>-</v>
      </c>
      <c r="DS27" s="451">
        <f t="shared" si="52"/>
        <v>0</v>
      </c>
      <c r="DT27" s="789"/>
      <c r="DU27" s="463" t="str">
        <f t="shared" si="53"/>
        <v>-</v>
      </c>
      <c r="DV27" s="464">
        <f t="shared" si="54"/>
        <v>0</v>
      </c>
      <c r="DW27" s="613">
        <f t="shared" si="234"/>
        <v>0</v>
      </c>
      <c r="DX27" s="605">
        <f t="shared" si="234"/>
        <v>0</v>
      </c>
      <c r="DY27" s="605">
        <f t="shared" si="235"/>
        <v>0</v>
      </c>
      <c r="DZ27" s="605">
        <f t="shared" si="236"/>
        <v>0</v>
      </c>
      <c r="EA27" s="605">
        <f t="shared" si="237"/>
        <v>0</v>
      </c>
      <c r="EB27" s="611">
        <f t="shared" si="238"/>
        <v>0</v>
      </c>
      <c r="EC27" s="617" t="str">
        <f t="shared" si="239"/>
        <v>-</v>
      </c>
      <c r="ED27" s="618">
        <f t="shared" si="240"/>
        <v>0</v>
      </c>
      <c r="EE27" s="615">
        <f t="shared" si="241"/>
        <v>0</v>
      </c>
      <c r="EF27" s="619" t="str">
        <f t="shared" si="242"/>
        <v>-</v>
      </c>
      <c r="EG27" s="620">
        <f t="shared" si="243"/>
        <v>0</v>
      </c>
      <c r="EH27" s="602" t="s">
        <v>775</v>
      </c>
      <c r="EI27" s="446"/>
      <c r="EJ27" s="438"/>
      <c r="EK27" s="438"/>
      <c r="EL27" s="438"/>
      <c r="EM27" s="438"/>
      <c r="EN27" s="449">
        <f t="shared" si="66"/>
        <v>0</v>
      </c>
      <c r="EO27" s="450" t="str">
        <f t="shared" si="67"/>
        <v>-</v>
      </c>
      <c r="EP27" s="451">
        <f t="shared" si="68"/>
        <v>0</v>
      </c>
      <c r="EQ27" s="460"/>
      <c r="ER27" s="463" t="str">
        <f t="shared" si="69"/>
        <v>-</v>
      </c>
      <c r="ES27" s="464">
        <f t="shared" si="70"/>
        <v>0</v>
      </c>
      <c r="ET27" s="446"/>
      <c r="EU27" s="438"/>
      <c r="EV27" s="438"/>
      <c r="EW27" s="438"/>
      <c r="EX27" s="438"/>
      <c r="EY27" s="449">
        <f t="shared" si="71"/>
        <v>0</v>
      </c>
      <c r="EZ27" s="450" t="str">
        <f t="shared" si="72"/>
        <v>-</v>
      </c>
      <c r="FA27" s="451">
        <f t="shared" si="73"/>
        <v>0</v>
      </c>
      <c r="FB27" s="460"/>
      <c r="FC27" s="463" t="str">
        <f t="shared" si="74"/>
        <v>-</v>
      </c>
      <c r="FD27" s="464">
        <f t="shared" si="75"/>
        <v>0</v>
      </c>
      <c r="FE27" s="446"/>
      <c r="FF27" s="438"/>
      <c r="FG27" s="438"/>
      <c r="FH27" s="438"/>
      <c r="FI27" s="438"/>
      <c r="FJ27" s="449">
        <f t="shared" si="76"/>
        <v>0</v>
      </c>
      <c r="FK27" s="450" t="str">
        <f t="shared" si="77"/>
        <v>-</v>
      </c>
      <c r="FL27" s="451">
        <f t="shared" si="78"/>
        <v>0</v>
      </c>
      <c r="FM27" s="460"/>
      <c r="FN27" s="463" t="str">
        <f t="shared" si="79"/>
        <v>-</v>
      </c>
      <c r="FO27" s="464">
        <f t="shared" si="80"/>
        <v>0</v>
      </c>
      <c r="FP27" s="446"/>
      <c r="FQ27" s="438"/>
      <c r="FR27" s="438"/>
      <c r="FS27" s="438"/>
      <c r="FT27" s="438"/>
      <c r="FU27" s="449">
        <f t="shared" si="81"/>
        <v>0</v>
      </c>
      <c r="FV27" s="450" t="str">
        <f t="shared" si="82"/>
        <v>-</v>
      </c>
      <c r="FW27" s="451">
        <f t="shared" si="83"/>
        <v>0</v>
      </c>
      <c r="FX27" s="460"/>
      <c r="FY27" s="463" t="str">
        <f t="shared" si="84"/>
        <v>-</v>
      </c>
      <c r="FZ27" s="464">
        <f t="shared" si="85"/>
        <v>0</v>
      </c>
      <c r="GA27" s="446"/>
      <c r="GB27" s="438"/>
      <c r="GC27" s="438"/>
      <c r="GD27" s="438"/>
      <c r="GE27" s="438"/>
      <c r="GF27" s="449">
        <f t="shared" si="86"/>
        <v>0</v>
      </c>
      <c r="GG27" s="450" t="str">
        <f t="shared" si="87"/>
        <v>-</v>
      </c>
      <c r="GH27" s="451">
        <f t="shared" si="88"/>
        <v>0</v>
      </c>
      <c r="GI27" s="460"/>
      <c r="GJ27" s="463" t="str">
        <f t="shared" si="89"/>
        <v>-</v>
      </c>
      <c r="GK27" s="464">
        <f t="shared" si="90"/>
        <v>0</v>
      </c>
      <c r="GL27" s="446"/>
      <c r="GM27" s="438"/>
      <c r="GN27" s="438"/>
      <c r="GO27" s="438"/>
      <c r="GP27" s="438"/>
      <c r="GQ27" s="449">
        <f t="shared" si="91"/>
        <v>0</v>
      </c>
      <c r="GR27" s="450" t="str">
        <f t="shared" si="92"/>
        <v>-</v>
      </c>
      <c r="GS27" s="451">
        <f t="shared" si="93"/>
        <v>0</v>
      </c>
      <c r="GT27" s="460"/>
      <c r="GU27" s="463" t="str">
        <f t="shared" si="94"/>
        <v>-</v>
      </c>
      <c r="GV27" s="464">
        <f t="shared" si="95"/>
        <v>0</v>
      </c>
      <c r="GW27" s="446"/>
      <c r="GX27" s="438"/>
      <c r="GY27" s="438"/>
      <c r="GZ27" s="438"/>
      <c r="HA27" s="438"/>
      <c r="HB27" s="449">
        <f t="shared" si="96"/>
        <v>0</v>
      </c>
      <c r="HC27" s="450" t="str">
        <f t="shared" si="97"/>
        <v>-</v>
      </c>
      <c r="HD27" s="451">
        <f t="shared" si="98"/>
        <v>0</v>
      </c>
      <c r="HE27" s="460"/>
      <c r="HF27" s="463" t="str">
        <f t="shared" si="99"/>
        <v>-</v>
      </c>
      <c r="HG27" s="464">
        <f t="shared" si="100"/>
        <v>0</v>
      </c>
      <c r="HH27" s="446"/>
      <c r="HI27" s="438"/>
      <c r="HJ27" s="438"/>
      <c r="HK27" s="438"/>
      <c r="HL27" s="438"/>
      <c r="HM27" s="449">
        <f t="shared" si="101"/>
        <v>0</v>
      </c>
      <c r="HN27" s="450" t="str">
        <f t="shared" si="102"/>
        <v>-</v>
      </c>
      <c r="HO27" s="451">
        <f t="shared" si="103"/>
        <v>0</v>
      </c>
      <c r="HP27" s="460"/>
      <c r="HQ27" s="463" t="str">
        <f t="shared" si="104"/>
        <v>-</v>
      </c>
      <c r="HR27" s="464">
        <f t="shared" si="105"/>
        <v>0</v>
      </c>
      <c r="HS27" s="446"/>
      <c r="HT27" s="438"/>
      <c r="HU27" s="438"/>
      <c r="HV27" s="438"/>
      <c r="HW27" s="438"/>
      <c r="HX27" s="449">
        <f t="shared" si="106"/>
        <v>0</v>
      </c>
      <c r="HY27" s="450" t="str">
        <f t="shared" si="107"/>
        <v>-</v>
      </c>
      <c r="HZ27" s="451">
        <f t="shared" si="108"/>
        <v>0</v>
      </c>
      <c r="IA27" s="460"/>
      <c r="IB27" s="463" t="str">
        <f t="shared" si="109"/>
        <v>-</v>
      </c>
      <c r="IC27" s="464">
        <f t="shared" si="110"/>
        <v>0</v>
      </c>
      <c r="ID27" s="446"/>
      <c r="IE27" s="438"/>
      <c r="IF27" s="438"/>
      <c r="IG27" s="438"/>
      <c r="IH27" s="438"/>
      <c r="II27" s="449">
        <f t="shared" si="111"/>
        <v>0</v>
      </c>
      <c r="IJ27" s="450" t="str">
        <f t="shared" si="112"/>
        <v>-</v>
      </c>
      <c r="IK27" s="451">
        <f t="shared" si="113"/>
        <v>0</v>
      </c>
      <c r="IL27" s="460"/>
      <c r="IM27" s="463" t="str">
        <f t="shared" si="114"/>
        <v>-</v>
      </c>
      <c r="IN27" s="464">
        <f t="shared" si="115"/>
        <v>0</v>
      </c>
      <c r="IO27" s="446"/>
      <c r="IP27" s="438"/>
      <c r="IQ27" s="438"/>
      <c r="IR27" s="438"/>
      <c r="IS27" s="438"/>
      <c r="IT27" s="449">
        <f t="shared" si="116"/>
        <v>0</v>
      </c>
      <c r="IU27" s="450" t="str">
        <f t="shared" si="117"/>
        <v>-</v>
      </c>
      <c r="IV27" s="451">
        <f t="shared" si="118"/>
        <v>0</v>
      </c>
      <c r="IW27" s="460"/>
      <c r="IX27" s="463" t="str">
        <f t="shared" si="119"/>
        <v>-</v>
      </c>
      <c r="IY27" s="464">
        <f t="shared" si="120"/>
        <v>0</v>
      </c>
      <c r="IZ27" s="613">
        <f t="shared" si="255"/>
        <v>0</v>
      </c>
      <c r="JA27" s="605">
        <f t="shared" si="256"/>
        <v>0</v>
      </c>
      <c r="JB27" s="605">
        <f t="shared" si="257"/>
        <v>0</v>
      </c>
      <c r="JC27" s="605">
        <f t="shared" si="258"/>
        <v>0</v>
      </c>
      <c r="JD27" s="605">
        <f t="shared" si="259"/>
        <v>0</v>
      </c>
      <c r="JE27" s="611">
        <f t="shared" si="260"/>
        <v>0</v>
      </c>
      <c r="JF27" s="617" t="str">
        <f t="shared" si="261"/>
        <v>-</v>
      </c>
      <c r="JG27" s="618">
        <f t="shared" si="262"/>
        <v>0</v>
      </c>
      <c r="JH27" s="615">
        <f t="shared" si="263"/>
        <v>0</v>
      </c>
      <c r="JI27" s="619" t="str">
        <f t="shared" si="264"/>
        <v>-</v>
      </c>
      <c r="JJ27" s="620">
        <f t="shared" si="265"/>
        <v>0</v>
      </c>
      <c r="JK27" s="602" t="s">
        <v>775</v>
      </c>
      <c r="JL27" s="446"/>
      <c r="JM27" s="438"/>
      <c r="JN27" s="438"/>
      <c r="JO27" s="438"/>
      <c r="JP27" s="438"/>
      <c r="JQ27" s="449">
        <f t="shared" si="132"/>
        <v>0</v>
      </c>
      <c r="JR27" s="450" t="str">
        <f t="shared" si="133"/>
        <v>-</v>
      </c>
      <c r="JS27" s="451">
        <f t="shared" si="134"/>
        <v>0</v>
      </c>
      <c r="JT27" s="460"/>
      <c r="JU27" s="463" t="str">
        <f t="shared" si="135"/>
        <v>-</v>
      </c>
      <c r="JV27" s="464">
        <f t="shared" si="136"/>
        <v>0</v>
      </c>
      <c r="JW27" s="446"/>
      <c r="JX27" s="438"/>
      <c r="JY27" s="438"/>
      <c r="JZ27" s="438"/>
      <c r="KA27" s="438"/>
      <c r="KB27" s="449">
        <f t="shared" si="137"/>
        <v>0</v>
      </c>
      <c r="KC27" s="450" t="str">
        <f t="shared" si="138"/>
        <v>-</v>
      </c>
      <c r="KD27" s="451">
        <f t="shared" si="139"/>
        <v>0</v>
      </c>
      <c r="KE27" s="460"/>
      <c r="KF27" s="463" t="str">
        <f t="shared" si="140"/>
        <v>-</v>
      </c>
      <c r="KG27" s="464">
        <f t="shared" si="141"/>
        <v>0</v>
      </c>
      <c r="KH27" s="446"/>
      <c r="KI27" s="438"/>
      <c r="KJ27" s="438"/>
      <c r="KK27" s="438"/>
      <c r="KL27" s="438"/>
      <c r="KM27" s="449">
        <f t="shared" si="142"/>
        <v>0</v>
      </c>
      <c r="KN27" s="450" t="str">
        <f t="shared" si="143"/>
        <v>-</v>
      </c>
      <c r="KO27" s="451">
        <f t="shared" si="144"/>
        <v>0</v>
      </c>
      <c r="KP27" s="460"/>
      <c r="KQ27" s="463" t="str">
        <f t="shared" si="145"/>
        <v>-</v>
      </c>
      <c r="KR27" s="464">
        <f t="shared" si="146"/>
        <v>0</v>
      </c>
      <c r="KS27" s="446"/>
      <c r="KT27" s="438"/>
      <c r="KU27" s="438"/>
      <c r="KV27" s="438"/>
      <c r="KW27" s="438"/>
      <c r="KX27" s="449">
        <f t="shared" si="147"/>
        <v>0</v>
      </c>
      <c r="KY27" s="450" t="str">
        <f t="shared" si="148"/>
        <v>-</v>
      </c>
      <c r="KZ27" s="451">
        <f t="shared" si="149"/>
        <v>0</v>
      </c>
      <c r="LA27" s="460"/>
      <c r="LB27" s="463" t="str">
        <f t="shared" si="150"/>
        <v>-</v>
      </c>
      <c r="LC27" s="464">
        <f t="shared" si="151"/>
        <v>0</v>
      </c>
      <c r="LD27" s="446"/>
      <c r="LE27" s="438"/>
      <c r="LF27" s="438"/>
      <c r="LG27" s="438"/>
      <c r="LH27" s="438"/>
      <c r="LI27" s="449">
        <f t="shared" si="152"/>
        <v>0</v>
      </c>
      <c r="LJ27" s="450" t="str">
        <f t="shared" si="153"/>
        <v>-</v>
      </c>
      <c r="LK27" s="451">
        <f t="shared" si="154"/>
        <v>0</v>
      </c>
      <c r="LL27" s="460"/>
      <c r="LM27" s="463" t="str">
        <f t="shared" si="155"/>
        <v>-</v>
      </c>
      <c r="LN27" s="464">
        <f t="shared" si="156"/>
        <v>0</v>
      </c>
      <c r="LO27" s="446"/>
      <c r="LP27" s="438"/>
      <c r="LQ27" s="438"/>
      <c r="LR27" s="438"/>
      <c r="LS27" s="438"/>
      <c r="LT27" s="449">
        <f t="shared" si="157"/>
        <v>0</v>
      </c>
      <c r="LU27" s="450" t="str">
        <f t="shared" si="158"/>
        <v>-</v>
      </c>
      <c r="LV27" s="451">
        <f t="shared" si="159"/>
        <v>0</v>
      </c>
      <c r="LW27" s="460"/>
      <c r="LX27" s="463" t="str">
        <f t="shared" si="160"/>
        <v>-</v>
      </c>
      <c r="LY27" s="464">
        <f t="shared" si="161"/>
        <v>0</v>
      </c>
      <c r="LZ27" s="446"/>
      <c r="MA27" s="438"/>
      <c r="MB27" s="438"/>
      <c r="MC27" s="438"/>
      <c r="MD27" s="438"/>
      <c r="ME27" s="449">
        <f t="shared" si="162"/>
        <v>0</v>
      </c>
      <c r="MF27" s="450" t="str">
        <f t="shared" si="163"/>
        <v>-</v>
      </c>
      <c r="MG27" s="451">
        <f t="shared" si="164"/>
        <v>0</v>
      </c>
      <c r="MH27" s="460"/>
      <c r="MI27" s="463" t="str">
        <f t="shared" si="165"/>
        <v>-</v>
      </c>
      <c r="MJ27" s="464">
        <f t="shared" si="166"/>
        <v>0</v>
      </c>
      <c r="MK27" s="446"/>
      <c r="ML27" s="438"/>
      <c r="MM27" s="438"/>
      <c r="MN27" s="438"/>
      <c r="MO27" s="438"/>
      <c r="MP27" s="449">
        <f t="shared" si="167"/>
        <v>0</v>
      </c>
      <c r="MQ27" s="450" t="str">
        <f t="shared" si="168"/>
        <v>-</v>
      </c>
      <c r="MR27" s="451">
        <f t="shared" si="169"/>
        <v>0</v>
      </c>
      <c r="MS27" s="460"/>
      <c r="MT27" s="463" t="str">
        <f t="shared" si="170"/>
        <v>-</v>
      </c>
      <c r="MU27" s="464">
        <f t="shared" si="171"/>
        <v>0</v>
      </c>
      <c r="MV27" s="446"/>
      <c r="MW27" s="438"/>
      <c r="MX27" s="438"/>
      <c r="MY27" s="438"/>
      <c r="MZ27" s="438"/>
      <c r="NA27" s="449">
        <f t="shared" si="172"/>
        <v>0</v>
      </c>
      <c r="NB27" s="450" t="str">
        <f t="shared" si="173"/>
        <v>-</v>
      </c>
      <c r="NC27" s="451">
        <f t="shared" si="174"/>
        <v>0</v>
      </c>
      <c r="ND27" s="460"/>
      <c r="NE27" s="463" t="str">
        <f t="shared" si="175"/>
        <v>-</v>
      </c>
      <c r="NF27" s="464">
        <f t="shared" si="176"/>
        <v>0</v>
      </c>
      <c r="NG27" s="446"/>
      <c r="NH27" s="438"/>
      <c r="NI27" s="438"/>
      <c r="NJ27" s="438"/>
      <c r="NK27" s="438"/>
      <c r="NL27" s="449">
        <f t="shared" si="177"/>
        <v>0</v>
      </c>
      <c r="NM27" s="450" t="str">
        <f t="shared" si="178"/>
        <v>-</v>
      </c>
      <c r="NN27" s="451">
        <f t="shared" si="179"/>
        <v>0</v>
      </c>
      <c r="NO27" s="460"/>
      <c r="NP27" s="463" t="str">
        <f t="shared" si="180"/>
        <v>-</v>
      </c>
      <c r="NQ27" s="464">
        <f t="shared" si="181"/>
        <v>0</v>
      </c>
      <c r="NR27" s="446"/>
      <c r="NS27" s="438"/>
      <c r="NT27" s="438"/>
      <c r="NU27" s="438"/>
      <c r="NV27" s="438"/>
      <c r="NW27" s="449">
        <f t="shared" si="182"/>
        <v>0</v>
      </c>
      <c r="NX27" s="450" t="str">
        <f t="shared" si="183"/>
        <v>-</v>
      </c>
      <c r="NY27" s="451">
        <f t="shared" si="184"/>
        <v>0</v>
      </c>
      <c r="NZ27" s="460"/>
      <c r="OA27" s="463" t="str">
        <f t="shared" si="185"/>
        <v>-</v>
      </c>
      <c r="OB27" s="464">
        <f t="shared" si="186"/>
        <v>0</v>
      </c>
      <c r="OC27" s="613">
        <f t="shared" si="244"/>
        <v>0</v>
      </c>
      <c r="OD27" s="605">
        <f t="shared" si="245"/>
        <v>0</v>
      </c>
      <c r="OE27" s="605">
        <f t="shared" si="246"/>
        <v>0</v>
      </c>
      <c r="OF27" s="605">
        <f t="shared" si="247"/>
        <v>0</v>
      </c>
      <c r="OG27" s="605">
        <f t="shared" si="248"/>
        <v>0</v>
      </c>
      <c r="OH27" s="611">
        <f t="shared" si="249"/>
        <v>0</v>
      </c>
      <c r="OI27" s="617" t="str">
        <f t="shared" si="250"/>
        <v>-</v>
      </c>
      <c r="OJ27" s="618">
        <f t="shared" si="251"/>
        <v>0</v>
      </c>
      <c r="OK27" s="615">
        <f t="shared" si="252"/>
        <v>0</v>
      </c>
      <c r="OL27" s="619" t="str">
        <f t="shared" si="253"/>
        <v>-</v>
      </c>
      <c r="OM27" s="620">
        <f t="shared" si="254"/>
        <v>0</v>
      </c>
      <c r="ON27" s="602" t="s">
        <v>775</v>
      </c>
      <c r="OO27" s="443">
        <f t="shared" si="198"/>
        <v>0</v>
      </c>
      <c r="OP27" s="444">
        <f t="shared" si="199"/>
        <v>0</v>
      </c>
      <c r="OQ27" s="445">
        <f t="shared" si="200"/>
        <v>0</v>
      </c>
      <c r="OR27" s="443">
        <f t="shared" si="201"/>
        <v>0</v>
      </c>
      <c r="OS27" s="444">
        <f t="shared" si="202"/>
        <v>0</v>
      </c>
      <c r="OT27" s="445">
        <f t="shared" si="203"/>
        <v>0</v>
      </c>
      <c r="OU27" s="443">
        <f t="shared" si="204"/>
        <v>0</v>
      </c>
      <c r="OV27" s="444">
        <f t="shared" si="205"/>
        <v>0</v>
      </c>
      <c r="OW27" s="445">
        <f t="shared" si="206"/>
        <v>0</v>
      </c>
      <c r="OX27" s="443">
        <f t="shared" si="207"/>
        <v>0</v>
      </c>
      <c r="OY27" s="444">
        <f t="shared" si="208"/>
        <v>0</v>
      </c>
      <c r="OZ27" s="445">
        <f t="shared" si="209"/>
        <v>0</v>
      </c>
      <c r="PA27" s="443">
        <f t="shared" si="210"/>
        <v>0</v>
      </c>
      <c r="PB27" s="444">
        <f t="shared" si="211"/>
        <v>0</v>
      </c>
      <c r="PC27" s="445">
        <f t="shared" si="212"/>
        <v>0</v>
      </c>
      <c r="PD27" s="443">
        <f t="shared" si="213"/>
        <v>0</v>
      </c>
      <c r="PE27" s="444">
        <f t="shared" si="214"/>
        <v>0</v>
      </c>
      <c r="PF27" s="445">
        <f t="shared" si="215"/>
        <v>0</v>
      </c>
      <c r="PG27" s="443">
        <f t="shared" si="216"/>
        <v>0</v>
      </c>
      <c r="PH27" s="444">
        <f t="shared" si="217"/>
        <v>0</v>
      </c>
      <c r="PI27" s="445">
        <f t="shared" si="218"/>
        <v>0</v>
      </c>
      <c r="PJ27" s="443">
        <f t="shared" si="219"/>
        <v>0</v>
      </c>
      <c r="PK27" s="444">
        <f t="shared" si="220"/>
        <v>0</v>
      </c>
      <c r="PL27" s="445">
        <f t="shared" si="221"/>
        <v>0</v>
      </c>
      <c r="PM27" s="443">
        <f t="shared" si="222"/>
        <v>0</v>
      </c>
      <c r="PN27" s="444">
        <f t="shared" si="223"/>
        <v>0</v>
      </c>
      <c r="PO27" s="445">
        <f t="shared" si="224"/>
        <v>0</v>
      </c>
      <c r="PP27" s="443">
        <f t="shared" si="225"/>
        <v>0</v>
      </c>
      <c r="PQ27" s="444">
        <f t="shared" si="226"/>
        <v>0</v>
      </c>
      <c r="PR27" s="445">
        <f t="shared" si="227"/>
        <v>0</v>
      </c>
      <c r="PS27" s="443">
        <f t="shared" si="228"/>
        <v>0</v>
      </c>
      <c r="PT27" s="444">
        <f t="shared" si="229"/>
        <v>0</v>
      </c>
      <c r="PU27" s="445">
        <f t="shared" si="230"/>
        <v>0</v>
      </c>
      <c r="PV27" s="446">
        <f t="shared" si="231"/>
        <v>0</v>
      </c>
      <c r="PW27" s="447">
        <f t="shared" si="232"/>
        <v>0</v>
      </c>
      <c r="PX27" s="448">
        <f t="shared" si="233"/>
        <v>0</v>
      </c>
      <c r="PY27" s="384"/>
    </row>
    <row r="28" spans="1:441" s="442" customFormat="1" ht="20.5" x14ac:dyDescent="0.25">
      <c r="A28" s="635" t="s">
        <v>784</v>
      </c>
      <c r="B28" s="603" t="s">
        <v>784</v>
      </c>
      <c r="C28" s="604" t="s">
        <v>728</v>
      </c>
      <c r="D28" s="903" t="s">
        <v>430</v>
      </c>
      <c r="E28" s="436" t="s">
        <v>756</v>
      </c>
      <c r="F28" s="446"/>
      <c r="G28" s="788"/>
      <c r="H28" s="788"/>
      <c r="I28" s="788"/>
      <c r="J28" s="788"/>
      <c r="K28" s="449">
        <f t="shared" si="0"/>
        <v>0</v>
      </c>
      <c r="L28" s="450" t="str">
        <f t="shared" si="1"/>
        <v>-</v>
      </c>
      <c r="M28" s="451">
        <f t="shared" si="2"/>
        <v>0</v>
      </c>
      <c r="N28" s="789"/>
      <c r="O28" s="463" t="str">
        <f t="shared" si="3"/>
        <v>-</v>
      </c>
      <c r="P28" s="464">
        <f t="shared" si="4"/>
        <v>0</v>
      </c>
      <c r="Q28" s="446"/>
      <c r="R28" s="788"/>
      <c r="S28" s="788"/>
      <c r="T28" s="788"/>
      <c r="U28" s="788"/>
      <c r="V28" s="449">
        <f t="shared" si="5"/>
        <v>0</v>
      </c>
      <c r="W28" s="450" t="str">
        <f t="shared" si="6"/>
        <v>-</v>
      </c>
      <c r="X28" s="451">
        <f t="shared" si="7"/>
        <v>0</v>
      </c>
      <c r="Y28" s="789"/>
      <c r="Z28" s="463" t="str">
        <f t="shared" si="8"/>
        <v>-</v>
      </c>
      <c r="AA28" s="464">
        <f t="shared" si="9"/>
        <v>0</v>
      </c>
      <c r="AB28" s="446"/>
      <c r="AC28" s="788"/>
      <c r="AD28" s="788"/>
      <c r="AE28" s="788"/>
      <c r="AF28" s="788"/>
      <c r="AG28" s="449">
        <f t="shared" si="10"/>
        <v>0</v>
      </c>
      <c r="AH28" s="450" t="str">
        <f t="shared" si="11"/>
        <v>-</v>
      </c>
      <c r="AI28" s="451">
        <f t="shared" si="12"/>
        <v>0</v>
      </c>
      <c r="AJ28" s="789"/>
      <c r="AK28" s="463" t="str">
        <f t="shared" si="13"/>
        <v>-</v>
      </c>
      <c r="AL28" s="464">
        <f t="shared" si="14"/>
        <v>0</v>
      </c>
      <c r="AM28" s="446"/>
      <c r="AN28" s="788"/>
      <c r="AO28" s="788"/>
      <c r="AP28" s="788"/>
      <c r="AQ28" s="788"/>
      <c r="AR28" s="449">
        <f t="shared" si="15"/>
        <v>0</v>
      </c>
      <c r="AS28" s="450" t="str">
        <f t="shared" si="16"/>
        <v>-</v>
      </c>
      <c r="AT28" s="451">
        <f t="shared" si="17"/>
        <v>0</v>
      </c>
      <c r="AU28" s="789"/>
      <c r="AV28" s="463" t="str">
        <f t="shared" si="18"/>
        <v>-</v>
      </c>
      <c r="AW28" s="464">
        <f t="shared" si="19"/>
        <v>0</v>
      </c>
      <c r="AX28" s="446"/>
      <c r="AY28" s="788"/>
      <c r="AZ28" s="788"/>
      <c r="BA28" s="788"/>
      <c r="BB28" s="788"/>
      <c r="BC28" s="449">
        <f t="shared" si="20"/>
        <v>0</v>
      </c>
      <c r="BD28" s="450" t="str">
        <f t="shared" si="21"/>
        <v>-</v>
      </c>
      <c r="BE28" s="451">
        <f t="shared" si="22"/>
        <v>0</v>
      </c>
      <c r="BF28" s="789"/>
      <c r="BG28" s="463" t="str">
        <f t="shared" si="23"/>
        <v>-</v>
      </c>
      <c r="BH28" s="464">
        <f t="shared" si="24"/>
        <v>0</v>
      </c>
      <c r="BI28" s="446"/>
      <c r="BJ28" s="788"/>
      <c r="BK28" s="788"/>
      <c r="BL28" s="788"/>
      <c r="BM28" s="788"/>
      <c r="BN28" s="449">
        <f t="shared" si="25"/>
        <v>0</v>
      </c>
      <c r="BO28" s="450" t="str">
        <f t="shared" si="26"/>
        <v>-</v>
      </c>
      <c r="BP28" s="451">
        <f t="shared" si="27"/>
        <v>0</v>
      </c>
      <c r="BQ28" s="789"/>
      <c r="BR28" s="463" t="str">
        <f t="shared" si="28"/>
        <v>-</v>
      </c>
      <c r="BS28" s="464">
        <f t="shared" si="29"/>
        <v>0</v>
      </c>
      <c r="BT28" s="446"/>
      <c r="BU28" s="788"/>
      <c r="BV28" s="788"/>
      <c r="BW28" s="788"/>
      <c r="BX28" s="788"/>
      <c r="BY28" s="449">
        <f t="shared" si="30"/>
        <v>0</v>
      </c>
      <c r="BZ28" s="450" t="str">
        <f t="shared" si="31"/>
        <v>-</v>
      </c>
      <c r="CA28" s="451">
        <f t="shared" si="32"/>
        <v>0</v>
      </c>
      <c r="CB28" s="789"/>
      <c r="CC28" s="463" t="str">
        <f t="shared" si="33"/>
        <v>-</v>
      </c>
      <c r="CD28" s="464">
        <f t="shared" si="34"/>
        <v>0</v>
      </c>
      <c r="CE28" s="446"/>
      <c r="CF28" s="788"/>
      <c r="CG28" s="788"/>
      <c r="CH28" s="788"/>
      <c r="CI28" s="788"/>
      <c r="CJ28" s="449">
        <f t="shared" si="35"/>
        <v>0</v>
      </c>
      <c r="CK28" s="450" t="str">
        <f t="shared" si="36"/>
        <v>-</v>
      </c>
      <c r="CL28" s="451">
        <f t="shared" si="37"/>
        <v>0</v>
      </c>
      <c r="CM28" s="789"/>
      <c r="CN28" s="463" t="str">
        <f t="shared" si="38"/>
        <v>-</v>
      </c>
      <c r="CO28" s="464">
        <f t="shared" si="39"/>
        <v>0</v>
      </c>
      <c r="CP28" s="446"/>
      <c r="CQ28" s="788"/>
      <c r="CR28" s="788"/>
      <c r="CS28" s="788"/>
      <c r="CT28" s="788"/>
      <c r="CU28" s="449">
        <f t="shared" si="40"/>
        <v>0</v>
      </c>
      <c r="CV28" s="450" t="str">
        <f t="shared" si="41"/>
        <v>-</v>
      </c>
      <c r="CW28" s="451">
        <f t="shared" si="42"/>
        <v>0</v>
      </c>
      <c r="CX28" s="789"/>
      <c r="CY28" s="463" t="str">
        <f t="shared" si="43"/>
        <v>-</v>
      </c>
      <c r="CZ28" s="464">
        <f t="shared" si="44"/>
        <v>0</v>
      </c>
      <c r="DA28" s="446"/>
      <c r="DB28" s="788"/>
      <c r="DC28" s="788"/>
      <c r="DD28" s="788"/>
      <c r="DE28" s="788"/>
      <c r="DF28" s="449">
        <f t="shared" si="45"/>
        <v>0</v>
      </c>
      <c r="DG28" s="450" t="str">
        <f t="shared" si="46"/>
        <v>-</v>
      </c>
      <c r="DH28" s="451">
        <f t="shared" si="47"/>
        <v>0</v>
      </c>
      <c r="DI28" s="789"/>
      <c r="DJ28" s="463" t="str">
        <f t="shared" si="48"/>
        <v>-</v>
      </c>
      <c r="DK28" s="464">
        <f t="shared" si="49"/>
        <v>0</v>
      </c>
      <c r="DL28" s="446"/>
      <c r="DM28" s="788"/>
      <c r="DN28" s="788"/>
      <c r="DO28" s="788"/>
      <c r="DP28" s="788"/>
      <c r="DQ28" s="449">
        <f t="shared" si="50"/>
        <v>0</v>
      </c>
      <c r="DR28" s="450" t="str">
        <f t="shared" si="51"/>
        <v>-</v>
      </c>
      <c r="DS28" s="451">
        <f t="shared" si="52"/>
        <v>0</v>
      </c>
      <c r="DT28" s="789"/>
      <c r="DU28" s="463" t="str">
        <f t="shared" si="53"/>
        <v>-</v>
      </c>
      <c r="DV28" s="464">
        <f t="shared" si="54"/>
        <v>0</v>
      </c>
      <c r="DW28" s="613">
        <f t="shared" si="234"/>
        <v>0</v>
      </c>
      <c r="DX28" s="605">
        <f t="shared" si="234"/>
        <v>0</v>
      </c>
      <c r="DY28" s="605">
        <f t="shared" si="235"/>
        <v>0</v>
      </c>
      <c r="DZ28" s="605">
        <f t="shared" si="236"/>
        <v>0</v>
      </c>
      <c r="EA28" s="605">
        <f t="shared" si="237"/>
        <v>0</v>
      </c>
      <c r="EB28" s="611">
        <f t="shared" si="238"/>
        <v>0</v>
      </c>
      <c r="EC28" s="617" t="str">
        <f t="shared" si="239"/>
        <v>-</v>
      </c>
      <c r="ED28" s="618">
        <f t="shared" si="240"/>
        <v>0</v>
      </c>
      <c r="EE28" s="615">
        <f t="shared" si="241"/>
        <v>0</v>
      </c>
      <c r="EF28" s="619" t="str">
        <f t="shared" si="242"/>
        <v>-</v>
      </c>
      <c r="EG28" s="620">
        <f t="shared" si="243"/>
        <v>0</v>
      </c>
      <c r="EH28" s="602" t="s">
        <v>775</v>
      </c>
      <c r="EI28" s="446"/>
      <c r="EJ28" s="438"/>
      <c r="EK28" s="438"/>
      <c r="EL28" s="438"/>
      <c r="EM28" s="438"/>
      <c r="EN28" s="449">
        <f t="shared" si="66"/>
        <v>0</v>
      </c>
      <c r="EO28" s="450" t="str">
        <f t="shared" si="67"/>
        <v>-</v>
      </c>
      <c r="EP28" s="451">
        <f t="shared" si="68"/>
        <v>0</v>
      </c>
      <c r="EQ28" s="460"/>
      <c r="ER28" s="463" t="str">
        <f t="shared" si="69"/>
        <v>-</v>
      </c>
      <c r="ES28" s="464">
        <f t="shared" si="70"/>
        <v>0</v>
      </c>
      <c r="ET28" s="446"/>
      <c r="EU28" s="438"/>
      <c r="EV28" s="438"/>
      <c r="EW28" s="438"/>
      <c r="EX28" s="438"/>
      <c r="EY28" s="449">
        <f t="shared" si="71"/>
        <v>0</v>
      </c>
      <c r="EZ28" s="450" t="str">
        <f t="shared" si="72"/>
        <v>-</v>
      </c>
      <c r="FA28" s="451">
        <f t="shared" si="73"/>
        <v>0</v>
      </c>
      <c r="FB28" s="460"/>
      <c r="FC28" s="463" t="str">
        <f t="shared" si="74"/>
        <v>-</v>
      </c>
      <c r="FD28" s="464">
        <f t="shared" si="75"/>
        <v>0</v>
      </c>
      <c r="FE28" s="446"/>
      <c r="FF28" s="438"/>
      <c r="FG28" s="438"/>
      <c r="FH28" s="438"/>
      <c r="FI28" s="438"/>
      <c r="FJ28" s="449">
        <f t="shared" si="76"/>
        <v>0</v>
      </c>
      <c r="FK28" s="450" t="str">
        <f t="shared" si="77"/>
        <v>-</v>
      </c>
      <c r="FL28" s="451">
        <f t="shared" si="78"/>
        <v>0</v>
      </c>
      <c r="FM28" s="460"/>
      <c r="FN28" s="463" t="str">
        <f t="shared" si="79"/>
        <v>-</v>
      </c>
      <c r="FO28" s="464">
        <f t="shared" si="80"/>
        <v>0</v>
      </c>
      <c r="FP28" s="446"/>
      <c r="FQ28" s="438"/>
      <c r="FR28" s="438"/>
      <c r="FS28" s="438"/>
      <c r="FT28" s="438"/>
      <c r="FU28" s="449">
        <f t="shared" si="81"/>
        <v>0</v>
      </c>
      <c r="FV28" s="450" t="str">
        <f t="shared" si="82"/>
        <v>-</v>
      </c>
      <c r="FW28" s="451">
        <f t="shared" si="83"/>
        <v>0</v>
      </c>
      <c r="FX28" s="460"/>
      <c r="FY28" s="463" t="str">
        <f t="shared" si="84"/>
        <v>-</v>
      </c>
      <c r="FZ28" s="464">
        <f t="shared" si="85"/>
        <v>0</v>
      </c>
      <c r="GA28" s="446"/>
      <c r="GB28" s="438"/>
      <c r="GC28" s="438"/>
      <c r="GD28" s="438"/>
      <c r="GE28" s="438"/>
      <c r="GF28" s="449">
        <f t="shared" si="86"/>
        <v>0</v>
      </c>
      <c r="GG28" s="450" t="str">
        <f t="shared" si="87"/>
        <v>-</v>
      </c>
      <c r="GH28" s="451">
        <f t="shared" si="88"/>
        <v>0</v>
      </c>
      <c r="GI28" s="460"/>
      <c r="GJ28" s="463" t="str">
        <f t="shared" si="89"/>
        <v>-</v>
      </c>
      <c r="GK28" s="464">
        <f t="shared" si="90"/>
        <v>0</v>
      </c>
      <c r="GL28" s="446"/>
      <c r="GM28" s="438"/>
      <c r="GN28" s="438"/>
      <c r="GO28" s="438"/>
      <c r="GP28" s="438"/>
      <c r="GQ28" s="449">
        <f t="shared" si="91"/>
        <v>0</v>
      </c>
      <c r="GR28" s="450" t="str">
        <f t="shared" si="92"/>
        <v>-</v>
      </c>
      <c r="GS28" s="451">
        <f t="shared" si="93"/>
        <v>0</v>
      </c>
      <c r="GT28" s="460"/>
      <c r="GU28" s="463" t="str">
        <f t="shared" si="94"/>
        <v>-</v>
      </c>
      <c r="GV28" s="464">
        <f t="shared" si="95"/>
        <v>0</v>
      </c>
      <c r="GW28" s="446"/>
      <c r="GX28" s="438"/>
      <c r="GY28" s="438"/>
      <c r="GZ28" s="438"/>
      <c r="HA28" s="438"/>
      <c r="HB28" s="449">
        <f t="shared" si="96"/>
        <v>0</v>
      </c>
      <c r="HC28" s="450" t="str">
        <f t="shared" si="97"/>
        <v>-</v>
      </c>
      <c r="HD28" s="451">
        <f t="shared" si="98"/>
        <v>0</v>
      </c>
      <c r="HE28" s="460"/>
      <c r="HF28" s="463" t="str">
        <f t="shared" si="99"/>
        <v>-</v>
      </c>
      <c r="HG28" s="464">
        <f t="shared" si="100"/>
        <v>0</v>
      </c>
      <c r="HH28" s="446"/>
      <c r="HI28" s="438"/>
      <c r="HJ28" s="438"/>
      <c r="HK28" s="438"/>
      <c r="HL28" s="438"/>
      <c r="HM28" s="449">
        <f t="shared" si="101"/>
        <v>0</v>
      </c>
      <c r="HN28" s="450" t="str">
        <f t="shared" si="102"/>
        <v>-</v>
      </c>
      <c r="HO28" s="451">
        <f t="shared" si="103"/>
        <v>0</v>
      </c>
      <c r="HP28" s="460"/>
      <c r="HQ28" s="463" t="str">
        <f t="shared" si="104"/>
        <v>-</v>
      </c>
      <c r="HR28" s="464">
        <f t="shared" si="105"/>
        <v>0</v>
      </c>
      <c r="HS28" s="446"/>
      <c r="HT28" s="438"/>
      <c r="HU28" s="438"/>
      <c r="HV28" s="438"/>
      <c r="HW28" s="438"/>
      <c r="HX28" s="449">
        <f t="shared" si="106"/>
        <v>0</v>
      </c>
      <c r="HY28" s="450" t="str">
        <f t="shared" si="107"/>
        <v>-</v>
      </c>
      <c r="HZ28" s="451">
        <f t="shared" si="108"/>
        <v>0</v>
      </c>
      <c r="IA28" s="460"/>
      <c r="IB28" s="463" t="str">
        <f t="shared" si="109"/>
        <v>-</v>
      </c>
      <c r="IC28" s="464">
        <f t="shared" si="110"/>
        <v>0</v>
      </c>
      <c r="ID28" s="446"/>
      <c r="IE28" s="438"/>
      <c r="IF28" s="438"/>
      <c r="IG28" s="438"/>
      <c r="IH28" s="438"/>
      <c r="II28" s="449">
        <f t="shared" si="111"/>
        <v>0</v>
      </c>
      <c r="IJ28" s="450" t="str">
        <f t="shared" si="112"/>
        <v>-</v>
      </c>
      <c r="IK28" s="451">
        <f t="shared" si="113"/>
        <v>0</v>
      </c>
      <c r="IL28" s="460"/>
      <c r="IM28" s="463" t="str">
        <f t="shared" si="114"/>
        <v>-</v>
      </c>
      <c r="IN28" s="464">
        <f t="shared" si="115"/>
        <v>0</v>
      </c>
      <c r="IO28" s="446"/>
      <c r="IP28" s="438"/>
      <c r="IQ28" s="438"/>
      <c r="IR28" s="438"/>
      <c r="IS28" s="438"/>
      <c r="IT28" s="449">
        <f t="shared" si="116"/>
        <v>0</v>
      </c>
      <c r="IU28" s="450" t="str">
        <f t="shared" si="117"/>
        <v>-</v>
      </c>
      <c r="IV28" s="451">
        <f t="shared" si="118"/>
        <v>0</v>
      </c>
      <c r="IW28" s="460"/>
      <c r="IX28" s="463" t="str">
        <f t="shared" si="119"/>
        <v>-</v>
      </c>
      <c r="IY28" s="464">
        <f t="shared" si="120"/>
        <v>0</v>
      </c>
      <c r="IZ28" s="613">
        <f t="shared" si="255"/>
        <v>0</v>
      </c>
      <c r="JA28" s="605">
        <f t="shared" si="256"/>
        <v>0</v>
      </c>
      <c r="JB28" s="605">
        <f t="shared" si="257"/>
        <v>0</v>
      </c>
      <c r="JC28" s="605">
        <f t="shared" si="258"/>
        <v>0</v>
      </c>
      <c r="JD28" s="605">
        <f t="shared" si="259"/>
        <v>0</v>
      </c>
      <c r="JE28" s="611">
        <f t="shared" si="260"/>
        <v>0</v>
      </c>
      <c r="JF28" s="617" t="str">
        <f t="shared" si="261"/>
        <v>-</v>
      </c>
      <c r="JG28" s="618">
        <f t="shared" si="262"/>
        <v>0</v>
      </c>
      <c r="JH28" s="615">
        <f t="shared" si="263"/>
        <v>0</v>
      </c>
      <c r="JI28" s="619" t="str">
        <f t="shared" si="264"/>
        <v>-</v>
      </c>
      <c r="JJ28" s="620">
        <f t="shared" si="265"/>
        <v>0</v>
      </c>
      <c r="JK28" s="602" t="s">
        <v>775</v>
      </c>
      <c r="JL28" s="446"/>
      <c r="JM28" s="438"/>
      <c r="JN28" s="438"/>
      <c r="JO28" s="438"/>
      <c r="JP28" s="438"/>
      <c r="JQ28" s="449">
        <f t="shared" si="132"/>
        <v>0</v>
      </c>
      <c r="JR28" s="450" t="str">
        <f t="shared" si="133"/>
        <v>-</v>
      </c>
      <c r="JS28" s="451">
        <f t="shared" si="134"/>
        <v>0</v>
      </c>
      <c r="JT28" s="460"/>
      <c r="JU28" s="463" t="str">
        <f t="shared" si="135"/>
        <v>-</v>
      </c>
      <c r="JV28" s="464">
        <f t="shared" si="136"/>
        <v>0</v>
      </c>
      <c r="JW28" s="446"/>
      <c r="JX28" s="438"/>
      <c r="JY28" s="438"/>
      <c r="JZ28" s="438"/>
      <c r="KA28" s="438"/>
      <c r="KB28" s="449">
        <f t="shared" si="137"/>
        <v>0</v>
      </c>
      <c r="KC28" s="450" t="str">
        <f t="shared" si="138"/>
        <v>-</v>
      </c>
      <c r="KD28" s="451">
        <f t="shared" si="139"/>
        <v>0</v>
      </c>
      <c r="KE28" s="460"/>
      <c r="KF28" s="463" t="str">
        <f t="shared" si="140"/>
        <v>-</v>
      </c>
      <c r="KG28" s="464">
        <f t="shared" si="141"/>
        <v>0</v>
      </c>
      <c r="KH28" s="446"/>
      <c r="KI28" s="438"/>
      <c r="KJ28" s="438"/>
      <c r="KK28" s="438"/>
      <c r="KL28" s="438"/>
      <c r="KM28" s="449">
        <f t="shared" si="142"/>
        <v>0</v>
      </c>
      <c r="KN28" s="450" t="str">
        <f t="shared" si="143"/>
        <v>-</v>
      </c>
      <c r="KO28" s="451">
        <f t="shared" si="144"/>
        <v>0</v>
      </c>
      <c r="KP28" s="460"/>
      <c r="KQ28" s="463" t="str">
        <f t="shared" si="145"/>
        <v>-</v>
      </c>
      <c r="KR28" s="464">
        <f t="shared" si="146"/>
        <v>0</v>
      </c>
      <c r="KS28" s="446"/>
      <c r="KT28" s="438"/>
      <c r="KU28" s="438"/>
      <c r="KV28" s="438"/>
      <c r="KW28" s="438"/>
      <c r="KX28" s="449">
        <f t="shared" si="147"/>
        <v>0</v>
      </c>
      <c r="KY28" s="450" t="str">
        <f t="shared" si="148"/>
        <v>-</v>
      </c>
      <c r="KZ28" s="451">
        <f t="shared" si="149"/>
        <v>0</v>
      </c>
      <c r="LA28" s="460"/>
      <c r="LB28" s="463" t="str">
        <f t="shared" si="150"/>
        <v>-</v>
      </c>
      <c r="LC28" s="464">
        <f t="shared" si="151"/>
        <v>0</v>
      </c>
      <c r="LD28" s="446"/>
      <c r="LE28" s="438"/>
      <c r="LF28" s="438"/>
      <c r="LG28" s="438"/>
      <c r="LH28" s="438"/>
      <c r="LI28" s="449">
        <f t="shared" si="152"/>
        <v>0</v>
      </c>
      <c r="LJ28" s="450" t="str">
        <f t="shared" si="153"/>
        <v>-</v>
      </c>
      <c r="LK28" s="451">
        <f t="shared" si="154"/>
        <v>0</v>
      </c>
      <c r="LL28" s="460"/>
      <c r="LM28" s="463" t="str">
        <f t="shared" si="155"/>
        <v>-</v>
      </c>
      <c r="LN28" s="464">
        <f t="shared" si="156"/>
        <v>0</v>
      </c>
      <c r="LO28" s="446"/>
      <c r="LP28" s="438"/>
      <c r="LQ28" s="438"/>
      <c r="LR28" s="438"/>
      <c r="LS28" s="438"/>
      <c r="LT28" s="449">
        <f t="shared" si="157"/>
        <v>0</v>
      </c>
      <c r="LU28" s="450" t="str">
        <f t="shared" si="158"/>
        <v>-</v>
      </c>
      <c r="LV28" s="451">
        <f t="shared" si="159"/>
        <v>0</v>
      </c>
      <c r="LW28" s="460"/>
      <c r="LX28" s="463" t="str">
        <f t="shared" si="160"/>
        <v>-</v>
      </c>
      <c r="LY28" s="464">
        <f t="shared" si="161"/>
        <v>0</v>
      </c>
      <c r="LZ28" s="446"/>
      <c r="MA28" s="438"/>
      <c r="MB28" s="438"/>
      <c r="MC28" s="438"/>
      <c r="MD28" s="438"/>
      <c r="ME28" s="449">
        <f t="shared" si="162"/>
        <v>0</v>
      </c>
      <c r="MF28" s="450" t="str">
        <f t="shared" si="163"/>
        <v>-</v>
      </c>
      <c r="MG28" s="451">
        <f t="shared" si="164"/>
        <v>0</v>
      </c>
      <c r="MH28" s="460"/>
      <c r="MI28" s="463" t="str">
        <f t="shared" si="165"/>
        <v>-</v>
      </c>
      <c r="MJ28" s="464">
        <f t="shared" si="166"/>
        <v>0</v>
      </c>
      <c r="MK28" s="446"/>
      <c r="ML28" s="438"/>
      <c r="MM28" s="438"/>
      <c r="MN28" s="438"/>
      <c r="MO28" s="438"/>
      <c r="MP28" s="449">
        <f t="shared" si="167"/>
        <v>0</v>
      </c>
      <c r="MQ28" s="450" t="str">
        <f t="shared" si="168"/>
        <v>-</v>
      </c>
      <c r="MR28" s="451">
        <f t="shared" si="169"/>
        <v>0</v>
      </c>
      <c r="MS28" s="460"/>
      <c r="MT28" s="463" t="str">
        <f t="shared" si="170"/>
        <v>-</v>
      </c>
      <c r="MU28" s="464">
        <f t="shared" si="171"/>
        <v>0</v>
      </c>
      <c r="MV28" s="446"/>
      <c r="MW28" s="438"/>
      <c r="MX28" s="438"/>
      <c r="MY28" s="438"/>
      <c r="MZ28" s="438"/>
      <c r="NA28" s="449">
        <f t="shared" si="172"/>
        <v>0</v>
      </c>
      <c r="NB28" s="450" t="str">
        <f t="shared" si="173"/>
        <v>-</v>
      </c>
      <c r="NC28" s="451">
        <f t="shared" si="174"/>
        <v>0</v>
      </c>
      <c r="ND28" s="460"/>
      <c r="NE28" s="463" t="str">
        <f t="shared" si="175"/>
        <v>-</v>
      </c>
      <c r="NF28" s="464">
        <f t="shared" si="176"/>
        <v>0</v>
      </c>
      <c r="NG28" s="446"/>
      <c r="NH28" s="438"/>
      <c r="NI28" s="438"/>
      <c r="NJ28" s="438"/>
      <c r="NK28" s="438"/>
      <c r="NL28" s="449">
        <f t="shared" si="177"/>
        <v>0</v>
      </c>
      <c r="NM28" s="450" t="str">
        <f t="shared" si="178"/>
        <v>-</v>
      </c>
      <c r="NN28" s="451">
        <f t="shared" si="179"/>
        <v>0</v>
      </c>
      <c r="NO28" s="460"/>
      <c r="NP28" s="463" t="str">
        <f t="shared" si="180"/>
        <v>-</v>
      </c>
      <c r="NQ28" s="464">
        <f t="shared" si="181"/>
        <v>0</v>
      </c>
      <c r="NR28" s="446"/>
      <c r="NS28" s="438"/>
      <c r="NT28" s="438"/>
      <c r="NU28" s="438"/>
      <c r="NV28" s="438"/>
      <c r="NW28" s="449">
        <f t="shared" si="182"/>
        <v>0</v>
      </c>
      <c r="NX28" s="450" t="str">
        <f t="shared" si="183"/>
        <v>-</v>
      </c>
      <c r="NY28" s="451">
        <f t="shared" si="184"/>
        <v>0</v>
      </c>
      <c r="NZ28" s="460"/>
      <c r="OA28" s="463" t="str">
        <f t="shared" si="185"/>
        <v>-</v>
      </c>
      <c r="OB28" s="464">
        <f t="shared" si="186"/>
        <v>0</v>
      </c>
      <c r="OC28" s="613">
        <f t="shared" si="244"/>
        <v>0</v>
      </c>
      <c r="OD28" s="605">
        <f t="shared" si="245"/>
        <v>0</v>
      </c>
      <c r="OE28" s="605">
        <f t="shared" si="246"/>
        <v>0</v>
      </c>
      <c r="OF28" s="605">
        <f t="shared" si="247"/>
        <v>0</v>
      </c>
      <c r="OG28" s="605">
        <f t="shared" si="248"/>
        <v>0</v>
      </c>
      <c r="OH28" s="611">
        <f t="shared" si="249"/>
        <v>0</v>
      </c>
      <c r="OI28" s="617" t="str">
        <f t="shared" si="250"/>
        <v>-</v>
      </c>
      <c r="OJ28" s="618">
        <f t="shared" si="251"/>
        <v>0</v>
      </c>
      <c r="OK28" s="615">
        <f t="shared" si="252"/>
        <v>0</v>
      </c>
      <c r="OL28" s="619" t="str">
        <f t="shared" si="253"/>
        <v>-</v>
      </c>
      <c r="OM28" s="620">
        <f t="shared" si="254"/>
        <v>0</v>
      </c>
      <c r="ON28" s="602" t="s">
        <v>775</v>
      </c>
      <c r="OO28" s="443">
        <f t="shared" si="198"/>
        <v>0</v>
      </c>
      <c r="OP28" s="444">
        <f t="shared" si="199"/>
        <v>0</v>
      </c>
      <c r="OQ28" s="445">
        <f t="shared" si="200"/>
        <v>0</v>
      </c>
      <c r="OR28" s="443">
        <f t="shared" si="201"/>
        <v>0</v>
      </c>
      <c r="OS28" s="444">
        <f t="shared" si="202"/>
        <v>0</v>
      </c>
      <c r="OT28" s="445">
        <f t="shared" si="203"/>
        <v>0</v>
      </c>
      <c r="OU28" s="443">
        <f t="shared" si="204"/>
        <v>0</v>
      </c>
      <c r="OV28" s="444">
        <f t="shared" si="205"/>
        <v>0</v>
      </c>
      <c r="OW28" s="445">
        <f t="shared" si="206"/>
        <v>0</v>
      </c>
      <c r="OX28" s="443">
        <f t="shared" si="207"/>
        <v>0</v>
      </c>
      <c r="OY28" s="444">
        <f t="shared" si="208"/>
        <v>0</v>
      </c>
      <c r="OZ28" s="445">
        <f t="shared" si="209"/>
        <v>0</v>
      </c>
      <c r="PA28" s="443">
        <f t="shared" si="210"/>
        <v>0</v>
      </c>
      <c r="PB28" s="444">
        <f t="shared" si="211"/>
        <v>0</v>
      </c>
      <c r="PC28" s="445">
        <f t="shared" si="212"/>
        <v>0</v>
      </c>
      <c r="PD28" s="443">
        <f t="shared" si="213"/>
        <v>0</v>
      </c>
      <c r="PE28" s="444">
        <f t="shared" si="214"/>
        <v>0</v>
      </c>
      <c r="PF28" s="445">
        <f t="shared" si="215"/>
        <v>0</v>
      </c>
      <c r="PG28" s="443">
        <f t="shared" si="216"/>
        <v>0</v>
      </c>
      <c r="PH28" s="444">
        <f t="shared" si="217"/>
        <v>0</v>
      </c>
      <c r="PI28" s="445">
        <f t="shared" si="218"/>
        <v>0</v>
      </c>
      <c r="PJ28" s="443">
        <f t="shared" si="219"/>
        <v>0</v>
      </c>
      <c r="PK28" s="444">
        <f t="shared" si="220"/>
        <v>0</v>
      </c>
      <c r="PL28" s="445">
        <f t="shared" si="221"/>
        <v>0</v>
      </c>
      <c r="PM28" s="443">
        <f t="shared" si="222"/>
        <v>0</v>
      </c>
      <c r="PN28" s="444">
        <f t="shared" si="223"/>
        <v>0</v>
      </c>
      <c r="PO28" s="445">
        <f t="shared" si="224"/>
        <v>0</v>
      </c>
      <c r="PP28" s="443">
        <f t="shared" si="225"/>
        <v>0</v>
      </c>
      <c r="PQ28" s="444">
        <f t="shared" si="226"/>
        <v>0</v>
      </c>
      <c r="PR28" s="445">
        <f t="shared" si="227"/>
        <v>0</v>
      </c>
      <c r="PS28" s="443">
        <f t="shared" si="228"/>
        <v>0</v>
      </c>
      <c r="PT28" s="444">
        <f t="shared" si="229"/>
        <v>0</v>
      </c>
      <c r="PU28" s="445">
        <f t="shared" si="230"/>
        <v>0</v>
      </c>
      <c r="PV28" s="446">
        <f t="shared" si="231"/>
        <v>0</v>
      </c>
      <c r="PW28" s="447">
        <f t="shared" si="232"/>
        <v>0</v>
      </c>
      <c r="PX28" s="448">
        <f t="shared" si="233"/>
        <v>0</v>
      </c>
      <c r="PY28" s="384"/>
    </row>
    <row r="29" spans="1:441" s="442" customFormat="1" ht="20.5" x14ac:dyDescent="0.25">
      <c r="A29" s="635" t="s">
        <v>784</v>
      </c>
      <c r="B29" s="603" t="s">
        <v>784</v>
      </c>
      <c r="C29" s="604" t="s">
        <v>728</v>
      </c>
      <c r="D29" s="903" t="s">
        <v>430</v>
      </c>
      <c r="E29" s="436" t="s">
        <v>756</v>
      </c>
      <c r="F29" s="446"/>
      <c r="G29" s="788"/>
      <c r="H29" s="788"/>
      <c r="I29" s="788"/>
      <c r="J29" s="788"/>
      <c r="K29" s="449">
        <f t="shared" si="0"/>
        <v>0</v>
      </c>
      <c r="L29" s="450" t="str">
        <f t="shared" si="1"/>
        <v>-</v>
      </c>
      <c r="M29" s="451">
        <f t="shared" si="2"/>
        <v>0</v>
      </c>
      <c r="N29" s="789"/>
      <c r="O29" s="463" t="str">
        <f t="shared" si="3"/>
        <v>-</v>
      </c>
      <c r="P29" s="464">
        <f t="shared" si="4"/>
        <v>0</v>
      </c>
      <c r="Q29" s="446"/>
      <c r="R29" s="788"/>
      <c r="S29" s="788"/>
      <c r="T29" s="788"/>
      <c r="U29" s="788"/>
      <c r="V29" s="449">
        <f t="shared" si="5"/>
        <v>0</v>
      </c>
      <c r="W29" s="450" t="str">
        <f t="shared" si="6"/>
        <v>-</v>
      </c>
      <c r="X29" s="451">
        <f t="shared" si="7"/>
        <v>0</v>
      </c>
      <c r="Y29" s="789"/>
      <c r="Z29" s="463" t="str">
        <f t="shared" si="8"/>
        <v>-</v>
      </c>
      <c r="AA29" s="464">
        <f t="shared" si="9"/>
        <v>0</v>
      </c>
      <c r="AB29" s="446"/>
      <c r="AC29" s="788"/>
      <c r="AD29" s="788"/>
      <c r="AE29" s="788"/>
      <c r="AF29" s="788"/>
      <c r="AG29" s="449">
        <f t="shared" si="10"/>
        <v>0</v>
      </c>
      <c r="AH29" s="450" t="str">
        <f t="shared" si="11"/>
        <v>-</v>
      </c>
      <c r="AI29" s="451">
        <f t="shared" si="12"/>
        <v>0</v>
      </c>
      <c r="AJ29" s="789"/>
      <c r="AK29" s="463" t="str">
        <f t="shared" si="13"/>
        <v>-</v>
      </c>
      <c r="AL29" s="464">
        <f t="shared" si="14"/>
        <v>0</v>
      </c>
      <c r="AM29" s="446"/>
      <c r="AN29" s="788"/>
      <c r="AO29" s="788"/>
      <c r="AP29" s="788"/>
      <c r="AQ29" s="788"/>
      <c r="AR29" s="449">
        <f t="shared" si="15"/>
        <v>0</v>
      </c>
      <c r="AS29" s="450" t="str">
        <f t="shared" si="16"/>
        <v>-</v>
      </c>
      <c r="AT29" s="451">
        <f t="shared" si="17"/>
        <v>0</v>
      </c>
      <c r="AU29" s="789"/>
      <c r="AV29" s="463" t="str">
        <f t="shared" si="18"/>
        <v>-</v>
      </c>
      <c r="AW29" s="464">
        <f t="shared" si="19"/>
        <v>0</v>
      </c>
      <c r="AX29" s="446"/>
      <c r="AY29" s="788"/>
      <c r="AZ29" s="788"/>
      <c r="BA29" s="788"/>
      <c r="BB29" s="788"/>
      <c r="BC29" s="449">
        <f t="shared" si="20"/>
        <v>0</v>
      </c>
      <c r="BD29" s="450" t="str">
        <f t="shared" si="21"/>
        <v>-</v>
      </c>
      <c r="BE29" s="451">
        <f t="shared" si="22"/>
        <v>0</v>
      </c>
      <c r="BF29" s="789"/>
      <c r="BG29" s="463" t="str">
        <f t="shared" si="23"/>
        <v>-</v>
      </c>
      <c r="BH29" s="464">
        <f t="shared" si="24"/>
        <v>0</v>
      </c>
      <c r="BI29" s="446"/>
      <c r="BJ29" s="788"/>
      <c r="BK29" s="788"/>
      <c r="BL29" s="788"/>
      <c r="BM29" s="788"/>
      <c r="BN29" s="449">
        <f t="shared" si="25"/>
        <v>0</v>
      </c>
      <c r="BO29" s="450" t="str">
        <f t="shared" si="26"/>
        <v>-</v>
      </c>
      <c r="BP29" s="451">
        <f t="shared" si="27"/>
        <v>0</v>
      </c>
      <c r="BQ29" s="789"/>
      <c r="BR29" s="463" t="str">
        <f t="shared" si="28"/>
        <v>-</v>
      </c>
      <c r="BS29" s="464">
        <f t="shared" si="29"/>
        <v>0</v>
      </c>
      <c r="BT29" s="446"/>
      <c r="BU29" s="788"/>
      <c r="BV29" s="788"/>
      <c r="BW29" s="788"/>
      <c r="BX29" s="788"/>
      <c r="BY29" s="449">
        <f t="shared" si="30"/>
        <v>0</v>
      </c>
      <c r="BZ29" s="450" t="str">
        <f t="shared" si="31"/>
        <v>-</v>
      </c>
      <c r="CA29" s="451">
        <f t="shared" si="32"/>
        <v>0</v>
      </c>
      <c r="CB29" s="789"/>
      <c r="CC29" s="463" t="str">
        <f t="shared" si="33"/>
        <v>-</v>
      </c>
      <c r="CD29" s="464">
        <f t="shared" si="34"/>
        <v>0</v>
      </c>
      <c r="CE29" s="446"/>
      <c r="CF29" s="788"/>
      <c r="CG29" s="788"/>
      <c r="CH29" s="788"/>
      <c r="CI29" s="788"/>
      <c r="CJ29" s="449">
        <f t="shared" si="35"/>
        <v>0</v>
      </c>
      <c r="CK29" s="450" t="str">
        <f t="shared" si="36"/>
        <v>-</v>
      </c>
      <c r="CL29" s="451">
        <f t="shared" si="37"/>
        <v>0</v>
      </c>
      <c r="CM29" s="789"/>
      <c r="CN29" s="463" t="str">
        <f t="shared" si="38"/>
        <v>-</v>
      </c>
      <c r="CO29" s="464">
        <f t="shared" si="39"/>
        <v>0</v>
      </c>
      <c r="CP29" s="446"/>
      <c r="CQ29" s="788"/>
      <c r="CR29" s="788"/>
      <c r="CS29" s="788"/>
      <c r="CT29" s="788"/>
      <c r="CU29" s="449">
        <f t="shared" si="40"/>
        <v>0</v>
      </c>
      <c r="CV29" s="450" t="str">
        <f t="shared" si="41"/>
        <v>-</v>
      </c>
      <c r="CW29" s="451">
        <f t="shared" si="42"/>
        <v>0</v>
      </c>
      <c r="CX29" s="789"/>
      <c r="CY29" s="463" t="str">
        <f t="shared" si="43"/>
        <v>-</v>
      </c>
      <c r="CZ29" s="464">
        <f t="shared" si="44"/>
        <v>0</v>
      </c>
      <c r="DA29" s="446"/>
      <c r="DB29" s="788"/>
      <c r="DC29" s="788"/>
      <c r="DD29" s="788"/>
      <c r="DE29" s="788"/>
      <c r="DF29" s="449">
        <f t="shared" si="45"/>
        <v>0</v>
      </c>
      <c r="DG29" s="450" t="str">
        <f t="shared" si="46"/>
        <v>-</v>
      </c>
      <c r="DH29" s="451">
        <f t="shared" si="47"/>
        <v>0</v>
      </c>
      <c r="DI29" s="789"/>
      <c r="DJ29" s="463" t="str">
        <f t="shared" si="48"/>
        <v>-</v>
      </c>
      <c r="DK29" s="464">
        <f t="shared" si="49"/>
        <v>0</v>
      </c>
      <c r="DL29" s="446"/>
      <c r="DM29" s="788"/>
      <c r="DN29" s="788"/>
      <c r="DO29" s="788"/>
      <c r="DP29" s="788"/>
      <c r="DQ29" s="449">
        <f t="shared" si="50"/>
        <v>0</v>
      </c>
      <c r="DR29" s="450" t="str">
        <f t="shared" si="51"/>
        <v>-</v>
      </c>
      <c r="DS29" s="451">
        <f t="shared" si="52"/>
        <v>0</v>
      </c>
      <c r="DT29" s="789"/>
      <c r="DU29" s="463" t="str">
        <f t="shared" si="53"/>
        <v>-</v>
      </c>
      <c r="DV29" s="464">
        <f t="shared" si="54"/>
        <v>0</v>
      </c>
      <c r="DW29" s="613">
        <f t="shared" si="234"/>
        <v>0</v>
      </c>
      <c r="DX29" s="605">
        <f t="shared" si="234"/>
        <v>0</v>
      </c>
      <c r="DY29" s="605">
        <f t="shared" si="235"/>
        <v>0</v>
      </c>
      <c r="DZ29" s="605">
        <f t="shared" si="236"/>
        <v>0</v>
      </c>
      <c r="EA29" s="605">
        <f t="shared" si="237"/>
        <v>0</v>
      </c>
      <c r="EB29" s="611">
        <f t="shared" si="238"/>
        <v>0</v>
      </c>
      <c r="EC29" s="617" t="str">
        <f t="shared" si="239"/>
        <v>-</v>
      </c>
      <c r="ED29" s="618">
        <f t="shared" si="240"/>
        <v>0</v>
      </c>
      <c r="EE29" s="615">
        <f t="shared" si="241"/>
        <v>0</v>
      </c>
      <c r="EF29" s="619" t="str">
        <f t="shared" si="242"/>
        <v>-</v>
      </c>
      <c r="EG29" s="620">
        <f t="shared" si="243"/>
        <v>0</v>
      </c>
      <c r="EH29" s="602" t="s">
        <v>775</v>
      </c>
      <c r="EI29" s="446"/>
      <c r="EJ29" s="438"/>
      <c r="EK29" s="438"/>
      <c r="EL29" s="438"/>
      <c r="EM29" s="438"/>
      <c r="EN29" s="449">
        <f t="shared" si="66"/>
        <v>0</v>
      </c>
      <c r="EO29" s="450" t="str">
        <f t="shared" si="67"/>
        <v>-</v>
      </c>
      <c r="EP29" s="451">
        <f t="shared" si="68"/>
        <v>0</v>
      </c>
      <c r="EQ29" s="460"/>
      <c r="ER29" s="463" t="str">
        <f t="shared" si="69"/>
        <v>-</v>
      </c>
      <c r="ES29" s="464">
        <f t="shared" si="70"/>
        <v>0</v>
      </c>
      <c r="ET29" s="446"/>
      <c r="EU29" s="438"/>
      <c r="EV29" s="438"/>
      <c r="EW29" s="438"/>
      <c r="EX29" s="438"/>
      <c r="EY29" s="449">
        <f t="shared" si="71"/>
        <v>0</v>
      </c>
      <c r="EZ29" s="450" t="str">
        <f t="shared" si="72"/>
        <v>-</v>
      </c>
      <c r="FA29" s="451">
        <f t="shared" si="73"/>
        <v>0</v>
      </c>
      <c r="FB29" s="460"/>
      <c r="FC29" s="463" t="str">
        <f t="shared" si="74"/>
        <v>-</v>
      </c>
      <c r="FD29" s="464">
        <f t="shared" si="75"/>
        <v>0</v>
      </c>
      <c r="FE29" s="446"/>
      <c r="FF29" s="438"/>
      <c r="FG29" s="438"/>
      <c r="FH29" s="438"/>
      <c r="FI29" s="438"/>
      <c r="FJ29" s="449">
        <f t="shared" si="76"/>
        <v>0</v>
      </c>
      <c r="FK29" s="450" t="str">
        <f t="shared" si="77"/>
        <v>-</v>
      </c>
      <c r="FL29" s="451">
        <f t="shared" si="78"/>
        <v>0</v>
      </c>
      <c r="FM29" s="460"/>
      <c r="FN29" s="463" t="str">
        <f t="shared" si="79"/>
        <v>-</v>
      </c>
      <c r="FO29" s="464">
        <f t="shared" si="80"/>
        <v>0</v>
      </c>
      <c r="FP29" s="446"/>
      <c r="FQ29" s="438"/>
      <c r="FR29" s="438"/>
      <c r="FS29" s="438"/>
      <c r="FT29" s="438"/>
      <c r="FU29" s="449">
        <f t="shared" si="81"/>
        <v>0</v>
      </c>
      <c r="FV29" s="450" t="str">
        <f t="shared" si="82"/>
        <v>-</v>
      </c>
      <c r="FW29" s="451">
        <f t="shared" si="83"/>
        <v>0</v>
      </c>
      <c r="FX29" s="460"/>
      <c r="FY29" s="463" t="str">
        <f t="shared" si="84"/>
        <v>-</v>
      </c>
      <c r="FZ29" s="464">
        <f t="shared" si="85"/>
        <v>0</v>
      </c>
      <c r="GA29" s="446"/>
      <c r="GB29" s="438"/>
      <c r="GC29" s="438"/>
      <c r="GD29" s="438"/>
      <c r="GE29" s="438"/>
      <c r="GF29" s="449">
        <f t="shared" si="86"/>
        <v>0</v>
      </c>
      <c r="GG29" s="450" t="str">
        <f t="shared" si="87"/>
        <v>-</v>
      </c>
      <c r="GH29" s="451">
        <f t="shared" si="88"/>
        <v>0</v>
      </c>
      <c r="GI29" s="460"/>
      <c r="GJ29" s="463" t="str">
        <f t="shared" si="89"/>
        <v>-</v>
      </c>
      <c r="GK29" s="464">
        <f t="shared" si="90"/>
        <v>0</v>
      </c>
      <c r="GL29" s="446"/>
      <c r="GM29" s="438"/>
      <c r="GN29" s="438"/>
      <c r="GO29" s="438"/>
      <c r="GP29" s="438"/>
      <c r="GQ29" s="449">
        <f t="shared" si="91"/>
        <v>0</v>
      </c>
      <c r="GR29" s="450" t="str">
        <f t="shared" si="92"/>
        <v>-</v>
      </c>
      <c r="GS29" s="451">
        <f t="shared" si="93"/>
        <v>0</v>
      </c>
      <c r="GT29" s="460"/>
      <c r="GU29" s="463" t="str">
        <f t="shared" si="94"/>
        <v>-</v>
      </c>
      <c r="GV29" s="464">
        <f t="shared" si="95"/>
        <v>0</v>
      </c>
      <c r="GW29" s="446"/>
      <c r="GX29" s="438"/>
      <c r="GY29" s="438"/>
      <c r="GZ29" s="438"/>
      <c r="HA29" s="438"/>
      <c r="HB29" s="449">
        <f t="shared" si="96"/>
        <v>0</v>
      </c>
      <c r="HC29" s="450" t="str">
        <f t="shared" si="97"/>
        <v>-</v>
      </c>
      <c r="HD29" s="451">
        <f t="shared" si="98"/>
        <v>0</v>
      </c>
      <c r="HE29" s="460"/>
      <c r="HF29" s="463" t="str">
        <f t="shared" si="99"/>
        <v>-</v>
      </c>
      <c r="HG29" s="464">
        <f t="shared" si="100"/>
        <v>0</v>
      </c>
      <c r="HH29" s="446"/>
      <c r="HI29" s="438"/>
      <c r="HJ29" s="438"/>
      <c r="HK29" s="438"/>
      <c r="HL29" s="438"/>
      <c r="HM29" s="449">
        <f t="shared" si="101"/>
        <v>0</v>
      </c>
      <c r="HN29" s="450" t="str">
        <f t="shared" si="102"/>
        <v>-</v>
      </c>
      <c r="HO29" s="451">
        <f t="shared" si="103"/>
        <v>0</v>
      </c>
      <c r="HP29" s="460"/>
      <c r="HQ29" s="463" t="str">
        <f t="shared" si="104"/>
        <v>-</v>
      </c>
      <c r="HR29" s="464">
        <f t="shared" si="105"/>
        <v>0</v>
      </c>
      <c r="HS29" s="446"/>
      <c r="HT29" s="438"/>
      <c r="HU29" s="438"/>
      <c r="HV29" s="438"/>
      <c r="HW29" s="438"/>
      <c r="HX29" s="449">
        <f t="shared" si="106"/>
        <v>0</v>
      </c>
      <c r="HY29" s="450" t="str">
        <f t="shared" si="107"/>
        <v>-</v>
      </c>
      <c r="HZ29" s="451">
        <f t="shared" si="108"/>
        <v>0</v>
      </c>
      <c r="IA29" s="460"/>
      <c r="IB29" s="463" t="str">
        <f t="shared" si="109"/>
        <v>-</v>
      </c>
      <c r="IC29" s="464">
        <f t="shared" si="110"/>
        <v>0</v>
      </c>
      <c r="ID29" s="446"/>
      <c r="IE29" s="438"/>
      <c r="IF29" s="438"/>
      <c r="IG29" s="438"/>
      <c r="IH29" s="438"/>
      <c r="II29" s="449">
        <f t="shared" si="111"/>
        <v>0</v>
      </c>
      <c r="IJ29" s="450" t="str">
        <f t="shared" si="112"/>
        <v>-</v>
      </c>
      <c r="IK29" s="451">
        <f t="shared" si="113"/>
        <v>0</v>
      </c>
      <c r="IL29" s="460"/>
      <c r="IM29" s="463" t="str">
        <f t="shared" si="114"/>
        <v>-</v>
      </c>
      <c r="IN29" s="464">
        <f t="shared" si="115"/>
        <v>0</v>
      </c>
      <c r="IO29" s="446"/>
      <c r="IP29" s="438"/>
      <c r="IQ29" s="438"/>
      <c r="IR29" s="438"/>
      <c r="IS29" s="438"/>
      <c r="IT29" s="449">
        <f t="shared" si="116"/>
        <v>0</v>
      </c>
      <c r="IU29" s="450" t="str">
        <f t="shared" si="117"/>
        <v>-</v>
      </c>
      <c r="IV29" s="451">
        <f t="shared" si="118"/>
        <v>0</v>
      </c>
      <c r="IW29" s="460"/>
      <c r="IX29" s="463" t="str">
        <f t="shared" si="119"/>
        <v>-</v>
      </c>
      <c r="IY29" s="464">
        <f t="shared" si="120"/>
        <v>0</v>
      </c>
      <c r="IZ29" s="613">
        <f t="shared" si="255"/>
        <v>0</v>
      </c>
      <c r="JA29" s="605">
        <f t="shared" si="256"/>
        <v>0</v>
      </c>
      <c r="JB29" s="605">
        <f t="shared" si="257"/>
        <v>0</v>
      </c>
      <c r="JC29" s="605">
        <f t="shared" si="258"/>
        <v>0</v>
      </c>
      <c r="JD29" s="605">
        <f t="shared" si="259"/>
        <v>0</v>
      </c>
      <c r="JE29" s="611">
        <f t="shared" si="260"/>
        <v>0</v>
      </c>
      <c r="JF29" s="617" t="str">
        <f t="shared" si="261"/>
        <v>-</v>
      </c>
      <c r="JG29" s="618">
        <f t="shared" si="262"/>
        <v>0</v>
      </c>
      <c r="JH29" s="615">
        <f t="shared" si="263"/>
        <v>0</v>
      </c>
      <c r="JI29" s="619" t="str">
        <f t="shared" si="264"/>
        <v>-</v>
      </c>
      <c r="JJ29" s="620">
        <f t="shared" si="265"/>
        <v>0</v>
      </c>
      <c r="JK29" s="602" t="s">
        <v>775</v>
      </c>
      <c r="JL29" s="446"/>
      <c r="JM29" s="438"/>
      <c r="JN29" s="438"/>
      <c r="JO29" s="438"/>
      <c r="JP29" s="438"/>
      <c r="JQ29" s="449">
        <f t="shared" si="132"/>
        <v>0</v>
      </c>
      <c r="JR29" s="450" t="str">
        <f t="shared" si="133"/>
        <v>-</v>
      </c>
      <c r="JS29" s="451">
        <f t="shared" si="134"/>
        <v>0</v>
      </c>
      <c r="JT29" s="460"/>
      <c r="JU29" s="463" t="str">
        <f t="shared" si="135"/>
        <v>-</v>
      </c>
      <c r="JV29" s="464">
        <f t="shared" si="136"/>
        <v>0</v>
      </c>
      <c r="JW29" s="446"/>
      <c r="JX29" s="438"/>
      <c r="JY29" s="438"/>
      <c r="JZ29" s="438"/>
      <c r="KA29" s="438"/>
      <c r="KB29" s="449">
        <f t="shared" si="137"/>
        <v>0</v>
      </c>
      <c r="KC29" s="450" t="str">
        <f t="shared" si="138"/>
        <v>-</v>
      </c>
      <c r="KD29" s="451">
        <f t="shared" si="139"/>
        <v>0</v>
      </c>
      <c r="KE29" s="460"/>
      <c r="KF29" s="463" t="str">
        <f t="shared" si="140"/>
        <v>-</v>
      </c>
      <c r="KG29" s="464">
        <f t="shared" si="141"/>
        <v>0</v>
      </c>
      <c r="KH29" s="446"/>
      <c r="KI29" s="438"/>
      <c r="KJ29" s="438"/>
      <c r="KK29" s="438"/>
      <c r="KL29" s="438"/>
      <c r="KM29" s="449">
        <f t="shared" si="142"/>
        <v>0</v>
      </c>
      <c r="KN29" s="450" t="str">
        <f t="shared" si="143"/>
        <v>-</v>
      </c>
      <c r="KO29" s="451">
        <f t="shared" si="144"/>
        <v>0</v>
      </c>
      <c r="KP29" s="460"/>
      <c r="KQ29" s="463" t="str">
        <f t="shared" si="145"/>
        <v>-</v>
      </c>
      <c r="KR29" s="464">
        <f t="shared" si="146"/>
        <v>0</v>
      </c>
      <c r="KS29" s="446"/>
      <c r="KT29" s="438"/>
      <c r="KU29" s="438"/>
      <c r="KV29" s="438"/>
      <c r="KW29" s="438"/>
      <c r="KX29" s="449">
        <f t="shared" si="147"/>
        <v>0</v>
      </c>
      <c r="KY29" s="450" t="str">
        <f t="shared" si="148"/>
        <v>-</v>
      </c>
      <c r="KZ29" s="451">
        <f t="shared" si="149"/>
        <v>0</v>
      </c>
      <c r="LA29" s="460"/>
      <c r="LB29" s="463" t="str">
        <f t="shared" si="150"/>
        <v>-</v>
      </c>
      <c r="LC29" s="464">
        <f t="shared" si="151"/>
        <v>0</v>
      </c>
      <c r="LD29" s="446"/>
      <c r="LE29" s="438"/>
      <c r="LF29" s="438"/>
      <c r="LG29" s="438"/>
      <c r="LH29" s="438"/>
      <c r="LI29" s="449">
        <f t="shared" si="152"/>
        <v>0</v>
      </c>
      <c r="LJ29" s="450" t="str">
        <f t="shared" si="153"/>
        <v>-</v>
      </c>
      <c r="LK29" s="451">
        <f t="shared" si="154"/>
        <v>0</v>
      </c>
      <c r="LL29" s="460"/>
      <c r="LM29" s="463" t="str">
        <f t="shared" si="155"/>
        <v>-</v>
      </c>
      <c r="LN29" s="464">
        <f t="shared" si="156"/>
        <v>0</v>
      </c>
      <c r="LO29" s="446"/>
      <c r="LP29" s="438"/>
      <c r="LQ29" s="438"/>
      <c r="LR29" s="438"/>
      <c r="LS29" s="438"/>
      <c r="LT29" s="449">
        <f t="shared" si="157"/>
        <v>0</v>
      </c>
      <c r="LU29" s="450" t="str">
        <f t="shared" si="158"/>
        <v>-</v>
      </c>
      <c r="LV29" s="451">
        <f t="shared" si="159"/>
        <v>0</v>
      </c>
      <c r="LW29" s="460"/>
      <c r="LX29" s="463" t="str">
        <f t="shared" si="160"/>
        <v>-</v>
      </c>
      <c r="LY29" s="464">
        <f t="shared" si="161"/>
        <v>0</v>
      </c>
      <c r="LZ29" s="446"/>
      <c r="MA29" s="438"/>
      <c r="MB29" s="438"/>
      <c r="MC29" s="438"/>
      <c r="MD29" s="438"/>
      <c r="ME29" s="449">
        <f t="shared" si="162"/>
        <v>0</v>
      </c>
      <c r="MF29" s="450" t="str">
        <f t="shared" si="163"/>
        <v>-</v>
      </c>
      <c r="MG29" s="451">
        <f t="shared" si="164"/>
        <v>0</v>
      </c>
      <c r="MH29" s="460"/>
      <c r="MI29" s="463" t="str">
        <f t="shared" si="165"/>
        <v>-</v>
      </c>
      <c r="MJ29" s="464">
        <f t="shared" si="166"/>
        <v>0</v>
      </c>
      <c r="MK29" s="446"/>
      <c r="ML29" s="438"/>
      <c r="MM29" s="438"/>
      <c r="MN29" s="438"/>
      <c r="MO29" s="438"/>
      <c r="MP29" s="449">
        <f t="shared" si="167"/>
        <v>0</v>
      </c>
      <c r="MQ29" s="450" t="str">
        <f t="shared" si="168"/>
        <v>-</v>
      </c>
      <c r="MR29" s="451">
        <f t="shared" si="169"/>
        <v>0</v>
      </c>
      <c r="MS29" s="460"/>
      <c r="MT29" s="463" t="str">
        <f t="shared" si="170"/>
        <v>-</v>
      </c>
      <c r="MU29" s="464">
        <f t="shared" si="171"/>
        <v>0</v>
      </c>
      <c r="MV29" s="446"/>
      <c r="MW29" s="438"/>
      <c r="MX29" s="438"/>
      <c r="MY29" s="438"/>
      <c r="MZ29" s="438"/>
      <c r="NA29" s="449">
        <f t="shared" si="172"/>
        <v>0</v>
      </c>
      <c r="NB29" s="450" t="str">
        <f t="shared" si="173"/>
        <v>-</v>
      </c>
      <c r="NC29" s="451">
        <f t="shared" si="174"/>
        <v>0</v>
      </c>
      <c r="ND29" s="460"/>
      <c r="NE29" s="463" t="str">
        <f t="shared" si="175"/>
        <v>-</v>
      </c>
      <c r="NF29" s="464">
        <f t="shared" si="176"/>
        <v>0</v>
      </c>
      <c r="NG29" s="446"/>
      <c r="NH29" s="438"/>
      <c r="NI29" s="438"/>
      <c r="NJ29" s="438"/>
      <c r="NK29" s="438"/>
      <c r="NL29" s="449">
        <f t="shared" si="177"/>
        <v>0</v>
      </c>
      <c r="NM29" s="450" t="str">
        <f t="shared" si="178"/>
        <v>-</v>
      </c>
      <c r="NN29" s="451">
        <f t="shared" si="179"/>
        <v>0</v>
      </c>
      <c r="NO29" s="460"/>
      <c r="NP29" s="463" t="str">
        <f t="shared" si="180"/>
        <v>-</v>
      </c>
      <c r="NQ29" s="464">
        <f t="shared" si="181"/>
        <v>0</v>
      </c>
      <c r="NR29" s="446"/>
      <c r="NS29" s="438"/>
      <c r="NT29" s="438"/>
      <c r="NU29" s="438"/>
      <c r="NV29" s="438"/>
      <c r="NW29" s="449">
        <f t="shared" si="182"/>
        <v>0</v>
      </c>
      <c r="NX29" s="450" t="str">
        <f t="shared" si="183"/>
        <v>-</v>
      </c>
      <c r="NY29" s="451">
        <f t="shared" si="184"/>
        <v>0</v>
      </c>
      <c r="NZ29" s="460"/>
      <c r="OA29" s="463" t="str">
        <f t="shared" si="185"/>
        <v>-</v>
      </c>
      <c r="OB29" s="464">
        <f t="shared" si="186"/>
        <v>0</v>
      </c>
      <c r="OC29" s="613">
        <f t="shared" si="244"/>
        <v>0</v>
      </c>
      <c r="OD29" s="605">
        <f t="shared" si="245"/>
        <v>0</v>
      </c>
      <c r="OE29" s="605">
        <f t="shared" si="246"/>
        <v>0</v>
      </c>
      <c r="OF29" s="605">
        <f t="shared" si="247"/>
        <v>0</v>
      </c>
      <c r="OG29" s="605">
        <f t="shared" si="248"/>
        <v>0</v>
      </c>
      <c r="OH29" s="611">
        <f t="shared" si="249"/>
        <v>0</v>
      </c>
      <c r="OI29" s="617" t="str">
        <f t="shared" si="250"/>
        <v>-</v>
      </c>
      <c r="OJ29" s="618">
        <f t="shared" si="251"/>
        <v>0</v>
      </c>
      <c r="OK29" s="615">
        <f t="shared" si="252"/>
        <v>0</v>
      </c>
      <c r="OL29" s="619" t="str">
        <f t="shared" si="253"/>
        <v>-</v>
      </c>
      <c r="OM29" s="620">
        <f t="shared" si="254"/>
        <v>0</v>
      </c>
      <c r="ON29" s="602" t="s">
        <v>775</v>
      </c>
      <c r="OO29" s="443">
        <f t="shared" si="198"/>
        <v>0</v>
      </c>
      <c r="OP29" s="444">
        <f t="shared" si="199"/>
        <v>0</v>
      </c>
      <c r="OQ29" s="445">
        <f t="shared" si="200"/>
        <v>0</v>
      </c>
      <c r="OR29" s="443">
        <f t="shared" si="201"/>
        <v>0</v>
      </c>
      <c r="OS29" s="444">
        <f t="shared" si="202"/>
        <v>0</v>
      </c>
      <c r="OT29" s="445">
        <f t="shared" si="203"/>
        <v>0</v>
      </c>
      <c r="OU29" s="443">
        <f t="shared" si="204"/>
        <v>0</v>
      </c>
      <c r="OV29" s="444">
        <f t="shared" si="205"/>
        <v>0</v>
      </c>
      <c r="OW29" s="445">
        <f t="shared" si="206"/>
        <v>0</v>
      </c>
      <c r="OX29" s="443">
        <f t="shared" si="207"/>
        <v>0</v>
      </c>
      <c r="OY29" s="444">
        <f t="shared" si="208"/>
        <v>0</v>
      </c>
      <c r="OZ29" s="445">
        <f t="shared" si="209"/>
        <v>0</v>
      </c>
      <c r="PA29" s="443">
        <f t="shared" si="210"/>
        <v>0</v>
      </c>
      <c r="PB29" s="444">
        <f t="shared" si="211"/>
        <v>0</v>
      </c>
      <c r="PC29" s="445">
        <f t="shared" si="212"/>
        <v>0</v>
      </c>
      <c r="PD29" s="443">
        <f t="shared" si="213"/>
        <v>0</v>
      </c>
      <c r="PE29" s="444">
        <f t="shared" si="214"/>
        <v>0</v>
      </c>
      <c r="PF29" s="445">
        <f t="shared" si="215"/>
        <v>0</v>
      </c>
      <c r="PG29" s="443">
        <f t="shared" si="216"/>
        <v>0</v>
      </c>
      <c r="PH29" s="444">
        <f t="shared" si="217"/>
        <v>0</v>
      </c>
      <c r="PI29" s="445">
        <f t="shared" si="218"/>
        <v>0</v>
      </c>
      <c r="PJ29" s="443">
        <f t="shared" si="219"/>
        <v>0</v>
      </c>
      <c r="PK29" s="444">
        <f t="shared" si="220"/>
        <v>0</v>
      </c>
      <c r="PL29" s="445">
        <f t="shared" si="221"/>
        <v>0</v>
      </c>
      <c r="PM29" s="443">
        <f t="shared" si="222"/>
        <v>0</v>
      </c>
      <c r="PN29" s="444">
        <f t="shared" si="223"/>
        <v>0</v>
      </c>
      <c r="PO29" s="445">
        <f t="shared" si="224"/>
        <v>0</v>
      </c>
      <c r="PP29" s="443">
        <f t="shared" si="225"/>
        <v>0</v>
      </c>
      <c r="PQ29" s="444">
        <f t="shared" si="226"/>
        <v>0</v>
      </c>
      <c r="PR29" s="445">
        <f t="shared" si="227"/>
        <v>0</v>
      </c>
      <c r="PS29" s="443">
        <f t="shared" si="228"/>
        <v>0</v>
      </c>
      <c r="PT29" s="444">
        <f t="shared" si="229"/>
        <v>0</v>
      </c>
      <c r="PU29" s="445">
        <f t="shared" si="230"/>
        <v>0</v>
      </c>
      <c r="PV29" s="446">
        <f t="shared" si="231"/>
        <v>0</v>
      </c>
      <c r="PW29" s="447">
        <f t="shared" si="232"/>
        <v>0</v>
      </c>
      <c r="PX29" s="448">
        <f t="shared" si="233"/>
        <v>0</v>
      </c>
      <c r="PY29" s="384"/>
    </row>
    <row r="30" spans="1:441" s="442" customFormat="1" ht="20.5" x14ac:dyDescent="0.25">
      <c r="A30" s="635" t="s">
        <v>784</v>
      </c>
      <c r="B30" s="603" t="s">
        <v>784</v>
      </c>
      <c r="C30" s="604" t="s">
        <v>728</v>
      </c>
      <c r="D30" s="457" t="s">
        <v>430</v>
      </c>
      <c r="E30" s="436" t="s">
        <v>756</v>
      </c>
      <c r="F30" s="446"/>
      <c r="G30" s="788"/>
      <c r="H30" s="788"/>
      <c r="I30" s="788"/>
      <c r="J30" s="788"/>
      <c r="K30" s="449">
        <f t="shared" si="0"/>
        <v>0</v>
      </c>
      <c r="L30" s="450" t="str">
        <f t="shared" si="1"/>
        <v>-</v>
      </c>
      <c r="M30" s="451">
        <f t="shared" si="2"/>
        <v>0</v>
      </c>
      <c r="N30" s="789"/>
      <c r="O30" s="463" t="str">
        <f t="shared" si="3"/>
        <v>-</v>
      </c>
      <c r="P30" s="464">
        <f t="shared" si="4"/>
        <v>0</v>
      </c>
      <c r="Q30" s="446"/>
      <c r="R30" s="788"/>
      <c r="S30" s="788"/>
      <c r="T30" s="788"/>
      <c r="U30" s="788"/>
      <c r="V30" s="449">
        <f t="shared" si="5"/>
        <v>0</v>
      </c>
      <c r="W30" s="450" t="str">
        <f t="shared" si="6"/>
        <v>-</v>
      </c>
      <c r="X30" s="451">
        <f t="shared" si="7"/>
        <v>0</v>
      </c>
      <c r="Y30" s="789"/>
      <c r="Z30" s="463" t="str">
        <f t="shared" si="8"/>
        <v>-</v>
      </c>
      <c r="AA30" s="464">
        <f t="shared" si="9"/>
        <v>0</v>
      </c>
      <c r="AB30" s="446"/>
      <c r="AC30" s="788"/>
      <c r="AD30" s="788"/>
      <c r="AE30" s="788"/>
      <c r="AF30" s="788"/>
      <c r="AG30" s="449">
        <f t="shared" si="10"/>
        <v>0</v>
      </c>
      <c r="AH30" s="450" t="str">
        <f t="shared" si="11"/>
        <v>-</v>
      </c>
      <c r="AI30" s="451">
        <f t="shared" si="12"/>
        <v>0</v>
      </c>
      <c r="AJ30" s="789"/>
      <c r="AK30" s="463" t="str">
        <f t="shared" si="13"/>
        <v>-</v>
      </c>
      <c r="AL30" s="464">
        <f t="shared" si="14"/>
        <v>0</v>
      </c>
      <c r="AM30" s="446"/>
      <c r="AN30" s="788"/>
      <c r="AO30" s="788"/>
      <c r="AP30" s="788"/>
      <c r="AQ30" s="788"/>
      <c r="AR30" s="449">
        <f t="shared" si="15"/>
        <v>0</v>
      </c>
      <c r="AS30" s="450" t="str">
        <f t="shared" si="16"/>
        <v>-</v>
      </c>
      <c r="AT30" s="451">
        <f t="shared" si="17"/>
        <v>0</v>
      </c>
      <c r="AU30" s="789"/>
      <c r="AV30" s="463" t="str">
        <f t="shared" si="18"/>
        <v>-</v>
      </c>
      <c r="AW30" s="464">
        <f t="shared" si="19"/>
        <v>0</v>
      </c>
      <c r="AX30" s="446"/>
      <c r="AY30" s="788"/>
      <c r="AZ30" s="788"/>
      <c r="BA30" s="788"/>
      <c r="BB30" s="788"/>
      <c r="BC30" s="449">
        <f t="shared" si="20"/>
        <v>0</v>
      </c>
      <c r="BD30" s="450" t="str">
        <f t="shared" si="21"/>
        <v>-</v>
      </c>
      <c r="BE30" s="451">
        <f t="shared" si="22"/>
        <v>0</v>
      </c>
      <c r="BF30" s="789"/>
      <c r="BG30" s="463" t="str">
        <f t="shared" si="23"/>
        <v>-</v>
      </c>
      <c r="BH30" s="464">
        <f t="shared" si="24"/>
        <v>0</v>
      </c>
      <c r="BI30" s="446"/>
      <c r="BJ30" s="788"/>
      <c r="BK30" s="788"/>
      <c r="BL30" s="788"/>
      <c r="BM30" s="788"/>
      <c r="BN30" s="449">
        <f t="shared" si="25"/>
        <v>0</v>
      </c>
      <c r="BO30" s="450" t="str">
        <f t="shared" si="26"/>
        <v>-</v>
      </c>
      <c r="BP30" s="451">
        <f t="shared" si="27"/>
        <v>0</v>
      </c>
      <c r="BQ30" s="789"/>
      <c r="BR30" s="463" t="str">
        <f t="shared" si="28"/>
        <v>-</v>
      </c>
      <c r="BS30" s="464">
        <f t="shared" si="29"/>
        <v>0</v>
      </c>
      <c r="BT30" s="446"/>
      <c r="BU30" s="788"/>
      <c r="BV30" s="788"/>
      <c r="BW30" s="788"/>
      <c r="BX30" s="788"/>
      <c r="BY30" s="449">
        <f t="shared" si="30"/>
        <v>0</v>
      </c>
      <c r="BZ30" s="450" t="str">
        <f t="shared" si="31"/>
        <v>-</v>
      </c>
      <c r="CA30" s="451">
        <f t="shared" si="32"/>
        <v>0</v>
      </c>
      <c r="CB30" s="789"/>
      <c r="CC30" s="463" t="str">
        <f t="shared" si="33"/>
        <v>-</v>
      </c>
      <c r="CD30" s="464">
        <f t="shared" si="34"/>
        <v>0</v>
      </c>
      <c r="CE30" s="446"/>
      <c r="CF30" s="788"/>
      <c r="CG30" s="788"/>
      <c r="CH30" s="788"/>
      <c r="CI30" s="788"/>
      <c r="CJ30" s="449">
        <f t="shared" si="35"/>
        <v>0</v>
      </c>
      <c r="CK30" s="450" t="str">
        <f t="shared" si="36"/>
        <v>-</v>
      </c>
      <c r="CL30" s="451">
        <f t="shared" si="37"/>
        <v>0</v>
      </c>
      <c r="CM30" s="789"/>
      <c r="CN30" s="463" t="str">
        <f t="shared" si="38"/>
        <v>-</v>
      </c>
      <c r="CO30" s="464">
        <f t="shared" si="39"/>
        <v>0</v>
      </c>
      <c r="CP30" s="446"/>
      <c r="CQ30" s="788"/>
      <c r="CR30" s="788"/>
      <c r="CS30" s="788"/>
      <c r="CT30" s="788"/>
      <c r="CU30" s="449">
        <f t="shared" si="40"/>
        <v>0</v>
      </c>
      <c r="CV30" s="450" t="str">
        <f t="shared" si="41"/>
        <v>-</v>
      </c>
      <c r="CW30" s="451">
        <f t="shared" si="42"/>
        <v>0</v>
      </c>
      <c r="CX30" s="789"/>
      <c r="CY30" s="463" t="str">
        <f t="shared" si="43"/>
        <v>-</v>
      </c>
      <c r="CZ30" s="464">
        <f t="shared" si="44"/>
        <v>0</v>
      </c>
      <c r="DA30" s="446"/>
      <c r="DB30" s="788"/>
      <c r="DC30" s="788"/>
      <c r="DD30" s="788"/>
      <c r="DE30" s="788"/>
      <c r="DF30" s="449">
        <f t="shared" si="45"/>
        <v>0</v>
      </c>
      <c r="DG30" s="450" t="str">
        <f t="shared" si="46"/>
        <v>-</v>
      </c>
      <c r="DH30" s="451">
        <f t="shared" si="47"/>
        <v>0</v>
      </c>
      <c r="DI30" s="789"/>
      <c r="DJ30" s="463" t="str">
        <f t="shared" si="48"/>
        <v>-</v>
      </c>
      <c r="DK30" s="464">
        <f t="shared" si="49"/>
        <v>0</v>
      </c>
      <c r="DL30" s="446"/>
      <c r="DM30" s="788"/>
      <c r="DN30" s="788"/>
      <c r="DO30" s="788"/>
      <c r="DP30" s="788"/>
      <c r="DQ30" s="449">
        <f t="shared" si="50"/>
        <v>0</v>
      </c>
      <c r="DR30" s="450" t="str">
        <f t="shared" si="51"/>
        <v>-</v>
      </c>
      <c r="DS30" s="451">
        <f t="shared" si="52"/>
        <v>0</v>
      </c>
      <c r="DT30" s="789"/>
      <c r="DU30" s="463" t="str">
        <f t="shared" si="53"/>
        <v>-</v>
      </c>
      <c r="DV30" s="464">
        <f t="shared" si="54"/>
        <v>0</v>
      </c>
      <c r="DW30" s="613">
        <f t="shared" si="234"/>
        <v>0</v>
      </c>
      <c r="DX30" s="605">
        <f t="shared" si="234"/>
        <v>0</v>
      </c>
      <c r="DY30" s="605">
        <f t="shared" si="235"/>
        <v>0</v>
      </c>
      <c r="DZ30" s="605">
        <f t="shared" si="236"/>
        <v>0</v>
      </c>
      <c r="EA30" s="605">
        <f t="shared" si="237"/>
        <v>0</v>
      </c>
      <c r="EB30" s="611">
        <f t="shared" si="238"/>
        <v>0</v>
      </c>
      <c r="EC30" s="617" t="str">
        <f t="shared" si="239"/>
        <v>-</v>
      </c>
      <c r="ED30" s="618">
        <f t="shared" si="240"/>
        <v>0</v>
      </c>
      <c r="EE30" s="615">
        <f t="shared" si="241"/>
        <v>0</v>
      </c>
      <c r="EF30" s="619" t="str">
        <f t="shared" si="242"/>
        <v>-</v>
      </c>
      <c r="EG30" s="620">
        <f t="shared" si="243"/>
        <v>0</v>
      </c>
      <c r="EH30" s="602" t="s">
        <v>775</v>
      </c>
      <c r="EI30" s="446"/>
      <c r="EJ30" s="438"/>
      <c r="EK30" s="438"/>
      <c r="EL30" s="438"/>
      <c r="EM30" s="438"/>
      <c r="EN30" s="449">
        <f t="shared" si="66"/>
        <v>0</v>
      </c>
      <c r="EO30" s="450" t="str">
        <f t="shared" si="67"/>
        <v>-</v>
      </c>
      <c r="EP30" s="451">
        <f t="shared" si="68"/>
        <v>0</v>
      </c>
      <c r="EQ30" s="460"/>
      <c r="ER30" s="463" t="str">
        <f t="shared" si="69"/>
        <v>-</v>
      </c>
      <c r="ES30" s="464">
        <f t="shared" si="70"/>
        <v>0</v>
      </c>
      <c r="ET30" s="446"/>
      <c r="EU30" s="438"/>
      <c r="EV30" s="438"/>
      <c r="EW30" s="438"/>
      <c r="EX30" s="438"/>
      <c r="EY30" s="449">
        <f t="shared" si="71"/>
        <v>0</v>
      </c>
      <c r="EZ30" s="450" t="str">
        <f t="shared" si="72"/>
        <v>-</v>
      </c>
      <c r="FA30" s="451">
        <f t="shared" si="73"/>
        <v>0</v>
      </c>
      <c r="FB30" s="460"/>
      <c r="FC30" s="463" t="str">
        <f t="shared" si="74"/>
        <v>-</v>
      </c>
      <c r="FD30" s="464">
        <f t="shared" si="75"/>
        <v>0</v>
      </c>
      <c r="FE30" s="446"/>
      <c r="FF30" s="438"/>
      <c r="FG30" s="438"/>
      <c r="FH30" s="438"/>
      <c r="FI30" s="438"/>
      <c r="FJ30" s="449">
        <f t="shared" si="76"/>
        <v>0</v>
      </c>
      <c r="FK30" s="450" t="str">
        <f t="shared" si="77"/>
        <v>-</v>
      </c>
      <c r="FL30" s="451">
        <f t="shared" si="78"/>
        <v>0</v>
      </c>
      <c r="FM30" s="460"/>
      <c r="FN30" s="463" t="str">
        <f t="shared" si="79"/>
        <v>-</v>
      </c>
      <c r="FO30" s="464">
        <f t="shared" si="80"/>
        <v>0</v>
      </c>
      <c r="FP30" s="446"/>
      <c r="FQ30" s="438"/>
      <c r="FR30" s="438"/>
      <c r="FS30" s="438"/>
      <c r="FT30" s="438"/>
      <c r="FU30" s="449">
        <f t="shared" si="81"/>
        <v>0</v>
      </c>
      <c r="FV30" s="450" t="str">
        <f t="shared" si="82"/>
        <v>-</v>
      </c>
      <c r="FW30" s="451">
        <f t="shared" si="83"/>
        <v>0</v>
      </c>
      <c r="FX30" s="460"/>
      <c r="FY30" s="463" t="str">
        <f t="shared" si="84"/>
        <v>-</v>
      </c>
      <c r="FZ30" s="464">
        <f t="shared" si="85"/>
        <v>0</v>
      </c>
      <c r="GA30" s="446"/>
      <c r="GB30" s="438"/>
      <c r="GC30" s="438"/>
      <c r="GD30" s="438"/>
      <c r="GE30" s="438"/>
      <c r="GF30" s="449">
        <f t="shared" si="86"/>
        <v>0</v>
      </c>
      <c r="GG30" s="450" t="str">
        <f t="shared" si="87"/>
        <v>-</v>
      </c>
      <c r="GH30" s="451">
        <f t="shared" si="88"/>
        <v>0</v>
      </c>
      <c r="GI30" s="460"/>
      <c r="GJ30" s="463" t="str">
        <f t="shared" si="89"/>
        <v>-</v>
      </c>
      <c r="GK30" s="464">
        <f t="shared" si="90"/>
        <v>0</v>
      </c>
      <c r="GL30" s="446"/>
      <c r="GM30" s="438"/>
      <c r="GN30" s="438"/>
      <c r="GO30" s="438"/>
      <c r="GP30" s="438"/>
      <c r="GQ30" s="449">
        <f t="shared" si="91"/>
        <v>0</v>
      </c>
      <c r="GR30" s="450" t="str">
        <f t="shared" si="92"/>
        <v>-</v>
      </c>
      <c r="GS30" s="451">
        <f t="shared" si="93"/>
        <v>0</v>
      </c>
      <c r="GT30" s="460"/>
      <c r="GU30" s="463" t="str">
        <f t="shared" si="94"/>
        <v>-</v>
      </c>
      <c r="GV30" s="464">
        <f t="shared" si="95"/>
        <v>0</v>
      </c>
      <c r="GW30" s="446"/>
      <c r="GX30" s="438"/>
      <c r="GY30" s="438"/>
      <c r="GZ30" s="438"/>
      <c r="HA30" s="438"/>
      <c r="HB30" s="449">
        <f t="shared" si="96"/>
        <v>0</v>
      </c>
      <c r="HC30" s="450" t="str">
        <f t="shared" si="97"/>
        <v>-</v>
      </c>
      <c r="HD30" s="451">
        <f t="shared" si="98"/>
        <v>0</v>
      </c>
      <c r="HE30" s="460"/>
      <c r="HF30" s="463" t="str">
        <f t="shared" si="99"/>
        <v>-</v>
      </c>
      <c r="HG30" s="464">
        <f t="shared" si="100"/>
        <v>0</v>
      </c>
      <c r="HH30" s="446"/>
      <c r="HI30" s="438"/>
      <c r="HJ30" s="438"/>
      <c r="HK30" s="438"/>
      <c r="HL30" s="438"/>
      <c r="HM30" s="449">
        <f t="shared" si="101"/>
        <v>0</v>
      </c>
      <c r="HN30" s="450" t="str">
        <f t="shared" si="102"/>
        <v>-</v>
      </c>
      <c r="HO30" s="451">
        <f t="shared" si="103"/>
        <v>0</v>
      </c>
      <c r="HP30" s="460"/>
      <c r="HQ30" s="463" t="str">
        <f t="shared" si="104"/>
        <v>-</v>
      </c>
      <c r="HR30" s="464">
        <f t="shared" si="105"/>
        <v>0</v>
      </c>
      <c r="HS30" s="446"/>
      <c r="HT30" s="438"/>
      <c r="HU30" s="438"/>
      <c r="HV30" s="438"/>
      <c r="HW30" s="438"/>
      <c r="HX30" s="449">
        <f t="shared" si="106"/>
        <v>0</v>
      </c>
      <c r="HY30" s="450" t="str">
        <f t="shared" si="107"/>
        <v>-</v>
      </c>
      <c r="HZ30" s="451">
        <f t="shared" si="108"/>
        <v>0</v>
      </c>
      <c r="IA30" s="460"/>
      <c r="IB30" s="463" t="str">
        <f t="shared" si="109"/>
        <v>-</v>
      </c>
      <c r="IC30" s="464">
        <f t="shared" si="110"/>
        <v>0</v>
      </c>
      <c r="ID30" s="446"/>
      <c r="IE30" s="438"/>
      <c r="IF30" s="438"/>
      <c r="IG30" s="438"/>
      <c r="IH30" s="438"/>
      <c r="II30" s="449">
        <f t="shared" si="111"/>
        <v>0</v>
      </c>
      <c r="IJ30" s="450" t="str">
        <f t="shared" si="112"/>
        <v>-</v>
      </c>
      <c r="IK30" s="451">
        <f t="shared" si="113"/>
        <v>0</v>
      </c>
      <c r="IL30" s="460"/>
      <c r="IM30" s="463" t="str">
        <f t="shared" si="114"/>
        <v>-</v>
      </c>
      <c r="IN30" s="464">
        <f t="shared" si="115"/>
        <v>0</v>
      </c>
      <c r="IO30" s="446"/>
      <c r="IP30" s="438"/>
      <c r="IQ30" s="438"/>
      <c r="IR30" s="438"/>
      <c r="IS30" s="438"/>
      <c r="IT30" s="449">
        <f t="shared" si="116"/>
        <v>0</v>
      </c>
      <c r="IU30" s="450" t="str">
        <f t="shared" si="117"/>
        <v>-</v>
      </c>
      <c r="IV30" s="451">
        <f t="shared" si="118"/>
        <v>0</v>
      </c>
      <c r="IW30" s="460"/>
      <c r="IX30" s="463" t="str">
        <f t="shared" si="119"/>
        <v>-</v>
      </c>
      <c r="IY30" s="464">
        <f t="shared" si="120"/>
        <v>0</v>
      </c>
      <c r="IZ30" s="613">
        <f t="shared" si="255"/>
        <v>0</v>
      </c>
      <c r="JA30" s="605">
        <f t="shared" si="256"/>
        <v>0</v>
      </c>
      <c r="JB30" s="605">
        <f t="shared" si="257"/>
        <v>0</v>
      </c>
      <c r="JC30" s="605">
        <f t="shared" si="258"/>
        <v>0</v>
      </c>
      <c r="JD30" s="605">
        <f t="shared" si="259"/>
        <v>0</v>
      </c>
      <c r="JE30" s="611">
        <f t="shared" si="260"/>
        <v>0</v>
      </c>
      <c r="JF30" s="617" t="str">
        <f t="shared" si="261"/>
        <v>-</v>
      </c>
      <c r="JG30" s="618">
        <f t="shared" si="262"/>
        <v>0</v>
      </c>
      <c r="JH30" s="615">
        <f t="shared" si="263"/>
        <v>0</v>
      </c>
      <c r="JI30" s="619" t="str">
        <f t="shared" si="264"/>
        <v>-</v>
      </c>
      <c r="JJ30" s="620">
        <f t="shared" si="265"/>
        <v>0</v>
      </c>
      <c r="JK30" s="602" t="s">
        <v>775</v>
      </c>
      <c r="JL30" s="446"/>
      <c r="JM30" s="438"/>
      <c r="JN30" s="438"/>
      <c r="JO30" s="438"/>
      <c r="JP30" s="438"/>
      <c r="JQ30" s="449">
        <f t="shared" si="132"/>
        <v>0</v>
      </c>
      <c r="JR30" s="450" t="str">
        <f t="shared" si="133"/>
        <v>-</v>
      </c>
      <c r="JS30" s="451">
        <f t="shared" si="134"/>
        <v>0</v>
      </c>
      <c r="JT30" s="460"/>
      <c r="JU30" s="463" t="str">
        <f t="shared" si="135"/>
        <v>-</v>
      </c>
      <c r="JV30" s="464">
        <f t="shared" si="136"/>
        <v>0</v>
      </c>
      <c r="JW30" s="446"/>
      <c r="JX30" s="438"/>
      <c r="JY30" s="438"/>
      <c r="JZ30" s="438"/>
      <c r="KA30" s="438"/>
      <c r="KB30" s="449">
        <f t="shared" si="137"/>
        <v>0</v>
      </c>
      <c r="KC30" s="450" t="str">
        <f t="shared" si="138"/>
        <v>-</v>
      </c>
      <c r="KD30" s="451">
        <f t="shared" si="139"/>
        <v>0</v>
      </c>
      <c r="KE30" s="460"/>
      <c r="KF30" s="463" t="str">
        <f t="shared" si="140"/>
        <v>-</v>
      </c>
      <c r="KG30" s="464">
        <f t="shared" si="141"/>
        <v>0</v>
      </c>
      <c r="KH30" s="446"/>
      <c r="KI30" s="438"/>
      <c r="KJ30" s="438"/>
      <c r="KK30" s="438"/>
      <c r="KL30" s="438"/>
      <c r="KM30" s="449">
        <f t="shared" si="142"/>
        <v>0</v>
      </c>
      <c r="KN30" s="450" t="str">
        <f t="shared" si="143"/>
        <v>-</v>
      </c>
      <c r="KO30" s="451">
        <f t="shared" si="144"/>
        <v>0</v>
      </c>
      <c r="KP30" s="460"/>
      <c r="KQ30" s="463" t="str">
        <f t="shared" si="145"/>
        <v>-</v>
      </c>
      <c r="KR30" s="464">
        <f t="shared" si="146"/>
        <v>0</v>
      </c>
      <c r="KS30" s="446"/>
      <c r="KT30" s="438"/>
      <c r="KU30" s="438"/>
      <c r="KV30" s="438"/>
      <c r="KW30" s="438"/>
      <c r="KX30" s="449">
        <f t="shared" si="147"/>
        <v>0</v>
      </c>
      <c r="KY30" s="450" t="str">
        <f t="shared" si="148"/>
        <v>-</v>
      </c>
      <c r="KZ30" s="451">
        <f t="shared" si="149"/>
        <v>0</v>
      </c>
      <c r="LA30" s="460"/>
      <c r="LB30" s="463" t="str">
        <f t="shared" si="150"/>
        <v>-</v>
      </c>
      <c r="LC30" s="464">
        <f t="shared" si="151"/>
        <v>0</v>
      </c>
      <c r="LD30" s="446"/>
      <c r="LE30" s="438"/>
      <c r="LF30" s="438"/>
      <c r="LG30" s="438"/>
      <c r="LH30" s="438"/>
      <c r="LI30" s="449">
        <f t="shared" si="152"/>
        <v>0</v>
      </c>
      <c r="LJ30" s="450" t="str">
        <f t="shared" si="153"/>
        <v>-</v>
      </c>
      <c r="LK30" s="451">
        <f t="shared" si="154"/>
        <v>0</v>
      </c>
      <c r="LL30" s="460"/>
      <c r="LM30" s="463" t="str">
        <f t="shared" si="155"/>
        <v>-</v>
      </c>
      <c r="LN30" s="464">
        <f t="shared" si="156"/>
        <v>0</v>
      </c>
      <c r="LO30" s="446"/>
      <c r="LP30" s="438"/>
      <c r="LQ30" s="438"/>
      <c r="LR30" s="438"/>
      <c r="LS30" s="438"/>
      <c r="LT30" s="449">
        <f t="shared" si="157"/>
        <v>0</v>
      </c>
      <c r="LU30" s="450" t="str">
        <f t="shared" si="158"/>
        <v>-</v>
      </c>
      <c r="LV30" s="451">
        <f t="shared" si="159"/>
        <v>0</v>
      </c>
      <c r="LW30" s="460"/>
      <c r="LX30" s="463" t="str">
        <f t="shared" si="160"/>
        <v>-</v>
      </c>
      <c r="LY30" s="464">
        <f t="shared" si="161"/>
        <v>0</v>
      </c>
      <c r="LZ30" s="446"/>
      <c r="MA30" s="438"/>
      <c r="MB30" s="438"/>
      <c r="MC30" s="438"/>
      <c r="MD30" s="438"/>
      <c r="ME30" s="449">
        <f t="shared" si="162"/>
        <v>0</v>
      </c>
      <c r="MF30" s="450" t="str">
        <f t="shared" si="163"/>
        <v>-</v>
      </c>
      <c r="MG30" s="451">
        <f t="shared" si="164"/>
        <v>0</v>
      </c>
      <c r="MH30" s="460"/>
      <c r="MI30" s="463" t="str">
        <f t="shared" si="165"/>
        <v>-</v>
      </c>
      <c r="MJ30" s="464">
        <f t="shared" si="166"/>
        <v>0</v>
      </c>
      <c r="MK30" s="446"/>
      <c r="ML30" s="438"/>
      <c r="MM30" s="438"/>
      <c r="MN30" s="438"/>
      <c r="MO30" s="438"/>
      <c r="MP30" s="449">
        <f t="shared" si="167"/>
        <v>0</v>
      </c>
      <c r="MQ30" s="450" t="str">
        <f t="shared" si="168"/>
        <v>-</v>
      </c>
      <c r="MR30" s="451">
        <f t="shared" si="169"/>
        <v>0</v>
      </c>
      <c r="MS30" s="460"/>
      <c r="MT30" s="463" t="str">
        <f t="shared" si="170"/>
        <v>-</v>
      </c>
      <c r="MU30" s="464">
        <f t="shared" si="171"/>
        <v>0</v>
      </c>
      <c r="MV30" s="446"/>
      <c r="MW30" s="438"/>
      <c r="MX30" s="438"/>
      <c r="MY30" s="438"/>
      <c r="MZ30" s="438"/>
      <c r="NA30" s="449">
        <f t="shared" si="172"/>
        <v>0</v>
      </c>
      <c r="NB30" s="450" t="str">
        <f t="shared" si="173"/>
        <v>-</v>
      </c>
      <c r="NC30" s="451">
        <f t="shared" si="174"/>
        <v>0</v>
      </c>
      <c r="ND30" s="460"/>
      <c r="NE30" s="463" t="str">
        <f t="shared" si="175"/>
        <v>-</v>
      </c>
      <c r="NF30" s="464">
        <f t="shared" si="176"/>
        <v>0</v>
      </c>
      <c r="NG30" s="446"/>
      <c r="NH30" s="438"/>
      <c r="NI30" s="438"/>
      <c r="NJ30" s="438"/>
      <c r="NK30" s="438"/>
      <c r="NL30" s="449">
        <f t="shared" si="177"/>
        <v>0</v>
      </c>
      <c r="NM30" s="450" t="str">
        <f t="shared" si="178"/>
        <v>-</v>
      </c>
      <c r="NN30" s="451">
        <f t="shared" si="179"/>
        <v>0</v>
      </c>
      <c r="NO30" s="460"/>
      <c r="NP30" s="463" t="str">
        <f t="shared" si="180"/>
        <v>-</v>
      </c>
      <c r="NQ30" s="464">
        <f t="shared" si="181"/>
        <v>0</v>
      </c>
      <c r="NR30" s="446"/>
      <c r="NS30" s="438"/>
      <c r="NT30" s="438"/>
      <c r="NU30" s="438"/>
      <c r="NV30" s="438"/>
      <c r="NW30" s="449">
        <f t="shared" si="182"/>
        <v>0</v>
      </c>
      <c r="NX30" s="450" t="str">
        <f t="shared" si="183"/>
        <v>-</v>
      </c>
      <c r="NY30" s="451">
        <f t="shared" si="184"/>
        <v>0</v>
      </c>
      <c r="NZ30" s="460"/>
      <c r="OA30" s="463" t="str">
        <f t="shared" si="185"/>
        <v>-</v>
      </c>
      <c r="OB30" s="464">
        <f t="shared" si="186"/>
        <v>0</v>
      </c>
      <c r="OC30" s="613">
        <f t="shared" si="244"/>
        <v>0</v>
      </c>
      <c r="OD30" s="605">
        <f t="shared" si="245"/>
        <v>0</v>
      </c>
      <c r="OE30" s="605">
        <f t="shared" si="246"/>
        <v>0</v>
      </c>
      <c r="OF30" s="605">
        <f t="shared" si="247"/>
        <v>0</v>
      </c>
      <c r="OG30" s="605">
        <f t="shared" si="248"/>
        <v>0</v>
      </c>
      <c r="OH30" s="611">
        <f t="shared" si="249"/>
        <v>0</v>
      </c>
      <c r="OI30" s="617" t="str">
        <f t="shared" si="250"/>
        <v>-</v>
      </c>
      <c r="OJ30" s="618">
        <f t="shared" si="251"/>
        <v>0</v>
      </c>
      <c r="OK30" s="615">
        <f t="shared" si="252"/>
        <v>0</v>
      </c>
      <c r="OL30" s="619" t="str">
        <f t="shared" si="253"/>
        <v>-</v>
      </c>
      <c r="OM30" s="620">
        <f t="shared" si="254"/>
        <v>0</v>
      </c>
      <c r="ON30" s="602" t="s">
        <v>775</v>
      </c>
      <c r="OO30" s="443">
        <f t="shared" si="198"/>
        <v>0</v>
      </c>
      <c r="OP30" s="444">
        <f t="shared" si="199"/>
        <v>0</v>
      </c>
      <c r="OQ30" s="445">
        <f t="shared" si="200"/>
        <v>0</v>
      </c>
      <c r="OR30" s="443">
        <f t="shared" si="201"/>
        <v>0</v>
      </c>
      <c r="OS30" s="444">
        <f t="shared" si="202"/>
        <v>0</v>
      </c>
      <c r="OT30" s="445">
        <f t="shared" si="203"/>
        <v>0</v>
      </c>
      <c r="OU30" s="443">
        <f t="shared" si="204"/>
        <v>0</v>
      </c>
      <c r="OV30" s="444">
        <f t="shared" si="205"/>
        <v>0</v>
      </c>
      <c r="OW30" s="445">
        <f t="shared" si="206"/>
        <v>0</v>
      </c>
      <c r="OX30" s="443">
        <f t="shared" si="207"/>
        <v>0</v>
      </c>
      <c r="OY30" s="444">
        <f t="shared" si="208"/>
        <v>0</v>
      </c>
      <c r="OZ30" s="445">
        <f t="shared" si="209"/>
        <v>0</v>
      </c>
      <c r="PA30" s="443">
        <f t="shared" si="210"/>
        <v>0</v>
      </c>
      <c r="PB30" s="444">
        <f t="shared" si="211"/>
        <v>0</v>
      </c>
      <c r="PC30" s="445">
        <f t="shared" si="212"/>
        <v>0</v>
      </c>
      <c r="PD30" s="443">
        <f t="shared" si="213"/>
        <v>0</v>
      </c>
      <c r="PE30" s="444">
        <f t="shared" si="214"/>
        <v>0</v>
      </c>
      <c r="PF30" s="445">
        <f t="shared" si="215"/>
        <v>0</v>
      </c>
      <c r="PG30" s="443">
        <f t="shared" si="216"/>
        <v>0</v>
      </c>
      <c r="PH30" s="444">
        <f t="shared" si="217"/>
        <v>0</v>
      </c>
      <c r="PI30" s="445">
        <f t="shared" si="218"/>
        <v>0</v>
      </c>
      <c r="PJ30" s="443">
        <f t="shared" si="219"/>
        <v>0</v>
      </c>
      <c r="PK30" s="444">
        <f t="shared" si="220"/>
        <v>0</v>
      </c>
      <c r="PL30" s="445">
        <f t="shared" si="221"/>
        <v>0</v>
      </c>
      <c r="PM30" s="443">
        <f t="shared" si="222"/>
        <v>0</v>
      </c>
      <c r="PN30" s="444">
        <f t="shared" si="223"/>
        <v>0</v>
      </c>
      <c r="PO30" s="445">
        <f t="shared" si="224"/>
        <v>0</v>
      </c>
      <c r="PP30" s="443">
        <f t="shared" si="225"/>
        <v>0</v>
      </c>
      <c r="PQ30" s="444">
        <f t="shared" si="226"/>
        <v>0</v>
      </c>
      <c r="PR30" s="445">
        <f t="shared" si="227"/>
        <v>0</v>
      </c>
      <c r="PS30" s="443">
        <f t="shared" si="228"/>
        <v>0</v>
      </c>
      <c r="PT30" s="444">
        <f t="shared" si="229"/>
        <v>0</v>
      </c>
      <c r="PU30" s="445">
        <f t="shared" si="230"/>
        <v>0</v>
      </c>
      <c r="PV30" s="446">
        <f t="shared" si="231"/>
        <v>0</v>
      </c>
      <c r="PW30" s="447">
        <f t="shared" si="232"/>
        <v>0</v>
      </c>
      <c r="PX30" s="448">
        <f t="shared" si="233"/>
        <v>0</v>
      </c>
      <c r="PY30" s="384"/>
    </row>
    <row r="31" spans="1:441" s="442" customFormat="1" ht="20.5" x14ac:dyDescent="0.25">
      <c r="A31" s="635" t="s">
        <v>784</v>
      </c>
      <c r="B31" s="603" t="s">
        <v>784</v>
      </c>
      <c r="C31" s="604" t="s">
        <v>728</v>
      </c>
      <c r="D31" s="903" t="s">
        <v>430</v>
      </c>
      <c r="E31" s="436" t="s">
        <v>756</v>
      </c>
      <c r="F31" s="446"/>
      <c r="G31" s="788"/>
      <c r="H31" s="788"/>
      <c r="I31" s="788"/>
      <c r="J31" s="788"/>
      <c r="K31" s="449">
        <f t="shared" si="0"/>
        <v>0</v>
      </c>
      <c r="L31" s="450" t="str">
        <f t="shared" si="1"/>
        <v>-</v>
      </c>
      <c r="M31" s="451">
        <f t="shared" si="2"/>
        <v>0</v>
      </c>
      <c r="N31" s="789"/>
      <c r="O31" s="463" t="str">
        <f t="shared" si="3"/>
        <v>-</v>
      </c>
      <c r="P31" s="464">
        <f t="shared" si="4"/>
        <v>0</v>
      </c>
      <c r="Q31" s="446"/>
      <c r="R31" s="788"/>
      <c r="S31" s="788"/>
      <c r="T31" s="788"/>
      <c r="U31" s="788"/>
      <c r="V31" s="449">
        <f t="shared" si="5"/>
        <v>0</v>
      </c>
      <c r="W31" s="450" t="str">
        <f t="shared" si="6"/>
        <v>-</v>
      </c>
      <c r="X31" s="451">
        <f t="shared" si="7"/>
        <v>0</v>
      </c>
      <c r="Y31" s="789"/>
      <c r="Z31" s="463" t="str">
        <f t="shared" si="8"/>
        <v>-</v>
      </c>
      <c r="AA31" s="464">
        <f t="shared" si="9"/>
        <v>0</v>
      </c>
      <c r="AB31" s="446"/>
      <c r="AC31" s="788"/>
      <c r="AD31" s="788"/>
      <c r="AE31" s="788"/>
      <c r="AF31" s="788"/>
      <c r="AG31" s="449">
        <f t="shared" si="10"/>
        <v>0</v>
      </c>
      <c r="AH31" s="450" t="str">
        <f t="shared" si="11"/>
        <v>-</v>
      </c>
      <c r="AI31" s="451">
        <f t="shared" si="12"/>
        <v>0</v>
      </c>
      <c r="AJ31" s="789"/>
      <c r="AK31" s="463" t="str">
        <f t="shared" si="13"/>
        <v>-</v>
      </c>
      <c r="AL31" s="464">
        <f t="shared" si="14"/>
        <v>0</v>
      </c>
      <c r="AM31" s="446"/>
      <c r="AN31" s="788"/>
      <c r="AO31" s="788"/>
      <c r="AP31" s="788"/>
      <c r="AQ31" s="788"/>
      <c r="AR31" s="449">
        <f t="shared" si="15"/>
        <v>0</v>
      </c>
      <c r="AS31" s="450" t="str">
        <f t="shared" si="16"/>
        <v>-</v>
      </c>
      <c r="AT31" s="451">
        <f t="shared" si="17"/>
        <v>0</v>
      </c>
      <c r="AU31" s="789"/>
      <c r="AV31" s="463" t="str">
        <f t="shared" si="18"/>
        <v>-</v>
      </c>
      <c r="AW31" s="464">
        <f t="shared" si="19"/>
        <v>0</v>
      </c>
      <c r="AX31" s="446"/>
      <c r="AY31" s="788"/>
      <c r="AZ31" s="788"/>
      <c r="BA31" s="788"/>
      <c r="BB31" s="788"/>
      <c r="BC31" s="449">
        <f t="shared" si="20"/>
        <v>0</v>
      </c>
      <c r="BD31" s="450" t="str">
        <f t="shared" si="21"/>
        <v>-</v>
      </c>
      <c r="BE31" s="451">
        <f t="shared" si="22"/>
        <v>0</v>
      </c>
      <c r="BF31" s="789"/>
      <c r="BG31" s="463" t="str">
        <f t="shared" si="23"/>
        <v>-</v>
      </c>
      <c r="BH31" s="464">
        <f t="shared" si="24"/>
        <v>0</v>
      </c>
      <c r="BI31" s="446"/>
      <c r="BJ31" s="788"/>
      <c r="BK31" s="788"/>
      <c r="BL31" s="788"/>
      <c r="BM31" s="788"/>
      <c r="BN31" s="449">
        <f t="shared" si="25"/>
        <v>0</v>
      </c>
      <c r="BO31" s="450" t="str">
        <f t="shared" si="26"/>
        <v>-</v>
      </c>
      <c r="BP31" s="451">
        <f t="shared" si="27"/>
        <v>0</v>
      </c>
      <c r="BQ31" s="789"/>
      <c r="BR31" s="463" t="str">
        <f t="shared" si="28"/>
        <v>-</v>
      </c>
      <c r="BS31" s="464">
        <f t="shared" si="29"/>
        <v>0</v>
      </c>
      <c r="BT31" s="446"/>
      <c r="BU31" s="788"/>
      <c r="BV31" s="788"/>
      <c r="BW31" s="788"/>
      <c r="BX31" s="788"/>
      <c r="BY31" s="449">
        <f t="shared" si="30"/>
        <v>0</v>
      </c>
      <c r="BZ31" s="450" t="str">
        <f t="shared" si="31"/>
        <v>-</v>
      </c>
      <c r="CA31" s="451">
        <f t="shared" si="32"/>
        <v>0</v>
      </c>
      <c r="CB31" s="789"/>
      <c r="CC31" s="463" t="str">
        <f t="shared" si="33"/>
        <v>-</v>
      </c>
      <c r="CD31" s="464">
        <f t="shared" si="34"/>
        <v>0</v>
      </c>
      <c r="CE31" s="446"/>
      <c r="CF31" s="788"/>
      <c r="CG31" s="788"/>
      <c r="CH31" s="788"/>
      <c r="CI31" s="788"/>
      <c r="CJ31" s="449">
        <f t="shared" si="35"/>
        <v>0</v>
      </c>
      <c r="CK31" s="450" t="str">
        <f t="shared" si="36"/>
        <v>-</v>
      </c>
      <c r="CL31" s="451">
        <f t="shared" si="37"/>
        <v>0</v>
      </c>
      <c r="CM31" s="789"/>
      <c r="CN31" s="463" t="str">
        <f t="shared" si="38"/>
        <v>-</v>
      </c>
      <c r="CO31" s="464">
        <f t="shared" si="39"/>
        <v>0</v>
      </c>
      <c r="CP31" s="446"/>
      <c r="CQ31" s="788"/>
      <c r="CR31" s="788"/>
      <c r="CS31" s="788"/>
      <c r="CT31" s="788"/>
      <c r="CU31" s="449">
        <f t="shared" si="40"/>
        <v>0</v>
      </c>
      <c r="CV31" s="450" t="str">
        <f t="shared" si="41"/>
        <v>-</v>
      </c>
      <c r="CW31" s="451">
        <f t="shared" si="42"/>
        <v>0</v>
      </c>
      <c r="CX31" s="789"/>
      <c r="CY31" s="463" t="str">
        <f t="shared" si="43"/>
        <v>-</v>
      </c>
      <c r="CZ31" s="464">
        <f t="shared" si="44"/>
        <v>0</v>
      </c>
      <c r="DA31" s="446"/>
      <c r="DB31" s="788"/>
      <c r="DC31" s="788"/>
      <c r="DD31" s="788"/>
      <c r="DE31" s="788"/>
      <c r="DF31" s="449">
        <f t="shared" si="45"/>
        <v>0</v>
      </c>
      <c r="DG31" s="450" t="str">
        <f t="shared" si="46"/>
        <v>-</v>
      </c>
      <c r="DH31" s="451">
        <f t="shared" si="47"/>
        <v>0</v>
      </c>
      <c r="DI31" s="789"/>
      <c r="DJ31" s="463" t="str">
        <f t="shared" si="48"/>
        <v>-</v>
      </c>
      <c r="DK31" s="464">
        <f t="shared" si="49"/>
        <v>0</v>
      </c>
      <c r="DL31" s="446"/>
      <c r="DM31" s="788"/>
      <c r="DN31" s="788"/>
      <c r="DO31" s="788"/>
      <c r="DP31" s="788"/>
      <c r="DQ31" s="449">
        <f t="shared" si="50"/>
        <v>0</v>
      </c>
      <c r="DR31" s="450" t="str">
        <f t="shared" si="51"/>
        <v>-</v>
      </c>
      <c r="DS31" s="451">
        <f t="shared" si="52"/>
        <v>0</v>
      </c>
      <c r="DT31" s="789"/>
      <c r="DU31" s="463" t="str">
        <f t="shared" si="53"/>
        <v>-</v>
      </c>
      <c r="DV31" s="464">
        <f t="shared" si="54"/>
        <v>0</v>
      </c>
      <c r="DW31" s="613">
        <f t="shared" si="234"/>
        <v>0</v>
      </c>
      <c r="DX31" s="605">
        <f t="shared" si="234"/>
        <v>0</v>
      </c>
      <c r="DY31" s="605">
        <f t="shared" si="235"/>
        <v>0</v>
      </c>
      <c r="DZ31" s="605">
        <f t="shared" si="236"/>
        <v>0</v>
      </c>
      <c r="EA31" s="605">
        <f t="shared" si="237"/>
        <v>0</v>
      </c>
      <c r="EB31" s="611">
        <f t="shared" si="238"/>
        <v>0</v>
      </c>
      <c r="EC31" s="617" t="str">
        <f t="shared" si="239"/>
        <v>-</v>
      </c>
      <c r="ED31" s="618">
        <f t="shared" si="240"/>
        <v>0</v>
      </c>
      <c r="EE31" s="615">
        <f t="shared" si="241"/>
        <v>0</v>
      </c>
      <c r="EF31" s="619" t="str">
        <f t="shared" si="242"/>
        <v>-</v>
      </c>
      <c r="EG31" s="620">
        <f t="shared" si="243"/>
        <v>0</v>
      </c>
      <c r="EH31" s="602" t="s">
        <v>775</v>
      </c>
      <c r="EI31" s="446"/>
      <c r="EJ31" s="438"/>
      <c r="EK31" s="438"/>
      <c r="EL31" s="438"/>
      <c r="EM31" s="438"/>
      <c r="EN31" s="449">
        <f t="shared" si="66"/>
        <v>0</v>
      </c>
      <c r="EO31" s="450" t="str">
        <f t="shared" si="67"/>
        <v>-</v>
      </c>
      <c r="EP31" s="451">
        <f t="shared" si="68"/>
        <v>0</v>
      </c>
      <c r="EQ31" s="460"/>
      <c r="ER31" s="463" t="str">
        <f t="shared" si="69"/>
        <v>-</v>
      </c>
      <c r="ES31" s="464">
        <f t="shared" si="70"/>
        <v>0</v>
      </c>
      <c r="ET31" s="446"/>
      <c r="EU31" s="438"/>
      <c r="EV31" s="438"/>
      <c r="EW31" s="438"/>
      <c r="EX31" s="438"/>
      <c r="EY31" s="449">
        <f t="shared" si="71"/>
        <v>0</v>
      </c>
      <c r="EZ31" s="450" t="str">
        <f t="shared" si="72"/>
        <v>-</v>
      </c>
      <c r="FA31" s="451">
        <f t="shared" si="73"/>
        <v>0</v>
      </c>
      <c r="FB31" s="460"/>
      <c r="FC31" s="463" t="str">
        <f t="shared" si="74"/>
        <v>-</v>
      </c>
      <c r="FD31" s="464">
        <f t="shared" si="75"/>
        <v>0</v>
      </c>
      <c r="FE31" s="446"/>
      <c r="FF31" s="438"/>
      <c r="FG31" s="438"/>
      <c r="FH31" s="438"/>
      <c r="FI31" s="438"/>
      <c r="FJ31" s="449">
        <f t="shared" si="76"/>
        <v>0</v>
      </c>
      <c r="FK31" s="450" t="str">
        <f t="shared" si="77"/>
        <v>-</v>
      </c>
      <c r="FL31" s="451">
        <f t="shared" si="78"/>
        <v>0</v>
      </c>
      <c r="FM31" s="460"/>
      <c r="FN31" s="463" t="str">
        <f t="shared" si="79"/>
        <v>-</v>
      </c>
      <c r="FO31" s="464">
        <f t="shared" si="80"/>
        <v>0</v>
      </c>
      <c r="FP31" s="446"/>
      <c r="FQ31" s="438"/>
      <c r="FR31" s="438"/>
      <c r="FS31" s="438"/>
      <c r="FT31" s="438"/>
      <c r="FU31" s="449">
        <f t="shared" si="81"/>
        <v>0</v>
      </c>
      <c r="FV31" s="450" t="str">
        <f t="shared" si="82"/>
        <v>-</v>
      </c>
      <c r="FW31" s="451">
        <f t="shared" si="83"/>
        <v>0</v>
      </c>
      <c r="FX31" s="460"/>
      <c r="FY31" s="463" t="str">
        <f t="shared" si="84"/>
        <v>-</v>
      </c>
      <c r="FZ31" s="464">
        <f t="shared" si="85"/>
        <v>0</v>
      </c>
      <c r="GA31" s="446"/>
      <c r="GB31" s="438"/>
      <c r="GC31" s="438"/>
      <c r="GD31" s="438"/>
      <c r="GE31" s="438"/>
      <c r="GF31" s="449">
        <f t="shared" si="86"/>
        <v>0</v>
      </c>
      <c r="GG31" s="450" t="str">
        <f t="shared" si="87"/>
        <v>-</v>
      </c>
      <c r="GH31" s="451">
        <f t="shared" si="88"/>
        <v>0</v>
      </c>
      <c r="GI31" s="460"/>
      <c r="GJ31" s="463" t="str">
        <f t="shared" si="89"/>
        <v>-</v>
      </c>
      <c r="GK31" s="464">
        <f t="shared" si="90"/>
        <v>0</v>
      </c>
      <c r="GL31" s="446"/>
      <c r="GM31" s="438"/>
      <c r="GN31" s="438"/>
      <c r="GO31" s="438"/>
      <c r="GP31" s="438"/>
      <c r="GQ31" s="449">
        <f t="shared" si="91"/>
        <v>0</v>
      </c>
      <c r="GR31" s="450" t="str">
        <f t="shared" si="92"/>
        <v>-</v>
      </c>
      <c r="GS31" s="451">
        <f t="shared" si="93"/>
        <v>0</v>
      </c>
      <c r="GT31" s="460"/>
      <c r="GU31" s="463" t="str">
        <f t="shared" si="94"/>
        <v>-</v>
      </c>
      <c r="GV31" s="464">
        <f t="shared" si="95"/>
        <v>0</v>
      </c>
      <c r="GW31" s="446"/>
      <c r="GX31" s="438"/>
      <c r="GY31" s="438"/>
      <c r="GZ31" s="438"/>
      <c r="HA31" s="438"/>
      <c r="HB31" s="449">
        <f t="shared" si="96"/>
        <v>0</v>
      </c>
      <c r="HC31" s="450" t="str">
        <f t="shared" si="97"/>
        <v>-</v>
      </c>
      <c r="HD31" s="451">
        <f t="shared" si="98"/>
        <v>0</v>
      </c>
      <c r="HE31" s="460"/>
      <c r="HF31" s="463" t="str">
        <f t="shared" si="99"/>
        <v>-</v>
      </c>
      <c r="HG31" s="464">
        <f t="shared" si="100"/>
        <v>0</v>
      </c>
      <c r="HH31" s="446"/>
      <c r="HI31" s="438"/>
      <c r="HJ31" s="438"/>
      <c r="HK31" s="438"/>
      <c r="HL31" s="438"/>
      <c r="HM31" s="449">
        <f t="shared" si="101"/>
        <v>0</v>
      </c>
      <c r="HN31" s="450" t="str">
        <f t="shared" si="102"/>
        <v>-</v>
      </c>
      <c r="HO31" s="451">
        <f t="shared" si="103"/>
        <v>0</v>
      </c>
      <c r="HP31" s="460"/>
      <c r="HQ31" s="463" t="str">
        <f t="shared" si="104"/>
        <v>-</v>
      </c>
      <c r="HR31" s="464">
        <f t="shared" si="105"/>
        <v>0</v>
      </c>
      <c r="HS31" s="446"/>
      <c r="HT31" s="438"/>
      <c r="HU31" s="438"/>
      <c r="HV31" s="438"/>
      <c r="HW31" s="438"/>
      <c r="HX31" s="449">
        <f t="shared" si="106"/>
        <v>0</v>
      </c>
      <c r="HY31" s="450" t="str">
        <f t="shared" si="107"/>
        <v>-</v>
      </c>
      <c r="HZ31" s="451">
        <f t="shared" si="108"/>
        <v>0</v>
      </c>
      <c r="IA31" s="460"/>
      <c r="IB31" s="463" t="str">
        <f t="shared" si="109"/>
        <v>-</v>
      </c>
      <c r="IC31" s="464">
        <f t="shared" si="110"/>
        <v>0</v>
      </c>
      <c r="ID31" s="446"/>
      <c r="IE31" s="438"/>
      <c r="IF31" s="438"/>
      <c r="IG31" s="438"/>
      <c r="IH31" s="438"/>
      <c r="II31" s="449">
        <f t="shared" si="111"/>
        <v>0</v>
      </c>
      <c r="IJ31" s="450" t="str">
        <f t="shared" si="112"/>
        <v>-</v>
      </c>
      <c r="IK31" s="451">
        <f t="shared" si="113"/>
        <v>0</v>
      </c>
      <c r="IL31" s="460"/>
      <c r="IM31" s="463" t="str">
        <f t="shared" si="114"/>
        <v>-</v>
      </c>
      <c r="IN31" s="464">
        <f t="shared" si="115"/>
        <v>0</v>
      </c>
      <c r="IO31" s="446"/>
      <c r="IP31" s="438"/>
      <c r="IQ31" s="438"/>
      <c r="IR31" s="438"/>
      <c r="IS31" s="438"/>
      <c r="IT31" s="449">
        <f t="shared" si="116"/>
        <v>0</v>
      </c>
      <c r="IU31" s="450" t="str">
        <f t="shared" si="117"/>
        <v>-</v>
      </c>
      <c r="IV31" s="451">
        <f t="shared" si="118"/>
        <v>0</v>
      </c>
      <c r="IW31" s="460"/>
      <c r="IX31" s="463" t="str">
        <f t="shared" si="119"/>
        <v>-</v>
      </c>
      <c r="IY31" s="464">
        <f t="shared" si="120"/>
        <v>0</v>
      </c>
      <c r="IZ31" s="613">
        <f t="shared" si="255"/>
        <v>0</v>
      </c>
      <c r="JA31" s="605">
        <f t="shared" si="256"/>
        <v>0</v>
      </c>
      <c r="JB31" s="605">
        <f t="shared" si="257"/>
        <v>0</v>
      </c>
      <c r="JC31" s="605">
        <f t="shared" si="258"/>
        <v>0</v>
      </c>
      <c r="JD31" s="605">
        <f t="shared" si="259"/>
        <v>0</v>
      </c>
      <c r="JE31" s="611">
        <f t="shared" si="260"/>
        <v>0</v>
      </c>
      <c r="JF31" s="617" t="str">
        <f t="shared" si="261"/>
        <v>-</v>
      </c>
      <c r="JG31" s="618">
        <f t="shared" si="262"/>
        <v>0</v>
      </c>
      <c r="JH31" s="615">
        <f t="shared" si="263"/>
        <v>0</v>
      </c>
      <c r="JI31" s="619" t="str">
        <f t="shared" si="264"/>
        <v>-</v>
      </c>
      <c r="JJ31" s="620">
        <f t="shared" si="265"/>
        <v>0</v>
      </c>
      <c r="JK31" s="602" t="s">
        <v>775</v>
      </c>
      <c r="JL31" s="446"/>
      <c r="JM31" s="438"/>
      <c r="JN31" s="438"/>
      <c r="JO31" s="438"/>
      <c r="JP31" s="438"/>
      <c r="JQ31" s="449">
        <f t="shared" si="132"/>
        <v>0</v>
      </c>
      <c r="JR31" s="450" t="str">
        <f t="shared" si="133"/>
        <v>-</v>
      </c>
      <c r="JS31" s="451">
        <f t="shared" si="134"/>
        <v>0</v>
      </c>
      <c r="JT31" s="460"/>
      <c r="JU31" s="463" t="str">
        <f t="shared" si="135"/>
        <v>-</v>
      </c>
      <c r="JV31" s="464">
        <f t="shared" si="136"/>
        <v>0</v>
      </c>
      <c r="JW31" s="446"/>
      <c r="JX31" s="438"/>
      <c r="JY31" s="438"/>
      <c r="JZ31" s="438"/>
      <c r="KA31" s="438"/>
      <c r="KB31" s="449">
        <f t="shared" si="137"/>
        <v>0</v>
      </c>
      <c r="KC31" s="450" t="str">
        <f t="shared" si="138"/>
        <v>-</v>
      </c>
      <c r="KD31" s="451">
        <f t="shared" si="139"/>
        <v>0</v>
      </c>
      <c r="KE31" s="460"/>
      <c r="KF31" s="463" t="str">
        <f t="shared" si="140"/>
        <v>-</v>
      </c>
      <c r="KG31" s="464">
        <f t="shared" si="141"/>
        <v>0</v>
      </c>
      <c r="KH31" s="446"/>
      <c r="KI31" s="438"/>
      <c r="KJ31" s="438"/>
      <c r="KK31" s="438"/>
      <c r="KL31" s="438"/>
      <c r="KM31" s="449">
        <f t="shared" si="142"/>
        <v>0</v>
      </c>
      <c r="KN31" s="450" t="str">
        <f t="shared" si="143"/>
        <v>-</v>
      </c>
      <c r="KO31" s="451">
        <f t="shared" si="144"/>
        <v>0</v>
      </c>
      <c r="KP31" s="460"/>
      <c r="KQ31" s="463" t="str">
        <f t="shared" si="145"/>
        <v>-</v>
      </c>
      <c r="KR31" s="464">
        <f t="shared" si="146"/>
        <v>0</v>
      </c>
      <c r="KS31" s="446"/>
      <c r="KT31" s="438"/>
      <c r="KU31" s="438"/>
      <c r="KV31" s="438"/>
      <c r="KW31" s="438"/>
      <c r="KX31" s="449">
        <f t="shared" si="147"/>
        <v>0</v>
      </c>
      <c r="KY31" s="450" t="str">
        <f t="shared" si="148"/>
        <v>-</v>
      </c>
      <c r="KZ31" s="451">
        <f t="shared" si="149"/>
        <v>0</v>
      </c>
      <c r="LA31" s="460"/>
      <c r="LB31" s="463" t="str">
        <f t="shared" si="150"/>
        <v>-</v>
      </c>
      <c r="LC31" s="464">
        <f t="shared" si="151"/>
        <v>0</v>
      </c>
      <c r="LD31" s="446"/>
      <c r="LE31" s="438"/>
      <c r="LF31" s="438"/>
      <c r="LG31" s="438"/>
      <c r="LH31" s="438"/>
      <c r="LI31" s="449">
        <f t="shared" si="152"/>
        <v>0</v>
      </c>
      <c r="LJ31" s="450" t="str">
        <f t="shared" si="153"/>
        <v>-</v>
      </c>
      <c r="LK31" s="451">
        <f t="shared" si="154"/>
        <v>0</v>
      </c>
      <c r="LL31" s="460"/>
      <c r="LM31" s="463" t="str">
        <f t="shared" si="155"/>
        <v>-</v>
      </c>
      <c r="LN31" s="464">
        <f t="shared" si="156"/>
        <v>0</v>
      </c>
      <c r="LO31" s="446"/>
      <c r="LP31" s="438"/>
      <c r="LQ31" s="438"/>
      <c r="LR31" s="438"/>
      <c r="LS31" s="438"/>
      <c r="LT31" s="449">
        <f t="shared" si="157"/>
        <v>0</v>
      </c>
      <c r="LU31" s="450" t="str">
        <f t="shared" si="158"/>
        <v>-</v>
      </c>
      <c r="LV31" s="451">
        <f t="shared" si="159"/>
        <v>0</v>
      </c>
      <c r="LW31" s="460"/>
      <c r="LX31" s="463" t="str">
        <f t="shared" si="160"/>
        <v>-</v>
      </c>
      <c r="LY31" s="464">
        <f t="shared" si="161"/>
        <v>0</v>
      </c>
      <c r="LZ31" s="446"/>
      <c r="MA31" s="438"/>
      <c r="MB31" s="438"/>
      <c r="MC31" s="438"/>
      <c r="MD31" s="438"/>
      <c r="ME31" s="449">
        <f t="shared" si="162"/>
        <v>0</v>
      </c>
      <c r="MF31" s="450" t="str">
        <f t="shared" si="163"/>
        <v>-</v>
      </c>
      <c r="MG31" s="451">
        <f t="shared" si="164"/>
        <v>0</v>
      </c>
      <c r="MH31" s="460"/>
      <c r="MI31" s="463" t="str">
        <f t="shared" si="165"/>
        <v>-</v>
      </c>
      <c r="MJ31" s="464">
        <f t="shared" si="166"/>
        <v>0</v>
      </c>
      <c r="MK31" s="446"/>
      <c r="ML31" s="438"/>
      <c r="MM31" s="438"/>
      <c r="MN31" s="438"/>
      <c r="MO31" s="438"/>
      <c r="MP31" s="449">
        <f t="shared" si="167"/>
        <v>0</v>
      </c>
      <c r="MQ31" s="450" t="str">
        <f t="shared" si="168"/>
        <v>-</v>
      </c>
      <c r="MR31" s="451">
        <f t="shared" si="169"/>
        <v>0</v>
      </c>
      <c r="MS31" s="460"/>
      <c r="MT31" s="463" t="str">
        <f t="shared" si="170"/>
        <v>-</v>
      </c>
      <c r="MU31" s="464">
        <f t="shared" si="171"/>
        <v>0</v>
      </c>
      <c r="MV31" s="446"/>
      <c r="MW31" s="438"/>
      <c r="MX31" s="438"/>
      <c r="MY31" s="438"/>
      <c r="MZ31" s="438"/>
      <c r="NA31" s="449">
        <f t="shared" si="172"/>
        <v>0</v>
      </c>
      <c r="NB31" s="450" t="str">
        <f t="shared" si="173"/>
        <v>-</v>
      </c>
      <c r="NC31" s="451">
        <f t="shared" si="174"/>
        <v>0</v>
      </c>
      <c r="ND31" s="460"/>
      <c r="NE31" s="463" t="str">
        <f t="shared" si="175"/>
        <v>-</v>
      </c>
      <c r="NF31" s="464">
        <f t="shared" si="176"/>
        <v>0</v>
      </c>
      <c r="NG31" s="446"/>
      <c r="NH31" s="438"/>
      <c r="NI31" s="438"/>
      <c r="NJ31" s="438"/>
      <c r="NK31" s="438"/>
      <c r="NL31" s="449">
        <f t="shared" si="177"/>
        <v>0</v>
      </c>
      <c r="NM31" s="450" t="str">
        <f t="shared" si="178"/>
        <v>-</v>
      </c>
      <c r="NN31" s="451">
        <f t="shared" si="179"/>
        <v>0</v>
      </c>
      <c r="NO31" s="460"/>
      <c r="NP31" s="463" t="str">
        <f t="shared" si="180"/>
        <v>-</v>
      </c>
      <c r="NQ31" s="464">
        <f t="shared" si="181"/>
        <v>0</v>
      </c>
      <c r="NR31" s="446"/>
      <c r="NS31" s="438"/>
      <c r="NT31" s="438"/>
      <c r="NU31" s="438"/>
      <c r="NV31" s="438"/>
      <c r="NW31" s="449">
        <f t="shared" si="182"/>
        <v>0</v>
      </c>
      <c r="NX31" s="450" t="str">
        <f t="shared" si="183"/>
        <v>-</v>
      </c>
      <c r="NY31" s="451">
        <f t="shared" si="184"/>
        <v>0</v>
      </c>
      <c r="NZ31" s="460"/>
      <c r="OA31" s="463" t="str">
        <f t="shared" si="185"/>
        <v>-</v>
      </c>
      <c r="OB31" s="464">
        <f t="shared" si="186"/>
        <v>0</v>
      </c>
      <c r="OC31" s="613">
        <f t="shared" si="244"/>
        <v>0</v>
      </c>
      <c r="OD31" s="605">
        <f t="shared" si="245"/>
        <v>0</v>
      </c>
      <c r="OE31" s="605">
        <f t="shared" si="246"/>
        <v>0</v>
      </c>
      <c r="OF31" s="605">
        <f t="shared" si="247"/>
        <v>0</v>
      </c>
      <c r="OG31" s="605">
        <f t="shared" si="248"/>
        <v>0</v>
      </c>
      <c r="OH31" s="611">
        <f t="shared" si="249"/>
        <v>0</v>
      </c>
      <c r="OI31" s="617" t="str">
        <f t="shared" si="250"/>
        <v>-</v>
      </c>
      <c r="OJ31" s="618">
        <f t="shared" si="251"/>
        <v>0</v>
      </c>
      <c r="OK31" s="615">
        <f t="shared" si="252"/>
        <v>0</v>
      </c>
      <c r="OL31" s="619" t="str">
        <f t="shared" si="253"/>
        <v>-</v>
      </c>
      <c r="OM31" s="620">
        <f t="shared" si="254"/>
        <v>0</v>
      </c>
      <c r="ON31" s="602" t="s">
        <v>775</v>
      </c>
      <c r="OO31" s="443">
        <f t="shared" si="198"/>
        <v>0</v>
      </c>
      <c r="OP31" s="444">
        <f t="shared" si="199"/>
        <v>0</v>
      </c>
      <c r="OQ31" s="445">
        <f t="shared" si="200"/>
        <v>0</v>
      </c>
      <c r="OR31" s="443">
        <f t="shared" si="201"/>
        <v>0</v>
      </c>
      <c r="OS31" s="444">
        <f t="shared" si="202"/>
        <v>0</v>
      </c>
      <c r="OT31" s="445">
        <f t="shared" si="203"/>
        <v>0</v>
      </c>
      <c r="OU31" s="443">
        <f t="shared" si="204"/>
        <v>0</v>
      </c>
      <c r="OV31" s="444">
        <f t="shared" si="205"/>
        <v>0</v>
      </c>
      <c r="OW31" s="445">
        <f t="shared" si="206"/>
        <v>0</v>
      </c>
      <c r="OX31" s="443">
        <f t="shared" si="207"/>
        <v>0</v>
      </c>
      <c r="OY31" s="444">
        <f t="shared" si="208"/>
        <v>0</v>
      </c>
      <c r="OZ31" s="445">
        <f t="shared" si="209"/>
        <v>0</v>
      </c>
      <c r="PA31" s="443">
        <f t="shared" si="210"/>
        <v>0</v>
      </c>
      <c r="PB31" s="444">
        <f t="shared" si="211"/>
        <v>0</v>
      </c>
      <c r="PC31" s="445">
        <f t="shared" si="212"/>
        <v>0</v>
      </c>
      <c r="PD31" s="443">
        <f t="shared" si="213"/>
        <v>0</v>
      </c>
      <c r="PE31" s="444">
        <f t="shared" si="214"/>
        <v>0</v>
      </c>
      <c r="PF31" s="445">
        <f t="shared" si="215"/>
        <v>0</v>
      </c>
      <c r="PG31" s="443">
        <f t="shared" si="216"/>
        <v>0</v>
      </c>
      <c r="PH31" s="444">
        <f t="shared" si="217"/>
        <v>0</v>
      </c>
      <c r="PI31" s="445">
        <f t="shared" si="218"/>
        <v>0</v>
      </c>
      <c r="PJ31" s="443">
        <f t="shared" si="219"/>
        <v>0</v>
      </c>
      <c r="PK31" s="444">
        <f t="shared" si="220"/>
        <v>0</v>
      </c>
      <c r="PL31" s="445">
        <f t="shared" si="221"/>
        <v>0</v>
      </c>
      <c r="PM31" s="443">
        <f t="shared" si="222"/>
        <v>0</v>
      </c>
      <c r="PN31" s="444">
        <f t="shared" si="223"/>
        <v>0</v>
      </c>
      <c r="PO31" s="445">
        <f t="shared" si="224"/>
        <v>0</v>
      </c>
      <c r="PP31" s="443">
        <f t="shared" si="225"/>
        <v>0</v>
      </c>
      <c r="PQ31" s="444">
        <f t="shared" si="226"/>
        <v>0</v>
      </c>
      <c r="PR31" s="445">
        <f t="shared" si="227"/>
        <v>0</v>
      </c>
      <c r="PS31" s="443">
        <f t="shared" si="228"/>
        <v>0</v>
      </c>
      <c r="PT31" s="444">
        <f t="shared" si="229"/>
        <v>0</v>
      </c>
      <c r="PU31" s="445">
        <f t="shared" si="230"/>
        <v>0</v>
      </c>
      <c r="PV31" s="446">
        <f t="shared" si="231"/>
        <v>0</v>
      </c>
      <c r="PW31" s="447">
        <f t="shared" si="232"/>
        <v>0</v>
      </c>
      <c r="PX31" s="448">
        <f t="shared" si="233"/>
        <v>0</v>
      </c>
      <c r="PY31" s="384"/>
    </row>
    <row r="32" spans="1:441" s="442" customFormat="1" ht="20.5" x14ac:dyDescent="0.25">
      <c r="A32" s="635" t="s">
        <v>784</v>
      </c>
      <c r="B32" s="889" t="s">
        <v>784</v>
      </c>
      <c r="C32" s="458" t="s">
        <v>728</v>
      </c>
      <c r="D32" s="895" t="s">
        <v>430</v>
      </c>
      <c r="E32" s="436" t="s">
        <v>756</v>
      </c>
      <c r="F32" s="446"/>
      <c r="G32" s="788"/>
      <c r="H32" s="788"/>
      <c r="I32" s="788"/>
      <c r="J32" s="788"/>
      <c r="K32" s="449">
        <f t="shared" si="0"/>
        <v>0</v>
      </c>
      <c r="L32" s="450" t="str">
        <f t="shared" si="1"/>
        <v>-</v>
      </c>
      <c r="M32" s="451">
        <f t="shared" si="2"/>
        <v>0</v>
      </c>
      <c r="N32" s="789"/>
      <c r="O32" s="463" t="str">
        <f t="shared" si="3"/>
        <v>-</v>
      </c>
      <c r="P32" s="464">
        <f t="shared" si="4"/>
        <v>0</v>
      </c>
      <c r="Q32" s="446"/>
      <c r="R32" s="788"/>
      <c r="S32" s="788"/>
      <c r="T32" s="788"/>
      <c r="U32" s="788"/>
      <c r="V32" s="449">
        <f t="shared" si="5"/>
        <v>0</v>
      </c>
      <c r="W32" s="450" t="str">
        <f t="shared" si="6"/>
        <v>-</v>
      </c>
      <c r="X32" s="451">
        <f t="shared" si="7"/>
        <v>0</v>
      </c>
      <c r="Y32" s="789"/>
      <c r="Z32" s="463" t="str">
        <f t="shared" si="8"/>
        <v>-</v>
      </c>
      <c r="AA32" s="464">
        <f t="shared" si="9"/>
        <v>0</v>
      </c>
      <c r="AB32" s="446"/>
      <c r="AC32" s="788"/>
      <c r="AD32" s="788"/>
      <c r="AE32" s="788"/>
      <c r="AF32" s="788"/>
      <c r="AG32" s="449">
        <f t="shared" si="10"/>
        <v>0</v>
      </c>
      <c r="AH32" s="450" t="str">
        <f t="shared" si="11"/>
        <v>-</v>
      </c>
      <c r="AI32" s="451">
        <f t="shared" si="12"/>
        <v>0</v>
      </c>
      <c r="AJ32" s="789"/>
      <c r="AK32" s="463" t="str">
        <f t="shared" si="13"/>
        <v>-</v>
      </c>
      <c r="AL32" s="464">
        <f t="shared" si="14"/>
        <v>0</v>
      </c>
      <c r="AM32" s="446"/>
      <c r="AN32" s="788"/>
      <c r="AO32" s="788"/>
      <c r="AP32" s="788"/>
      <c r="AQ32" s="788"/>
      <c r="AR32" s="449">
        <f t="shared" si="15"/>
        <v>0</v>
      </c>
      <c r="AS32" s="450" t="str">
        <f t="shared" si="16"/>
        <v>-</v>
      </c>
      <c r="AT32" s="451">
        <f t="shared" si="17"/>
        <v>0</v>
      </c>
      <c r="AU32" s="789"/>
      <c r="AV32" s="463" t="str">
        <f t="shared" si="18"/>
        <v>-</v>
      </c>
      <c r="AW32" s="464">
        <f t="shared" si="19"/>
        <v>0</v>
      </c>
      <c r="AX32" s="446"/>
      <c r="AY32" s="788"/>
      <c r="AZ32" s="788"/>
      <c r="BA32" s="788"/>
      <c r="BB32" s="788"/>
      <c r="BC32" s="449">
        <f t="shared" si="20"/>
        <v>0</v>
      </c>
      <c r="BD32" s="450" t="str">
        <f t="shared" si="21"/>
        <v>-</v>
      </c>
      <c r="BE32" s="451">
        <f t="shared" si="22"/>
        <v>0</v>
      </c>
      <c r="BF32" s="789"/>
      <c r="BG32" s="463" t="str">
        <f t="shared" si="23"/>
        <v>-</v>
      </c>
      <c r="BH32" s="464">
        <f t="shared" si="24"/>
        <v>0</v>
      </c>
      <c r="BI32" s="446"/>
      <c r="BJ32" s="788"/>
      <c r="BK32" s="788"/>
      <c r="BL32" s="788"/>
      <c r="BM32" s="788"/>
      <c r="BN32" s="449">
        <f t="shared" si="25"/>
        <v>0</v>
      </c>
      <c r="BO32" s="450" t="str">
        <f t="shared" si="26"/>
        <v>-</v>
      </c>
      <c r="BP32" s="451">
        <f t="shared" si="27"/>
        <v>0</v>
      </c>
      <c r="BQ32" s="789"/>
      <c r="BR32" s="463" t="str">
        <f t="shared" si="28"/>
        <v>-</v>
      </c>
      <c r="BS32" s="464">
        <f t="shared" si="29"/>
        <v>0</v>
      </c>
      <c r="BT32" s="446"/>
      <c r="BU32" s="788"/>
      <c r="BV32" s="788"/>
      <c r="BW32" s="788"/>
      <c r="BX32" s="788"/>
      <c r="BY32" s="449">
        <f t="shared" si="30"/>
        <v>0</v>
      </c>
      <c r="BZ32" s="450" t="str">
        <f t="shared" si="31"/>
        <v>-</v>
      </c>
      <c r="CA32" s="451">
        <f t="shared" si="32"/>
        <v>0</v>
      </c>
      <c r="CB32" s="789"/>
      <c r="CC32" s="463" t="str">
        <f t="shared" si="33"/>
        <v>-</v>
      </c>
      <c r="CD32" s="464">
        <f t="shared" si="34"/>
        <v>0</v>
      </c>
      <c r="CE32" s="446"/>
      <c r="CF32" s="788"/>
      <c r="CG32" s="788"/>
      <c r="CH32" s="788"/>
      <c r="CI32" s="788"/>
      <c r="CJ32" s="449">
        <f t="shared" si="35"/>
        <v>0</v>
      </c>
      <c r="CK32" s="450" t="str">
        <f t="shared" si="36"/>
        <v>-</v>
      </c>
      <c r="CL32" s="451">
        <f t="shared" si="37"/>
        <v>0</v>
      </c>
      <c r="CM32" s="789"/>
      <c r="CN32" s="463" t="str">
        <f t="shared" si="38"/>
        <v>-</v>
      </c>
      <c r="CO32" s="464">
        <f t="shared" si="39"/>
        <v>0</v>
      </c>
      <c r="CP32" s="446"/>
      <c r="CQ32" s="788"/>
      <c r="CR32" s="788"/>
      <c r="CS32" s="788"/>
      <c r="CT32" s="788"/>
      <c r="CU32" s="449">
        <f t="shared" si="40"/>
        <v>0</v>
      </c>
      <c r="CV32" s="450" t="str">
        <f t="shared" si="41"/>
        <v>-</v>
      </c>
      <c r="CW32" s="451">
        <f t="shared" si="42"/>
        <v>0</v>
      </c>
      <c r="CX32" s="789"/>
      <c r="CY32" s="463" t="str">
        <f t="shared" si="43"/>
        <v>-</v>
      </c>
      <c r="CZ32" s="464">
        <f t="shared" si="44"/>
        <v>0</v>
      </c>
      <c r="DA32" s="446"/>
      <c r="DB32" s="788"/>
      <c r="DC32" s="788"/>
      <c r="DD32" s="788"/>
      <c r="DE32" s="788"/>
      <c r="DF32" s="449">
        <f t="shared" si="45"/>
        <v>0</v>
      </c>
      <c r="DG32" s="450" t="str">
        <f t="shared" si="46"/>
        <v>-</v>
      </c>
      <c r="DH32" s="451">
        <f t="shared" si="47"/>
        <v>0</v>
      </c>
      <c r="DI32" s="789"/>
      <c r="DJ32" s="463" t="str">
        <f t="shared" si="48"/>
        <v>-</v>
      </c>
      <c r="DK32" s="464">
        <f t="shared" si="49"/>
        <v>0</v>
      </c>
      <c r="DL32" s="446"/>
      <c r="DM32" s="788"/>
      <c r="DN32" s="788"/>
      <c r="DO32" s="788"/>
      <c r="DP32" s="788"/>
      <c r="DQ32" s="449">
        <f t="shared" si="50"/>
        <v>0</v>
      </c>
      <c r="DR32" s="450" t="str">
        <f t="shared" si="51"/>
        <v>-</v>
      </c>
      <c r="DS32" s="451">
        <f t="shared" si="52"/>
        <v>0</v>
      </c>
      <c r="DT32" s="789"/>
      <c r="DU32" s="463" t="str">
        <f t="shared" si="53"/>
        <v>-</v>
      </c>
      <c r="DV32" s="464">
        <f t="shared" si="54"/>
        <v>0</v>
      </c>
      <c r="DW32" s="613">
        <f t="shared" si="234"/>
        <v>0</v>
      </c>
      <c r="DX32" s="605">
        <f t="shared" si="234"/>
        <v>0</v>
      </c>
      <c r="DY32" s="605">
        <f t="shared" si="235"/>
        <v>0</v>
      </c>
      <c r="DZ32" s="605">
        <f t="shared" si="236"/>
        <v>0</v>
      </c>
      <c r="EA32" s="605">
        <f t="shared" si="237"/>
        <v>0</v>
      </c>
      <c r="EB32" s="611">
        <f t="shared" si="238"/>
        <v>0</v>
      </c>
      <c r="EC32" s="617" t="str">
        <f t="shared" si="239"/>
        <v>-</v>
      </c>
      <c r="ED32" s="618">
        <f t="shared" si="240"/>
        <v>0</v>
      </c>
      <c r="EE32" s="615">
        <f t="shared" si="241"/>
        <v>0</v>
      </c>
      <c r="EF32" s="619" t="str">
        <f t="shared" si="242"/>
        <v>-</v>
      </c>
      <c r="EG32" s="620">
        <f t="shared" si="243"/>
        <v>0</v>
      </c>
      <c r="EH32" s="602" t="s">
        <v>775</v>
      </c>
      <c r="EI32" s="446"/>
      <c r="EJ32" s="438"/>
      <c r="EK32" s="438"/>
      <c r="EL32" s="438"/>
      <c r="EM32" s="438"/>
      <c r="EN32" s="449">
        <f t="shared" si="66"/>
        <v>0</v>
      </c>
      <c r="EO32" s="450" t="str">
        <f t="shared" si="67"/>
        <v>-</v>
      </c>
      <c r="EP32" s="451">
        <f t="shared" si="68"/>
        <v>0</v>
      </c>
      <c r="EQ32" s="460"/>
      <c r="ER32" s="463" t="str">
        <f t="shared" si="69"/>
        <v>-</v>
      </c>
      <c r="ES32" s="464">
        <f t="shared" si="70"/>
        <v>0</v>
      </c>
      <c r="ET32" s="446"/>
      <c r="EU32" s="438"/>
      <c r="EV32" s="438"/>
      <c r="EW32" s="438"/>
      <c r="EX32" s="438"/>
      <c r="EY32" s="449">
        <f t="shared" si="71"/>
        <v>0</v>
      </c>
      <c r="EZ32" s="450" t="str">
        <f t="shared" si="72"/>
        <v>-</v>
      </c>
      <c r="FA32" s="451">
        <f t="shared" si="73"/>
        <v>0</v>
      </c>
      <c r="FB32" s="460"/>
      <c r="FC32" s="463" t="str">
        <f t="shared" si="74"/>
        <v>-</v>
      </c>
      <c r="FD32" s="464">
        <f t="shared" si="75"/>
        <v>0</v>
      </c>
      <c r="FE32" s="446"/>
      <c r="FF32" s="438"/>
      <c r="FG32" s="438"/>
      <c r="FH32" s="438"/>
      <c r="FI32" s="438"/>
      <c r="FJ32" s="449">
        <f t="shared" si="76"/>
        <v>0</v>
      </c>
      <c r="FK32" s="450" t="str">
        <f t="shared" si="77"/>
        <v>-</v>
      </c>
      <c r="FL32" s="451">
        <f t="shared" si="78"/>
        <v>0</v>
      </c>
      <c r="FM32" s="460"/>
      <c r="FN32" s="463" t="str">
        <f t="shared" si="79"/>
        <v>-</v>
      </c>
      <c r="FO32" s="464">
        <f t="shared" si="80"/>
        <v>0</v>
      </c>
      <c r="FP32" s="446"/>
      <c r="FQ32" s="438"/>
      <c r="FR32" s="438"/>
      <c r="FS32" s="438"/>
      <c r="FT32" s="438"/>
      <c r="FU32" s="449">
        <f t="shared" si="81"/>
        <v>0</v>
      </c>
      <c r="FV32" s="450" t="str">
        <f t="shared" si="82"/>
        <v>-</v>
      </c>
      <c r="FW32" s="451">
        <f t="shared" si="83"/>
        <v>0</v>
      </c>
      <c r="FX32" s="460"/>
      <c r="FY32" s="463" t="str">
        <f t="shared" si="84"/>
        <v>-</v>
      </c>
      <c r="FZ32" s="464">
        <f t="shared" si="85"/>
        <v>0</v>
      </c>
      <c r="GA32" s="446"/>
      <c r="GB32" s="438"/>
      <c r="GC32" s="438"/>
      <c r="GD32" s="438"/>
      <c r="GE32" s="438"/>
      <c r="GF32" s="449">
        <f t="shared" si="86"/>
        <v>0</v>
      </c>
      <c r="GG32" s="450" t="str">
        <f t="shared" si="87"/>
        <v>-</v>
      </c>
      <c r="GH32" s="451">
        <f t="shared" si="88"/>
        <v>0</v>
      </c>
      <c r="GI32" s="460"/>
      <c r="GJ32" s="463" t="str">
        <f t="shared" si="89"/>
        <v>-</v>
      </c>
      <c r="GK32" s="464">
        <f t="shared" si="90"/>
        <v>0</v>
      </c>
      <c r="GL32" s="446"/>
      <c r="GM32" s="438"/>
      <c r="GN32" s="438"/>
      <c r="GO32" s="438"/>
      <c r="GP32" s="438"/>
      <c r="GQ32" s="449">
        <f t="shared" si="91"/>
        <v>0</v>
      </c>
      <c r="GR32" s="450" t="str">
        <f t="shared" si="92"/>
        <v>-</v>
      </c>
      <c r="GS32" s="451">
        <f t="shared" si="93"/>
        <v>0</v>
      </c>
      <c r="GT32" s="460"/>
      <c r="GU32" s="463" t="str">
        <f t="shared" si="94"/>
        <v>-</v>
      </c>
      <c r="GV32" s="464">
        <f t="shared" si="95"/>
        <v>0</v>
      </c>
      <c r="GW32" s="446"/>
      <c r="GX32" s="438"/>
      <c r="GY32" s="438"/>
      <c r="GZ32" s="438"/>
      <c r="HA32" s="438"/>
      <c r="HB32" s="449">
        <f t="shared" si="96"/>
        <v>0</v>
      </c>
      <c r="HC32" s="450" t="str">
        <f t="shared" si="97"/>
        <v>-</v>
      </c>
      <c r="HD32" s="451">
        <f t="shared" si="98"/>
        <v>0</v>
      </c>
      <c r="HE32" s="460"/>
      <c r="HF32" s="463" t="str">
        <f t="shared" si="99"/>
        <v>-</v>
      </c>
      <c r="HG32" s="464">
        <f t="shared" si="100"/>
        <v>0</v>
      </c>
      <c r="HH32" s="446"/>
      <c r="HI32" s="438"/>
      <c r="HJ32" s="438"/>
      <c r="HK32" s="438"/>
      <c r="HL32" s="438"/>
      <c r="HM32" s="449">
        <f t="shared" si="101"/>
        <v>0</v>
      </c>
      <c r="HN32" s="450" t="str">
        <f t="shared" si="102"/>
        <v>-</v>
      </c>
      <c r="HO32" s="451">
        <f t="shared" si="103"/>
        <v>0</v>
      </c>
      <c r="HP32" s="460"/>
      <c r="HQ32" s="463" t="str">
        <f t="shared" si="104"/>
        <v>-</v>
      </c>
      <c r="HR32" s="464">
        <f t="shared" si="105"/>
        <v>0</v>
      </c>
      <c r="HS32" s="446"/>
      <c r="HT32" s="438"/>
      <c r="HU32" s="438"/>
      <c r="HV32" s="438"/>
      <c r="HW32" s="438"/>
      <c r="HX32" s="449">
        <f t="shared" si="106"/>
        <v>0</v>
      </c>
      <c r="HY32" s="450" t="str">
        <f t="shared" si="107"/>
        <v>-</v>
      </c>
      <c r="HZ32" s="451">
        <f t="shared" si="108"/>
        <v>0</v>
      </c>
      <c r="IA32" s="460"/>
      <c r="IB32" s="463" t="str">
        <f t="shared" si="109"/>
        <v>-</v>
      </c>
      <c r="IC32" s="464">
        <f t="shared" si="110"/>
        <v>0</v>
      </c>
      <c r="ID32" s="446"/>
      <c r="IE32" s="438"/>
      <c r="IF32" s="438"/>
      <c r="IG32" s="438"/>
      <c r="IH32" s="438"/>
      <c r="II32" s="449">
        <f t="shared" si="111"/>
        <v>0</v>
      </c>
      <c r="IJ32" s="450" t="str">
        <f t="shared" si="112"/>
        <v>-</v>
      </c>
      <c r="IK32" s="451">
        <f t="shared" si="113"/>
        <v>0</v>
      </c>
      <c r="IL32" s="460"/>
      <c r="IM32" s="463" t="str">
        <f t="shared" si="114"/>
        <v>-</v>
      </c>
      <c r="IN32" s="464">
        <f t="shared" si="115"/>
        <v>0</v>
      </c>
      <c r="IO32" s="446"/>
      <c r="IP32" s="438"/>
      <c r="IQ32" s="438"/>
      <c r="IR32" s="438"/>
      <c r="IS32" s="438"/>
      <c r="IT32" s="449">
        <f t="shared" si="116"/>
        <v>0</v>
      </c>
      <c r="IU32" s="450" t="str">
        <f t="shared" si="117"/>
        <v>-</v>
      </c>
      <c r="IV32" s="451">
        <f t="shared" si="118"/>
        <v>0</v>
      </c>
      <c r="IW32" s="460"/>
      <c r="IX32" s="463" t="str">
        <f t="shared" si="119"/>
        <v>-</v>
      </c>
      <c r="IY32" s="464">
        <f t="shared" si="120"/>
        <v>0</v>
      </c>
      <c r="IZ32" s="613">
        <f t="shared" si="255"/>
        <v>0</v>
      </c>
      <c r="JA32" s="605">
        <f t="shared" si="256"/>
        <v>0</v>
      </c>
      <c r="JB32" s="605">
        <f t="shared" si="257"/>
        <v>0</v>
      </c>
      <c r="JC32" s="605">
        <f t="shared" si="258"/>
        <v>0</v>
      </c>
      <c r="JD32" s="605">
        <f t="shared" si="259"/>
        <v>0</v>
      </c>
      <c r="JE32" s="611">
        <f t="shared" si="260"/>
        <v>0</v>
      </c>
      <c r="JF32" s="617" t="str">
        <f t="shared" si="261"/>
        <v>-</v>
      </c>
      <c r="JG32" s="618">
        <f t="shared" si="262"/>
        <v>0</v>
      </c>
      <c r="JH32" s="615">
        <f t="shared" si="263"/>
        <v>0</v>
      </c>
      <c r="JI32" s="619" t="str">
        <f t="shared" si="264"/>
        <v>-</v>
      </c>
      <c r="JJ32" s="620">
        <f t="shared" si="265"/>
        <v>0</v>
      </c>
      <c r="JK32" s="602" t="s">
        <v>775</v>
      </c>
      <c r="JL32" s="446"/>
      <c r="JM32" s="438"/>
      <c r="JN32" s="438"/>
      <c r="JO32" s="438"/>
      <c r="JP32" s="438"/>
      <c r="JQ32" s="449">
        <f t="shared" si="132"/>
        <v>0</v>
      </c>
      <c r="JR32" s="450" t="str">
        <f t="shared" si="133"/>
        <v>-</v>
      </c>
      <c r="JS32" s="451">
        <f t="shared" si="134"/>
        <v>0</v>
      </c>
      <c r="JT32" s="460"/>
      <c r="JU32" s="463" t="str">
        <f t="shared" si="135"/>
        <v>-</v>
      </c>
      <c r="JV32" s="464">
        <f t="shared" si="136"/>
        <v>0</v>
      </c>
      <c r="JW32" s="446"/>
      <c r="JX32" s="438"/>
      <c r="JY32" s="438"/>
      <c r="JZ32" s="438"/>
      <c r="KA32" s="438"/>
      <c r="KB32" s="449">
        <f t="shared" si="137"/>
        <v>0</v>
      </c>
      <c r="KC32" s="450" t="str">
        <f t="shared" si="138"/>
        <v>-</v>
      </c>
      <c r="KD32" s="451">
        <f t="shared" si="139"/>
        <v>0</v>
      </c>
      <c r="KE32" s="460"/>
      <c r="KF32" s="463" t="str">
        <f t="shared" si="140"/>
        <v>-</v>
      </c>
      <c r="KG32" s="464">
        <f t="shared" si="141"/>
        <v>0</v>
      </c>
      <c r="KH32" s="446"/>
      <c r="KI32" s="438"/>
      <c r="KJ32" s="438"/>
      <c r="KK32" s="438"/>
      <c r="KL32" s="438"/>
      <c r="KM32" s="449">
        <f t="shared" si="142"/>
        <v>0</v>
      </c>
      <c r="KN32" s="450" t="str">
        <f t="shared" si="143"/>
        <v>-</v>
      </c>
      <c r="KO32" s="451">
        <f t="shared" si="144"/>
        <v>0</v>
      </c>
      <c r="KP32" s="460"/>
      <c r="KQ32" s="463" t="str">
        <f t="shared" si="145"/>
        <v>-</v>
      </c>
      <c r="KR32" s="464">
        <f t="shared" si="146"/>
        <v>0</v>
      </c>
      <c r="KS32" s="446"/>
      <c r="KT32" s="438"/>
      <c r="KU32" s="438"/>
      <c r="KV32" s="438"/>
      <c r="KW32" s="438"/>
      <c r="KX32" s="449">
        <f t="shared" si="147"/>
        <v>0</v>
      </c>
      <c r="KY32" s="450" t="str">
        <f t="shared" si="148"/>
        <v>-</v>
      </c>
      <c r="KZ32" s="451">
        <f t="shared" si="149"/>
        <v>0</v>
      </c>
      <c r="LA32" s="460"/>
      <c r="LB32" s="463" t="str">
        <f t="shared" si="150"/>
        <v>-</v>
      </c>
      <c r="LC32" s="464">
        <f t="shared" si="151"/>
        <v>0</v>
      </c>
      <c r="LD32" s="446"/>
      <c r="LE32" s="438"/>
      <c r="LF32" s="438"/>
      <c r="LG32" s="438"/>
      <c r="LH32" s="438"/>
      <c r="LI32" s="449">
        <f t="shared" si="152"/>
        <v>0</v>
      </c>
      <c r="LJ32" s="450" t="str">
        <f t="shared" si="153"/>
        <v>-</v>
      </c>
      <c r="LK32" s="451">
        <f t="shared" si="154"/>
        <v>0</v>
      </c>
      <c r="LL32" s="460"/>
      <c r="LM32" s="463" t="str">
        <f t="shared" si="155"/>
        <v>-</v>
      </c>
      <c r="LN32" s="464">
        <f t="shared" si="156"/>
        <v>0</v>
      </c>
      <c r="LO32" s="446"/>
      <c r="LP32" s="438"/>
      <c r="LQ32" s="438"/>
      <c r="LR32" s="438"/>
      <c r="LS32" s="438"/>
      <c r="LT32" s="449">
        <f t="shared" si="157"/>
        <v>0</v>
      </c>
      <c r="LU32" s="450" t="str">
        <f t="shared" si="158"/>
        <v>-</v>
      </c>
      <c r="LV32" s="451">
        <f t="shared" si="159"/>
        <v>0</v>
      </c>
      <c r="LW32" s="460"/>
      <c r="LX32" s="463" t="str">
        <f t="shared" si="160"/>
        <v>-</v>
      </c>
      <c r="LY32" s="464">
        <f t="shared" si="161"/>
        <v>0</v>
      </c>
      <c r="LZ32" s="446"/>
      <c r="MA32" s="438"/>
      <c r="MB32" s="438"/>
      <c r="MC32" s="438"/>
      <c r="MD32" s="438"/>
      <c r="ME32" s="449">
        <f t="shared" si="162"/>
        <v>0</v>
      </c>
      <c r="MF32" s="450" t="str">
        <f t="shared" si="163"/>
        <v>-</v>
      </c>
      <c r="MG32" s="451">
        <f t="shared" si="164"/>
        <v>0</v>
      </c>
      <c r="MH32" s="460"/>
      <c r="MI32" s="463" t="str">
        <f t="shared" si="165"/>
        <v>-</v>
      </c>
      <c r="MJ32" s="464">
        <f t="shared" si="166"/>
        <v>0</v>
      </c>
      <c r="MK32" s="446"/>
      <c r="ML32" s="438"/>
      <c r="MM32" s="438"/>
      <c r="MN32" s="438"/>
      <c r="MO32" s="438"/>
      <c r="MP32" s="449">
        <f t="shared" si="167"/>
        <v>0</v>
      </c>
      <c r="MQ32" s="450" t="str">
        <f t="shared" si="168"/>
        <v>-</v>
      </c>
      <c r="MR32" s="451">
        <f t="shared" si="169"/>
        <v>0</v>
      </c>
      <c r="MS32" s="460"/>
      <c r="MT32" s="463" t="str">
        <f t="shared" si="170"/>
        <v>-</v>
      </c>
      <c r="MU32" s="464">
        <f t="shared" si="171"/>
        <v>0</v>
      </c>
      <c r="MV32" s="446"/>
      <c r="MW32" s="438"/>
      <c r="MX32" s="438"/>
      <c r="MY32" s="438"/>
      <c r="MZ32" s="438"/>
      <c r="NA32" s="449">
        <f t="shared" si="172"/>
        <v>0</v>
      </c>
      <c r="NB32" s="450" t="str">
        <f t="shared" si="173"/>
        <v>-</v>
      </c>
      <c r="NC32" s="451">
        <f t="shared" si="174"/>
        <v>0</v>
      </c>
      <c r="ND32" s="460"/>
      <c r="NE32" s="463" t="str">
        <f t="shared" si="175"/>
        <v>-</v>
      </c>
      <c r="NF32" s="464">
        <f t="shared" si="176"/>
        <v>0</v>
      </c>
      <c r="NG32" s="446"/>
      <c r="NH32" s="438"/>
      <c r="NI32" s="438"/>
      <c r="NJ32" s="438"/>
      <c r="NK32" s="438"/>
      <c r="NL32" s="449">
        <f t="shared" si="177"/>
        <v>0</v>
      </c>
      <c r="NM32" s="450" t="str">
        <f t="shared" si="178"/>
        <v>-</v>
      </c>
      <c r="NN32" s="451">
        <f t="shared" si="179"/>
        <v>0</v>
      </c>
      <c r="NO32" s="460"/>
      <c r="NP32" s="463" t="str">
        <f t="shared" si="180"/>
        <v>-</v>
      </c>
      <c r="NQ32" s="464">
        <f t="shared" si="181"/>
        <v>0</v>
      </c>
      <c r="NR32" s="446"/>
      <c r="NS32" s="438"/>
      <c r="NT32" s="438"/>
      <c r="NU32" s="438"/>
      <c r="NV32" s="438"/>
      <c r="NW32" s="449">
        <f t="shared" si="182"/>
        <v>0</v>
      </c>
      <c r="NX32" s="450" t="str">
        <f t="shared" si="183"/>
        <v>-</v>
      </c>
      <c r="NY32" s="451">
        <f t="shared" si="184"/>
        <v>0</v>
      </c>
      <c r="NZ32" s="460"/>
      <c r="OA32" s="463" t="str">
        <f t="shared" si="185"/>
        <v>-</v>
      </c>
      <c r="OB32" s="464">
        <f t="shared" si="186"/>
        <v>0</v>
      </c>
      <c r="OC32" s="613">
        <f t="shared" si="244"/>
        <v>0</v>
      </c>
      <c r="OD32" s="605">
        <f t="shared" si="245"/>
        <v>0</v>
      </c>
      <c r="OE32" s="605">
        <f t="shared" si="246"/>
        <v>0</v>
      </c>
      <c r="OF32" s="605">
        <f t="shared" si="247"/>
        <v>0</v>
      </c>
      <c r="OG32" s="605">
        <f t="shared" si="248"/>
        <v>0</v>
      </c>
      <c r="OH32" s="611">
        <f t="shared" si="249"/>
        <v>0</v>
      </c>
      <c r="OI32" s="617" t="str">
        <f t="shared" si="250"/>
        <v>-</v>
      </c>
      <c r="OJ32" s="618">
        <f t="shared" si="251"/>
        <v>0</v>
      </c>
      <c r="OK32" s="615">
        <f t="shared" si="252"/>
        <v>0</v>
      </c>
      <c r="OL32" s="619" t="str">
        <f t="shared" si="253"/>
        <v>-</v>
      </c>
      <c r="OM32" s="620">
        <f t="shared" si="254"/>
        <v>0</v>
      </c>
      <c r="ON32" s="602" t="s">
        <v>775</v>
      </c>
      <c r="OO32" s="443">
        <f t="shared" si="198"/>
        <v>0</v>
      </c>
      <c r="OP32" s="444">
        <f t="shared" si="199"/>
        <v>0</v>
      </c>
      <c r="OQ32" s="445">
        <f t="shared" si="200"/>
        <v>0</v>
      </c>
      <c r="OR32" s="443">
        <f t="shared" si="201"/>
        <v>0</v>
      </c>
      <c r="OS32" s="444">
        <f t="shared" si="202"/>
        <v>0</v>
      </c>
      <c r="OT32" s="445">
        <f t="shared" si="203"/>
        <v>0</v>
      </c>
      <c r="OU32" s="443">
        <f t="shared" si="204"/>
        <v>0</v>
      </c>
      <c r="OV32" s="444">
        <f t="shared" si="205"/>
        <v>0</v>
      </c>
      <c r="OW32" s="445">
        <f t="shared" si="206"/>
        <v>0</v>
      </c>
      <c r="OX32" s="443">
        <f t="shared" si="207"/>
        <v>0</v>
      </c>
      <c r="OY32" s="444">
        <f t="shared" si="208"/>
        <v>0</v>
      </c>
      <c r="OZ32" s="445">
        <f t="shared" si="209"/>
        <v>0</v>
      </c>
      <c r="PA32" s="443">
        <f t="shared" si="210"/>
        <v>0</v>
      </c>
      <c r="PB32" s="444">
        <f t="shared" si="211"/>
        <v>0</v>
      </c>
      <c r="PC32" s="445">
        <f t="shared" si="212"/>
        <v>0</v>
      </c>
      <c r="PD32" s="443">
        <f t="shared" si="213"/>
        <v>0</v>
      </c>
      <c r="PE32" s="444">
        <f t="shared" si="214"/>
        <v>0</v>
      </c>
      <c r="PF32" s="445">
        <f t="shared" si="215"/>
        <v>0</v>
      </c>
      <c r="PG32" s="443">
        <f t="shared" si="216"/>
        <v>0</v>
      </c>
      <c r="PH32" s="444">
        <f t="shared" si="217"/>
        <v>0</v>
      </c>
      <c r="PI32" s="445">
        <f t="shared" si="218"/>
        <v>0</v>
      </c>
      <c r="PJ32" s="443">
        <f t="shared" si="219"/>
        <v>0</v>
      </c>
      <c r="PK32" s="444">
        <f t="shared" si="220"/>
        <v>0</v>
      </c>
      <c r="PL32" s="445">
        <f t="shared" si="221"/>
        <v>0</v>
      </c>
      <c r="PM32" s="443">
        <f t="shared" si="222"/>
        <v>0</v>
      </c>
      <c r="PN32" s="444">
        <f t="shared" si="223"/>
        <v>0</v>
      </c>
      <c r="PO32" s="445">
        <f t="shared" si="224"/>
        <v>0</v>
      </c>
      <c r="PP32" s="443">
        <f t="shared" si="225"/>
        <v>0</v>
      </c>
      <c r="PQ32" s="444">
        <f t="shared" si="226"/>
        <v>0</v>
      </c>
      <c r="PR32" s="445">
        <f t="shared" si="227"/>
        <v>0</v>
      </c>
      <c r="PS32" s="443">
        <f t="shared" si="228"/>
        <v>0</v>
      </c>
      <c r="PT32" s="444">
        <f t="shared" si="229"/>
        <v>0</v>
      </c>
      <c r="PU32" s="445">
        <f t="shared" si="230"/>
        <v>0</v>
      </c>
      <c r="PV32" s="446">
        <f t="shared" si="231"/>
        <v>0</v>
      </c>
      <c r="PW32" s="447">
        <f t="shared" si="232"/>
        <v>0</v>
      </c>
      <c r="PX32" s="448">
        <f t="shared" si="233"/>
        <v>0</v>
      </c>
      <c r="PY32" s="384"/>
    </row>
    <row r="33" spans="1:441" s="442" customFormat="1" ht="20.5" x14ac:dyDescent="0.25">
      <c r="A33" s="635" t="s">
        <v>784</v>
      </c>
      <c r="B33" s="889" t="s">
        <v>784</v>
      </c>
      <c r="C33" s="458" t="s">
        <v>728</v>
      </c>
      <c r="D33" s="895" t="s">
        <v>430</v>
      </c>
      <c r="E33" s="436" t="s">
        <v>756</v>
      </c>
      <c r="F33" s="446"/>
      <c r="G33" s="788"/>
      <c r="H33" s="788"/>
      <c r="I33" s="788"/>
      <c r="J33" s="788"/>
      <c r="K33" s="449">
        <f t="shared" si="0"/>
        <v>0</v>
      </c>
      <c r="L33" s="450" t="str">
        <f t="shared" si="1"/>
        <v>-</v>
      </c>
      <c r="M33" s="451">
        <f t="shared" si="2"/>
        <v>0</v>
      </c>
      <c r="N33" s="789"/>
      <c r="O33" s="463" t="str">
        <f t="shared" si="3"/>
        <v>-</v>
      </c>
      <c r="P33" s="464">
        <f t="shared" si="4"/>
        <v>0</v>
      </c>
      <c r="Q33" s="446"/>
      <c r="R33" s="788"/>
      <c r="S33" s="788"/>
      <c r="T33" s="788"/>
      <c r="U33" s="788"/>
      <c r="V33" s="449">
        <f t="shared" si="5"/>
        <v>0</v>
      </c>
      <c r="W33" s="450" t="str">
        <f t="shared" si="6"/>
        <v>-</v>
      </c>
      <c r="X33" s="451">
        <f t="shared" si="7"/>
        <v>0</v>
      </c>
      <c r="Y33" s="789"/>
      <c r="Z33" s="463" t="str">
        <f t="shared" si="8"/>
        <v>-</v>
      </c>
      <c r="AA33" s="464">
        <f t="shared" si="9"/>
        <v>0</v>
      </c>
      <c r="AB33" s="446"/>
      <c r="AC33" s="788"/>
      <c r="AD33" s="788"/>
      <c r="AE33" s="788"/>
      <c r="AF33" s="788"/>
      <c r="AG33" s="449">
        <f t="shared" si="10"/>
        <v>0</v>
      </c>
      <c r="AH33" s="450" t="str">
        <f t="shared" si="11"/>
        <v>-</v>
      </c>
      <c r="AI33" s="451">
        <f t="shared" si="12"/>
        <v>0</v>
      </c>
      <c r="AJ33" s="789"/>
      <c r="AK33" s="463" t="str">
        <f t="shared" si="13"/>
        <v>-</v>
      </c>
      <c r="AL33" s="464">
        <f t="shared" si="14"/>
        <v>0</v>
      </c>
      <c r="AM33" s="446"/>
      <c r="AN33" s="788"/>
      <c r="AO33" s="788"/>
      <c r="AP33" s="788"/>
      <c r="AQ33" s="788"/>
      <c r="AR33" s="449">
        <f t="shared" si="15"/>
        <v>0</v>
      </c>
      <c r="AS33" s="450" t="str">
        <f t="shared" si="16"/>
        <v>-</v>
      </c>
      <c r="AT33" s="451">
        <f t="shared" si="17"/>
        <v>0</v>
      </c>
      <c r="AU33" s="789"/>
      <c r="AV33" s="463" t="str">
        <f t="shared" si="18"/>
        <v>-</v>
      </c>
      <c r="AW33" s="464">
        <f t="shared" si="19"/>
        <v>0</v>
      </c>
      <c r="AX33" s="446"/>
      <c r="AY33" s="788"/>
      <c r="AZ33" s="788"/>
      <c r="BA33" s="788"/>
      <c r="BB33" s="788"/>
      <c r="BC33" s="449">
        <f t="shared" si="20"/>
        <v>0</v>
      </c>
      <c r="BD33" s="450" t="str">
        <f t="shared" si="21"/>
        <v>-</v>
      </c>
      <c r="BE33" s="451">
        <f t="shared" si="22"/>
        <v>0</v>
      </c>
      <c r="BF33" s="789"/>
      <c r="BG33" s="463" t="str">
        <f t="shared" si="23"/>
        <v>-</v>
      </c>
      <c r="BH33" s="464">
        <f t="shared" si="24"/>
        <v>0</v>
      </c>
      <c r="BI33" s="446"/>
      <c r="BJ33" s="788"/>
      <c r="BK33" s="788"/>
      <c r="BL33" s="788"/>
      <c r="BM33" s="788"/>
      <c r="BN33" s="449">
        <f t="shared" si="25"/>
        <v>0</v>
      </c>
      <c r="BO33" s="450" t="str">
        <f t="shared" si="26"/>
        <v>-</v>
      </c>
      <c r="BP33" s="451">
        <f t="shared" si="27"/>
        <v>0</v>
      </c>
      <c r="BQ33" s="789"/>
      <c r="BR33" s="463" t="str">
        <f t="shared" si="28"/>
        <v>-</v>
      </c>
      <c r="BS33" s="464">
        <f t="shared" si="29"/>
        <v>0</v>
      </c>
      <c r="BT33" s="446"/>
      <c r="BU33" s="788"/>
      <c r="BV33" s="788"/>
      <c r="BW33" s="788"/>
      <c r="BX33" s="788"/>
      <c r="BY33" s="449">
        <f t="shared" si="30"/>
        <v>0</v>
      </c>
      <c r="BZ33" s="450" t="str">
        <f t="shared" si="31"/>
        <v>-</v>
      </c>
      <c r="CA33" s="451">
        <f t="shared" si="32"/>
        <v>0</v>
      </c>
      <c r="CB33" s="789"/>
      <c r="CC33" s="463" t="str">
        <f t="shared" si="33"/>
        <v>-</v>
      </c>
      <c r="CD33" s="464">
        <f t="shared" si="34"/>
        <v>0</v>
      </c>
      <c r="CE33" s="446"/>
      <c r="CF33" s="788"/>
      <c r="CG33" s="788"/>
      <c r="CH33" s="788"/>
      <c r="CI33" s="788"/>
      <c r="CJ33" s="449">
        <f t="shared" si="35"/>
        <v>0</v>
      </c>
      <c r="CK33" s="450" t="str">
        <f t="shared" si="36"/>
        <v>-</v>
      </c>
      <c r="CL33" s="451">
        <f t="shared" si="37"/>
        <v>0</v>
      </c>
      <c r="CM33" s="789"/>
      <c r="CN33" s="463" t="str">
        <f t="shared" si="38"/>
        <v>-</v>
      </c>
      <c r="CO33" s="464">
        <f t="shared" si="39"/>
        <v>0</v>
      </c>
      <c r="CP33" s="446"/>
      <c r="CQ33" s="788"/>
      <c r="CR33" s="788"/>
      <c r="CS33" s="788"/>
      <c r="CT33" s="788"/>
      <c r="CU33" s="449">
        <f t="shared" si="40"/>
        <v>0</v>
      </c>
      <c r="CV33" s="450" t="str">
        <f t="shared" si="41"/>
        <v>-</v>
      </c>
      <c r="CW33" s="451">
        <f t="shared" si="42"/>
        <v>0</v>
      </c>
      <c r="CX33" s="789"/>
      <c r="CY33" s="463" t="str">
        <f t="shared" si="43"/>
        <v>-</v>
      </c>
      <c r="CZ33" s="464">
        <f t="shared" si="44"/>
        <v>0</v>
      </c>
      <c r="DA33" s="446"/>
      <c r="DB33" s="788"/>
      <c r="DC33" s="788"/>
      <c r="DD33" s="788"/>
      <c r="DE33" s="788"/>
      <c r="DF33" s="449">
        <f t="shared" si="45"/>
        <v>0</v>
      </c>
      <c r="DG33" s="450" t="str">
        <f t="shared" si="46"/>
        <v>-</v>
      </c>
      <c r="DH33" s="451">
        <f t="shared" si="47"/>
        <v>0</v>
      </c>
      <c r="DI33" s="789"/>
      <c r="DJ33" s="463" t="str">
        <f t="shared" si="48"/>
        <v>-</v>
      </c>
      <c r="DK33" s="464">
        <f t="shared" si="49"/>
        <v>0</v>
      </c>
      <c r="DL33" s="446"/>
      <c r="DM33" s="788"/>
      <c r="DN33" s="788"/>
      <c r="DO33" s="788"/>
      <c r="DP33" s="788"/>
      <c r="DQ33" s="449">
        <f t="shared" si="50"/>
        <v>0</v>
      </c>
      <c r="DR33" s="450" t="str">
        <f t="shared" si="51"/>
        <v>-</v>
      </c>
      <c r="DS33" s="451">
        <f t="shared" si="52"/>
        <v>0</v>
      </c>
      <c r="DT33" s="789"/>
      <c r="DU33" s="463" t="str">
        <f t="shared" si="53"/>
        <v>-</v>
      </c>
      <c r="DV33" s="464">
        <f t="shared" si="54"/>
        <v>0</v>
      </c>
      <c r="DW33" s="613">
        <f t="shared" si="234"/>
        <v>0</v>
      </c>
      <c r="DX33" s="605">
        <f t="shared" si="234"/>
        <v>0</v>
      </c>
      <c r="DY33" s="605">
        <f t="shared" si="235"/>
        <v>0</v>
      </c>
      <c r="DZ33" s="605">
        <f t="shared" si="236"/>
        <v>0</v>
      </c>
      <c r="EA33" s="605">
        <f t="shared" si="237"/>
        <v>0</v>
      </c>
      <c r="EB33" s="611">
        <f t="shared" si="238"/>
        <v>0</v>
      </c>
      <c r="EC33" s="617" t="str">
        <f t="shared" si="239"/>
        <v>-</v>
      </c>
      <c r="ED33" s="618">
        <f t="shared" si="240"/>
        <v>0</v>
      </c>
      <c r="EE33" s="615">
        <f t="shared" si="241"/>
        <v>0</v>
      </c>
      <c r="EF33" s="619" t="str">
        <f t="shared" si="242"/>
        <v>-</v>
      </c>
      <c r="EG33" s="620">
        <f t="shared" si="243"/>
        <v>0</v>
      </c>
      <c r="EH33" s="602" t="s">
        <v>775</v>
      </c>
      <c r="EI33" s="446"/>
      <c r="EJ33" s="438"/>
      <c r="EK33" s="438"/>
      <c r="EL33" s="438"/>
      <c r="EM33" s="438"/>
      <c r="EN33" s="449">
        <f t="shared" si="66"/>
        <v>0</v>
      </c>
      <c r="EO33" s="450" t="str">
        <f t="shared" si="67"/>
        <v>-</v>
      </c>
      <c r="EP33" s="451">
        <f t="shared" si="68"/>
        <v>0</v>
      </c>
      <c r="EQ33" s="460"/>
      <c r="ER33" s="463" t="str">
        <f t="shared" si="69"/>
        <v>-</v>
      </c>
      <c r="ES33" s="464">
        <f t="shared" si="70"/>
        <v>0</v>
      </c>
      <c r="ET33" s="446"/>
      <c r="EU33" s="438"/>
      <c r="EV33" s="438"/>
      <c r="EW33" s="438"/>
      <c r="EX33" s="438"/>
      <c r="EY33" s="449">
        <f t="shared" si="71"/>
        <v>0</v>
      </c>
      <c r="EZ33" s="450" t="str">
        <f t="shared" si="72"/>
        <v>-</v>
      </c>
      <c r="FA33" s="451">
        <f t="shared" si="73"/>
        <v>0</v>
      </c>
      <c r="FB33" s="460"/>
      <c r="FC33" s="463" t="str">
        <f t="shared" si="74"/>
        <v>-</v>
      </c>
      <c r="FD33" s="464">
        <f t="shared" si="75"/>
        <v>0</v>
      </c>
      <c r="FE33" s="446"/>
      <c r="FF33" s="438"/>
      <c r="FG33" s="438"/>
      <c r="FH33" s="438"/>
      <c r="FI33" s="438"/>
      <c r="FJ33" s="449">
        <f t="shared" si="76"/>
        <v>0</v>
      </c>
      <c r="FK33" s="450" t="str">
        <f t="shared" si="77"/>
        <v>-</v>
      </c>
      <c r="FL33" s="451">
        <f t="shared" si="78"/>
        <v>0</v>
      </c>
      <c r="FM33" s="460"/>
      <c r="FN33" s="463" t="str">
        <f t="shared" si="79"/>
        <v>-</v>
      </c>
      <c r="FO33" s="464">
        <f t="shared" si="80"/>
        <v>0</v>
      </c>
      <c r="FP33" s="446"/>
      <c r="FQ33" s="438"/>
      <c r="FR33" s="438"/>
      <c r="FS33" s="438"/>
      <c r="FT33" s="438"/>
      <c r="FU33" s="449">
        <f t="shared" si="81"/>
        <v>0</v>
      </c>
      <c r="FV33" s="450" t="str">
        <f t="shared" si="82"/>
        <v>-</v>
      </c>
      <c r="FW33" s="451">
        <f t="shared" si="83"/>
        <v>0</v>
      </c>
      <c r="FX33" s="460"/>
      <c r="FY33" s="463" t="str">
        <f t="shared" si="84"/>
        <v>-</v>
      </c>
      <c r="FZ33" s="464">
        <f t="shared" si="85"/>
        <v>0</v>
      </c>
      <c r="GA33" s="446"/>
      <c r="GB33" s="438"/>
      <c r="GC33" s="438"/>
      <c r="GD33" s="438"/>
      <c r="GE33" s="438"/>
      <c r="GF33" s="449">
        <f t="shared" si="86"/>
        <v>0</v>
      </c>
      <c r="GG33" s="450" t="str">
        <f t="shared" si="87"/>
        <v>-</v>
      </c>
      <c r="GH33" s="451">
        <f t="shared" si="88"/>
        <v>0</v>
      </c>
      <c r="GI33" s="460"/>
      <c r="GJ33" s="463" t="str">
        <f t="shared" si="89"/>
        <v>-</v>
      </c>
      <c r="GK33" s="464">
        <f t="shared" si="90"/>
        <v>0</v>
      </c>
      <c r="GL33" s="446"/>
      <c r="GM33" s="438"/>
      <c r="GN33" s="438"/>
      <c r="GO33" s="438"/>
      <c r="GP33" s="438"/>
      <c r="GQ33" s="449">
        <f t="shared" si="91"/>
        <v>0</v>
      </c>
      <c r="GR33" s="450" t="str">
        <f t="shared" si="92"/>
        <v>-</v>
      </c>
      <c r="GS33" s="451">
        <f t="shared" si="93"/>
        <v>0</v>
      </c>
      <c r="GT33" s="460"/>
      <c r="GU33" s="463" t="str">
        <f t="shared" si="94"/>
        <v>-</v>
      </c>
      <c r="GV33" s="464">
        <f t="shared" si="95"/>
        <v>0</v>
      </c>
      <c r="GW33" s="446"/>
      <c r="GX33" s="438"/>
      <c r="GY33" s="438"/>
      <c r="GZ33" s="438"/>
      <c r="HA33" s="438"/>
      <c r="HB33" s="449">
        <f t="shared" si="96"/>
        <v>0</v>
      </c>
      <c r="HC33" s="450" t="str">
        <f t="shared" si="97"/>
        <v>-</v>
      </c>
      <c r="HD33" s="451">
        <f t="shared" si="98"/>
        <v>0</v>
      </c>
      <c r="HE33" s="460"/>
      <c r="HF33" s="463" t="str">
        <f t="shared" si="99"/>
        <v>-</v>
      </c>
      <c r="HG33" s="464">
        <f t="shared" si="100"/>
        <v>0</v>
      </c>
      <c r="HH33" s="446"/>
      <c r="HI33" s="438"/>
      <c r="HJ33" s="438"/>
      <c r="HK33" s="438"/>
      <c r="HL33" s="438"/>
      <c r="HM33" s="449">
        <f t="shared" si="101"/>
        <v>0</v>
      </c>
      <c r="HN33" s="450" t="str">
        <f t="shared" si="102"/>
        <v>-</v>
      </c>
      <c r="HO33" s="451">
        <f t="shared" si="103"/>
        <v>0</v>
      </c>
      <c r="HP33" s="460"/>
      <c r="HQ33" s="463" t="str">
        <f t="shared" si="104"/>
        <v>-</v>
      </c>
      <c r="HR33" s="464">
        <f t="shared" si="105"/>
        <v>0</v>
      </c>
      <c r="HS33" s="446"/>
      <c r="HT33" s="438"/>
      <c r="HU33" s="438"/>
      <c r="HV33" s="438"/>
      <c r="HW33" s="438"/>
      <c r="HX33" s="449">
        <f t="shared" si="106"/>
        <v>0</v>
      </c>
      <c r="HY33" s="450" t="str">
        <f t="shared" si="107"/>
        <v>-</v>
      </c>
      <c r="HZ33" s="451">
        <f t="shared" si="108"/>
        <v>0</v>
      </c>
      <c r="IA33" s="460"/>
      <c r="IB33" s="463" t="str">
        <f t="shared" si="109"/>
        <v>-</v>
      </c>
      <c r="IC33" s="464">
        <f t="shared" si="110"/>
        <v>0</v>
      </c>
      <c r="ID33" s="446"/>
      <c r="IE33" s="438"/>
      <c r="IF33" s="438"/>
      <c r="IG33" s="438"/>
      <c r="IH33" s="438"/>
      <c r="II33" s="449">
        <f t="shared" si="111"/>
        <v>0</v>
      </c>
      <c r="IJ33" s="450" t="str">
        <f t="shared" si="112"/>
        <v>-</v>
      </c>
      <c r="IK33" s="451">
        <f t="shared" si="113"/>
        <v>0</v>
      </c>
      <c r="IL33" s="460"/>
      <c r="IM33" s="463" t="str">
        <f t="shared" si="114"/>
        <v>-</v>
      </c>
      <c r="IN33" s="464">
        <f t="shared" si="115"/>
        <v>0</v>
      </c>
      <c r="IO33" s="446"/>
      <c r="IP33" s="438"/>
      <c r="IQ33" s="438"/>
      <c r="IR33" s="438"/>
      <c r="IS33" s="438"/>
      <c r="IT33" s="449">
        <f t="shared" si="116"/>
        <v>0</v>
      </c>
      <c r="IU33" s="450" t="str">
        <f t="shared" si="117"/>
        <v>-</v>
      </c>
      <c r="IV33" s="451">
        <f t="shared" si="118"/>
        <v>0</v>
      </c>
      <c r="IW33" s="460"/>
      <c r="IX33" s="463" t="str">
        <f t="shared" si="119"/>
        <v>-</v>
      </c>
      <c r="IY33" s="464">
        <f t="shared" si="120"/>
        <v>0</v>
      </c>
      <c r="IZ33" s="613">
        <f t="shared" si="255"/>
        <v>0</v>
      </c>
      <c r="JA33" s="605">
        <f t="shared" si="256"/>
        <v>0</v>
      </c>
      <c r="JB33" s="605">
        <f t="shared" si="257"/>
        <v>0</v>
      </c>
      <c r="JC33" s="605">
        <f t="shared" si="258"/>
        <v>0</v>
      </c>
      <c r="JD33" s="605">
        <f t="shared" si="259"/>
        <v>0</v>
      </c>
      <c r="JE33" s="611">
        <f t="shared" si="260"/>
        <v>0</v>
      </c>
      <c r="JF33" s="617" t="str">
        <f t="shared" si="261"/>
        <v>-</v>
      </c>
      <c r="JG33" s="618">
        <f t="shared" si="262"/>
        <v>0</v>
      </c>
      <c r="JH33" s="615">
        <f t="shared" si="263"/>
        <v>0</v>
      </c>
      <c r="JI33" s="619" t="str">
        <f t="shared" si="264"/>
        <v>-</v>
      </c>
      <c r="JJ33" s="620">
        <f t="shared" si="265"/>
        <v>0</v>
      </c>
      <c r="JK33" s="602" t="s">
        <v>775</v>
      </c>
      <c r="JL33" s="446"/>
      <c r="JM33" s="438"/>
      <c r="JN33" s="438"/>
      <c r="JO33" s="438"/>
      <c r="JP33" s="438"/>
      <c r="JQ33" s="449">
        <f t="shared" si="132"/>
        <v>0</v>
      </c>
      <c r="JR33" s="450" t="str">
        <f t="shared" si="133"/>
        <v>-</v>
      </c>
      <c r="JS33" s="451">
        <f t="shared" si="134"/>
        <v>0</v>
      </c>
      <c r="JT33" s="460"/>
      <c r="JU33" s="463" t="str">
        <f t="shared" si="135"/>
        <v>-</v>
      </c>
      <c r="JV33" s="464">
        <f t="shared" si="136"/>
        <v>0</v>
      </c>
      <c r="JW33" s="446"/>
      <c r="JX33" s="438"/>
      <c r="JY33" s="438"/>
      <c r="JZ33" s="438"/>
      <c r="KA33" s="438"/>
      <c r="KB33" s="449">
        <f t="shared" si="137"/>
        <v>0</v>
      </c>
      <c r="KC33" s="450" t="str">
        <f t="shared" si="138"/>
        <v>-</v>
      </c>
      <c r="KD33" s="451">
        <f t="shared" si="139"/>
        <v>0</v>
      </c>
      <c r="KE33" s="460"/>
      <c r="KF33" s="463" t="str">
        <f t="shared" si="140"/>
        <v>-</v>
      </c>
      <c r="KG33" s="464">
        <f t="shared" si="141"/>
        <v>0</v>
      </c>
      <c r="KH33" s="446"/>
      <c r="KI33" s="438"/>
      <c r="KJ33" s="438"/>
      <c r="KK33" s="438"/>
      <c r="KL33" s="438"/>
      <c r="KM33" s="449">
        <f t="shared" si="142"/>
        <v>0</v>
      </c>
      <c r="KN33" s="450" t="str">
        <f t="shared" si="143"/>
        <v>-</v>
      </c>
      <c r="KO33" s="451">
        <f t="shared" si="144"/>
        <v>0</v>
      </c>
      <c r="KP33" s="460"/>
      <c r="KQ33" s="463" t="str">
        <f t="shared" si="145"/>
        <v>-</v>
      </c>
      <c r="KR33" s="464">
        <f t="shared" si="146"/>
        <v>0</v>
      </c>
      <c r="KS33" s="446"/>
      <c r="KT33" s="438"/>
      <c r="KU33" s="438"/>
      <c r="KV33" s="438"/>
      <c r="KW33" s="438"/>
      <c r="KX33" s="449">
        <f t="shared" si="147"/>
        <v>0</v>
      </c>
      <c r="KY33" s="450" t="str">
        <f t="shared" si="148"/>
        <v>-</v>
      </c>
      <c r="KZ33" s="451">
        <f t="shared" si="149"/>
        <v>0</v>
      </c>
      <c r="LA33" s="460"/>
      <c r="LB33" s="463" t="str">
        <f t="shared" si="150"/>
        <v>-</v>
      </c>
      <c r="LC33" s="464">
        <f t="shared" si="151"/>
        <v>0</v>
      </c>
      <c r="LD33" s="446"/>
      <c r="LE33" s="438"/>
      <c r="LF33" s="438"/>
      <c r="LG33" s="438"/>
      <c r="LH33" s="438"/>
      <c r="LI33" s="449">
        <f t="shared" si="152"/>
        <v>0</v>
      </c>
      <c r="LJ33" s="450" t="str">
        <f t="shared" si="153"/>
        <v>-</v>
      </c>
      <c r="LK33" s="451">
        <f t="shared" si="154"/>
        <v>0</v>
      </c>
      <c r="LL33" s="460"/>
      <c r="LM33" s="463" t="str">
        <f t="shared" si="155"/>
        <v>-</v>
      </c>
      <c r="LN33" s="464">
        <f t="shared" si="156"/>
        <v>0</v>
      </c>
      <c r="LO33" s="446"/>
      <c r="LP33" s="438"/>
      <c r="LQ33" s="438"/>
      <c r="LR33" s="438"/>
      <c r="LS33" s="438"/>
      <c r="LT33" s="449">
        <f t="shared" si="157"/>
        <v>0</v>
      </c>
      <c r="LU33" s="450" t="str">
        <f t="shared" si="158"/>
        <v>-</v>
      </c>
      <c r="LV33" s="451">
        <f t="shared" si="159"/>
        <v>0</v>
      </c>
      <c r="LW33" s="460"/>
      <c r="LX33" s="463" t="str">
        <f t="shared" si="160"/>
        <v>-</v>
      </c>
      <c r="LY33" s="464">
        <f t="shared" si="161"/>
        <v>0</v>
      </c>
      <c r="LZ33" s="446"/>
      <c r="MA33" s="438"/>
      <c r="MB33" s="438"/>
      <c r="MC33" s="438"/>
      <c r="MD33" s="438"/>
      <c r="ME33" s="449">
        <f t="shared" si="162"/>
        <v>0</v>
      </c>
      <c r="MF33" s="450" t="str">
        <f t="shared" si="163"/>
        <v>-</v>
      </c>
      <c r="MG33" s="451">
        <f t="shared" si="164"/>
        <v>0</v>
      </c>
      <c r="MH33" s="460"/>
      <c r="MI33" s="463" t="str">
        <f t="shared" si="165"/>
        <v>-</v>
      </c>
      <c r="MJ33" s="464">
        <f t="shared" si="166"/>
        <v>0</v>
      </c>
      <c r="MK33" s="446"/>
      <c r="ML33" s="438"/>
      <c r="MM33" s="438"/>
      <c r="MN33" s="438"/>
      <c r="MO33" s="438"/>
      <c r="MP33" s="449">
        <f t="shared" si="167"/>
        <v>0</v>
      </c>
      <c r="MQ33" s="450" t="str">
        <f t="shared" si="168"/>
        <v>-</v>
      </c>
      <c r="MR33" s="451">
        <f t="shared" si="169"/>
        <v>0</v>
      </c>
      <c r="MS33" s="460"/>
      <c r="MT33" s="463" t="str">
        <f t="shared" si="170"/>
        <v>-</v>
      </c>
      <c r="MU33" s="464">
        <f t="shared" si="171"/>
        <v>0</v>
      </c>
      <c r="MV33" s="446"/>
      <c r="MW33" s="438"/>
      <c r="MX33" s="438"/>
      <c r="MY33" s="438"/>
      <c r="MZ33" s="438"/>
      <c r="NA33" s="449">
        <f t="shared" si="172"/>
        <v>0</v>
      </c>
      <c r="NB33" s="450" t="str">
        <f t="shared" si="173"/>
        <v>-</v>
      </c>
      <c r="NC33" s="451">
        <f t="shared" si="174"/>
        <v>0</v>
      </c>
      <c r="ND33" s="460"/>
      <c r="NE33" s="463" t="str">
        <f t="shared" si="175"/>
        <v>-</v>
      </c>
      <c r="NF33" s="464">
        <f t="shared" si="176"/>
        <v>0</v>
      </c>
      <c r="NG33" s="446"/>
      <c r="NH33" s="438"/>
      <c r="NI33" s="438"/>
      <c r="NJ33" s="438"/>
      <c r="NK33" s="438"/>
      <c r="NL33" s="449">
        <f t="shared" si="177"/>
        <v>0</v>
      </c>
      <c r="NM33" s="450" t="str">
        <f t="shared" si="178"/>
        <v>-</v>
      </c>
      <c r="NN33" s="451">
        <f t="shared" si="179"/>
        <v>0</v>
      </c>
      <c r="NO33" s="460"/>
      <c r="NP33" s="463" t="str">
        <f t="shared" si="180"/>
        <v>-</v>
      </c>
      <c r="NQ33" s="464">
        <f t="shared" si="181"/>
        <v>0</v>
      </c>
      <c r="NR33" s="446"/>
      <c r="NS33" s="438"/>
      <c r="NT33" s="438"/>
      <c r="NU33" s="438"/>
      <c r="NV33" s="438"/>
      <c r="NW33" s="449">
        <f t="shared" si="182"/>
        <v>0</v>
      </c>
      <c r="NX33" s="450" t="str">
        <f t="shared" si="183"/>
        <v>-</v>
      </c>
      <c r="NY33" s="451">
        <f t="shared" si="184"/>
        <v>0</v>
      </c>
      <c r="NZ33" s="460"/>
      <c r="OA33" s="463" t="str">
        <f t="shared" si="185"/>
        <v>-</v>
      </c>
      <c r="OB33" s="464">
        <f t="shared" si="186"/>
        <v>0</v>
      </c>
      <c r="OC33" s="613">
        <f t="shared" si="244"/>
        <v>0</v>
      </c>
      <c r="OD33" s="605">
        <f t="shared" si="245"/>
        <v>0</v>
      </c>
      <c r="OE33" s="605">
        <f t="shared" si="246"/>
        <v>0</v>
      </c>
      <c r="OF33" s="605">
        <f t="shared" si="247"/>
        <v>0</v>
      </c>
      <c r="OG33" s="605">
        <f t="shared" si="248"/>
        <v>0</v>
      </c>
      <c r="OH33" s="611">
        <f t="shared" si="249"/>
        <v>0</v>
      </c>
      <c r="OI33" s="617" t="str">
        <f t="shared" si="250"/>
        <v>-</v>
      </c>
      <c r="OJ33" s="618">
        <f t="shared" si="251"/>
        <v>0</v>
      </c>
      <c r="OK33" s="615">
        <f t="shared" si="252"/>
        <v>0</v>
      </c>
      <c r="OL33" s="619" t="str">
        <f t="shared" si="253"/>
        <v>-</v>
      </c>
      <c r="OM33" s="620">
        <f t="shared" si="254"/>
        <v>0</v>
      </c>
      <c r="ON33" s="602" t="s">
        <v>775</v>
      </c>
      <c r="OO33" s="443">
        <f t="shared" si="198"/>
        <v>0</v>
      </c>
      <c r="OP33" s="444">
        <f t="shared" si="199"/>
        <v>0</v>
      </c>
      <c r="OQ33" s="445">
        <f t="shared" si="200"/>
        <v>0</v>
      </c>
      <c r="OR33" s="443">
        <f t="shared" si="201"/>
        <v>0</v>
      </c>
      <c r="OS33" s="444">
        <f t="shared" si="202"/>
        <v>0</v>
      </c>
      <c r="OT33" s="445">
        <f t="shared" si="203"/>
        <v>0</v>
      </c>
      <c r="OU33" s="443">
        <f t="shared" si="204"/>
        <v>0</v>
      </c>
      <c r="OV33" s="444">
        <f t="shared" si="205"/>
        <v>0</v>
      </c>
      <c r="OW33" s="445">
        <f t="shared" si="206"/>
        <v>0</v>
      </c>
      <c r="OX33" s="443">
        <f t="shared" si="207"/>
        <v>0</v>
      </c>
      <c r="OY33" s="444">
        <f t="shared" si="208"/>
        <v>0</v>
      </c>
      <c r="OZ33" s="445">
        <f t="shared" si="209"/>
        <v>0</v>
      </c>
      <c r="PA33" s="443">
        <f t="shared" si="210"/>
        <v>0</v>
      </c>
      <c r="PB33" s="444">
        <f t="shared" si="211"/>
        <v>0</v>
      </c>
      <c r="PC33" s="445">
        <f t="shared" si="212"/>
        <v>0</v>
      </c>
      <c r="PD33" s="443">
        <f t="shared" si="213"/>
        <v>0</v>
      </c>
      <c r="PE33" s="444">
        <f t="shared" si="214"/>
        <v>0</v>
      </c>
      <c r="PF33" s="445">
        <f t="shared" si="215"/>
        <v>0</v>
      </c>
      <c r="PG33" s="443">
        <f t="shared" si="216"/>
        <v>0</v>
      </c>
      <c r="PH33" s="444">
        <f t="shared" si="217"/>
        <v>0</v>
      </c>
      <c r="PI33" s="445">
        <f t="shared" si="218"/>
        <v>0</v>
      </c>
      <c r="PJ33" s="443">
        <f t="shared" si="219"/>
        <v>0</v>
      </c>
      <c r="PK33" s="444">
        <f t="shared" si="220"/>
        <v>0</v>
      </c>
      <c r="PL33" s="445">
        <f t="shared" si="221"/>
        <v>0</v>
      </c>
      <c r="PM33" s="443">
        <f t="shared" si="222"/>
        <v>0</v>
      </c>
      <c r="PN33" s="444">
        <f t="shared" si="223"/>
        <v>0</v>
      </c>
      <c r="PO33" s="445">
        <f t="shared" si="224"/>
        <v>0</v>
      </c>
      <c r="PP33" s="443">
        <f t="shared" si="225"/>
        <v>0</v>
      </c>
      <c r="PQ33" s="444">
        <f t="shared" si="226"/>
        <v>0</v>
      </c>
      <c r="PR33" s="445">
        <f t="shared" si="227"/>
        <v>0</v>
      </c>
      <c r="PS33" s="443">
        <f t="shared" si="228"/>
        <v>0</v>
      </c>
      <c r="PT33" s="444">
        <f t="shared" si="229"/>
        <v>0</v>
      </c>
      <c r="PU33" s="445">
        <f t="shared" si="230"/>
        <v>0</v>
      </c>
      <c r="PV33" s="446">
        <f t="shared" si="231"/>
        <v>0</v>
      </c>
      <c r="PW33" s="447">
        <f t="shared" si="232"/>
        <v>0</v>
      </c>
      <c r="PX33" s="448">
        <f t="shared" si="233"/>
        <v>0</v>
      </c>
      <c r="PY33" s="384"/>
    </row>
    <row r="34" spans="1:441" s="442" customFormat="1" ht="20.5" x14ac:dyDescent="0.25">
      <c r="A34" s="635" t="s">
        <v>784</v>
      </c>
      <c r="B34" s="889" t="s">
        <v>784</v>
      </c>
      <c r="C34" s="458" t="s">
        <v>728</v>
      </c>
      <c r="D34" s="895" t="s">
        <v>430</v>
      </c>
      <c r="E34" s="436" t="s">
        <v>756</v>
      </c>
      <c r="F34" s="446"/>
      <c r="G34" s="788"/>
      <c r="H34" s="788"/>
      <c r="I34" s="788"/>
      <c r="J34" s="788"/>
      <c r="K34" s="449">
        <f t="shared" si="0"/>
        <v>0</v>
      </c>
      <c r="L34" s="450" t="str">
        <f t="shared" si="1"/>
        <v>-</v>
      </c>
      <c r="M34" s="451">
        <f t="shared" si="2"/>
        <v>0</v>
      </c>
      <c r="N34" s="789"/>
      <c r="O34" s="463" t="str">
        <f t="shared" si="3"/>
        <v>-</v>
      </c>
      <c r="P34" s="464">
        <f t="shared" si="4"/>
        <v>0</v>
      </c>
      <c r="Q34" s="446"/>
      <c r="R34" s="788"/>
      <c r="S34" s="788"/>
      <c r="T34" s="788"/>
      <c r="U34" s="788"/>
      <c r="V34" s="449">
        <f t="shared" si="5"/>
        <v>0</v>
      </c>
      <c r="W34" s="450" t="str">
        <f t="shared" si="6"/>
        <v>-</v>
      </c>
      <c r="X34" s="451">
        <f t="shared" si="7"/>
        <v>0</v>
      </c>
      <c r="Y34" s="789"/>
      <c r="Z34" s="463" t="str">
        <f t="shared" si="8"/>
        <v>-</v>
      </c>
      <c r="AA34" s="464">
        <f t="shared" si="9"/>
        <v>0</v>
      </c>
      <c r="AB34" s="446"/>
      <c r="AC34" s="788"/>
      <c r="AD34" s="788"/>
      <c r="AE34" s="788"/>
      <c r="AF34" s="788"/>
      <c r="AG34" s="449">
        <f t="shared" si="10"/>
        <v>0</v>
      </c>
      <c r="AH34" s="450" t="str">
        <f t="shared" si="11"/>
        <v>-</v>
      </c>
      <c r="AI34" s="451">
        <f t="shared" si="12"/>
        <v>0</v>
      </c>
      <c r="AJ34" s="789"/>
      <c r="AK34" s="463" t="str">
        <f t="shared" si="13"/>
        <v>-</v>
      </c>
      <c r="AL34" s="464">
        <f t="shared" si="14"/>
        <v>0</v>
      </c>
      <c r="AM34" s="446"/>
      <c r="AN34" s="788"/>
      <c r="AO34" s="788"/>
      <c r="AP34" s="788"/>
      <c r="AQ34" s="788"/>
      <c r="AR34" s="449">
        <f t="shared" si="15"/>
        <v>0</v>
      </c>
      <c r="AS34" s="450" t="str">
        <f t="shared" si="16"/>
        <v>-</v>
      </c>
      <c r="AT34" s="451">
        <f t="shared" si="17"/>
        <v>0</v>
      </c>
      <c r="AU34" s="789"/>
      <c r="AV34" s="463" t="str">
        <f t="shared" si="18"/>
        <v>-</v>
      </c>
      <c r="AW34" s="464">
        <f t="shared" si="19"/>
        <v>0</v>
      </c>
      <c r="AX34" s="446"/>
      <c r="AY34" s="788"/>
      <c r="AZ34" s="788"/>
      <c r="BA34" s="788"/>
      <c r="BB34" s="788"/>
      <c r="BC34" s="449">
        <f t="shared" si="20"/>
        <v>0</v>
      </c>
      <c r="BD34" s="450" t="str">
        <f t="shared" si="21"/>
        <v>-</v>
      </c>
      <c r="BE34" s="451">
        <f t="shared" si="22"/>
        <v>0</v>
      </c>
      <c r="BF34" s="789"/>
      <c r="BG34" s="463" t="str">
        <f t="shared" si="23"/>
        <v>-</v>
      </c>
      <c r="BH34" s="464">
        <f t="shared" si="24"/>
        <v>0</v>
      </c>
      <c r="BI34" s="446"/>
      <c r="BJ34" s="788"/>
      <c r="BK34" s="788"/>
      <c r="BL34" s="788"/>
      <c r="BM34" s="788"/>
      <c r="BN34" s="449">
        <f t="shared" si="25"/>
        <v>0</v>
      </c>
      <c r="BO34" s="450" t="str">
        <f t="shared" si="26"/>
        <v>-</v>
      </c>
      <c r="BP34" s="451">
        <f t="shared" si="27"/>
        <v>0</v>
      </c>
      <c r="BQ34" s="789"/>
      <c r="BR34" s="463" t="str">
        <f t="shared" si="28"/>
        <v>-</v>
      </c>
      <c r="BS34" s="464">
        <f t="shared" si="29"/>
        <v>0</v>
      </c>
      <c r="BT34" s="446"/>
      <c r="BU34" s="788"/>
      <c r="BV34" s="788"/>
      <c r="BW34" s="788"/>
      <c r="BX34" s="788"/>
      <c r="BY34" s="449">
        <f t="shared" si="30"/>
        <v>0</v>
      </c>
      <c r="BZ34" s="450" t="str">
        <f t="shared" si="31"/>
        <v>-</v>
      </c>
      <c r="CA34" s="451">
        <f t="shared" si="32"/>
        <v>0</v>
      </c>
      <c r="CB34" s="789"/>
      <c r="CC34" s="463" t="str">
        <f t="shared" si="33"/>
        <v>-</v>
      </c>
      <c r="CD34" s="464">
        <f t="shared" si="34"/>
        <v>0</v>
      </c>
      <c r="CE34" s="446"/>
      <c r="CF34" s="788"/>
      <c r="CG34" s="788"/>
      <c r="CH34" s="788"/>
      <c r="CI34" s="788"/>
      <c r="CJ34" s="449">
        <f t="shared" si="35"/>
        <v>0</v>
      </c>
      <c r="CK34" s="450" t="str">
        <f t="shared" si="36"/>
        <v>-</v>
      </c>
      <c r="CL34" s="451">
        <f t="shared" si="37"/>
        <v>0</v>
      </c>
      <c r="CM34" s="789"/>
      <c r="CN34" s="463" t="str">
        <f t="shared" si="38"/>
        <v>-</v>
      </c>
      <c r="CO34" s="464">
        <f t="shared" si="39"/>
        <v>0</v>
      </c>
      <c r="CP34" s="446"/>
      <c r="CQ34" s="788"/>
      <c r="CR34" s="788"/>
      <c r="CS34" s="788"/>
      <c r="CT34" s="788"/>
      <c r="CU34" s="449">
        <f t="shared" si="40"/>
        <v>0</v>
      </c>
      <c r="CV34" s="450" t="str">
        <f t="shared" si="41"/>
        <v>-</v>
      </c>
      <c r="CW34" s="451">
        <f t="shared" si="42"/>
        <v>0</v>
      </c>
      <c r="CX34" s="789"/>
      <c r="CY34" s="463" t="str">
        <f t="shared" si="43"/>
        <v>-</v>
      </c>
      <c r="CZ34" s="464">
        <f t="shared" si="44"/>
        <v>0</v>
      </c>
      <c r="DA34" s="446"/>
      <c r="DB34" s="788"/>
      <c r="DC34" s="788"/>
      <c r="DD34" s="788"/>
      <c r="DE34" s="788"/>
      <c r="DF34" s="449">
        <f t="shared" si="45"/>
        <v>0</v>
      </c>
      <c r="DG34" s="450" t="str">
        <f t="shared" si="46"/>
        <v>-</v>
      </c>
      <c r="DH34" s="451">
        <f t="shared" si="47"/>
        <v>0</v>
      </c>
      <c r="DI34" s="789"/>
      <c r="DJ34" s="463" t="str">
        <f t="shared" si="48"/>
        <v>-</v>
      </c>
      <c r="DK34" s="464">
        <f t="shared" si="49"/>
        <v>0</v>
      </c>
      <c r="DL34" s="446"/>
      <c r="DM34" s="788"/>
      <c r="DN34" s="788"/>
      <c r="DO34" s="788"/>
      <c r="DP34" s="788"/>
      <c r="DQ34" s="449">
        <f t="shared" si="50"/>
        <v>0</v>
      </c>
      <c r="DR34" s="450" t="str">
        <f t="shared" si="51"/>
        <v>-</v>
      </c>
      <c r="DS34" s="451">
        <f t="shared" si="52"/>
        <v>0</v>
      </c>
      <c r="DT34" s="789"/>
      <c r="DU34" s="463" t="str">
        <f t="shared" si="53"/>
        <v>-</v>
      </c>
      <c r="DV34" s="464">
        <f t="shared" si="54"/>
        <v>0</v>
      </c>
      <c r="DW34" s="613">
        <f t="shared" si="234"/>
        <v>0</v>
      </c>
      <c r="DX34" s="605">
        <f t="shared" si="234"/>
        <v>0</v>
      </c>
      <c r="DY34" s="605">
        <f t="shared" si="235"/>
        <v>0</v>
      </c>
      <c r="DZ34" s="605">
        <f t="shared" si="236"/>
        <v>0</v>
      </c>
      <c r="EA34" s="605">
        <f t="shared" si="237"/>
        <v>0</v>
      </c>
      <c r="EB34" s="611">
        <f t="shared" si="238"/>
        <v>0</v>
      </c>
      <c r="EC34" s="617" t="str">
        <f t="shared" si="239"/>
        <v>-</v>
      </c>
      <c r="ED34" s="618">
        <f t="shared" si="240"/>
        <v>0</v>
      </c>
      <c r="EE34" s="615">
        <f t="shared" si="241"/>
        <v>0</v>
      </c>
      <c r="EF34" s="619" t="str">
        <f t="shared" si="242"/>
        <v>-</v>
      </c>
      <c r="EG34" s="620">
        <f t="shared" si="243"/>
        <v>0</v>
      </c>
      <c r="EH34" s="602" t="s">
        <v>775</v>
      </c>
      <c r="EI34" s="446"/>
      <c r="EJ34" s="438"/>
      <c r="EK34" s="438"/>
      <c r="EL34" s="438"/>
      <c r="EM34" s="438"/>
      <c r="EN34" s="449">
        <f t="shared" si="66"/>
        <v>0</v>
      </c>
      <c r="EO34" s="450" t="str">
        <f t="shared" si="67"/>
        <v>-</v>
      </c>
      <c r="EP34" s="451">
        <f t="shared" si="68"/>
        <v>0</v>
      </c>
      <c r="EQ34" s="460"/>
      <c r="ER34" s="463" t="str">
        <f t="shared" si="69"/>
        <v>-</v>
      </c>
      <c r="ES34" s="464">
        <f t="shared" si="70"/>
        <v>0</v>
      </c>
      <c r="ET34" s="446"/>
      <c r="EU34" s="438"/>
      <c r="EV34" s="438"/>
      <c r="EW34" s="438"/>
      <c r="EX34" s="438"/>
      <c r="EY34" s="449">
        <f t="shared" si="71"/>
        <v>0</v>
      </c>
      <c r="EZ34" s="450" t="str">
        <f t="shared" si="72"/>
        <v>-</v>
      </c>
      <c r="FA34" s="451">
        <f t="shared" si="73"/>
        <v>0</v>
      </c>
      <c r="FB34" s="460"/>
      <c r="FC34" s="463" t="str">
        <f t="shared" si="74"/>
        <v>-</v>
      </c>
      <c r="FD34" s="464">
        <f t="shared" si="75"/>
        <v>0</v>
      </c>
      <c r="FE34" s="446"/>
      <c r="FF34" s="438"/>
      <c r="FG34" s="438"/>
      <c r="FH34" s="438"/>
      <c r="FI34" s="438"/>
      <c r="FJ34" s="449">
        <f t="shared" si="76"/>
        <v>0</v>
      </c>
      <c r="FK34" s="450" t="str">
        <f t="shared" si="77"/>
        <v>-</v>
      </c>
      <c r="FL34" s="451">
        <f t="shared" si="78"/>
        <v>0</v>
      </c>
      <c r="FM34" s="460"/>
      <c r="FN34" s="463" t="str">
        <f t="shared" si="79"/>
        <v>-</v>
      </c>
      <c r="FO34" s="464">
        <f t="shared" si="80"/>
        <v>0</v>
      </c>
      <c r="FP34" s="446"/>
      <c r="FQ34" s="438"/>
      <c r="FR34" s="438"/>
      <c r="FS34" s="438"/>
      <c r="FT34" s="438"/>
      <c r="FU34" s="449">
        <f t="shared" si="81"/>
        <v>0</v>
      </c>
      <c r="FV34" s="450" t="str">
        <f t="shared" si="82"/>
        <v>-</v>
      </c>
      <c r="FW34" s="451">
        <f t="shared" si="83"/>
        <v>0</v>
      </c>
      <c r="FX34" s="460"/>
      <c r="FY34" s="463" t="str">
        <f t="shared" si="84"/>
        <v>-</v>
      </c>
      <c r="FZ34" s="464">
        <f t="shared" si="85"/>
        <v>0</v>
      </c>
      <c r="GA34" s="446"/>
      <c r="GB34" s="438"/>
      <c r="GC34" s="438"/>
      <c r="GD34" s="438"/>
      <c r="GE34" s="438"/>
      <c r="GF34" s="449">
        <f t="shared" si="86"/>
        <v>0</v>
      </c>
      <c r="GG34" s="450" t="str">
        <f t="shared" si="87"/>
        <v>-</v>
      </c>
      <c r="GH34" s="451">
        <f t="shared" si="88"/>
        <v>0</v>
      </c>
      <c r="GI34" s="460"/>
      <c r="GJ34" s="463" t="str">
        <f t="shared" si="89"/>
        <v>-</v>
      </c>
      <c r="GK34" s="464">
        <f t="shared" si="90"/>
        <v>0</v>
      </c>
      <c r="GL34" s="446"/>
      <c r="GM34" s="438"/>
      <c r="GN34" s="438"/>
      <c r="GO34" s="438"/>
      <c r="GP34" s="438"/>
      <c r="GQ34" s="449">
        <f t="shared" si="91"/>
        <v>0</v>
      </c>
      <c r="GR34" s="450" t="str">
        <f t="shared" si="92"/>
        <v>-</v>
      </c>
      <c r="GS34" s="451">
        <f t="shared" si="93"/>
        <v>0</v>
      </c>
      <c r="GT34" s="460"/>
      <c r="GU34" s="463" t="str">
        <f t="shared" si="94"/>
        <v>-</v>
      </c>
      <c r="GV34" s="464">
        <f t="shared" si="95"/>
        <v>0</v>
      </c>
      <c r="GW34" s="446"/>
      <c r="GX34" s="438"/>
      <c r="GY34" s="438"/>
      <c r="GZ34" s="438"/>
      <c r="HA34" s="438"/>
      <c r="HB34" s="449">
        <f t="shared" si="96"/>
        <v>0</v>
      </c>
      <c r="HC34" s="450" t="str">
        <f t="shared" si="97"/>
        <v>-</v>
      </c>
      <c r="HD34" s="451">
        <f t="shared" si="98"/>
        <v>0</v>
      </c>
      <c r="HE34" s="460"/>
      <c r="HF34" s="463" t="str">
        <f t="shared" si="99"/>
        <v>-</v>
      </c>
      <c r="HG34" s="464">
        <f t="shared" si="100"/>
        <v>0</v>
      </c>
      <c r="HH34" s="446"/>
      <c r="HI34" s="438"/>
      <c r="HJ34" s="438"/>
      <c r="HK34" s="438"/>
      <c r="HL34" s="438"/>
      <c r="HM34" s="449">
        <f t="shared" si="101"/>
        <v>0</v>
      </c>
      <c r="HN34" s="450" t="str">
        <f t="shared" si="102"/>
        <v>-</v>
      </c>
      <c r="HO34" s="451">
        <f t="shared" si="103"/>
        <v>0</v>
      </c>
      <c r="HP34" s="460"/>
      <c r="HQ34" s="463" t="str">
        <f t="shared" si="104"/>
        <v>-</v>
      </c>
      <c r="HR34" s="464">
        <f t="shared" si="105"/>
        <v>0</v>
      </c>
      <c r="HS34" s="446"/>
      <c r="HT34" s="438"/>
      <c r="HU34" s="438"/>
      <c r="HV34" s="438"/>
      <c r="HW34" s="438"/>
      <c r="HX34" s="449">
        <f t="shared" si="106"/>
        <v>0</v>
      </c>
      <c r="HY34" s="450" t="str">
        <f t="shared" si="107"/>
        <v>-</v>
      </c>
      <c r="HZ34" s="451">
        <f t="shared" si="108"/>
        <v>0</v>
      </c>
      <c r="IA34" s="460"/>
      <c r="IB34" s="463" t="str">
        <f t="shared" si="109"/>
        <v>-</v>
      </c>
      <c r="IC34" s="464">
        <f t="shared" si="110"/>
        <v>0</v>
      </c>
      <c r="ID34" s="446"/>
      <c r="IE34" s="438"/>
      <c r="IF34" s="438"/>
      <c r="IG34" s="438"/>
      <c r="IH34" s="438"/>
      <c r="II34" s="449">
        <f t="shared" si="111"/>
        <v>0</v>
      </c>
      <c r="IJ34" s="450" t="str">
        <f t="shared" si="112"/>
        <v>-</v>
      </c>
      <c r="IK34" s="451">
        <f t="shared" si="113"/>
        <v>0</v>
      </c>
      <c r="IL34" s="460"/>
      <c r="IM34" s="463" t="str">
        <f t="shared" si="114"/>
        <v>-</v>
      </c>
      <c r="IN34" s="464">
        <f t="shared" si="115"/>
        <v>0</v>
      </c>
      <c r="IO34" s="446"/>
      <c r="IP34" s="438"/>
      <c r="IQ34" s="438"/>
      <c r="IR34" s="438"/>
      <c r="IS34" s="438"/>
      <c r="IT34" s="449">
        <f t="shared" si="116"/>
        <v>0</v>
      </c>
      <c r="IU34" s="450" t="str">
        <f t="shared" si="117"/>
        <v>-</v>
      </c>
      <c r="IV34" s="451">
        <f t="shared" si="118"/>
        <v>0</v>
      </c>
      <c r="IW34" s="460"/>
      <c r="IX34" s="463" t="str">
        <f t="shared" si="119"/>
        <v>-</v>
      </c>
      <c r="IY34" s="464">
        <f t="shared" si="120"/>
        <v>0</v>
      </c>
      <c r="IZ34" s="613">
        <f t="shared" si="255"/>
        <v>0</v>
      </c>
      <c r="JA34" s="605">
        <f t="shared" si="256"/>
        <v>0</v>
      </c>
      <c r="JB34" s="605">
        <f t="shared" si="257"/>
        <v>0</v>
      </c>
      <c r="JC34" s="605">
        <f t="shared" si="258"/>
        <v>0</v>
      </c>
      <c r="JD34" s="605">
        <f t="shared" si="259"/>
        <v>0</v>
      </c>
      <c r="JE34" s="611">
        <f t="shared" si="260"/>
        <v>0</v>
      </c>
      <c r="JF34" s="617" t="str">
        <f t="shared" si="261"/>
        <v>-</v>
      </c>
      <c r="JG34" s="618">
        <f t="shared" si="262"/>
        <v>0</v>
      </c>
      <c r="JH34" s="615">
        <f t="shared" si="263"/>
        <v>0</v>
      </c>
      <c r="JI34" s="619" t="str">
        <f t="shared" si="264"/>
        <v>-</v>
      </c>
      <c r="JJ34" s="620">
        <f t="shared" si="265"/>
        <v>0</v>
      </c>
      <c r="JK34" s="602" t="s">
        <v>775</v>
      </c>
      <c r="JL34" s="446"/>
      <c r="JM34" s="438"/>
      <c r="JN34" s="438"/>
      <c r="JO34" s="438"/>
      <c r="JP34" s="438"/>
      <c r="JQ34" s="449">
        <f t="shared" si="132"/>
        <v>0</v>
      </c>
      <c r="JR34" s="450" t="str">
        <f t="shared" si="133"/>
        <v>-</v>
      </c>
      <c r="JS34" s="451">
        <f t="shared" si="134"/>
        <v>0</v>
      </c>
      <c r="JT34" s="460"/>
      <c r="JU34" s="463" t="str">
        <f t="shared" si="135"/>
        <v>-</v>
      </c>
      <c r="JV34" s="464">
        <f t="shared" si="136"/>
        <v>0</v>
      </c>
      <c r="JW34" s="446"/>
      <c r="JX34" s="438"/>
      <c r="JY34" s="438"/>
      <c r="JZ34" s="438"/>
      <c r="KA34" s="438"/>
      <c r="KB34" s="449">
        <f t="shared" si="137"/>
        <v>0</v>
      </c>
      <c r="KC34" s="450" t="str">
        <f t="shared" si="138"/>
        <v>-</v>
      </c>
      <c r="KD34" s="451">
        <f t="shared" si="139"/>
        <v>0</v>
      </c>
      <c r="KE34" s="460"/>
      <c r="KF34" s="463" t="str">
        <f t="shared" si="140"/>
        <v>-</v>
      </c>
      <c r="KG34" s="464">
        <f t="shared" si="141"/>
        <v>0</v>
      </c>
      <c r="KH34" s="446"/>
      <c r="KI34" s="438"/>
      <c r="KJ34" s="438"/>
      <c r="KK34" s="438"/>
      <c r="KL34" s="438"/>
      <c r="KM34" s="449">
        <f t="shared" si="142"/>
        <v>0</v>
      </c>
      <c r="KN34" s="450" t="str">
        <f t="shared" si="143"/>
        <v>-</v>
      </c>
      <c r="KO34" s="451">
        <f t="shared" si="144"/>
        <v>0</v>
      </c>
      <c r="KP34" s="460"/>
      <c r="KQ34" s="463" t="str">
        <f t="shared" si="145"/>
        <v>-</v>
      </c>
      <c r="KR34" s="464">
        <f t="shared" si="146"/>
        <v>0</v>
      </c>
      <c r="KS34" s="446"/>
      <c r="KT34" s="438"/>
      <c r="KU34" s="438"/>
      <c r="KV34" s="438"/>
      <c r="KW34" s="438"/>
      <c r="KX34" s="449">
        <f t="shared" si="147"/>
        <v>0</v>
      </c>
      <c r="KY34" s="450" t="str">
        <f t="shared" si="148"/>
        <v>-</v>
      </c>
      <c r="KZ34" s="451">
        <f t="shared" si="149"/>
        <v>0</v>
      </c>
      <c r="LA34" s="460"/>
      <c r="LB34" s="463" t="str">
        <f t="shared" si="150"/>
        <v>-</v>
      </c>
      <c r="LC34" s="464">
        <f t="shared" si="151"/>
        <v>0</v>
      </c>
      <c r="LD34" s="446"/>
      <c r="LE34" s="438"/>
      <c r="LF34" s="438"/>
      <c r="LG34" s="438"/>
      <c r="LH34" s="438"/>
      <c r="LI34" s="449">
        <f t="shared" si="152"/>
        <v>0</v>
      </c>
      <c r="LJ34" s="450" t="str">
        <f t="shared" si="153"/>
        <v>-</v>
      </c>
      <c r="LK34" s="451">
        <f t="shared" si="154"/>
        <v>0</v>
      </c>
      <c r="LL34" s="460"/>
      <c r="LM34" s="463" t="str">
        <f t="shared" si="155"/>
        <v>-</v>
      </c>
      <c r="LN34" s="464">
        <f t="shared" si="156"/>
        <v>0</v>
      </c>
      <c r="LO34" s="446"/>
      <c r="LP34" s="438"/>
      <c r="LQ34" s="438"/>
      <c r="LR34" s="438"/>
      <c r="LS34" s="438"/>
      <c r="LT34" s="449">
        <f t="shared" si="157"/>
        <v>0</v>
      </c>
      <c r="LU34" s="450" t="str">
        <f t="shared" si="158"/>
        <v>-</v>
      </c>
      <c r="LV34" s="451">
        <f t="shared" si="159"/>
        <v>0</v>
      </c>
      <c r="LW34" s="460"/>
      <c r="LX34" s="463" t="str">
        <f t="shared" si="160"/>
        <v>-</v>
      </c>
      <c r="LY34" s="464">
        <f t="shared" si="161"/>
        <v>0</v>
      </c>
      <c r="LZ34" s="446"/>
      <c r="MA34" s="438"/>
      <c r="MB34" s="438"/>
      <c r="MC34" s="438"/>
      <c r="MD34" s="438"/>
      <c r="ME34" s="449">
        <f t="shared" si="162"/>
        <v>0</v>
      </c>
      <c r="MF34" s="450" t="str">
        <f t="shared" si="163"/>
        <v>-</v>
      </c>
      <c r="MG34" s="451">
        <f t="shared" si="164"/>
        <v>0</v>
      </c>
      <c r="MH34" s="460"/>
      <c r="MI34" s="463" t="str">
        <f t="shared" si="165"/>
        <v>-</v>
      </c>
      <c r="MJ34" s="464">
        <f t="shared" si="166"/>
        <v>0</v>
      </c>
      <c r="MK34" s="446"/>
      <c r="ML34" s="438"/>
      <c r="MM34" s="438"/>
      <c r="MN34" s="438"/>
      <c r="MO34" s="438"/>
      <c r="MP34" s="449">
        <f t="shared" si="167"/>
        <v>0</v>
      </c>
      <c r="MQ34" s="450" t="str">
        <f t="shared" si="168"/>
        <v>-</v>
      </c>
      <c r="MR34" s="451">
        <f t="shared" si="169"/>
        <v>0</v>
      </c>
      <c r="MS34" s="460"/>
      <c r="MT34" s="463" t="str">
        <f t="shared" si="170"/>
        <v>-</v>
      </c>
      <c r="MU34" s="464">
        <f t="shared" si="171"/>
        <v>0</v>
      </c>
      <c r="MV34" s="446"/>
      <c r="MW34" s="438"/>
      <c r="MX34" s="438"/>
      <c r="MY34" s="438"/>
      <c r="MZ34" s="438"/>
      <c r="NA34" s="449">
        <f t="shared" si="172"/>
        <v>0</v>
      </c>
      <c r="NB34" s="450" t="str">
        <f t="shared" si="173"/>
        <v>-</v>
      </c>
      <c r="NC34" s="451">
        <f t="shared" si="174"/>
        <v>0</v>
      </c>
      <c r="ND34" s="460"/>
      <c r="NE34" s="463" t="str">
        <f t="shared" si="175"/>
        <v>-</v>
      </c>
      <c r="NF34" s="464">
        <f t="shared" si="176"/>
        <v>0</v>
      </c>
      <c r="NG34" s="446"/>
      <c r="NH34" s="438"/>
      <c r="NI34" s="438"/>
      <c r="NJ34" s="438"/>
      <c r="NK34" s="438"/>
      <c r="NL34" s="449">
        <f t="shared" si="177"/>
        <v>0</v>
      </c>
      <c r="NM34" s="450" t="str">
        <f t="shared" si="178"/>
        <v>-</v>
      </c>
      <c r="NN34" s="451">
        <f t="shared" si="179"/>
        <v>0</v>
      </c>
      <c r="NO34" s="460"/>
      <c r="NP34" s="463" t="str">
        <f t="shared" si="180"/>
        <v>-</v>
      </c>
      <c r="NQ34" s="464">
        <f t="shared" si="181"/>
        <v>0</v>
      </c>
      <c r="NR34" s="446"/>
      <c r="NS34" s="438"/>
      <c r="NT34" s="438"/>
      <c r="NU34" s="438"/>
      <c r="NV34" s="438"/>
      <c r="NW34" s="449">
        <f t="shared" si="182"/>
        <v>0</v>
      </c>
      <c r="NX34" s="450" t="str">
        <f t="shared" si="183"/>
        <v>-</v>
      </c>
      <c r="NY34" s="451">
        <f t="shared" si="184"/>
        <v>0</v>
      </c>
      <c r="NZ34" s="460"/>
      <c r="OA34" s="463" t="str">
        <f t="shared" si="185"/>
        <v>-</v>
      </c>
      <c r="OB34" s="464">
        <f t="shared" si="186"/>
        <v>0</v>
      </c>
      <c r="OC34" s="613">
        <f t="shared" si="244"/>
        <v>0</v>
      </c>
      <c r="OD34" s="605">
        <f t="shared" si="245"/>
        <v>0</v>
      </c>
      <c r="OE34" s="605">
        <f t="shared" si="246"/>
        <v>0</v>
      </c>
      <c r="OF34" s="605">
        <f t="shared" si="247"/>
        <v>0</v>
      </c>
      <c r="OG34" s="605">
        <f t="shared" si="248"/>
        <v>0</v>
      </c>
      <c r="OH34" s="611">
        <f t="shared" si="249"/>
        <v>0</v>
      </c>
      <c r="OI34" s="617" t="str">
        <f t="shared" si="250"/>
        <v>-</v>
      </c>
      <c r="OJ34" s="618">
        <f t="shared" si="251"/>
        <v>0</v>
      </c>
      <c r="OK34" s="615">
        <f t="shared" si="252"/>
        <v>0</v>
      </c>
      <c r="OL34" s="619" t="str">
        <f t="shared" si="253"/>
        <v>-</v>
      </c>
      <c r="OM34" s="620">
        <f t="shared" si="254"/>
        <v>0</v>
      </c>
      <c r="ON34" s="602" t="s">
        <v>775</v>
      </c>
      <c r="OO34" s="443">
        <f t="shared" si="198"/>
        <v>0</v>
      </c>
      <c r="OP34" s="444">
        <f t="shared" si="199"/>
        <v>0</v>
      </c>
      <c r="OQ34" s="445">
        <f t="shared" si="200"/>
        <v>0</v>
      </c>
      <c r="OR34" s="443">
        <f t="shared" si="201"/>
        <v>0</v>
      </c>
      <c r="OS34" s="444">
        <f t="shared" si="202"/>
        <v>0</v>
      </c>
      <c r="OT34" s="445">
        <f t="shared" si="203"/>
        <v>0</v>
      </c>
      <c r="OU34" s="443">
        <f t="shared" si="204"/>
        <v>0</v>
      </c>
      <c r="OV34" s="444">
        <f t="shared" si="205"/>
        <v>0</v>
      </c>
      <c r="OW34" s="445">
        <f t="shared" si="206"/>
        <v>0</v>
      </c>
      <c r="OX34" s="443">
        <f t="shared" si="207"/>
        <v>0</v>
      </c>
      <c r="OY34" s="444">
        <f t="shared" si="208"/>
        <v>0</v>
      </c>
      <c r="OZ34" s="445">
        <f t="shared" si="209"/>
        <v>0</v>
      </c>
      <c r="PA34" s="443">
        <f t="shared" si="210"/>
        <v>0</v>
      </c>
      <c r="PB34" s="444">
        <f t="shared" si="211"/>
        <v>0</v>
      </c>
      <c r="PC34" s="445">
        <f t="shared" si="212"/>
        <v>0</v>
      </c>
      <c r="PD34" s="443">
        <f t="shared" si="213"/>
        <v>0</v>
      </c>
      <c r="PE34" s="444">
        <f t="shared" si="214"/>
        <v>0</v>
      </c>
      <c r="PF34" s="445">
        <f t="shared" si="215"/>
        <v>0</v>
      </c>
      <c r="PG34" s="443">
        <f t="shared" si="216"/>
        <v>0</v>
      </c>
      <c r="PH34" s="444">
        <f t="shared" si="217"/>
        <v>0</v>
      </c>
      <c r="PI34" s="445">
        <f t="shared" si="218"/>
        <v>0</v>
      </c>
      <c r="PJ34" s="443">
        <f t="shared" si="219"/>
        <v>0</v>
      </c>
      <c r="PK34" s="444">
        <f t="shared" si="220"/>
        <v>0</v>
      </c>
      <c r="PL34" s="445">
        <f t="shared" si="221"/>
        <v>0</v>
      </c>
      <c r="PM34" s="443">
        <f t="shared" si="222"/>
        <v>0</v>
      </c>
      <c r="PN34" s="444">
        <f t="shared" si="223"/>
        <v>0</v>
      </c>
      <c r="PO34" s="445">
        <f t="shared" si="224"/>
        <v>0</v>
      </c>
      <c r="PP34" s="443">
        <f t="shared" si="225"/>
        <v>0</v>
      </c>
      <c r="PQ34" s="444">
        <f t="shared" si="226"/>
        <v>0</v>
      </c>
      <c r="PR34" s="445">
        <f t="shared" si="227"/>
        <v>0</v>
      </c>
      <c r="PS34" s="443">
        <f t="shared" si="228"/>
        <v>0</v>
      </c>
      <c r="PT34" s="444">
        <f t="shared" si="229"/>
        <v>0</v>
      </c>
      <c r="PU34" s="445">
        <f t="shared" si="230"/>
        <v>0</v>
      </c>
      <c r="PV34" s="446">
        <f t="shared" si="231"/>
        <v>0</v>
      </c>
      <c r="PW34" s="447">
        <f t="shared" si="232"/>
        <v>0</v>
      </c>
      <c r="PX34" s="448">
        <f t="shared" si="233"/>
        <v>0</v>
      </c>
      <c r="PY34" s="384"/>
    </row>
    <row r="35" spans="1:441" s="442" customFormat="1" ht="20.5" x14ac:dyDescent="0.25">
      <c r="A35" s="635" t="s">
        <v>784</v>
      </c>
      <c r="B35" s="889" t="s">
        <v>784</v>
      </c>
      <c r="C35" s="458" t="s">
        <v>728</v>
      </c>
      <c r="D35" s="895" t="s">
        <v>430</v>
      </c>
      <c r="E35" s="436" t="s">
        <v>756</v>
      </c>
      <c r="F35" s="446"/>
      <c r="G35" s="788"/>
      <c r="H35" s="788"/>
      <c r="I35" s="788"/>
      <c r="J35" s="788"/>
      <c r="K35" s="449">
        <f t="shared" si="0"/>
        <v>0</v>
      </c>
      <c r="L35" s="450" t="str">
        <f t="shared" si="1"/>
        <v>-</v>
      </c>
      <c r="M35" s="451">
        <f t="shared" si="2"/>
        <v>0</v>
      </c>
      <c r="N35" s="789"/>
      <c r="O35" s="463" t="str">
        <f t="shared" si="3"/>
        <v>-</v>
      </c>
      <c r="P35" s="464">
        <f t="shared" si="4"/>
        <v>0</v>
      </c>
      <c r="Q35" s="446"/>
      <c r="R35" s="788"/>
      <c r="S35" s="788"/>
      <c r="T35" s="788"/>
      <c r="U35" s="788"/>
      <c r="V35" s="449">
        <f t="shared" si="5"/>
        <v>0</v>
      </c>
      <c r="W35" s="450" t="str">
        <f t="shared" si="6"/>
        <v>-</v>
      </c>
      <c r="X35" s="451">
        <f t="shared" si="7"/>
        <v>0</v>
      </c>
      <c r="Y35" s="789"/>
      <c r="Z35" s="463" t="str">
        <f t="shared" si="8"/>
        <v>-</v>
      </c>
      <c r="AA35" s="464">
        <f t="shared" si="9"/>
        <v>0</v>
      </c>
      <c r="AB35" s="446"/>
      <c r="AC35" s="788"/>
      <c r="AD35" s="788"/>
      <c r="AE35" s="788"/>
      <c r="AF35" s="788"/>
      <c r="AG35" s="449">
        <f t="shared" si="10"/>
        <v>0</v>
      </c>
      <c r="AH35" s="450" t="str">
        <f t="shared" si="11"/>
        <v>-</v>
      </c>
      <c r="AI35" s="451">
        <f t="shared" si="12"/>
        <v>0</v>
      </c>
      <c r="AJ35" s="789"/>
      <c r="AK35" s="463" t="str">
        <f t="shared" si="13"/>
        <v>-</v>
      </c>
      <c r="AL35" s="464">
        <f t="shared" si="14"/>
        <v>0</v>
      </c>
      <c r="AM35" s="446"/>
      <c r="AN35" s="788"/>
      <c r="AO35" s="788"/>
      <c r="AP35" s="788"/>
      <c r="AQ35" s="788"/>
      <c r="AR35" s="449">
        <f t="shared" si="15"/>
        <v>0</v>
      </c>
      <c r="AS35" s="450" t="str">
        <f t="shared" si="16"/>
        <v>-</v>
      </c>
      <c r="AT35" s="451">
        <f t="shared" si="17"/>
        <v>0</v>
      </c>
      <c r="AU35" s="789"/>
      <c r="AV35" s="463" t="str">
        <f t="shared" si="18"/>
        <v>-</v>
      </c>
      <c r="AW35" s="464">
        <f t="shared" si="19"/>
        <v>0</v>
      </c>
      <c r="AX35" s="446"/>
      <c r="AY35" s="788"/>
      <c r="AZ35" s="788"/>
      <c r="BA35" s="788"/>
      <c r="BB35" s="788"/>
      <c r="BC35" s="449">
        <f t="shared" si="20"/>
        <v>0</v>
      </c>
      <c r="BD35" s="450" t="str">
        <f t="shared" si="21"/>
        <v>-</v>
      </c>
      <c r="BE35" s="451">
        <f t="shared" si="22"/>
        <v>0</v>
      </c>
      <c r="BF35" s="789"/>
      <c r="BG35" s="463" t="str">
        <f t="shared" si="23"/>
        <v>-</v>
      </c>
      <c r="BH35" s="464">
        <f t="shared" si="24"/>
        <v>0</v>
      </c>
      <c r="BI35" s="446"/>
      <c r="BJ35" s="788"/>
      <c r="BK35" s="788"/>
      <c r="BL35" s="788"/>
      <c r="BM35" s="788"/>
      <c r="BN35" s="449">
        <f t="shared" si="25"/>
        <v>0</v>
      </c>
      <c r="BO35" s="450" t="str">
        <f t="shared" si="26"/>
        <v>-</v>
      </c>
      <c r="BP35" s="451">
        <f t="shared" si="27"/>
        <v>0</v>
      </c>
      <c r="BQ35" s="789"/>
      <c r="BR35" s="463" t="str">
        <f t="shared" si="28"/>
        <v>-</v>
      </c>
      <c r="BS35" s="464">
        <f t="shared" si="29"/>
        <v>0</v>
      </c>
      <c r="BT35" s="446"/>
      <c r="BU35" s="788"/>
      <c r="BV35" s="788"/>
      <c r="BW35" s="788"/>
      <c r="BX35" s="788"/>
      <c r="BY35" s="449">
        <f t="shared" si="30"/>
        <v>0</v>
      </c>
      <c r="BZ35" s="450" t="str">
        <f t="shared" si="31"/>
        <v>-</v>
      </c>
      <c r="CA35" s="451">
        <f t="shared" si="32"/>
        <v>0</v>
      </c>
      <c r="CB35" s="789"/>
      <c r="CC35" s="463" t="str">
        <f t="shared" si="33"/>
        <v>-</v>
      </c>
      <c r="CD35" s="464">
        <f t="shared" si="34"/>
        <v>0</v>
      </c>
      <c r="CE35" s="446"/>
      <c r="CF35" s="788"/>
      <c r="CG35" s="788"/>
      <c r="CH35" s="788"/>
      <c r="CI35" s="788"/>
      <c r="CJ35" s="449">
        <f t="shared" si="35"/>
        <v>0</v>
      </c>
      <c r="CK35" s="450" t="str">
        <f t="shared" si="36"/>
        <v>-</v>
      </c>
      <c r="CL35" s="451">
        <f t="shared" si="37"/>
        <v>0</v>
      </c>
      <c r="CM35" s="789"/>
      <c r="CN35" s="463" t="str">
        <f t="shared" si="38"/>
        <v>-</v>
      </c>
      <c r="CO35" s="464">
        <f t="shared" si="39"/>
        <v>0</v>
      </c>
      <c r="CP35" s="446"/>
      <c r="CQ35" s="788"/>
      <c r="CR35" s="788"/>
      <c r="CS35" s="788"/>
      <c r="CT35" s="788"/>
      <c r="CU35" s="449">
        <f t="shared" si="40"/>
        <v>0</v>
      </c>
      <c r="CV35" s="450" t="str">
        <f t="shared" si="41"/>
        <v>-</v>
      </c>
      <c r="CW35" s="451">
        <f t="shared" si="42"/>
        <v>0</v>
      </c>
      <c r="CX35" s="789"/>
      <c r="CY35" s="463" t="str">
        <f t="shared" si="43"/>
        <v>-</v>
      </c>
      <c r="CZ35" s="464">
        <f t="shared" si="44"/>
        <v>0</v>
      </c>
      <c r="DA35" s="446"/>
      <c r="DB35" s="788"/>
      <c r="DC35" s="788"/>
      <c r="DD35" s="788"/>
      <c r="DE35" s="788"/>
      <c r="DF35" s="449">
        <f t="shared" si="45"/>
        <v>0</v>
      </c>
      <c r="DG35" s="450" t="str">
        <f t="shared" si="46"/>
        <v>-</v>
      </c>
      <c r="DH35" s="451">
        <f t="shared" si="47"/>
        <v>0</v>
      </c>
      <c r="DI35" s="789"/>
      <c r="DJ35" s="463" t="str">
        <f t="shared" si="48"/>
        <v>-</v>
      </c>
      <c r="DK35" s="464">
        <f t="shared" si="49"/>
        <v>0</v>
      </c>
      <c r="DL35" s="446"/>
      <c r="DM35" s="788"/>
      <c r="DN35" s="788"/>
      <c r="DO35" s="788"/>
      <c r="DP35" s="788"/>
      <c r="DQ35" s="449">
        <f t="shared" si="50"/>
        <v>0</v>
      </c>
      <c r="DR35" s="450" t="str">
        <f t="shared" si="51"/>
        <v>-</v>
      </c>
      <c r="DS35" s="451">
        <f t="shared" si="52"/>
        <v>0</v>
      </c>
      <c r="DT35" s="789"/>
      <c r="DU35" s="463" t="str">
        <f t="shared" si="53"/>
        <v>-</v>
      </c>
      <c r="DV35" s="464">
        <f t="shared" si="54"/>
        <v>0</v>
      </c>
      <c r="DW35" s="613">
        <f>F35+Q35+AB35+AM35+AX35+BI35+BT35+CE35+CP35+DA35+DL35</f>
        <v>0</v>
      </c>
      <c r="DX35" s="605">
        <f>G35+R35+AC35+AN35+AY35+BJ35+BU35+CF35+CQ35+DB35+DM35</f>
        <v>0</v>
      </c>
      <c r="DY35" s="605">
        <f>H35+S35+AD35+AO35+AZ35+BK35+BV35+CG35+CR35+DC35+DN35</f>
        <v>0</v>
      </c>
      <c r="DZ35" s="605">
        <f>I35+T35+AE35+AP35+BA35+BL35+BW35+CH35+CS35+DD35+DO35</f>
        <v>0</v>
      </c>
      <c r="EA35" s="605">
        <f>J35+U35+AF35+AQ35+BB35+BM35+BX35+CI35+CT35+DE35+DP35</f>
        <v>0</v>
      </c>
      <c r="EB35" s="611">
        <f t="shared" si="238"/>
        <v>0</v>
      </c>
      <c r="EC35" s="617" t="str">
        <f t="shared" si="239"/>
        <v>-</v>
      </c>
      <c r="ED35" s="618">
        <f t="shared" si="240"/>
        <v>0</v>
      </c>
      <c r="EE35" s="615">
        <f>N35+Y35+AJ35+AU35+BF35+BQ35+CB35+CM35+CX35+DI35+DT35</f>
        <v>0</v>
      </c>
      <c r="EF35" s="619" t="str">
        <f t="shared" si="242"/>
        <v>-</v>
      </c>
      <c r="EG35" s="620">
        <f t="shared" si="243"/>
        <v>0</v>
      </c>
      <c r="EH35" s="602" t="s">
        <v>775</v>
      </c>
      <c r="EI35" s="446"/>
      <c r="EJ35" s="438"/>
      <c r="EK35" s="438"/>
      <c r="EL35" s="438"/>
      <c r="EM35" s="438"/>
      <c r="EN35" s="449">
        <f t="shared" si="66"/>
        <v>0</v>
      </c>
      <c r="EO35" s="450" t="str">
        <f t="shared" si="67"/>
        <v>-</v>
      </c>
      <c r="EP35" s="451">
        <f t="shared" si="68"/>
        <v>0</v>
      </c>
      <c r="EQ35" s="460"/>
      <c r="ER35" s="463" t="str">
        <f t="shared" si="69"/>
        <v>-</v>
      </c>
      <c r="ES35" s="464">
        <f t="shared" si="70"/>
        <v>0</v>
      </c>
      <c r="ET35" s="446"/>
      <c r="EU35" s="438"/>
      <c r="EV35" s="438"/>
      <c r="EW35" s="438"/>
      <c r="EX35" s="438"/>
      <c r="EY35" s="449">
        <f t="shared" si="71"/>
        <v>0</v>
      </c>
      <c r="EZ35" s="450" t="str">
        <f t="shared" si="72"/>
        <v>-</v>
      </c>
      <c r="FA35" s="451">
        <f t="shared" si="73"/>
        <v>0</v>
      </c>
      <c r="FB35" s="460"/>
      <c r="FC35" s="463" t="str">
        <f t="shared" si="74"/>
        <v>-</v>
      </c>
      <c r="FD35" s="464">
        <f t="shared" si="75"/>
        <v>0</v>
      </c>
      <c r="FE35" s="446"/>
      <c r="FF35" s="438"/>
      <c r="FG35" s="438"/>
      <c r="FH35" s="438"/>
      <c r="FI35" s="438"/>
      <c r="FJ35" s="449">
        <f t="shared" si="76"/>
        <v>0</v>
      </c>
      <c r="FK35" s="450" t="str">
        <f t="shared" si="77"/>
        <v>-</v>
      </c>
      <c r="FL35" s="451">
        <f t="shared" si="78"/>
        <v>0</v>
      </c>
      <c r="FM35" s="460"/>
      <c r="FN35" s="463" t="str">
        <f t="shared" si="79"/>
        <v>-</v>
      </c>
      <c r="FO35" s="464">
        <f t="shared" si="80"/>
        <v>0</v>
      </c>
      <c r="FP35" s="446"/>
      <c r="FQ35" s="438"/>
      <c r="FR35" s="438"/>
      <c r="FS35" s="438"/>
      <c r="FT35" s="438"/>
      <c r="FU35" s="449">
        <f t="shared" si="81"/>
        <v>0</v>
      </c>
      <c r="FV35" s="450" t="str">
        <f t="shared" si="82"/>
        <v>-</v>
      </c>
      <c r="FW35" s="451">
        <f t="shared" si="83"/>
        <v>0</v>
      </c>
      <c r="FX35" s="460"/>
      <c r="FY35" s="463" t="str">
        <f t="shared" si="84"/>
        <v>-</v>
      </c>
      <c r="FZ35" s="464">
        <f t="shared" si="85"/>
        <v>0</v>
      </c>
      <c r="GA35" s="446"/>
      <c r="GB35" s="438"/>
      <c r="GC35" s="438"/>
      <c r="GD35" s="438"/>
      <c r="GE35" s="438"/>
      <c r="GF35" s="449">
        <f t="shared" si="86"/>
        <v>0</v>
      </c>
      <c r="GG35" s="450" t="str">
        <f t="shared" si="87"/>
        <v>-</v>
      </c>
      <c r="GH35" s="451">
        <f t="shared" si="88"/>
        <v>0</v>
      </c>
      <c r="GI35" s="460"/>
      <c r="GJ35" s="463" t="str">
        <f t="shared" si="89"/>
        <v>-</v>
      </c>
      <c r="GK35" s="464">
        <f t="shared" si="90"/>
        <v>0</v>
      </c>
      <c r="GL35" s="446"/>
      <c r="GM35" s="438"/>
      <c r="GN35" s="438"/>
      <c r="GO35" s="438"/>
      <c r="GP35" s="438"/>
      <c r="GQ35" s="449">
        <f t="shared" si="91"/>
        <v>0</v>
      </c>
      <c r="GR35" s="450" t="str">
        <f t="shared" si="92"/>
        <v>-</v>
      </c>
      <c r="GS35" s="451">
        <f t="shared" si="93"/>
        <v>0</v>
      </c>
      <c r="GT35" s="460"/>
      <c r="GU35" s="463" t="str">
        <f t="shared" si="94"/>
        <v>-</v>
      </c>
      <c r="GV35" s="464">
        <f t="shared" si="95"/>
        <v>0</v>
      </c>
      <c r="GW35" s="446"/>
      <c r="GX35" s="438"/>
      <c r="GY35" s="438"/>
      <c r="GZ35" s="438"/>
      <c r="HA35" s="438"/>
      <c r="HB35" s="449">
        <f t="shared" si="96"/>
        <v>0</v>
      </c>
      <c r="HC35" s="450" t="str">
        <f t="shared" si="97"/>
        <v>-</v>
      </c>
      <c r="HD35" s="451">
        <f t="shared" si="98"/>
        <v>0</v>
      </c>
      <c r="HE35" s="460"/>
      <c r="HF35" s="463" t="str">
        <f t="shared" si="99"/>
        <v>-</v>
      </c>
      <c r="HG35" s="464">
        <f t="shared" si="100"/>
        <v>0</v>
      </c>
      <c r="HH35" s="446"/>
      <c r="HI35" s="438"/>
      <c r="HJ35" s="438"/>
      <c r="HK35" s="438"/>
      <c r="HL35" s="438"/>
      <c r="HM35" s="449">
        <f t="shared" si="101"/>
        <v>0</v>
      </c>
      <c r="HN35" s="450" t="str">
        <f t="shared" si="102"/>
        <v>-</v>
      </c>
      <c r="HO35" s="451">
        <f t="shared" si="103"/>
        <v>0</v>
      </c>
      <c r="HP35" s="460"/>
      <c r="HQ35" s="463" t="str">
        <f t="shared" si="104"/>
        <v>-</v>
      </c>
      <c r="HR35" s="464">
        <f t="shared" si="105"/>
        <v>0</v>
      </c>
      <c r="HS35" s="446"/>
      <c r="HT35" s="438"/>
      <c r="HU35" s="438"/>
      <c r="HV35" s="438"/>
      <c r="HW35" s="438"/>
      <c r="HX35" s="449">
        <f t="shared" si="106"/>
        <v>0</v>
      </c>
      <c r="HY35" s="450" t="str">
        <f t="shared" si="107"/>
        <v>-</v>
      </c>
      <c r="HZ35" s="451">
        <f t="shared" si="108"/>
        <v>0</v>
      </c>
      <c r="IA35" s="460"/>
      <c r="IB35" s="463" t="str">
        <f t="shared" si="109"/>
        <v>-</v>
      </c>
      <c r="IC35" s="464">
        <f t="shared" si="110"/>
        <v>0</v>
      </c>
      <c r="ID35" s="446"/>
      <c r="IE35" s="438"/>
      <c r="IF35" s="438"/>
      <c r="IG35" s="438"/>
      <c r="IH35" s="438"/>
      <c r="II35" s="449">
        <f t="shared" si="111"/>
        <v>0</v>
      </c>
      <c r="IJ35" s="450" t="str">
        <f t="shared" si="112"/>
        <v>-</v>
      </c>
      <c r="IK35" s="451">
        <f t="shared" si="113"/>
        <v>0</v>
      </c>
      <c r="IL35" s="460"/>
      <c r="IM35" s="463" t="str">
        <f t="shared" si="114"/>
        <v>-</v>
      </c>
      <c r="IN35" s="464">
        <f t="shared" si="115"/>
        <v>0</v>
      </c>
      <c r="IO35" s="446"/>
      <c r="IP35" s="438"/>
      <c r="IQ35" s="438"/>
      <c r="IR35" s="438"/>
      <c r="IS35" s="438"/>
      <c r="IT35" s="449">
        <f t="shared" si="116"/>
        <v>0</v>
      </c>
      <c r="IU35" s="450" t="str">
        <f t="shared" si="117"/>
        <v>-</v>
      </c>
      <c r="IV35" s="451">
        <f t="shared" si="118"/>
        <v>0</v>
      </c>
      <c r="IW35" s="460"/>
      <c r="IX35" s="463" t="str">
        <f t="shared" si="119"/>
        <v>-</v>
      </c>
      <c r="IY35" s="464">
        <f t="shared" si="120"/>
        <v>0</v>
      </c>
      <c r="IZ35" s="613">
        <f>EI35+ET35+FE35+FP35+GA35+GL35+GW35+HH35+HS35+ID35+IO35</f>
        <v>0</v>
      </c>
      <c r="JA35" s="605">
        <f>EJ35+EU35+FF35+FQ35+GB35+GM35+GX35+HI35+HT35+IE35+IP35</f>
        <v>0</v>
      </c>
      <c r="JB35" s="605">
        <f>EK35+EV35+FG35+FR35+GC35+GN35+GY35+HJ35+HU35+IF35+IQ35</f>
        <v>0</v>
      </c>
      <c r="JC35" s="605">
        <f>EL35+EW35+FH35+FS35+GD35+GO35+GZ35+HK35+HV35+IG35+IR35</f>
        <v>0</v>
      </c>
      <c r="JD35" s="605">
        <f>EM35+EX35+FI35+FT35+GE35+GP35+HA35+HL35+HW35+IH35+IS35</f>
        <v>0</v>
      </c>
      <c r="JE35" s="611">
        <f t="shared" si="260"/>
        <v>0</v>
      </c>
      <c r="JF35" s="617" t="str">
        <f t="shared" si="261"/>
        <v>-</v>
      </c>
      <c r="JG35" s="618">
        <f t="shared" si="262"/>
        <v>0</v>
      </c>
      <c r="JH35" s="615">
        <f>EQ35+FB35+FM35+FX35+GI35+GT35+HE35+HP35+IA35+IL35+IW35</f>
        <v>0</v>
      </c>
      <c r="JI35" s="619" t="str">
        <f t="shared" si="264"/>
        <v>-</v>
      </c>
      <c r="JJ35" s="620">
        <f t="shared" si="265"/>
        <v>0</v>
      </c>
      <c r="JK35" s="602" t="s">
        <v>775</v>
      </c>
      <c r="JL35" s="446"/>
      <c r="JM35" s="438"/>
      <c r="JN35" s="438"/>
      <c r="JO35" s="438"/>
      <c r="JP35" s="438"/>
      <c r="JQ35" s="449">
        <f t="shared" si="132"/>
        <v>0</v>
      </c>
      <c r="JR35" s="450" t="str">
        <f t="shared" si="133"/>
        <v>-</v>
      </c>
      <c r="JS35" s="451">
        <f t="shared" si="134"/>
        <v>0</v>
      </c>
      <c r="JT35" s="460"/>
      <c r="JU35" s="463" t="str">
        <f t="shared" si="135"/>
        <v>-</v>
      </c>
      <c r="JV35" s="464">
        <f t="shared" si="136"/>
        <v>0</v>
      </c>
      <c r="JW35" s="446"/>
      <c r="JX35" s="438"/>
      <c r="JY35" s="438"/>
      <c r="JZ35" s="438"/>
      <c r="KA35" s="438"/>
      <c r="KB35" s="449">
        <f t="shared" si="137"/>
        <v>0</v>
      </c>
      <c r="KC35" s="450" t="str">
        <f t="shared" si="138"/>
        <v>-</v>
      </c>
      <c r="KD35" s="451">
        <f t="shared" si="139"/>
        <v>0</v>
      </c>
      <c r="KE35" s="460"/>
      <c r="KF35" s="463" t="str">
        <f t="shared" si="140"/>
        <v>-</v>
      </c>
      <c r="KG35" s="464">
        <f t="shared" si="141"/>
        <v>0</v>
      </c>
      <c r="KH35" s="446"/>
      <c r="KI35" s="438"/>
      <c r="KJ35" s="438"/>
      <c r="KK35" s="438"/>
      <c r="KL35" s="438"/>
      <c r="KM35" s="449">
        <f t="shared" si="142"/>
        <v>0</v>
      </c>
      <c r="KN35" s="450" t="str">
        <f t="shared" si="143"/>
        <v>-</v>
      </c>
      <c r="KO35" s="451">
        <f t="shared" si="144"/>
        <v>0</v>
      </c>
      <c r="KP35" s="460"/>
      <c r="KQ35" s="463" t="str">
        <f t="shared" si="145"/>
        <v>-</v>
      </c>
      <c r="KR35" s="464">
        <f t="shared" si="146"/>
        <v>0</v>
      </c>
      <c r="KS35" s="446"/>
      <c r="KT35" s="438"/>
      <c r="KU35" s="438"/>
      <c r="KV35" s="438"/>
      <c r="KW35" s="438"/>
      <c r="KX35" s="449">
        <f t="shared" si="147"/>
        <v>0</v>
      </c>
      <c r="KY35" s="450" t="str">
        <f t="shared" si="148"/>
        <v>-</v>
      </c>
      <c r="KZ35" s="451">
        <f t="shared" si="149"/>
        <v>0</v>
      </c>
      <c r="LA35" s="460"/>
      <c r="LB35" s="463" t="str">
        <f t="shared" si="150"/>
        <v>-</v>
      </c>
      <c r="LC35" s="464">
        <f t="shared" si="151"/>
        <v>0</v>
      </c>
      <c r="LD35" s="446"/>
      <c r="LE35" s="438"/>
      <c r="LF35" s="438"/>
      <c r="LG35" s="438"/>
      <c r="LH35" s="438"/>
      <c r="LI35" s="449">
        <f t="shared" si="152"/>
        <v>0</v>
      </c>
      <c r="LJ35" s="450" t="str">
        <f t="shared" si="153"/>
        <v>-</v>
      </c>
      <c r="LK35" s="451">
        <f t="shared" si="154"/>
        <v>0</v>
      </c>
      <c r="LL35" s="460"/>
      <c r="LM35" s="463" t="str">
        <f t="shared" si="155"/>
        <v>-</v>
      </c>
      <c r="LN35" s="464">
        <f t="shared" si="156"/>
        <v>0</v>
      </c>
      <c r="LO35" s="446"/>
      <c r="LP35" s="438"/>
      <c r="LQ35" s="438"/>
      <c r="LR35" s="438"/>
      <c r="LS35" s="438"/>
      <c r="LT35" s="449">
        <f t="shared" si="157"/>
        <v>0</v>
      </c>
      <c r="LU35" s="450" t="str">
        <f t="shared" si="158"/>
        <v>-</v>
      </c>
      <c r="LV35" s="451">
        <f t="shared" si="159"/>
        <v>0</v>
      </c>
      <c r="LW35" s="460"/>
      <c r="LX35" s="463" t="str">
        <f t="shared" si="160"/>
        <v>-</v>
      </c>
      <c r="LY35" s="464">
        <f t="shared" si="161"/>
        <v>0</v>
      </c>
      <c r="LZ35" s="446"/>
      <c r="MA35" s="438"/>
      <c r="MB35" s="438"/>
      <c r="MC35" s="438"/>
      <c r="MD35" s="438"/>
      <c r="ME35" s="449">
        <f t="shared" si="162"/>
        <v>0</v>
      </c>
      <c r="MF35" s="450" t="str">
        <f t="shared" si="163"/>
        <v>-</v>
      </c>
      <c r="MG35" s="451">
        <f t="shared" si="164"/>
        <v>0</v>
      </c>
      <c r="MH35" s="460"/>
      <c r="MI35" s="463" t="str">
        <f t="shared" si="165"/>
        <v>-</v>
      </c>
      <c r="MJ35" s="464">
        <f t="shared" si="166"/>
        <v>0</v>
      </c>
      <c r="MK35" s="446"/>
      <c r="ML35" s="438"/>
      <c r="MM35" s="438"/>
      <c r="MN35" s="438"/>
      <c r="MO35" s="438"/>
      <c r="MP35" s="449">
        <f t="shared" si="167"/>
        <v>0</v>
      </c>
      <c r="MQ35" s="450" t="str">
        <f t="shared" si="168"/>
        <v>-</v>
      </c>
      <c r="MR35" s="451">
        <f t="shared" si="169"/>
        <v>0</v>
      </c>
      <c r="MS35" s="460"/>
      <c r="MT35" s="463" t="str">
        <f t="shared" si="170"/>
        <v>-</v>
      </c>
      <c r="MU35" s="464">
        <f t="shared" si="171"/>
        <v>0</v>
      </c>
      <c r="MV35" s="446"/>
      <c r="MW35" s="438"/>
      <c r="MX35" s="438"/>
      <c r="MY35" s="438"/>
      <c r="MZ35" s="438"/>
      <c r="NA35" s="449">
        <f t="shared" si="172"/>
        <v>0</v>
      </c>
      <c r="NB35" s="450" t="str">
        <f t="shared" si="173"/>
        <v>-</v>
      </c>
      <c r="NC35" s="451">
        <f t="shared" si="174"/>
        <v>0</v>
      </c>
      <c r="ND35" s="460"/>
      <c r="NE35" s="463" t="str">
        <f t="shared" si="175"/>
        <v>-</v>
      </c>
      <c r="NF35" s="464">
        <f t="shared" si="176"/>
        <v>0</v>
      </c>
      <c r="NG35" s="446"/>
      <c r="NH35" s="438"/>
      <c r="NI35" s="438"/>
      <c r="NJ35" s="438"/>
      <c r="NK35" s="438"/>
      <c r="NL35" s="449">
        <f t="shared" si="177"/>
        <v>0</v>
      </c>
      <c r="NM35" s="450" t="str">
        <f t="shared" si="178"/>
        <v>-</v>
      </c>
      <c r="NN35" s="451">
        <f t="shared" si="179"/>
        <v>0</v>
      </c>
      <c r="NO35" s="460"/>
      <c r="NP35" s="463" t="str">
        <f t="shared" si="180"/>
        <v>-</v>
      </c>
      <c r="NQ35" s="464">
        <f t="shared" si="181"/>
        <v>0</v>
      </c>
      <c r="NR35" s="446"/>
      <c r="NS35" s="438"/>
      <c r="NT35" s="438"/>
      <c r="NU35" s="438"/>
      <c r="NV35" s="438"/>
      <c r="NW35" s="449">
        <f t="shared" si="182"/>
        <v>0</v>
      </c>
      <c r="NX35" s="450" t="str">
        <f t="shared" si="183"/>
        <v>-</v>
      </c>
      <c r="NY35" s="451">
        <f t="shared" si="184"/>
        <v>0</v>
      </c>
      <c r="NZ35" s="460"/>
      <c r="OA35" s="463" t="str">
        <f t="shared" si="185"/>
        <v>-</v>
      </c>
      <c r="OB35" s="464">
        <f t="shared" si="186"/>
        <v>0</v>
      </c>
      <c r="OC35" s="613">
        <f>JL35+JW35+KH35+KS35+LD35+LO35+LZ35+MK35+MV35+NG35+NR35</f>
        <v>0</v>
      </c>
      <c r="OD35" s="605">
        <f>JM35+JX35+KI35+KT35+LE35+LP35+MA35+ML35+MW35+NH35+NS35</f>
        <v>0</v>
      </c>
      <c r="OE35" s="605">
        <f>JN35+JY35+KJ35+KU35+LF35+LQ35+MB35+MM35+MX35+NI35+NT35</f>
        <v>0</v>
      </c>
      <c r="OF35" s="605">
        <f>JO35+JZ35+KK35+KV35+LG35+LR35+MC35+MN35+MY35+NJ35+NU35</f>
        <v>0</v>
      </c>
      <c r="OG35" s="605">
        <f>JP35+KA35+KL35+KW35+LH35+LS35+MD35+MO35+MZ35+NK35+NV35</f>
        <v>0</v>
      </c>
      <c r="OH35" s="611">
        <f t="shared" si="249"/>
        <v>0</v>
      </c>
      <c r="OI35" s="617" t="str">
        <f t="shared" si="250"/>
        <v>-</v>
      </c>
      <c r="OJ35" s="618">
        <f t="shared" si="251"/>
        <v>0</v>
      </c>
      <c r="OK35" s="615">
        <f>JT35+KE35+KP35+LA35+LL35+LW35+MH35+MS35+ND35+NO35+NZ35</f>
        <v>0</v>
      </c>
      <c r="OL35" s="619" t="str">
        <f t="shared" si="253"/>
        <v>-</v>
      </c>
      <c r="OM35" s="620">
        <f t="shared" si="254"/>
        <v>0</v>
      </c>
      <c r="ON35" s="602" t="s">
        <v>775</v>
      </c>
      <c r="OO35" s="443">
        <f t="shared" si="198"/>
        <v>0</v>
      </c>
      <c r="OP35" s="444">
        <f t="shared" si="199"/>
        <v>0</v>
      </c>
      <c r="OQ35" s="445">
        <f t="shared" si="200"/>
        <v>0</v>
      </c>
      <c r="OR35" s="443">
        <f t="shared" si="201"/>
        <v>0</v>
      </c>
      <c r="OS35" s="444">
        <f t="shared" si="202"/>
        <v>0</v>
      </c>
      <c r="OT35" s="445">
        <f t="shared" si="203"/>
        <v>0</v>
      </c>
      <c r="OU35" s="443">
        <f t="shared" si="204"/>
        <v>0</v>
      </c>
      <c r="OV35" s="444">
        <f t="shared" si="205"/>
        <v>0</v>
      </c>
      <c r="OW35" s="445">
        <f t="shared" si="206"/>
        <v>0</v>
      </c>
      <c r="OX35" s="443">
        <f t="shared" si="207"/>
        <v>0</v>
      </c>
      <c r="OY35" s="444">
        <f t="shared" si="208"/>
        <v>0</v>
      </c>
      <c r="OZ35" s="445">
        <f t="shared" si="209"/>
        <v>0</v>
      </c>
      <c r="PA35" s="443">
        <f t="shared" si="210"/>
        <v>0</v>
      </c>
      <c r="PB35" s="444">
        <f t="shared" si="211"/>
        <v>0</v>
      </c>
      <c r="PC35" s="445">
        <f t="shared" si="212"/>
        <v>0</v>
      </c>
      <c r="PD35" s="443">
        <f t="shared" si="213"/>
        <v>0</v>
      </c>
      <c r="PE35" s="444">
        <f t="shared" si="214"/>
        <v>0</v>
      </c>
      <c r="PF35" s="445">
        <f t="shared" si="215"/>
        <v>0</v>
      </c>
      <c r="PG35" s="443">
        <f t="shared" si="216"/>
        <v>0</v>
      </c>
      <c r="PH35" s="444">
        <f t="shared" si="217"/>
        <v>0</v>
      </c>
      <c r="PI35" s="445">
        <f t="shared" si="218"/>
        <v>0</v>
      </c>
      <c r="PJ35" s="443">
        <f t="shared" si="219"/>
        <v>0</v>
      </c>
      <c r="PK35" s="444">
        <f t="shared" si="220"/>
        <v>0</v>
      </c>
      <c r="PL35" s="445">
        <f t="shared" si="221"/>
        <v>0</v>
      </c>
      <c r="PM35" s="443">
        <f t="shared" si="222"/>
        <v>0</v>
      </c>
      <c r="PN35" s="444">
        <f t="shared" si="223"/>
        <v>0</v>
      </c>
      <c r="PO35" s="445">
        <f t="shared" si="224"/>
        <v>0</v>
      </c>
      <c r="PP35" s="443">
        <f t="shared" si="225"/>
        <v>0</v>
      </c>
      <c r="PQ35" s="444">
        <f t="shared" si="226"/>
        <v>0</v>
      </c>
      <c r="PR35" s="445">
        <f t="shared" si="227"/>
        <v>0</v>
      </c>
      <c r="PS35" s="443">
        <f t="shared" si="228"/>
        <v>0</v>
      </c>
      <c r="PT35" s="444">
        <f t="shared" si="229"/>
        <v>0</v>
      </c>
      <c r="PU35" s="445">
        <f t="shared" si="230"/>
        <v>0</v>
      </c>
      <c r="PV35" s="446">
        <f t="shared" si="231"/>
        <v>0</v>
      </c>
      <c r="PW35" s="447">
        <f t="shared" si="232"/>
        <v>0</v>
      </c>
      <c r="PX35" s="448">
        <f t="shared" si="233"/>
        <v>0</v>
      </c>
      <c r="PY35" s="384"/>
    </row>
    <row r="36" spans="1:441" s="408" customFormat="1" ht="21" thickBot="1" x14ac:dyDescent="0.3">
      <c r="A36" s="393"/>
      <c r="B36" s="394"/>
      <c r="C36" s="395"/>
      <c r="D36" s="396" t="s">
        <v>725</v>
      </c>
      <c r="E36" s="397"/>
      <c r="F36" s="398">
        <f t="shared" ref="F36:K36" si="266">SUM(F5:F35)</f>
        <v>0</v>
      </c>
      <c r="G36" s="399">
        <f t="shared" si="266"/>
        <v>0</v>
      </c>
      <c r="H36" s="400">
        <f t="shared" si="266"/>
        <v>0</v>
      </c>
      <c r="I36" s="400">
        <f t="shared" si="266"/>
        <v>0</v>
      </c>
      <c r="J36" s="401">
        <f t="shared" si="266"/>
        <v>0</v>
      </c>
      <c r="K36" s="402">
        <f t="shared" si="266"/>
        <v>0</v>
      </c>
      <c r="L36" s="403" t="str">
        <f t="shared" si="1"/>
        <v>-</v>
      </c>
      <c r="M36" s="404">
        <f>SUM(M5:M35)</f>
        <v>0</v>
      </c>
      <c r="N36" s="405">
        <f>SUM(N5:N35)</f>
        <v>0</v>
      </c>
      <c r="O36" s="406" t="str">
        <f t="shared" si="3"/>
        <v>-</v>
      </c>
      <c r="P36" s="407">
        <f t="shared" si="4"/>
        <v>0</v>
      </c>
      <c r="Q36" s="398">
        <f t="shared" ref="Q36:V36" si="267">SUM(Q5:Q35)</f>
        <v>0</v>
      </c>
      <c r="R36" s="399">
        <f t="shared" si="267"/>
        <v>0</v>
      </c>
      <c r="S36" s="400">
        <f t="shared" si="267"/>
        <v>0</v>
      </c>
      <c r="T36" s="400">
        <f t="shared" si="267"/>
        <v>0</v>
      </c>
      <c r="U36" s="401">
        <f t="shared" si="267"/>
        <v>0</v>
      </c>
      <c r="V36" s="402">
        <f t="shared" si="267"/>
        <v>0</v>
      </c>
      <c r="W36" s="403" t="str">
        <f t="shared" si="6"/>
        <v>-</v>
      </c>
      <c r="X36" s="404">
        <f>SUM(X5:X35)</f>
        <v>0</v>
      </c>
      <c r="Y36" s="405">
        <f>SUM(Y5:Y35)</f>
        <v>0</v>
      </c>
      <c r="Z36" s="406" t="str">
        <f t="shared" si="8"/>
        <v>-</v>
      </c>
      <c r="AA36" s="407">
        <f t="shared" si="9"/>
        <v>0</v>
      </c>
      <c r="AB36" s="398">
        <f t="shared" ref="AB36:AG36" si="268">SUM(AB5:AB35)</f>
        <v>0</v>
      </c>
      <c r="AC36" s="399">
        <f t="shared" si="268"/>
        <v>0</v>
      </c>
      <c r="AD36" s="400">
        <f t="shared" si="268"/>
        <v>0</v>
      </c>
      <c r="AE36" s="400">
        <f t="shared" si="268"/>
        <v>0</v>
      </c>
      <c r="AF36" s="401">
        <f t="shared" si="268"/>
        <v>0</v>
      </c>
      <c r="AG36" s="402">
        <f t="shared" si="268"/>
        <v>0</v>
      </c>
      <c r="AH36" s="403" t="str">
        <f t="shared" si="11"/>
        <v>-</v>
      </c>
      <c r="AI36" s="404">
        <f>SUM(AI5:AI35)</f>
        <v>0</v>
      </c>
      <c r="AJ36" s="405">
        <f>SUM(AJ5:AJ35)</f>
        <v>0</v>
      </c>
      <c r="AK36" s="406" t="str">
        <f t="shared" si="13"/>
        <v>-</v>
      </c>
      <c r="AL36" s="407">
        <f t="shared" si="14"/>
        <v>0</v>
      </c>
      <c r="AM36" s="398">
        <f t="shared" ref="AM36:AR36" si="269">SUM(AM5:AM35)</f>
        <v>0</v>
      </c>
      <c r="AN36" s="399">
        <f t="shared" si="269"/>
        <v>0</v>
      </c>
      <c r="AO36" s="400">
        <f t="shared" si="269"/>
        <v>0</v>
      </c>
      <c r="AP36" s="400">
        <f t="shared" si="269"/>
        <v>0</v>
      </c>
      <c r="AQ36" s="401">
        <f t="shared" si="269"/>
        <v>0</v>
      </c>
      <c r="AR36" s="402">
        <f t="shared" si="269"/>
        <v>0</v>
      </c>
      <c r="AS36" s="403" t="str">
        <f t="shared" si="16"/>
        <v>-</v>
      </c>
      <c r="AT36" s="404">
        <f>SUM(AT5:AT35)</f>
        <v>0</v>
      </c>
      <c r="AU36" s="405">
        <f>SUM(AU5:AU35)</f>
        <v>0</v>
      </c>
      <c r="AV36" s="406" t="str">
        <f t="shared" si="18"/>
        <v>-</v>
      </c>
      <c r="AW36" s="407">
        <f t="shared" si="19"/>
        <v>0</v>
      </c>
      <c r="AX36" s="398">
        <f t="shared" ref="AX36:BC36" si="270">SUM(AX5:AX35)</f>
        <v>0</v>
      </c>
      <c r="AY36" s="399">
        <f t="shared" si="270"/>
        <v>0</v>
      </c>
      <c r="AZ36" s="400">
        <f t="shared" si="270"/>
        <v>0</v>
      </c>
      <c r="BA36" s="400">
        <f t="shared" si="270"/>
        <v>0</v>
      </c>
      <c r="BB36" s="401">
        <f t="shared" si="270"/>
        <v>0</v>
      </c>
      <c r="BC36" s="402">
        <f t="shared" si="270"/>
        <v>0</v>
      </c>
      <c r="BD36" s="403" t="str">
        <f t="shared" si="21"/>
        <v>-</v>
      </c>
      <c r="BE36" s="404">
        <f>SUM(BE5:BE35)</f>
        <v>0</v>
      </c>
      <c r="BF36" s="405">
        <f>SUM(BF5:BF35)</f>
        <v>0</v>
      </c>
      <c r="BG36" s="406" t="str">
        <f t="shared" si="23"/>
        <v>-</v>
      </c>
      <c r="BH36" s="407">
        <f t="shared" si="24"/>
        <v>0</v>
      </c>
      <c r="BI36" s="398">
        <f t="shared" ref="BI36:BN36" si="271">SUM(BI5:BI35)</f>
        <v>0</v>
      </c>
      <c r="BJ36" s="399">
        <f t="shared" si="271"/>
        <v>0</v>
      </c>
      <c r="BK36" s="400">
        <f t="shared" si="271"/>
        <v>0</v>
      </c>
      <c r="BL36" s="400">
        <f t="shared" si="271"/>
        <v>0</v>
      </c>
      <c r="BM36" s="401">
        <f t="shared" si="271"/>
        <v>0</v>
      </c>
      <c r="BN36" s="402">
        <f t="shared" si="271"/>
        <v>0</v>
      </c>
      <c r="BO36" s="403" t="str">
        <f t="shared" si="26"/>
        <v>-</v>
      </c>
      <c r="BP36" s="404">
        <f>SUM(BP5:BP35)</f>
        <v>0</v>
      </c>
      <c r="BQ36" s="405">
        <f>SUM(BQ5:BQ35)</f>
        <v>0</v>
      </c>
      <c r="BR36" s="406" t="str">
        <f t="shared" si="28"/>
        <v>-</v>
      </c>
      <c r="BS36" s="407">
        <f t="shared" si="29"/>
        <v>0</v>
      </c>
      <c r="BT36" s="398">
        <f t="shared" ref="BT36:BY36" si="272">SUM(BT5:BT35)</f>
        <v>0</v>
      </c>
      <c r="BU36" s="399">
        <f t="shared" si="272"/>
        <v>0</v>
      </c>
      <c r="BV36" s="400">
        <f t="shared" si="272"/>
        <v>0</v>
      </c>
      <c r="BW36" s="400">
        <f t="shared" si="272"/>
        <v>0</v>
      </c>
      <c r="BX36" s="401">
        <f t="shared" si="272"/>
        <v>0</v>
      </c>
      <c r="BY36" s="402">
        <f t="shared" si="272"/>
        <v>0</v>
      </c>
      <c r="BZ36" s="403" t="str">
        <f t="shared" si="31"/>
        <v>-</v>
      </c>
      <c r="CA36" s="404">
        <f>SUM(CA5:CA35)</f>
        <v>0</v>
      </c>
      <c r="CB36" s="405">
        <f>SUM(CB5:CB35)</f>
        <v>0</v>
      </c>
      <c r="CC36" s="406" t="str">
        <f t="shared" si="33"/>
        <v>-</v>
      </c>
      <c r="CD36" s="407">
        <f t="shared" si="34"/>
        <v>0</v>
      </c>
      <c r="CE36" s="398">
        <f t="shared" ref="CE36:CJ36" si="273">SUM(CE5:CE35)</f>
        <v>0</v>
      </c>
      <c r="CF36" s="399">
        <f t="shared" si="273"/>
        <v>0</v>
      </c>
      <c r="CG36" s="400">
        <f t="shared" si="273"/>
        <v>0</v>
      </c>
      <c r="CH36" s="400">
        <f t="shared" si="273"/>
        <v>0</v>
      </c>
      <c r="CI36" s="401">
        <f t="shared" si="273"/>
        <v>0</v>
      </c>
      <c r="CJ36" s="402">
        <f t="shared" si="273"/>
        <v>0</v>
      </c>
      <c r="CK36" s="403" t="str">
        <f t="shared" si="36"/>
        <v>-</v>
      </c>
      <c r="CL36" s="404">
        <f>SUM(CL5:CL35)</f>
        <v>0</v>
      </c>
      <c r="CM36" s="405">
        <f>SUM(CM5:CM35)</f>
        <v>0</v>
      </c>
      <c r="CN36" s="406" t="str">
        <f t="shared" si="38"/>
        <v>-</v>
      </c>
      <c r="CO36" s="407">
        <f t="shared" si="39"/>
        <v>0</v>
      </c>
      <c r="CP36" s="398">
        <f t="shared" ref="CP36:CU36" si="274">SUM(CP5:CP35)</f>
        <v>0</v>
      </c>
      <c r="CQ36" s="399">
        <f t="shared" si="274"/>
        <v>0</v>
      </c>
      <c r="CR36" s="400">
        <f t="shared" si="274"/>
        <v>0</v>
      </c>
      <c r="CS36" s="400">
        <f t="shared" si="274"/>
        <v>0</v>
      </c>
      <c r="CT36" s="401">
        <f t="shared" si="274"/>
        <v>0</v>
      </c>
      <c r="CU36" s="402">
        <f t="shared" si="274"/>
        <v>0</v>
      </c>
      <c r="CV36" s="403" t="str">
        <f t="shared" si="41"/>
        <v>-</v>
      </c>
      <c r="CW36" s="404">
        <f>SUM(CW5:CW35)</f>
        <v>0</v>
      </c>
      <c r="CX36" s="405">
        <f>SUM(CX5:CX35)</f>
        <v>0</v>
      </c>
      <c r="CY36" s="406" t="str">
        <f t="shared" si="43"/>
        <v>-</v>
      </c>
      <c r="CZ36" s="407">
        <f t="shared" si="44"/>
        <v>0</v>
      </c>
      <c r="DA36" s="398">
        <f t="shared" ref="DA36:DF36" si="275">SUM(DA5:DA35)</f>
        <v>0</v>
      </c>
      <c r="DB36" s="399">
        <f t="shared" si="275"/>
        <v>0</v>
      </c>
      <c r="DC36" s="400">
        <f t="shared" si="275"/>
        <v>0</v>
      </c>
      <c r="DD36" s="400">
        <f t="shared" si="275"/>
        <v>0</v>
      </c>
      <c r="DE36" s="401">
        <f t="shared" si="275"/>
        <v>0</v>
      </c>
      <c r="DF36" s="402">
        <f t="shared" si="275"/>
        <v>0</v>
      </c>
      <c r="DG36" s="403" t="str">
        <f t="shared" si="46"/>
        <v>-</v>
      </c>
      <c r="DH36" s="404">
        <f>SUM(DH5:DH35)</f>
        <v>0</v>
      </c>
      <c r="DI36" s="405">
        <f>SUM(DI5:DI35)</f>
        <v>0</v>
      </c>
      <c r="DJ36" s="406" t="str">
        <f t="shared" si="48"/>
        <v>-</v>
      </c>
      <c r="DK36" s="407">
        <f t="shared" si="49"/>
        <v>0</v>
      </c>
      <c r="DL36" s="398">
        <f t="shared" ref="DL36:DQ36" si="276">SUM(DL5:DL35)</f>
        <v>0</v>
      </c>
      <c r="DM36" s="399">
        <f t="shared" si="276"/>
        <v>0</v>
      </c>
      <c r="DN36" s="400">
        <f t="shared" si="276"/>
        <v>0</v>
      </c>
      <c r="DO36" s="400">
        <f t="shared" si="276"/>
        <v>0</v>
      </c>
      <c r="DP36" s="401">
        <f t="shared" si="276"/>
        <v>0</v>
      </c>
      <c r="DQ36" s="402">
        <f t="shared" si="276"/>
        <v>0</v>
      </c>
      <c r="DR36" s="403" t="str">
        <f t="shared" si="51"/>
        <v>-</v>
      </c>
      <c r="DS36" s="404">
        <f>SUM(DS5:DS35)</f>
        <v>0</v>
      </c>
      <c r="DT36" s="405">
        <f>SUM(DT5:DT35)</f>
        <v>0</v>
      </c>
      <c r="DU36" s="406" t="str">
        <f t="shared" si="53"/>
        <v>-</v>
      </c>
      <c r="DV36" s="407">
        <f t="shared" si="54"/>
        <v>0</v>
      </c>
      <c r="DW36" s="398">
        <f t="shared" ref="DW36:EB36" si="277">SUM(DW5:DW35)</f>
        <v>0</v>
      </c>
      <c r="DX36" s="399">
        <f t="shared" si="277"/>
        <v>0</v>
      </c>
      <c r="DY36" s="400">
        <f t="shared" si="277"/>
        <v>0</v>
      </c>
      <c r="DZ36" s="400">
        <f t="shared" si="277"/>
        <v>0</v>
      </c>
      <c r="EA36" s="401">
        <f t="shared" si="277"/>
        <v>0</v>
      </c>
      <c r="EB36" s="402">
        <f t="shared" si="277"/>
        <v>0</v>
      </c>
      <c r="EC36" s="403" t="str">
        <f>IFERROR(EB36/DW36,"-")</f>
        <v>-</v>
      </c>
      <c r="ED36" s="404">
        <f>SUM(ED5:ED35)</f>
        <v>0</v>
      </c>
      <c r="EE36" s="608">
        <f t="shared" ref="EE36" si="278">SUM(EE5:EE35)</f>
        <v>0</v>
      </c>
      <c r="EF36" s="406" t="str">
        <f t="shared" si="242"/>
        <v>-</v>
      </c>
      <c r="EG36" s="407">
        <f t="shared" si="243"/>
        <v>0</v>
      </c>
      <c r="EH36" s="602" t="s">
        <v>775</v>
      </c>
      <c r="EI36" s="398">
        <f t="shared" ref="EI36:EN36" si="279">SUM(EI5:EI35)</f>
        <v>0</v>
      </c>
      <c r="EJ36" s="399">
        <f t="shared" si="279"/>
        <v>0</v>
      </c>
      <c r="EK36" s="400">
        <f t="shared" si="279"/>
        <v>0</v>
      </c>
      <c r="EL36" s="400">
        <f t="shared" si="279"/>
        <v>0</v>
      </c>
      <c r="EM36" s="401">
        <f t="shared" si="279"/>
        <v>0</v>
      </c>
      <c r="EN36" s="402">
        <f t="shared" si="279"/>
        <v>0</v>
      </c>
      <c r="EO36" s="403" t="str">
        <f t="shared" si="67"/>
        <v>-</v>
      </c>
      <c r="EP36" s="404">
        <f>SUM(EP5:EP35)</f>
        <v>0</v>
      </c>
      <c r="EQ36" s="405">
        <f>SUM(EQ5:EQ35)</f>
        <v>0</v>
      </c>
      <c r="ER36" s="406" t="str">
        <f t="shared" si="69"/>
        <v>-</v>
      </c>
      <c r="ES36" s="407">
        <f t="shared" si="70"/>
        <v>0</v>
      </c>
      <c r="ET36" s="398">
        <f t="shared" ref="ET36:EY36" si="280">SUM(ET5:ET35)</f>
        <v>0</v>
      </c>
      <c r="EU36" s="399">
        <f t="shared" si="280"/>
        <v>0</v>
      </c>
      <c r="EV36" s="400">
        <f t="shared" si="280"/>
        <v>0</v>
      </c>
      <c r="EW36" s="400">
        <f t="shared" si="280"/>
        <v>0</v>
      </c>
      <c r="EX36" s="401">
        <f t="shared" si="280"/>
        <v>0</v>
      </c>
      <c r="EY36" s="402">
        <f t="shared" si="280"/>
        <v>0</v>
      </c>
      <c r="EZ36" s="403" t="str">
        <f t="shared" si="72"/>
        <v>-</v>
      </c>
      <c r="FA36" s="404">
        <f>SUM(FA5:FA35)</f>
        <v>0</v>
      </c>
      <c r="FB36" s="405">
        <f>SUM(FB5:FB35)</f>
        <v>0</v>
      </c>
      <c r="FC36" s="406" t="str">
        <f t="shared" si="74"/>
        <v>-</v>
      </c>
      <c r="FD36" s="407">
        <f t="shared" si="75"/>
        <v>0</v>
      </c>
      <c r="FE36" s="398">
        <f t="shared" ref="FE36:FJ36" si="281">SUM(FE5:FE35)</f>
        <v>0</v>
      </c>
      <c r="FF36" s="399">
        <f t="shared" si="281"/>
        <v>0</v>
      </c>
      <c r="FG36" s="400">
        <f t="shared" si="281"/>
        <v>0</v>
      </c>
      <c r="FH36" s="400">
        <f t="shared" si="281"/>
        <v>0</v>
      </c>
      <c r="FI36" s="401">
        <f t="shared" si="281"/>
        <v>0</v>
      </c>
      <c r="FJ36" s="402">
        <f t="shared" si="281"/>
        <v>0</v>
      </c>
      <c r="FK36" s="403" t="str">
        <f t="shared" si="77"/>
        <v>-</v>
      </c>
      <c r="FL36" s="404">
        <f>SUM(FL5:FL35)</f>
        <v>0</v>
      </c>
      <c r="FM36" s="405">
        <f>SUM(FM5:FM35)</f>
        <v>0</v>
      </c>
      <c r="FN36" s="406" t="str">
        <f t="shared" si="79"/>
        <v>-</v>
      </c>
      <c r="FO36" s="407">
        <f t="shared" si="80"/>
        <v>0</v>
      </c>
      <c r="FP36" s="398">
        <f t="shared" ref="FP36:FU36" si="282">SUM(FP5:FP35)</f>
        <v>0</v>
      </c>
      <c r="FQ36" s="399">
        <f t="shared" si="282"/>
        <v>0</v>
      </c>
      <c r="FR36" s="400">
        <f t="shared" si="282"/>
        <v>0</v>
      </c>
      <c r="FS36" s="400">
        <f t="shared" si="282"/>
        <v>0</v>
      </c>
      <c r="FT36" s="401">
        <f t="shared" si="282"/>
        <v>0</v>
      </c>
      <c r="FU36" s="402">
        <f t="shared" si="282"/>
        <v>0</v>
      </c>
      <c r="FV36" s="403" t="str">
        <f t="shared" si="82"/>
        <v>-</v>
      </c>
      <c r="FW36" s="404">
        <f>SUM(FW5:FW35)</f>
        <v>0</v>
      </c>
      <c r="FX36" s="405">
        <f>SUM(FX5:FX35)</f>
        <v>0</v>
      </c>
      <c r="FY36" s="406" t="str">
        <f t="shared" si="84"/>
        <v>-</v>
      </c>
      <c r="FZ36" s="407">
        <f t="shared" si="85"/>
        <v>0</v>
      </c>
      <c r="GA36" s="398">
        <f t="shared" ref="GA36:GF36" si="283">SUM(GA5:GA35)</f>
        <v>0</v>
      </c>
      <c r="GB36" s="399">
        <f t="shared" si="283"/>
        <v>0</v>
      </c>
      <c r="GC36" s="400">
        <f t="shared" si="283"/>
        <v>0</v>
      </c>
      <c r="GD36" s="400">
        <f t="shared" si="283"/>
        <v>0</v>
      </c>
      <c r="GE36" s="401">
        <f t="shared" si="283"/>
        <v>0</v>
      </c>
      <c r="GF36" s="402">
        <f t="shared" si="283"/>
        <v>0</v>
      </c>
      <c r="GG36" s="403" t="str">
        <f t="shared" si="87"/>
        <v>-</v>
      </c>
      <c r="GH36" s="404">
        <f>SUM(GH5:GH35)</f>
        <v>0</v>
      </c>
      <c r="GI36" s="405">
        <f>SUM(GI5:GI35)</f>
        <v>0</v>
      </c>
      <c r="GJ36" s="406" t="str">
        <f t="shared" si="89"/>
        <v>-</v>
      </c>
      <c r="GK36" s="407">
        <f t="shared" si="90"/>
        <v>0</v>
      </c>
      <c r="GL36" s="398">
        <f t="shared" ref="GL36:GQ36" si="284">SUM(GL5:GL35)</f>
        <v>0</v>
      </c>
      <c r="GM36" s="399">
        <f t="shared" si="284"/>
        <v>0</v>
      </c>
      <c r="GN36" s="400">
        <f t="shared" si="284"/>
        <v>0</v>
      </c>
      <c r="GO36" s="400">
        <f t="shared" si="284"/>
        <v>0</v>
      </c>
      <c r="GP36" s="401">
        <f t="shared" si="284"/>
        <v>0</v>
      </c>
      <c r="GQ36" s="402">
        <f t="shared" si="284"/>
        <v>0</v>
      </c>
      <c r="GR36" s="403" t="str">
        <f t="shared" si="92"/>
        <v>-</v>
      </c>
      <c r="GS36" s="404">
        <f>SUM(GS5:GS35)</f>
        <v>0</v>
      </c>
      <c r="GT36" s="405">
        <f>SUM(GT5:GT35)</f>
        <v>0</v>
      </c>
      <c r="GU36" s="406" t="str">
        <f t="shared" si="94"/>
        <v>-</v>
      </c>
      <c r="GV36" s="407">
        <f t="shared" si="95"/>
        <v>0</v>
      </c>
      <c r="GW36" s="398">
        <f t="shared" ref="GW36:HB36" si="285">SUM(GW5:GW35)</f>
        <v>0</v>
      </c>
      <c r="GX36" s="399">
        <f t="shared" si="285"/>
        <v>0</v>
      </c>
      <c r="GY36" s="400">
        <f t="shared" si="285"/>
        <v>0</v>
      </c>
      <c r="GZ36" s="400">
        <f t="shared" si="285"/>
        <v>0</v>
      </c>
      <c r="HA36" s="401">
        <f t="shared" si="285"/>
        <v>0</v>
      </c>
      <c r="HB36" s="402">
        <f t="shared" si="285"/>
        <v>0</v>
      </c>
      <c r="HC36" s="403" t="str">
        <f t="shared" si="97"/>
        <v>-</v>
      </c>
      <c r="HD36" s="404">
        <f>SUM(HD5:HD35)</f>
        <v>0</v>
      </c>
      <c r="HE36" s="405">
        <f>SUM(HE5:HE35)</f>
        <v>0</v>
      </c>
      <c r="HF36" s="406" t="str">
        <f t="shared" si="99"/>
        <v>-</v>
      </c>
      <c r="HG36" s="407">
        <f t="shared" si="100"/>
        <v>0</v>
      </c>
      <c r="HH36" s="398">
        <f t="shared" ref="HH36:HM36" si="286">SUM(HH5:HH35)</f>
        <v>0</v>
      </c>
      <c r="HI36" s="399">
        <f t="shared" si="286"/>
        <v>0</v>
      </c>
      <c r="HJ36" s="400">
        <f t="shared" si="286"/>
        <v>0</v>
      </c>
      <c r="HK36" s="400">
        <f t="shared" si="286"/>
        <v>0</v>
      </c>
      <c r="HL36" s="401">
        <f t="shared" si="286"/>
        <v>0</v>
      </c>
      <c r="HM36" s="402">
        <f t="shared" si="286"/>
        <v>0</v>
      </c>
      <c r="HN36" s="403" t="str">
        <f t="shared" si="102"/>
        <v>-</v>
      </c>
      <c r="HO36" s="404">
        <f>SUM(HO5:HO35)</f>
        <v>0</v>
      </c>
      <c r="HP36" s="405">
        <f>SUM(HP5:HP35)</f>
        <v>0</v>
      </c>
      <c r="HQ36" s="406" t="str">
        <f t="shared" si="104"/>
        <v>-</v>
      </c>
      <c r="HR36" s="407">
        <f t="shared" si="105"/>
        <v>0</v>
      </c>
      <c r="HS36" s="398">
        <f t="shared" ref="HS36:HX36" si="287">SUM(HS5:HS35)</f>
        <v>0</v>
      </c>
      <c r="HT36" s="399">
        <f t="shared" si="287"/>
        <v>0</v>
      </c>
      <c r="HU36" s="400">
        <f t="shared" si="287"/>
        <v>0</v>
      </c>
      <c r="HV36" s="400">
        <f t="shared" si="287"/>
        <v>0</v>
      </c>
      <c r="HW36" s="401">
        <f t="shared" si="287"/>
        <v>0</v>
      </c>
      <c r="HX36" s="402">
        <f t="shared" si="287"/>
        <v>0</v>
      </c>
      <c r="HY36" s="403" t="str">
        <f t="shared" si="107"/>
        <v>-</v>
      </c>
      <c r="HZ36" s="404">
        <f>SUM(HZ5:HZ35)</f>
        <v>0</v>
      </c>
      <c r="IA36" s="405">
        <f>SUM(IA5:IA35)</f>
        <v>0</v>
      </c>
      <c r="IB36" s="406" t="str">
        <f t="shared" si="109"/>
        <v>-</v>
      </c>
      <c r="IC36" s="407">
        <f t="shared" si="110"/>
        <v>0</v>
      </c>
      <c r="ID36" s="398">
        <f t="shared" ref="ID36:II36" si="288">SUM(ID5:ID35)</f>
        <v>0</v>
      </c>
      <c r="IE36" s="399">
        <f t="shared" si="288"/>
        <v>0</v>
      </c>
      <c r="IF36" s="400">
        <f t="shared" si="288"/>
        <v>0</v>
      </c>
      <c r="IG36" s="400">
        <f t="shared" si="288"/>
        <v>0</v>
      </c>
      <c r="IH36" s="401">
        <f t="shared" si="288"/>
        <v>0</v>
      </c>
      <c r="II36" s="402">
        <f t="shared" si="288"/>
        <v>0</v>
      </c>
      <c r="IJ36" s="403" t="str">
        <f t="shared" si="112"/>
        <v>-</v>
      </c>
      <c r="IK36" s="404">
        <f>SUM(IK5:IK35)</f>
        <v>0</v>
      </c>
      <c r="IL36" s="405">
        <f>SUM(IL5:IL35)</f>
        <v>0</v>
      </c>
      <c r="IM36" s="406" t="str">
        <f t="shared" si="114"/>
        <v>-</v>
      </c>
      <c r="IN36" s="407">
        <f t="shared" si="115"/>
        <v>0</v>
      </c>
      <c r="IO36" s="398">
        <f t="shared" ref="IO36:IT36" si="289">SUM(IO5:IO35)</f>
        <v>0</v>
      </c>
      <c r="IP36" s="399">
        <f t="shared" si="289"/>
        <v>0</v>
      </c>
      <c r="IQ36" s="400">
        <f t="shared" si="289"/>
        <v>0</v>
      </c>
      <c r="IR36" s="400">
        <f t="shared" si="289"/>
        <v>0</v>
      </c>
      <c r="IS36" s="401">
        <f t="shared" si="289"/>
        <v>0</v>
      </c>
      <c r="IT36" s="402">
        <f t="shared" si="289"/>
        <v>0</v>
      </c>
      <c r="IU36" s="403" t="str">
        <f t="shared" si="117"/>
        <v>-</v>
      </c>
      <c r="IV36" s="404">
        <f>SUM(IV5:IV35)</f>
        <v>0</v>
      </c>
      <c r="IW36" s="405">
        <f>SUM(IW5:IW35)</f>
        <v>0</v>
      </c>
      <c r="IX36" s="406" t="str">
        <f t="shared" si="119"/>
        <v>-</v>
      </c>
      <c r="IY36" s="407">
        <f t="shared" si="120"/>
        <v>0</v>
      </c>
      <c r="IZ36" s="398">
        <f t="shared" ref="IZ36:JE36" si="290">SUM(IZ5:IZ35)</f>
        <v>0</v>
      </c>
      <c r="JA36" s="399">
        <f t="shared" si="290"/>
        <v>0</v>
      </c>
      <c r="JB36" s="400">
        <f t="shared" si="290"/>
        <v>0</v>
      </c>
      <c r="JC36" s="400">
        <f t="shared" si="290"/>
        <v>0</v>
      </c>
      <c r="JD36" s="401">
        <f t="shared" si="290"/>
        <v>0</v>
      </c>
      <c r="JE36" s="402">
        <f t="shared" si="290"/>
        <v>0</v>
      </c>
      <c r="JF36" s="403" t="str">
        <f>IFERROR(JE36/IZ36,"-")</f>
        <v>-</v>
      </c>
      <c r="JG36" s="404">
        <f>SUM(JG5:JG35)</f>
        <v>0</v>
      </c>
      <c r="JH36" s="405">
        <f>SUM(JH5:JH35)</f>
        <v>0</v>
      </c>
      <c r="JI36" s="406" t="str">
        <f t="shared" si="264"/>
        <v>-</v>
      </c>
      <c r="JJ36" s="407">
        <f t="shared" si="265"/>
        <v>0</v>
      </c>
      <c r="JK36" s="602" t="s">
        <v>775</v>
      </c>
      <c r="JL36" s="398">
        <f t="shared" ref="JL36:JQ36" si="291">SUM(JL5:JL35)</f>
        <v>0</v>
      </c>
      <c r="JM36" s="399">
        <f t="shared" si="291"/>
        <v>0</v>
      </c>
      <c r="JN36" s="400">
        <f t="shared" si="291"/>
        <v>0</v>
      </c>
      <c r="JO36" s="400">
        <f t="shared" si="291"/>
        <v>0</v>
      </c>
      <c r="JP36" s="401">
        <f t="shared" si="291"/>
        <v>0</v>
      </c>
      <c r="JQ36" s="402">
        <f t="shared" si="291"/>
        <v>0</v>
      </c>
      <c r="JR36" s="403" t="str">
        <f t="shared" si="133"/>
        <v>-</v>
      </c>
      <c r="JS36" s="404">
        <f>SUM(JS5:JS35)</f>
        <v>0</v>
      </c>
      <c r="JT36" s="405">
        <f>SUM(JT5:JT35)</f>
        <v>0</v>
      </c>
      <c r="JU36" s="406" t="str">
        <f t="shared" si="135"/>
        <v>-</v>
      </c>
      <c r="JV36" s="407">
        <f t="shared" si="136"/>
        <v>0</v>
      </c>
      <c r="JW36" s="398">
        <f t="shared" ref="JW36:KB36" si="292">SUM(JW5:JW35)</f>
        <v>0</v>
      </c>
      <c r="JX36" s="399">
        <f t="shared" si="292"/>
        <v>0</v>
      </c>
      <c r="JY36" s="400">
        <f t="shared" si="292"/>
        <v>0</v>
      </c>
      <c r="JZ36" s="400">
        <f t="shared" si="292"/>
        <v>0</v>
      </c>
      <c r="KA36" s="401">
        <f t="shared" si="292"/>
        <v>0</v>
      </c>
      <c r="KB36" s="402">
        <f t="shared" si="292"/>
        <v>0</v>
      </c>
      <c r="KC36" s="403" t="str">
        <f t="shared" si="138"/>
        <v>-</v>
      </c>
      <c r="KD36" s="404">
        <f>SUM(KD5:KD35)</f>
        <v>0</v>
      </c>
      <c r="KE36" s="405">
        <f>SUM(KE5:KE35)</f>
        <v>0</v>
      </c>
      <c r="KF36" s="406" t="str">
        <f t="shared" si="140"/>
        <v>-</v>
      </c>
      <c r="KG36" s="407">
        <f t="shared" si="141"/>
        <v>0</v>
      </c>
      <c r="KH36" s="398">
        <f t="shared" ref="KH36:KM36" si="293">SUM(KH5:KH35)</f>
        <v>0</v>
      </c>
      <c r="KI36" s="399">
        <f t="shared" si="293"/>
        <v>0</v>
      </c>
      <c r="KJ36" s="400">
        <f t="shared" si="293"/>
        <v>0</v>
      </c>
      <c r="KK36" s="400">
        <f t="shared" si="293"/>
        <v>0</v>
      </c>
      <c r="KL36" s="401">
        <f t="shared" si="293"/>
        <v>0</v>
      </c>
      <c r="KM36" s="402">
        <f t="shared" si="293"/>
        <v>0</v>
      </c>
      <c r="KN36" s="403" t="str">
        <f t="shared" si="143"/>
        <v>-</v>
      </c>
      <c r="KO36" s="404">
        <f>SUM(KO5:KO35)</f>
        <v>0</v>
      </c>
      <c r="KP36" s="405">
        <f>SUM(KP5:KP35)</f>
        <v>0</v>
      </c>
      <c r="KQ36" s="406" t="str">
        <f t="shared" si="145"/>
        <v>-</v>
      </c>
      <c r="KR36" s="407">
        <f t="shared" si="146"/>
        <v>0</v>
      </c>
      <c r="KS36" s="398">
        <f t="shared" ref="KS36:KX36" si="294">SUM(KS5:KS35)</f>
        <v>0</v>
      </c>
      <c r="KT36" s="399">
        <f t="shared" si="294"/>
        <v>0</v>
      </c>
      <c r="KU36" s="400">
        <f t="shared" si="294"/>
        <v>0</v>
      </c>
      <c r="KV36" s="400">
        <f t="shared" si="294"/>
        <v>0</v>
      </c>
      <c r="KW36" s="401">
        <f t="shared" si="294"/>
        <v>0</v>
      </c>
      <c r="KX36" s="402">
        <f t="shared" si="294"/>
        <v>0</v>
      </c>
      <c r="KY36" s="403" t="str">
        <f t="shared" si="148"/>
        <v>-</v>
      </c>
      <c r="KZ36" s="404">
        <f>SUM(KZ5:KZ35)</f>
        <v>0</v>
      </c>
      <c r="LA36" s="405">
        <f>SUM(LA5:LA35)</f>
        <v>0</v>
      </c>
      <c r="LB36" s="406" t="str">
        <f t="shared" si="150"/>
        <v>-</v>
      </c>
      <c r="LC36" s="407">
        <f t="shared" si="151"/>
        <v>0</v>
      </c>
      <c r="LD36" s="398">
        <f t="shared" ref="LD36:LI36" si="295">SUM(LD5:LD35)</f>
        <v>0</v>
      </c>
      <c r="LE36" s="399">
        <f t="shared" si="295"/>
        <v>0</v>
      </c>
      <c r="LF36" s="400">
        <f t="shared" si="295"/>
        <v>0</v>
      </c>
      <c r="LG36" s="400">
        <f t="shared" si="295"/>
        <v>0</v>
      </c>
      <c r="LH36" s="401">
        <f t="shared" si="295"/>
        <v>0</v>
      </c>
      <c r="LI36" s="402">
        <f t="shared" si="295"/>
        <v>0</v>
      </c>
      <c r="LJ36" s="403" t="str">
        <f t="shared" si="153"/>
        <v>-</v>
      </c>
      <c r="LK36" s="404">
        <f>SUM(LK5:LK35)</f>
        <v>0</v>
      </c>
      <c r="LL36" s="405">
        <f>SUM(LL5:LL35)</f>
        <v>0</v>
      </c>
      <c r="LM36" s="406" t="str">
        <f t="shared" si="155"/>
        <v>-</v>
      </c>
      <c r="LN36" s="407">
        <f t="shared" si="156"/>
        <v>0</v>
      </c>
      <c r="LO36" s="398">
        <f t="shared" ref="LO36:LT36" si="296">SUM(LO5:LO35)</f>
        <v>0</v>
      </c>
      <c r="LP36" s="399">
        <f t="shared" si="296"/>
        <v>0</v>
      </c>
      <c r="LQ36" s="400">
        <f t="shared" si="296"/>
        <v>0</v>
      </c>
      <c r="LR36" s="400">
        <f t="shared" si="296"/>
        <v>0</v>
      </c>
      <c r="LS36" s="401">
        <f t="shared" si="296"/>
        <v>0</v>
      </c>
      <c r="LT36" s="402">
        <f t="shared" si="296"/>
        <v>0</v>
      </c>
      <c r="LU36" s="403" t="str">
        <f t="shared" si="158"/>
        <v>-</v>
      </c>
      <c r="LV36" s="404">
        <f>SUM(LV5:LV35)</f>
        <v>0</v>
      </c>
      <c r="LW36" s="405">
        <f>SUM(LW5:LW35)</f>
        <v>0</v>
      </c>
      <c r="LX36" s="406" t="str">
        <f t="shared" si="160"/>
        <v>-</v>
      </c>
      <c r="LY36" s="407">
        <f t="shared" si="161"/>
        <v>0</v>
      </c>
      <c r="LZ36" s="398">
        <f t="shared" ref="LZ36:ME36" si="297">SUM(LZ5:LZ35)</f>
        <v>0</v>
      </c>
      <c r="MA36" s="399">
        <f t="shared" si="297"/>
        <v>0</v>
      </c>
      <c r="MB36" s="400">
        <f t="shared" si="297"/>
        <v>0</v>
      </c>
      <c r="MC36" s="400">
        <f t="shared" si="297"/>
        <v>0</v>
      </c>
      <c r="MD36" s="401">
        <f t="shared" si="297"/>
        <v>0</v>
      </c>
      <c r="ME36" s="402">
        <f t="shared" si="297"/>
        <v>0</v>
      </c>
      <c r="MF36" s="403" t="str">
        <f t="shared" si="163"/>
        <v>-</v>
      </c>
      <c r="MG36" s="404">
        <f>SUM(MG5:MG35)</f>
        <v>0</v>
      </c>
      <c r="MH36" s="405">
        <f>SUM(MH5:MH35)</f>
        <v>0</v>
      </c>
      <c r="MI36" s="406" t="str">
        <f t="shared" si="165"/>
        <v>-</v>
      </c>
      <c r="MJ36" s="407">
        <f t="shared" si="166"/>
        <v>0</v>
      </c>
      <c r="MK36" s="398">
        <f t="shared" ref="MK36:MP36" si="298">SUM(MK5:MK35)</f>
        <v>0</v>
      </c>
      <c r="ML36" s="399">
        <f t="shared" si="298"/>
        <v>0</v>
      </c>
      <c r="MM36" s="400">
        <f t="shared" si="298"/>
        <v>0</v>
      </c>
      <c r="MN36" s="400">
        <f t="shared" si="298"/>
        <v>0</v>
      </c>
      <c r="MO36" s="401">
        <f t="shared" si="298"/>
        <v>0</v>
      </c>
      <c r="MP36" s="402">
        <f t="shared" si="298"/>
        <v>0</v>
      </c>
      <c r="MQ36" s="403" t="str">
        <f t="shared" si="168"/>
        <v>-</v>
      </c>
      <c r="MR36" s="404">
        <f>SUM(MR5:MR35)</f>
        <v>0</v>
      </c>
      <c r="MS36" s="405">
        <f>SUM(MS5:MS35)</f>
        <v>0</v>
      </c>
      <c r="MT36" s="406" t="str">
        <f t="shared" si="170"/>
        <v>-</v>
      </c>
      <c r="MU36" s="407">
        <f t="shared" si="171"/>
        <v>0</v>
      </c>
      <c r="MV36" s="398">
        <f t="shared" ref="MV36:NA36" si="299">SUM(MV5:MV35)</f>
        <v>0</v>
      </c>
      <c r="MW36" s="399">
        <f t="shared" si="299"/>
        <v>0</v>
      </c>
      <c r="MX36" s="400">
        <f t="shared" si="299"/>
        <v>0</v>
      </c>
      <c r="MY36" s="400">
        <f t="shared" si="299"/>
        <v>0</v>
      </c>
      <c r="MZ36" s="401">
        <f t="shared" si="299"/>
        <v>0</v>
      </c>
      <c r="NA36" s="402">
        <f t="shared" si="299"/>
        <v>0</v>
      </c>
      <c r="NB36" s="403" t="str">
        <f t="shared" si="173"/>
        <v>-</v>
      </c>
      <c r="NC36" s="404">
        <f>SUM(NC5:NC35)</f>
        <v>0</v>
      </c>
      <c r="ND36" s="405">
        <f>SUM(ND5:ND35)</f>
        <v>0</v>
      </c>
      <c r="NE36" s="406" t="str">
        <f t="shared" si="175"/>
        <v>-</v>
      </c>
      <c r="NF36" s="407">
        <f t="shared" si="176"/>
        <v>0</v>
      </c>
      <c r="NG36" s="398">
        <f t="shared" ref="NG36:NL36" si="300">SUM(NG5:NG35)</f>
        <v>0</v>
      </c>
      <c r="NH36" s="399">
        <f t="shared" si="300"/>
        <v>0</v>
      </c>
      <c r="NI36" s="400">
        <f t="shared" si="300"/>
        <v>0</v>
      </c>
      <c r="NJ36" s="400">
        <f t="shared" si="300"/>
        <v>0</v>
      </c>
      <c r="NK36" s="401">
        <f t="shared" si="300"/>
        <v>0</v>
      </c>
      <c r="NL36" s="402">
        <f t="shared" si="300"/>
        <v>0</v>
      </c>
      <c r="NM36" s="403" t="str">
        <f t="shared" si="178"/>
        <v>-</v>
      </c>
      <c r="NN36" s="404">
        <f>SUM(NN5:NN35)</f>
        <v>0</v>
      </c>
      <c r="NO36" s="405">
        <f>SUM(NO5:NO35)</f>
        <v>0</v>
      </c>
      <c r="NP36" s="406" t="str">
        <f t="shared" si="180"/>
        <v>-</v>
      </c>
      <c r="NQ36" s="407">
        <f t="shared" si="181"/>
        <v>0</v>
      </c>
      <c r="NR36" s="398">
        <f t="shared" ref="NR36:NW36" si="301">SUM(NR5:NR35)</f>
        <v>0</v>
      </c>
      <c r="NS36" s="399">
        <f t="shared" si="301"/>
        <v>0</v>
      </c>
      <c r="NT36" s="400">
        <f t="shared" si="301"/>
        <v>0</v>
      </c>
      <c r="NU36" s="400">
        <f t="shared" si="301"/>
        <v>0</v>
      </c>
      <c r="NV36" s="401">
        <f t="shared" si="301"/>
        <v>0</v>
      </c>
      <c r="NW36" s="402">
        <f t="shared" si="301"/>
        <v>0</v>
      </c>
      <c r="NX36" s="403" t="str">
        <f t="shared" si="183"/>
        <v>-</v>
      </c>
      <c r="NY36" s="404">
        <f>SUM(NY5:NY35)</f>
        <v>0</v>
      </c>
      <c r="NZ36" s="405">
        <f>SUM(NZ5:NZ35)</f>
        <v>0</v>
      </c>
      <c r="OA36" s="406" t="str">
        <f t="shared" si="185"/>
        <v>-</v>
      </c>
      <c r="OB36" s="407">
        <f t="shared" si="186"/>
        <v>0</v>
      </c>
      <c r="OC36" s="398">
        <f t="shared" ref="OC36:OH36" si="302">SUM(OC5:OC35)</f>
        <v>0</v>
      </c>
      <c r="OD36" s="399">
        <f t="shared" si="302"/>
        <v>0</v>
      </c>
      <c r="OE36" s="400">
        <f t="shared" si="302"/>
        <v>0</v>
      </c>
      <c r="OF36" s="400">
        <f t="shared" si="302"/>
        <v>0</v>
      </c>
      <c r="OG36" s="401">
        <f t="shared" si="302"/>
        <v>0</v>
      </c>
      <c r="OH36" s="402">
        <f t="shared" si="302"/>
        <v>0</v>
      </c>
      <c r="OI36" s="403" t="str">
        <f>IFERROR(OH36/OC36,"-")</f>
        <v>-</v>
      </c>
      <c r="OJ36" s="404">
        <f>SUM(OJ5:OJ35)</f>
        <v>0</v>
      </c>
      <c r="OK36" s="405">
        <f>SUM(OK5:OK35)</f>
        <v>0</v>
      </c>
      <c r="OL36" s="406" t="str">
        <f>IFERROR(OK36/OC36,"-")</f>
        <v>-</v>
      </c>
      <c r="OM36" s="407">
        <f t="shared" si="254"/>
        <v>0</v>
      </c>
      <c r="ON36" s="602" t="s">
        <v>775</v>
      </c>
      <c r="OO36" s="398">
        <f t="shared" ref="OO36:PX36" si="303">SUM(OO5:OO35)</f>
        <v>0</v>
      </c>
      <c r="OP36" s="409">
        <f t="shared" si="303"/>
        <v>0</v>
      </c>
      <c r="OQ36" s="410">
        <f t="shared" si="303"/>
        <v>0</v>
      </c>
      <c r="OR36" s="398">
        <f t="shared" si="303"/>
        <v>0</v>
      </c>
      <c r="OS36" s="409">
        <f t="shared" si="303"/>
        <v>0</v>
      </c>
      <c r="OT36" s="410">
        <f t="shared" si="303"/>
        <v>0</v>
      </c>
      <c r="OU36" s="398">
        <f t="shared" si="303"/>
        <v>0</v>
      </c>
      <c r="OV36" s="409">
        <f t="shared" si="303"/>
        <v>0</v>
      </c>
      <c r="OW36" s="410">
        <f t="shared" si="303"/>
        <v>0</v>
      </c>
      <c r="OX36" s="398">
        <f t="shared" si="303"/>
        <v>0</v>
      </c>
      <c r="OY36" s="409">
        <f t="shared" si="303"/>
        <v>0</v>
      </c>
      <c r="OZ36" s="410">
        <f t="shared" si="303"/>
        <v>0</v>
      </c>
      <c r="PA36" s="398">
        <f t="shared" si="303"/>
        <v>0</v>
      </c>
      <c r="PB36" s="409">
        <f t="shared" si="303"/>
        <v>0</v>
      </c>
      <c r="PC36" s="410">
        <f t="shared" si="303"/>
        <v>0</v>
      </c>
      <c r="PD36" s="398">
        <f t="shared" si="303"/>
        <v>0</v>
      </c>
      <c r="PE36" s="409">
        <f t="shared" si="303"/>
        <v>0</v>
      </c>
      <c r="PF36" s="410">
        <f t="shared" si="303"/>
        <v>0</v>
      </c>
      <c r="PG36" s="398">
        <f t="shared" si="303"/>
        <v>0</v>
      </c>
      <c r="PH36" s="409">
        <f t="shared" si="303"/>
        <v>0</v>
      </c>
      <c r="PI36" s="410">
        <f t="shared" si="303"/>
        <v>0</v>
      </c>
      <c r="PJ36" s="398">
        <f t="shared" si="303"/>
        <v>0</v>
      </c>
      <c r="PK36" s="409">
        <f t="shared" si="303"/>
        <v>0</v>
      </c>
      <c r="PL36" s="410">
        <f t="shared" si="303"/>
        <v>0</v>
      </c>
      <c r="PM36" s="398">
        <f t="shared" si="303"/>
        <v>0</v>
      </c>
      <c r="PN36" s="409">
        <f t="shared" si="303"/>
        <v>0</v>
      </c>
      <c r="PO36" s="410">
        <f t="shared" si="303"/>
        <v>0</v>
      </c>
      <c r="PP36" s="398">
        <f t="shared" si="303"/>
        <v>0</v>
      </c>
      <c r="PQ36" s="409">
        <f t="shared" si="303"/>
        <v>0</v>
      </c>
      <c r="PR36" s="410">
        <f t="shared" si="303"/>
        <v>0</v>
      </c>
      <c r="PS36" s="398">
        <f t="shared" si="228"/>
        <v>0</v>
      </c>
      <c r="PT36" s="409">
        <f t="shared" si="229"/>
        <v>0</v>
      </c>
      <c r="PU36" s="410">
        <f t="shared" si="230"/>
        <v>0</v>
      </c>
      <c r="PV36" s="398">
        <f t="shared" si="303"/>
        <v>0</v>
      </c>
      <c r="PW36" s="409">
        <f t="shared" si="303"/>
        <v>0</v>
      </c>
      <c r="PX36" s="410">
        <f t="shared" si="303"/>
        <v>0</v>
      </c>
      <c r="PY36" s="385"/>
    </row>
    <row r="37" spans="1:441" x14ac:dyDescent="0.25">
      <c r="N37" s="423"/>
      <c r="O37" s="423"/>
      <c r="P37" s="423"/>
      <c r="Y37" s="423"/>
      <c r="Z37" s="423"/>
      <c r="AA37" s="423"/>
      <c r="AJ37" s="423"/>
      <c r="AK37" s="423"/>
      <c r="AL37" s="423"/>
      <c r="AU37" s="423"/>
      <c r="AV37" s="423"/>
      <c r="AW37" s="423"/>
      <c r="BF37" s="423"/>
      <c r="BG37" s="423"/>
      <c r="BH37" s="423"/>
      <c r="BQ37" s="423"/>
      <c r="BR37" s="423"/>
      <c r="BS37" s="423"/>
      <c r="CB37" s="423"/>
      <c r="CC37" s="423"/>
      <c r="CD37" s="423"/>
      <c r="CM37" s="423"/>
      <c r="CN37" s="423"/>
      <c r="CO37" s="423"/>
      <c r="CX37" s="423"/>
      <c r="CY37" s="423"/>
      <c r="CZ37" s="423"/>
      <c r="DI37" s="423"/>
      <c r="DJ37" s="423"/>
      <c r="DK37" s="423"/>
      <c r="DT37" s="423"/>
      <c r="DU37" s="423"/>
      <c r="DV37" s="423"/>
      <c r="EE37" s="609"/>
      <c r="EF37" s="423"/>
      <c r="EG37" s="423"/>
      <c r="EH37" s="421"/>
      <c r="EQ37" s="423"/>
      <c r="ER37" s="423"/>
      <c r="ES37" s="423"/>
      <c r="FB37" s="423"/>
      <c r="FC37" s="423"/>
      <c r="FD37" s="423"/>
      <c r="FM37" s="423"/>
      <c r="FN37" s="423"/>
      <c r="FO37" s="423"/>
      <c r="FX37" s="423"/>
      <c r="FY37" s="423"/>
      <c r="FZ37" s="423"/>
      <c r="GI37" s="423"/>
      <c r="GJ37" s="423"/>
      <c r="GK37" s="423"/>
      <c r="GT37" s="423"/>
      <c r="GU37" s="423"/>
      <c r="GV37" s="423"/>
      <c r="HE37" s="423"/>
      <c r="HF37" s="423"/>
      <c r="HG37" s="423"/>
      <c r="HP37" s="423"/>
      <c r="HQ37" s="423"/>
      <c r="HR37" s="423"/>
      <c r="IA37" s="423"/>
      <c r="IB37" s="423"/>
      <c r="IC37" s="423"/>
      <c r="IL37" s="423"/>
      <c r="IM37" s="423"/>
      <c r="IN37" s="423"/>
      <c r="IW37" s="423"/>
      <c r="IX37" s="423"/>
      <c r="IY37" s="423"/>
      <c r="JH37" s="423"/>
      <c r="JI37" s="423"/>
      <c r="JJ37" s="423"/>
      <c r="JK37" s="421"/>
      <c r="JT37" s="423"/>
      <c r="JU37" s="423"/>
      <c r="JV37" s="423"/>
      <c r="KE37" s="423"/>
      <c r="KF37" s="423"/>
      <c r="KG37" s="423"/>
      <c r="KP37" s="423"/>
      <c r="KQ37" s="423"/>
      <c r="KR37" s="423"/>
      <c r="LA37" s="423"/>
      <c r="LB37" s="423"/>
      <c r="LC37" s="423"/>
      <c r="LL37" s="423"/>
      <c r="LM37" s="423"/>
      <c r="LN37" s="423"/>
      <c r="LW37" s="423"/>
      <c r="LX37" s="423"/>
      <c r="LY37" s="423"/>
      <c r="MH37" s="423"/>
      <c r="MI37" s="423"/>
      <c r="MJ37" s="423"/>
      <c r="MS37" s="423"/>
      <c r="MT37" s="423"/>
      <c r="MU37" s="423"/>
      <c r="ND37" s="423"/>
      <c r="NE37" s="423"/>
      <c r="NF37" s="423"/>
      <c r="NO37" s="423"/>
      <c r="NP37" s="423"/>
      <c r="NQ37" s="423"/>
      <c r="NZ37" s="423"/>
      <c r="OA37" s="423"/>
      <c r="OB37" s="423"/>
      <c r="OK37" s="423"/>
      <c r="OL37" s="423"/>
      <c r="OM37" s="423"/>
      <c r="ON37" s="421"/>
    </row>
    <row r="38" spans="1:441" customFormat="1" ht="14.5" x14ac:dyDescent="0.35">
      <c r="D38" s="637"/>
    </row>
    <row r="39" spans="1:441" customFormat="1" ht="14.5" x14ac:dyDescent="0.35">
      <c r="D39" s="637"/>
    </row>
    <row r="40" spans="1:441" customFormat="1" ht="14.5" x14ac:dyDescent="0.35">
      <c r="D40" s="637"/>
    </row>
    <row r="41" spans="1:441" customFormat="1" ht="14.5" x14ac:dyDescent="0.35">
      <c r="D41" s="637"/>
    </row>
    <row r="42" spans="1:441" x14ac:dyDescent="0.25">
      <c r="N42" s="423"/>
      <c r="O42" s="423"/>
      <c r="P42" s="423"/>
      <c r="Y42" s="423"/>
      <c r="Z42" s="423"/>
      <c r="AA42" s="423"/>
      <c r="AJ42" s="423"/>
      <c r="AK42" s="423"/>
      <c r="AL42" s="423"/>
      <c r="AU42" s="423"/>
      <c r="AV42" s="423"/>
      <c r="AW42" s="423"/>
      <c r="BF42" s="423"/>
      <c r="BG42" s="423"/>
      <c r="BH42" s="423"/>
      <c r="BQ42" s="423"/>
      <c r="BR42" s="423"/>
      <c r="BS42" s="423"/>
      <c r="CB42" s="423"/>
      <c r="CC42" s="423"/>
      <c r="CD42" s="423"/>
      <c r="CM42" s="423"/>
      <c r="CN42" s="423"/>
      <c r="CO42" s="423"/>
      <c r="CX42" s="423"/>
      <c r="CY42" s="423"/>
      <c r="CZ42" s="423"/>
      <c r="DI42" s="423"/>
      <c r="DJ42" s="423"/>
      <c r="DK42" s="423"/>
      <c r="DT42" s="423"/>
      <c r="DU42" s="423"/>
      <c r="DV42" s="423"/>
      <c r="EE42" s="609"/>
      <c r="EF42" s="423"/>
      <c r="EG42" s="423"/>
      <c r="EH42" s="421"/>
      <c r="EQ42" s="423"/>
      <c r="ER42" s="423"/>
      <c r="ES42" s="423"/>
      <c r="FB42" s="423"/>
      <c r="FC42" s="423"/>
      <c r="FD42" s="423"/>
      <c r="FM42" s="423"/>
      <c r="FN42" s="423"/>
      <c r="FO42" s="423"/>
      <c r="FX42" s="423"/>
      <c r="FY42" s="423"/>
      <c r="FZ42" s="423"/>
      <c r="GI42" s="423"/>
      <c r="GJ42" s="423"/>
      <c r="GK42" s="423"/>
      <c r="GT42" s="423"/>
      <c r="GU42" s="423"/>
      <c r="GV42" s="423"/>
      <c r="HE42" s="423"/>
      <c r="HF42" s="423"/>
      <c r="HG42" s="423"/>
      <c r="HP42" s="423"/>
      <c r="HQ42" s="423"/>
      <c r="HR42" s="423"/>
      <c r="IA42" s="423"/>
      <c r="IB42" s="423"/>
      <c r="IC42" s="423"/>
      <c r="IL42" s="423"/>
      <c r="IM42" s="423"/>
      <c r="IN42" s="423"/>
      <c r="IW42" s="423"/>
      <c r="IX42" s="423"/>
      <c r="IY42" s="423"/>
      <c r="JH42" s="423"/>
      <c r="JI42" s="423"/>
      <c r="JJ42" s="423"/>
      <c r="JK42" s="421"/>
      <c r="JT42" s="423"/>
      <c r="JU42" s="423"/>
      <c r="JV42" s="423"/>
      <c r="KE42" s="423"/>
      <c r="KF42" s="423"/>
      <c r="KG42" s="423"/>
      <c r="KP42" s="423"/>
      <c r="KQ42" s="423"/>
      <c r="KR42" s="423"/>
      <c r="LA42" s="423"/>
      <c r="LB42" s="423"/>
      <c r="LC42" s="423"/>
      <c r="LL42" s="423"/>
      <c r="LM42" s="423"/>
      <c r="LN42" s="423"/>
      <c r="LW42" s="423"/>
      <c r="LX42" s="423"/>
      <c r="LY42" s="423"/>
      <c r="MH42" s="423"/>
      <c r="MI42" s="423"/>
      <c r="MJ42" s="423"/>
      <c r="MS42" s="423"/>
      <c r="MT42" s="423"/>
      <c r="MU42" s="423"/>
      <c r="ND42" s="423"/>
      <c r="NE42" s="423"/>
      <c r="NF42" s="423"/>
      <c r="NO42" s="423"/>
      <c r="NP42" s="423"/>
      <c r="NQ42" s="423"/>
      <c r="NZ42" s="423"/>
      <c r="OA42" s="423"/>
      <c r="OB42" s="423"/>
      <c r="OK42" s="423"/>
      <c r="OL42" s="423"/>
      <c r="OM42" s="423"/>
      <c r="ON42" s="421"/>
    </row>
    <row r="43" spans="1:441" x14ac:dyDescent="0.25">
      <c r="N43" s="423"/>
      <c r="O43" s="423"/>
      <c r="P43" s="423"/>
      <c r="Y43" s="423"/>
      <c r="Z43" s="423"/>
      <c r="AA43" s="423"/>
      <c r="AJ43" s="423"/>
      <c r="AK43" s="423"/>
      <c r="AL43" s="423"/>
      <c r="AU43" s="423"/>
      <c r="AV43" s="423"/>
      <c r="AW43" s="423"/>
      <c r="BF43" s="423"/>
      <c r="BG43" s="423"/>
      <c r="BH43" s="423"/>
      <c r="BQ43" s="423"/>
      <c r="BR43" s="423"/>
      <c r="BS43" s="423"/>
      <c r="CB43" s="423"/>
      <c r="CC43" s="423"/>
      <c r="CD43" s="423"/>
      <c r="CM43" s="423"/>
      <c r="CN43" s="423"/>
      <c r="CO43" s="423"/>
      <c r="CX43" s="423"/>
      <c r="CY43" s="423"/>
      <c r="CZ43" s="423"/>
      <c r="DI43" s="423"/>
      <c r="DJ43" s="423"/>
      <c r="DK43" s="423"/>
      <c r="DT43" s="423"/>
      <c r="DU43" s="423"/>
      <c r="DV43" s="423"/>
      <c r="EE43" s="609"/>
      <c r="EF43" s="423"/>
      <c r="EG43" s="423"/>
      <c r="EH43" s="421"/>
      <c r="EQ43" s="423"/>
      <c r="ER43" s="423"/>
      <c r="ES43" s="423"/>
      <c r="FB43" s="423"/>
      <c r="FC43" s="423"/>
      <c r="FD43" s="423"/>
      <c r="FM43" s="423"/>
      <c r="FN43" s="423"/>
      <c r="FO43" s="423"/>
      <c r="FX43" s="423"/>
      <c r="FY43" s="423"/>
      <c r="FZ43" s="423"/>
      <c r="GI43" s="423"/>
      <c r="GJ43" s="423"/>
      <c r="GK43" s="423"/>
      <c r="GT43" s="423"/>
      <c r="GU43" s="423"/>
      <c r="GV43" s="423"/>
      <c r="HE43" s="423"/>
      <c r="HF43" s="423"/>
      <c r="HG43" s="423"/>
      <c r="HP43" s="423"/>
      <c r="HQ43" s="423"/>
      <c r="HR43" s="423"/>
      <c r="IA43" s="423"/>
      <c r="IB43" s="423"/>
      <c r="IC43" s="423"/>
      <c r="IL43" s="423"/>
      <c r="IM43" s="423"/>
      <c r="IN43" s="423"/>
      <c r="IW43" s="423"/>
      <c r="IX43" s="423"/>
      <c r="IY43" s="423"/>
      <c r="JH43" s="423"/>
      <c r="JI43" s="423"/>
      <c r="JJ43" s="423"/>
      <c r="JK43" s="421"/>
      <c r="JT43" s="423"/>
      <c r="JU43" s="423"/>
      <c r="JV43" s="423"/>
      <c r="KE43" s="423"/>
      <c r="KF43" s="423"/>
      <c r="KG43" s="423"/>
      <c r="KP43" s="423"/>
      <c r="KQ43" s="423"/>
      <c r="KR43" s="423"/>
      <c r="LA43" s="423"/>
      <c r="LB43" s="423"/>
      <c r="LC43" s="423"/>
      <c r="LL43" s="423"/>
      <c r="LM43" s="423"/>
      <c r="LN43" s="423"/>
      <c r="LW43" s="423"/>
      <c r="LX43" s="423"/>
      <c r="LY43" s="423"/>
      <c r="MH43" s="423"/>
      <c r="MI43" s="423"/>
      <c r="MJ43" s="423"/>
      <c r="MS43" s="423"/>
      <c r="MT43" s="423"/>
      <c r="MU43" s="423"/>
      <c r="ND43" s="423"/>
      <c r="NE43" s="423"/>
      <c r="NF43" s="423"/>
      <c r="NO43" s="423"/>
      <c r="NP43" s="423"/>
      <c r="NQ43" s="423"/>
      <c r="NZ43" s="423"/>
      <c r="OA43" s="423"/>
      <c r="OB43" s="423"/>
      <c r="OK43" s="423"/>
      <c r="OL43" s="423"/>
      <c r="OM43" s="423"/>
      <c r="ON43" s="421"/>
    </row>
    <row r="44" spans="1:441" x14ac:dyDescent="0.25">
      <c r="N44" s="423"/>
      <c r="O44" s="423"/>
      <c r="P44" s="423"/>
      <c r="Y44" s="423"/>
      <c r="Z44" s="423"/>
      <c r="AA44" s="423"/>
      <c r="AJ44" s="423"/>
      <c r="AK44" s="423"/>
      <c r="AL44" s="423"/>
      <c r="AU44" s="423"/>
      <c r="AV44" s="423"/>
      <c r="AW44" s="423"/>
      <c r="BF44" s="423"/>
      <c r="BG44" s="423"/>
      <c r="BH44" s="423"/>
      <c r="BQ44" s="423"/>
      <c r="BR44" s="423"/>
      <c r="BS44" s="423"/>
      <c r="CB44" s="423"/>
      <c r="CC44" s="423"/>
      <c r="CD44" s="423"/>
      <c r="CM44" s="423"/>
      <c r="CN44" s="423"/>
      <c r="CO44" s="423"/>
      <c r="CX44" s="423"/>
      <c r="CY44" s="423"/>
      <c r="CZ44" s="423"/>
      <c r="DI44" s="423"/>
      <c r="DJ44" s="423"/>
      <c r="DK44" s="423"/>
      <c r="DT44" s="423"/>
      <c r="DU44" s="423"/>
      <c r="DV44" s="423"/>
      <c r="EE44" s="609"/>
      <c r="EF44" s="423"/>
      <c r="EG44" s="423"/>
      <c r="EQ44" s="423"/>
      <c r="ER44" s="423"/>
      <c r="ES44" s="423"/>
      <c r="FB44" s="423"/>
      <c r="FC44" s="423"/>
      <c r="FD44" s="423"/>
      <c r="FM44" s="423"/>
      <c r="FN44" s="423"/>
      <c r="FO44" s="423"/>
      <c r="FX44" s="423"/>
      <c r="FY44" s="423"/>
      <c r="FZ44" s="423"/>
      <c r="GI44" s="423"/>
      <c r="GJ44" s="423"/>
      <c r="GK44" s="423"/>
      <c r="GT44" s="423"/>
      <c r="GU44" s="423"/>
      <c r="GV44" s="423"/>
      <c r="HE44" s="423"/>
      <c r="HF44" s="423"/>
      <c r="HG44" s="423"/>
      <c r="HP44" s="423"/>
      <c r="HQ44" s="423"/>
      <c r="HR44" s="423"/>
      <c r="IA44" s="423"/>
      <c r="IB44" s="423"/>
      <c r="IC44" s="423"/>
      <c r="IL44" s="423"/>
      <c r="IM44" s="423"/>
      <c r="IN44" s="423"/>
      <c r="IW44" s="423"/>
      <c r="IX44" s="423"/>
      <c r="IY44" s="423"/>
      <c r="JH44" s="423"/>
      <c r="JI44" s="423"/>
      <c r="JJ44" s="423"/>
      <c r="JT44" s="423"/>
      <c r="JU44" s="423"/>
      <c r="JV44" s="423"/>
      <c r="KE44" s="423"/>
      <c r="KF44" s="423"/>
      <c r="KG44" s="423"/>
      <c r="KP44" s="423"/>
      <c r="KQ44" s="423"/>
      <c r="KR44" s="423"/>
      <c r="LA44" s="423"/>
      <c r="LB44" s="423"/>
      <c r="LC44" s="423"/>
      <c r="LL44" s="423"/>
      <c r="LM44" s="423"/>
      <c r="LN44" s="423"/>
      <c r="LW44" s="423"/>
      <c r="LX44" s="423"/>
      <c r="LY44" s="423"/>
      <c r="MH44" s="423"/>
      <c r="MI44" s="423"/>
      <c r="MJ44" s="423"/>
      <c r="MS44" s="423"/>
      <c r="MT44" s="423"/>
      <c r="MU44" s="423"/>
      <c r="ND44" s="423"/>
      <c r="NE44" s="423"/>
      <c r="NF44" s="423"/>
      <c r="NO44" s="423"/>
      <c r="NP44" s="423"/>
      <c r="NQ44" s="423"/>
      <c r="NZ44" s="423"/>
      <c r="OA44" s="423"/>
      <c r="OB44" s="423"/>
      <c r="OK44" s="423"/>
      <c r="OL44" s="423"/>
      <c r="OM44" s="423"/>
    </row>
    <row r="45" spans="1:441" x14ac:dyDescent="0.25">
      <c r="N45" s="423"/>
      <c r="O45" s="423"/>
      <c r="P45" s="423"/>
      <c r="Y45" s="423"/>
      <c r="Z45" s="423"/>
      <c r="AA45" s="423"/>
      <c r="AJ45" s="423"/>
      <c r="AK45" s="423"/>
      <c r="AL45" s="423"/>
      <c r="AU45" s="423"/>
      <c r="AV45" s="423"/>
      <c r="AW45" s="423"/>
      <c r="BF45" s="423"/>
      <c r="BG45" s="423"/>
      <c r="BH45" s="423"/>
      <c r="BQ45" s="423"/>
      <c r="BR45" s="423"/>
      <c r="BS45" s="423"/>
      <c r="CB45" s="423"/>
      <c r="CC45" s="423"/>
      <c r="CD45" s="423"/>
      <c r="CM45" s="423"/>
      <c r="CN45" s="423"/>
      <c r="CO45" s="423"/>
      <c r="CX45" s="423"/>
      <c r="CY45" s="423"/>
      <c r="CZ45" s="423"/>
      <c r="DI45" s="423"/>
      <c r="DJ45" s="423"/>
      <c r="DK45" s="423"/>
      <c r="DT45" s="423"/>
      <c r="DU45" s="423"/>
      <c r="DV45" s="423"/>
      <c r="EE45" s="609"/>
      <c r="EF45" s="423"/>
      <c r="EG45" s="423"/>
      <c r="EQ45" s="423"/>
      <c r="ER45" s="423"/>
      <c r="ES45" s="423"/>
      <c r="FB45" s="423"/>
      <c r="FC45" s="423"/>
      <c r="FD45" s="423"/>
      <c r="FM45" s="423"/>
      <c r="FN45" s="423"/>
      <c r="FO45" s="423"/>
      <c r="FX45" s="423"/>
      <c r="FY45" s="423"/>
      <c r="FZ45" s="423"/>
      <c r="GI45" s="423"/>
      <c r="GJ45" s="423"/>
      <c r="GK45" s="423"/>
      <c r="GT45" s="423"/>
      <c r="GU45" s="423"/>
      <c r="GV45" s="423"/>
      <c r="HE45" s="423"/>
      <c r="HF45" s="423"/>
      <c r="HG45" s="423"/>
      <c r="HP45" s="423"/>
      <c r="HQ45" s="423"/>
      <c r="HR45" s="423"/>
      <c r="IA45" s="423"/>
      <c r="IB45" s="423"/>
      <c r="IC45" s="423"/>
      <c r="IL45" s="423"/>
      <c r="IM45" s="423"/>
      <c r="IN45" s="423"/>
      <c r="IW45" s="423"/>
      <c r="IX45" s="423"/>
      <c r="IY45" s="423"/>
      <c r="JH45" s="423"/>
      <c r="JI45" s="423"/>
      <c r="JJ45" s="423"/>
      <c r="JT45" s="423"/>
      <c r="JU45" s="423"/>
      <c r="JV45" s="423"/>
      <c r="KE45" s="423"/>
      <c r="KF45" s="423"/>
      <c r="KG45" s="423"/>
      <c r="KP45" s="423"/>
      <c r="KQ45" s="423"/>
      <c r="KR45" s="423"/>
      <c r="LA45" s="423"/>
      <c r="LB45" s="423"/>
      <c r="LC45" s="423"/>
      <c r="LL45" s="423"/>
      <c r="LM45" s="423"/>
      <c r="LN45" s="423"/>
      <c r="LW45" s="423"/>
      <c r="LX45" s="423"/>
      <c r="LY45" s="423"/>
      <c r="MH45" s="423"/>
      <c r="MI45" s="423"/>
      <c r="MJ45" s="423"/>
      <c r="MS45" s="423"/>
      <c r="MT45" s="423"/>
      <c r="MU45" s="423"/>
      <c r="ND45" s="423"/>
      <c r="NE45" s="423"/>
      <c r="NF45" s="423"/>
      <c r="NO45" s="423"/>
      <c r="NP45" s="423"/>
      <c r="NQ45" s="423"/>
      <c r="NZ45" s="423"/>
      <c r="OA45" s="423"/>
      <c r="OB45" s="423"/>
      <c r="OK45" s="423"/>
      <c r="OL45" s="423"/>
      <c r="OM45" s="423"/>
    </row>
    <row r="46" spans="1:441" x14ac:dyDescent="0.25">
      <c r="N46" s="423"/>
      <c r="O46" s="423"/>
      <c r="P46" s="423"/>
      <c r="Y46" s="423"/>
      <c r="Z46" s="423"/>
      <c r="AA46" s="423"/>
      <c r="AJ46" s="423"/>
      <c r="AK46" s="423"/>
      <c r="AL46" s="423"/>
      <c r="AU46" s="423"/>
      <c r="AV46" s="423"/>
      <c r="AW46" s="423"/>
      <c r="BF46" s="423"/>
      <c r="BG46" s="423"/>
      <c r="BH46" s="423"/>
      <c r="BQ46" s="423"/>
      <c r="BR46" s="423"/>
      <c r="BS46" s="423"/>
      <c r="CB46" s="423"/>
      <c r="CC46" s="423"/>
      <c r="CD46" s="423"/>
      <c r="CM46" s="423"/>
      <c r="CN46" s="423"/>
      <c r="CO46" s="423"/>
      <c r="CX46" s="423"/>
      <c r="CY46" s="423"/>
      <c r="CZ46" s="423"/>
      <c r="DI46" s="423"/>
      <c r="DJ46" s="423"/>
      <c r="DK46" s="423"/>
      <c r="DT46" s="423"/>
      <c r="DU46" s="423"/>
      <c r="DV46" s="423"/>
      <c r="EE46" s="609"/>
      <c r="EF46" s="423"/>
      <c r="EG46" s="423"/>
      <c r="EQ46" s="423"/>
      <c r="ER46" s="423"/>
      <c r="ES46" s="423"/>
      <c r="FB46" s="423"/>
      <c r="FC46" s="423"/>
      <c r="FD46" s="423"/>
      <c r="FM46" s="423"/>
      <c r="FN46" s="423"/>
      <c r="FO46" s="423"/>
      <c r="FX46" s="423"/>
      <c r="FY46" s="423"/>
      <c r="FZ46" s="423"/>
      <c r="GI46" s="423"/>
      <c r="GJ46" s="423"/>
      <c r="GK46" s="423"/>
      <c r="GT46" s="423"/>
      <c r="GU46" s="423"/>
      <c r="GV46" s="423"/>
      <c r="HE46" s="423"/>
      <c r="HF46" s="423"/>
      <c r="HG46" s="423"/>
      <c r="HP46" s="423"/>
      <c r="HQ46" s="423"/>
      <c r="HR46" s="423"/>
      <c r="IA46" s="423"/>
      <c r="IB46" s="423"/>
      <c r="IC46" s="423"/>
      <c r="IL46" s="423"/>
      <c r="IM46" s="423"/>
      <c r="IN46" s="423"/>
      <c r="IW46" s="423"/>
      <c r="IX46" s="423"/>
      <c r="IY46" s="423"/>
      <c r="JH46" s="423"/>
      <c r="JI46" s="423"/>
      <c r="JJ46" s="423"/>
      <c r="JT46" s="423"/>
      <c r="JU46" s="423"/>
      <c r="JV46" s="423"/>
      <c r="KE46" s="423"/>
      <c r="KF46" s="423"/>
      <c r="KG46" s="423"/>
      <c r="KP46" s="423"/>
      <c r="KQ46" s="423"/>
      <c r="KR46" s="423"/>
      <c r="LA46" s="423"/>
      <c r="LB46" s="423"/>
      <c r="LC46" s="423"/>
      <c r="LL46" s="423"/>
      <c r="LM46" s="423"/>
      <c r="LN46" s="423"/>
      <c r="LW46" s="423"/>
      <c r="LX46" s="423"/>
      <c r="LY46" s="423"/>
      <c r="MH46" s="423"/>
      <c r="MI46" s="423"/>
      <c r="MJ46" s="423"/>
      <c r="MS46" s="423"/>
      <c r="MT46" s="423"/>
      <c r="MU46" s="423"/>
      <c r="ND46" s="423"/>
      <c r="NE46" s="423"/>
      <c r="NF46" s="423"/>
      <c r="NO46" s="423"/>
      <c r="NP46" s="423"/>
      <c r="NQ46" s="423"/>
      <c r="NZ46" s="423"/>
      <c r="OA46" s="423"/>
      <c r="OB46" s="423"/>
      <c r="OK46" s="423"/>
      <c r="OL46" s="423"/>
      <c r="OM46" s="423"/>
    </row>
    <row r="48" spans="1:441" x14ac:dyDescent="0.25">
      <c r="F48" s="385"/>
      <c r="G48" s="385"/>
      <c r="H48" s="385"/>
      <c r="I48" s="385"/>
      <c r="J48" s="385"/>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85"/>
      <c r="AZ48" s="385"/>
      <c r="BA48" s="385"/>
      <c r="BB48" s="385"/>
      <c r="BC48" s="385"/>
      <c r="BD48" s="385"/>
      <c r="BE48" s="385"/>
      <c r="BF48" s="385"/>
      <c r="BG48" s="385"/>
      <c r="BH48" s="385"/>
      <c r="BI48" s="385"/>
      <c r="BJ48" s="385"/>
      <c r="BK48" s="385"/>
      <c r="BL48" s="385"/>
      <c r="BM48" s="385"/>
      <c r="BN48" s="385"/>
      <c r="BO48" s="385"/>
      <c r="BP48" s="385"/>
      <c r="BQ48" s="385"/>
      <c r="BR48" s="385"/>
      <c r="BS48" s="385"/>
      <c r="BT48" s="385"/>
      <c r="BU48" s="385"/>
      <c r="BV48" s="385"/>
      <c r="BW48" s="385"/>
      <c r="BX48" s="385"/>
      <c r="BY48" s="385"/>
      <c r="BZ48" s="385"/>
      <c r="CA48" s="385"/>
      <c r="CB48" s="385"/>
      <c r="CC48" s="385"/>
      <c r="CD48" s="385"/>
      <c r="CE48" s="385"/>
      <c r="CF48" s="385"/>
      <c r="CG48" s="385"/>
      <c r="CH48" s="385"/>
      <c r="CI48" s="385"/>
      <c r="CJ48" s="385"/>
      <c r="CK48" s="385"/>
      <c r="CL48" s="385"/>
      <c r="CM48" s="385"/>
      <c r="CN48" s="385"/>
      <c r="CO48" s="385"/>
      <c r="CP48" s="385"/>
      <c r="CQ48" s="385"/>
      <c r="CR48" s="385"/>
      <c r="CS48" s="385"/>
      <c r="CT48" s="385"/>
      <c r="CU48" s="385"/>
      <c r="CV48" s="385"/>
      <c r="CW48" s="385"/>
      <c r="CX48" s="385"/>
      <c r="CY48" s="385"/>
      <c r="CZ48" s="385"/>
      <c r="DA48" s="385"/>
      <c r="DB48" s="385"/>
      <c r="DC48" s="385"/>
      <c r="DD48" s="385"/>
      <c r="DE48" s="385"/>
      <c r="DF48" s="385"/>
      <c r="DG48" s="385"/>
      <c r="DH48" s="385"/>
      <c r="DI48" s="385"/>
      <c r="DJ48" s="385"/>
      <c r="DK48" s="385"/>
      <c r="DL48" s="385"/>
      <c r="DM48" s="385"/>
      <c r="DN48" s="385"/>
      <c r="DO48" s="385"/>
      <c r="DP48" s="385"/>
      <c r="DQ48" s="385"/>
      <c r="DR48" s="385"/>
      <c r="DS48" s="385"/>
      <c r="DT48" s="385"/>
      <c r="DU48" s="385"/>
      <c r="DV48" s="385"/>
      <c r="DW48" s="385"/>
      <c r="DX48" s="385"/>
      <c r="DY48" s="385"/>
      <c r="DZ48" s="385"/>
      <c r="EA48" s="385"/>
      <c r="EB48" s="385"/>
      <c r="EC48" s="385"/>
      <c r="ED48" s="385"/>
      <c r="EF48" s="385"/>
      <c r="EG48" s="385"/>
      <c r="EI48" s="385"/>
      <c r="EJ48" s="385"/>
      <c r="EK48" s="385"/>
      <c r="EL48" s="385"/>
      <c r="EM48" s="385"/>
      <c r="EN48" s="385"/>
      <c r="EO48" s="385"/>
      <c r="EP48" s="385"/>
      <c r="EQ48" s="385"/>
      <c r="ER48" s="385"/>
      <c r="ES48" s="385"/>
      <c r="ET48" s="385"/>
      <c r="EU48" s="385"/>
      <c r="EV48" s="385"/>
      <c r="EW48" s="385"/>
      <c r="EX48" s="385"/>
      <c r="EY48" s="385"/>
      <c r="EZ48" s="385"/>
      <c r="FA48" s="385"/>
      <c r="FB48" s="385"/>
      <c r="FC48" s="385"/>
      <c r="FD48" s="385"/>
      <c r="FE48" s="385"/>
      <c r="FF48" s="385"/>
      <c r="FG48" s="385"/>
      <c r="FH48" s="385"/>
      <c r="FI48" s="385"/>
      <c r="FJ48" s="385"/>
      <c r="FK48" s="385"/>
      <c r="FL48" s="385"/>
      <c r="FM48" s="385"/>
      <c r="FN48" s="385"/>
      <c r="FO48" s="385"/>
      <c r="FP48" s="385"/>
      <c r="FQ48" s="385"/>
      <c r="FR48" s="385"/>
      <c r="FS48" s="385"/>
      <c r="FT48" s="385"/>
      <c r="FU48" s="385"/>
      <c r="FV48" s="385"/>
      <c r="FW48" s="385"/>
      <c r="FX48" s="385"/>
      <c r="FY48" s="385"/>
      <c r="FZ48" s="385"/>
      <c r="GA48" s="385"/>
      <c r="GB48" s="385"/>
      <c r="GC48" s="385"/>
      <c r="GD48" s="385"/>
      <c r="GE48" s="385"/>
      <c r="GF48" s="385"/>
      <c r="GG48" s="385"/>
      <c r="GH48" s="385"/>
      <c r="GI48" s="385"/>
      <c r="GJ48" s="385"/>
      <c r="GK48" s="385"/>
      <c r="GL48" s="385"/>
      <c r="GM48" s="385"/>
      <c r="GN48" s="385"/>
      <c r="GO48" s="385"/>
      <c r="GP48" s="385"/>
      <c r="GQ48" s="385"/>
      <c r="GR48" s="385"/>
      <c r="GS48" s="385"/>
      <c r="GT48" s="385"/>
      <c r="GU48" s="385"/>
      <c r="GV48" s="385"/>
      <c r="GW48" s="385"/>
      <c r="GX48" s="385"/>
      <c r="GY48" s="385"/>
      <c r="GZ48" s="385"/>
      <c r="HA48" s="385"/>
      <c r="HB48" s="385"/>
      <c r="HC48" s="385"/>
      <c r="HD48" s="385"/>
      <c r="HE48" s="385"/>
      <c r="HF48" s="385"/>
      <c r="HG48" s="385"/>
      <c r="HH48" s="385"/>
      <c r="HI48" s="385"/>
      <c r="HJ48" s="385"/>
      <c r="HK48" s="385"/>
      <c r="HL48" s="385"/>
      <c r="HM48" s="385"/>
      <c r="HN48" s="385"/>
      <c r="HO48" s="385"/>
      <c r="HP48" s="385"/>
      <c r="HQ48" s="385"/>
      <c r="HR48" s="385"/>
      <c r="HS48" s="385"/>
      <c r="HT48" s="385"/>
      <c r="HU48" s="385"/>
      <c r="HV48" s="385"/>
      <c r="HW48" s="385"/>
      <c r="HX48" s="385"/>
      <c r="HY48" s="385"/>
      <c r="HZ48" s="385"/>
      <c r="IA48" s="385"/>
      <c r="IB48" s="385"/>
      <c r="IC48" s="385"/>
      <c r="ID48" s="385"/>
      <c r="IE48" s="385"/>
      <c r="IF48" s="385"/>
      <c r="IG48" s="385"/>
      <c r="IH48" s="385"/>
      <c r="II48" s="385"/>
      <c r="IJ48" s="385"/>
      <c r="IK48" s="385"/>
      <c r="IL48" s="385"/>
      <c r="IM48" s="385"/>
      <c r="IN48" s="385"/>
      <c r="IO48" s="385"/>
      <c r="IP48" s="385"/>
      <c r="IQ48" s="385"/>
      <c r="IR48" s="385"/>
      <c r="IS48" s="385"/>
      <c r="IT48" s="385"/>
      <c r="IU48" s="385"/>
      <c r="IV48" s="385"/>
      <c r="IW48" s="385"/>
      <c r="IX48" s="385"/>
      <c r="IY48" s="385"/>
      <c r="IZ48" s="385"/>
      <c r="JA48" s="385"/>
      <c r="JB48" s="385"/>
      <c r="JC48" s="385"/>
      <c r="JD48" s="385"/>
      <c r="JE48" s="385"/>
      <c r="JF48" s="385"/>
      <c r="JG48" s="385"/>
      <c r="JH48" s="385"/>
      <c r="JI48" s="385"/>
      <c r="JJ48" s="385"/>
      <c r="JL48" s="385"/>
      <c r="JM48" s="385"/>
      <c r="JN48" s="385"/>
      <c r="JO48" s="385"/>
      <c r="JP48" s="385"/>
      <c r="JQ48" s="385"/>
      <c r="JR48" s="385"/>
      <c r="JS48" s="385"/>
      <c r="JT48" s="385"/>
      <c r="JU48" s="385"/>
      <c r="JV48" s="385"/>
      <c r="JW48" s="385"/>
      <c r="JX48" s="385"/>
      <c r="JY48" s="385"/>
      <c r="JZ48" s="385"/>
      <c r="KA48" s="385"/>
      <c r="KB48" s="385"/>
      <c r="KC48" s="385"/>
      <c r="KD48" s="385"/>
      <c r="KE48" s="385"/>
      <c r="KF48" s="385"/>
      <c r="KG48" s="385"/>
      <c r="KH48" s="385"/>
      <c r="KI48" s="385"/>
      <c r="KJ48" s="385"/>
      <c r="KK48" s="385"/>
      <c r="KL48" s="385"/>
      <c r="KM48" s="385"/>
      <c r="KN48" s="385"/>
      <c r="KO48" s="385"/>
      <c r="KP48" s="385"/>
      <c r="KQ48" s="385"/>
      <c r="KR48" s="385"/>
      <c r="KS48" s="385"/>
      <c r="KT48" s="385"/>
      <c r="KU48" s="385"/>
      <c r="KV48" s="385"/>
      <c r="KW48" s="385"/>
      <c r="KX48" s="385"/>
      <c r="KY48" s="385"/>
      <c r="KZ48" s="385"/>
      <c r="LA48" s="385"/>
      <c r="LB48" s="385"/>
      <c r="LC48" s="385"/>
      <c r="LD48" s="385"/>
      <c r="LE48" s="385"/>
      <c r="LF48" s="385"/>
      <c r="LG48" s="385"/>
      <c r="LH48" s="385"/>
      <c r="LI48" s="385"/>
      <c r="LJ48" s="385"/>
      <c r="LK48" s="385"/>
      <c r="LL48" s="385"/>
      <c r="LM48" s="385"/>
      <c r="LN48" s="385"/>
      <c r="LO48" s="385"/>
      <c r="LP48" s="385"/>
      <c r="LQ48" s="385"/>
      <c r="LR48" s="385"/>
      <c r="LS48" s="385"/>
      <c r="LT48" s="385"/>
      <c r="LU48" s="385"/>
      <c r="LV48" s="385"/>
      <c r="LW48" s="385"/>
      <c r="LX48" s="385"/>
      <c r="LY48" s="385"/>
      <c r="LZ48" s="385"/>
      <c r="MA48" s="385"/>
      <c r="MB48" s="385"/>
      <c r="MC48" s="385"/>
      <c r="MD48" s="385"/>
      <c r="ME48" s="385"/>
      <c r="MF48" s="385"/>
      <c r="MG48" s="385"/>
      <c r="MH48" s="385"/>
      <c r="MI48" s="385"/>
      <c r="MJ48" s="385"/>
      <c r="MK48" s="385"/>
      <c r="ML48" s="385"/>
      <c r="MM48" s="385"/>
      <c r="MN48" s="385"/>
      <c r="MO48" s="385"/>
      <c r="MP48" s="385"/>
      <c r="MQ48" s="385"/>
      <c r="MR48" s="385"/>
      <c r="MS48" s="385"/>
      <c r="MT48" s="385"/>
      <c r="MU48" s="385"/>
      <c r="MV48" s="385"/>
      <c r="MW48" s="385"/>
      <c r="MX48" s="385"/>
      <c r="MY48" s="385"/>
      <c r="MZ48" s="385"/>
      <c r="NA48" s="385"/>
      <c r="NB48" s="385"/>
      <c r="NC48" s="385"/>
      <c r="ND48" s="385"/>
      <c r="NE48" s="385"/>
      <c r="NF48" s="385"/>
      <c r="NG48" s="385"/>
      <c r="NH48" s="385"/>
      <c r="NI48" s="385"/>
      <c r="NJ48" s="385"/>
      <c r="NK48" s="385"/>
      <c r="NL48" s="385"/>
      <c r="NM48" s="385"/>
      <c r="NN48" s="385"/>
      <c r="NO48" s="385"/>
      <c r="NP48" s="385"/>
      <c r="NQ48" s="385"/>
      <c r="NR48" s="385"/>
      <c r="NS48" s="385"/>
      <c r="NT48" s="385"/>
      <c r="NU48" s="385"/>
      <c r="NV48" s="385"/>
      <c r="NW48" s="385"/>
      <c r="NX48" s="385"/>
      <c r="NY48" s="385"/>
      <c r="NZ48" s="385"/>
      <c r="OA48" s="385"/>
      <c r="OB48" s="385"/>
      <c r="OC48" s="385"/>
      <c r="OD48" s="385"/>
      <c r="OE48" s="385"/>
      <c r="OF48" s="385"/>
      <c r="OG48" s="385"/>
      <c r="OH48" s="385"/>
      <c r="OI48" s="385"/>
      <c r="OJ48" s="385"/>
      <c r="OK48" s="385"/>
      <c r="OL48" s="385"/>
      <c r="OM48" s="385"/>
    </row>
    <row r="49" spans="6:403" x14ac:dyDescent="0.25">
      <c r="F49" s="385"/>
      <c r="G49" s="385"/>
      <c r="H49" s="385"/>
      <c r="I49" s="385"/>
      <c r="J49" s="385"/>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c r="AZ49" s="385"/>
      <c r="BA49" s="385"/>
      <c r="BB49" s="385"/>
      <c r="BC49" s="385"/>
      <c r="BD49" s="385"/>
      <c r="BE49" s="385"/>
      <c r="BF49" s="385"/>
      <c r="BG49" s="385"/>
      <c r="BH49" s="385"/>
      <c r="BI49" s="385"/>
      <c r="BJ49" s="385"/>
      <c r="BK49" s="385"/>
      <c r="BL49" s="385"/>
      <c r="BM49" s="385"/>
      <c r="BN49" s="385"/>
      <c r="BO49" s="385"/>
      <c r="BP49" s="385"/>
      <c r="BQ49" s="385"/>
      <c r="BR49" s="385"/>
      <c r="BS49" s="385"/>
      <c r="BT49" s="385"/>
      <c r="BU49" s="385"/>
      <c r="BV49" s="385"/>
      <c r="BW49" s="385"/>
      <c r="BX49" s="385"/>
      <c r="BY49" s="385"/>
      <c r="BZ49" s="385"/>
      <c r="CA49" s="385"/>
      <c r="CB49" s="385"/>
      <c r="CC49" s="385"/>
      <c r="CD49" s="385"/>
      <c r="CE49" s="385"/>
      <c r="CF49" s="385"/>
      <c r="CG49" s="385"/>
      <c r="CH49" s="385"/>
      <c r="CI49" s="385"/>
      <c r="CJ49" s="385"/>
      <c r="CK49" s="385"/>
      <c r="CL49" s="385"/>
      <c r="CM49" s="385"/>
      <c r="CN49" s="385"/>
      <c r="CO49" s="385"/>
      <c r="CP49" s="385"/>
      <c r="CQ49" s="385"/>
      <c r="CR49" s="385"/>
      <c r="CS49" s="385"/>
      <c r="CT49" s="385"/>
      <c r="CU49" s="385"/>
      <c r="CV49" s="385"/>
      <c r="CW49" s="385"/>
      <c r="CX49" s="385"/>
      <c r="CY49" s="385"/>
      <c r="CZ49" s="385"/>
      <c r="DA49" s="385"/>
      <c r="DB49" s="385"/>
      <c r="DC49" s="385"/>
      <c r="DD49" s="385"/>
      <c r="DE49" s="385"/>
      <c r="DF49" s="385"/>
      <c r="DG49" s="385"/>
      <c r="DH49" s="385"/>
      <c r="DI49" s="385"/>
      <c r="DJ49" s="385"/>
      <c r="DK49" s="385"/>
      <c r="DL49" s="385"/>
      <c r="DM49" s="385"/>
      <c r="DN49" s="385"/>
      <c r="DO49" s="385"/>
      <c r="DP49" s="385"/>
      <c r="DQ49" s="385"/>
      <c r="DR49" s="385"/>
      <c r="DS49" s="385"/>
      <c r="DT49" s="385"/>
      <c r="DU49" s="385"/>
      <c r="DV49" s="385"/>
      <c r="DW49" s="385"/>
      <c r="DX49" s="385"/>
      <c r="DY49" s="385"/>
      <c r="DZ49" s="385"/>
      <c r="EA49" s="385"/>
      <c r="EB49" s="385"/>
      <c r="EC49" s="385"/>
      <c r="ED49" s="385"/>
      <c r="EF49" s="385"/>
      <c r="EG49" s="385"/>
      <c r="EI49" s="385"/>
      <c r="EJ49" s="385"/>
      <c r="EK49" s="385"/>
      <c r="EL49" s="385"/>
      <c r="EM49" s="385"/>
      <c r="EN49" s="385"/>
      <c r="EO49" s="385"/>
      <c r="EP49" s="385"/>
      <c r="EQ49" s="385"/>
      <c r="ER49" s="385"/>
      <c r="ES49" s="385"/>
      <c r="ET49" s="385"/>
      <c r="EU49" s="385"/>
      <c r="EV49" s="385"/>
      <c r="EW49" s="385"/>
      <c r="EX49" s="385"/>
      <c r="EY49" s="385"/>
      <c r="EZ49" s="385"/>
      <c r="FA49" s="385"/>
      <c r="FB49" s="385"/>
      <c r="FC49" s="385"/>
      <c r="FD49" s="385"/>
      <c r="FE49" s="385"/>
      <c r="FF49" s="385"/>
      <c r="FG49" s="385"/>
      <c r="FH49" s="385"/>
      <c r="FI49" s="385"/>
      <c r="FJ49" s="385"/>
      <c r="FK49" s="385"/>
      <c r="FL49" s="385"/>
      <c r="FM49" s="385"/>
      <c r="FN49" s="385"/>
      <c r="FO49" s="385"/>
      <c r="FP49" s="385"/>
      <c r="FQ49" s="385"/>
      <c r="FR49" s="385"/>
      <c r="FS49" s="385"/>
      <c r="FT49" s="385"/>
      <c r="FU49" s="385"/>
      <c r="FV49" s="385"/>
      <c r="FW49" s="385"/>
      <c r="FX49" s="385"/>
      <c r="FY49" s="385"/>
      <c r="FZ49" s="385"/>
      <c r="GA49" s="385"/>
      <c r="GB49" s="385"/>
      <c r="GC49" s="385"/>
      <c r="GD49" s="385"/>
      <c r="GE49" s="385"/>
      <c r="GF49" s="385"/>
      <c r="GG49" s="385"/>
      <c r="GH49" s="385"/>
      <c r="GI49" s="385"/>
      <c r="GJ49" s="385"/>
      <c r="GK49" s="385"/>
      <c r="GL49" s="385"/>
      <c r="GM49" s="385"/>
      <c r="GN49" s="385"/>
      <c r="GO49" s="385"/>
      <c r="GP49" s="385"/>
      <c r="GQ49" s="385"/>
      <c r="GR49" s="385"/>
      <c r="GS49" s="385"/>
      <c r="GT49" s="385"/>
      <c r="GU49" s="385"/>
      <c r="GV49" s="385"/>
      <c r="GW49" s="385"/>
      <c r="GX49" s="385"/>
      <c r="GY49" s="385"/>
      <c r="GZ49" s="385"/>
      <c r="HA49" s="385"/>
      <c r="HB49" s="385"/>
      <c r="HC49" s="385"/>
      <c r="HD49" s="385"/>
      <c r="HE49" s="385"/>
      <c r="HF49" s="385"/>
      <c r="HG49" s="385"/>
      <c r="HH49" s="385"/>
      <c r="HI49" s="385"/>
      <c r="HJ49" s="385"/>
      <c r="HK49" s="385"/>
      <c r="HL49" s="385"/>
      <c r="HM49" s="385"/>
      <c r="HN49" s="385"/>
      <c r="HO49" s="385"/>
      <c r="HP49" s="385"/>
      <c r="HQ49" s="385"/>
      <c r="HR49" s="385"/>
      <c r="HS49" s="385"/>
      <c r="HT49" s="385"/>
      <c r="HU49" s="385"/>
      <c r="HV49" s="385"/>
      <c r="HW49" s="385"/>
      <c r="HX49" s="385"/>
      <c r="HY49" s="385"/>
      <c r="HZ49" s="385"/>
      <c r="IA49" s="385"/>
      <c r="IB49" s="385"/>
      <c r="IC49" s="385"/>
      <c r="ID49" s="385"/>
      <c r="IE49" s="385"/>
      <c r="IF49" s="385"/>
      <c r="IG49" s="385"/>
      <c r="IH49" s="385"/>
      <c r="II49" s="385"/>
      <c r="IJ49" s="385"/>
      <c r="IK49" s="385"/>
      <c r="IL49" s="385"/>
      <c r="IM49" s="385"/>
      <c r="IN49" s="385"/>
      <c r="IO49" s="385"/>
      <c r="IP49" s="385"/>
      <c r="IQ49" s="385"/>
      <c r="IR49" s="385"/>
      <c r="IS49" s="385"/>
      <c r="IT49" s="385"/>
      <c r="IU49" s="385"/>
      <c r="IV49" s="385"/>
      <c r="IW49" s="385"/>
      <c r="IX49" s="385"/>
      <c r="IY49" s="385"/>
      <c r="IZ49" s="385"/>
      <c r="JA49" s="385"/>
      <c r="JB49" s="385"/>
      <c r="JC49" s="385"/>
      <c r="JD49" s="385"/>
      <c r="JE49" s="385"/>
      <c r="JF49" s="385"/>
      <c r="JG49" s="385"/>
      <c r="JH49" s="385"/>
      <c r="JI49" s="385"/>
      <c r="JJ49" s="385"/>
      <c r="JL49" s="385"/>
      <c r="JM49" s="385"/>
      <c r="JN49" s="385"/>
      <c r="JO49" s="385"/>
      <c r="JP49" s="385"/>
      <c r="JQ49" s="385"/>
      <c r="JR49" s="385"/>
      <c r="JS49" s="385"/>
      <c r="JT49" s="385"/>
      <c r="JU49" s="385"/>
      <c r="JV49" s="385"/>
      <c r="JW49" s="385"/>
      <c r="JX49" s="385"/>
      <c r="JY49" s="385"/>
      <c r="JZ49" s="385"/>
      <c r="KA49" s="385"/>
      <c r="KB49" s="385"/>
      <c r="KC49" s="385"/>
      <c r="KD49" s="385"/>
      <c r="KE49" s="385"/>
      <c r="KF49" s="385"/>
      <c r="KG49" s="385"/>
      <c r="KH49" s="385"/>
      <c r="KI49" s="385"/>
      <c r="KJ49" s="385"/>
      <c r="KK49" s="385"/>
      <c r="KL49" s="385"/>
      <c r="KM49" s="385"/>
      <c r="KN49" s="385"/>
      <c r="KO49" s="385"/>
      <c r="KP49" s="385"/>
      <c r="KQ49" s="385"/>
      <c r="KR49" s="385"/>
      <c r="KS49" s="385"/>
      <c r="KT49" s="385"/>
      <c r="KU49" s="385"/>
      <c r="KV49" s="385"/>
      <c r="KW49" s="385"/>
      <c r="KX49" s="385"/>
      <c r="KY49" s="385"/>
      <c r="KZ49" s="385"/>
      <c r="LA49" s="385"/>
      <c r="LB49" s="385"/>
      <c r="LC49" s="385"/>
      <c r="LD49" s="385"/>
      <c r="LE49" s="385"/>
      <c r="LF49" s="385"/>
      <c r="LG49" s="385"/>
      <c r="LH49" s="385"/>
      <c r="LI49" s="385"/>
      <c r="LJ49" s="385"/>
      <c r="LK49" s="385"/>
      <c r="LL49" s="385"/>
      <c r="LM49" s="385"/>
      <c r="LN49" s="385"/>
      <c r="LO49" s="385"/>
      <c r="LP49" s="385"/>
      <c r="LQ49" s="385"/>
      <c r="LR49" s="385"/>
      <c r="LS49" s="385"/>
      <c r="LT49" s="385"/>
      <c r="LU49" s="385"/>
      <c r="LV49" s="385"/>
      <c r="LW49" s="385"/>
      <c r="LX49" s="385"/>
      <c r="LY49" s="385"/>
      <c r="LZ49" s="385"/>
      <c r="MA49" s="385"/>
      <c r="MB49" s="385"/>
      <c r="MC49" s="385"/>
      <c r="MD49" s="385"/>
      <c r="ME49" s="385"/>
      <c r="MF49" s="385"/>
      <c r="MG49" s="385"/>
      <c r="MH49" s="385"/>
      <c r="MI49" s="385"/>
      <c r="MJ49" s="385"/>
      <c r="MK49" s="385"/>
      <c r="ML49" s="385"/>
      <c r="MM49" s="385"/>
      <c r="MN49" s="385"/>
      <c r="MO49" s="385"/>
      <c r="MP49" s="385"/>
      <c r="MQ49" s="385"/>
      <c r="MR49" s="385"/>
      <c r="MS49" s="385"/>
      <c r="MT49" s="385"/>
      <c r="MU49" s="385"/>
      <c r="MV49" s="385"/>
      <c r="MW49" s="385"/>
      <c r="MX49" s="385"/>
      <c r="MY49" s="385"/>
      <c r="MZ49" s="385"/>
      <c r="NA49" s="385"/>
      <c r="NB49" s="385"/>
      <c r="NC49" s="385"/>
      <c r="ND49" s="385"/>
      <c r="NE49" s="385"/>
      <c r="NF49" s="385"/>
      <c r="NG49" s="385"/>
      <c r="NH49" s="385"/>
      <c r="NI49" s="385"/>
      <c r="NJ49" s="385"/>
      <c r="NK49" s="385"/>
      <c r="NL49" s="385"/>
      <c r="NM49" s="385"/>
      <c r="NN49" s="385"/>
      <c r="NO49" s="385"/>
      <c r="NP49" s="385"/>
      <c r="NQ49" s="385"/>
      <c r="NR49" s="385"/>
      <c r="NS49" s="385"/>
      <c r="NT49" s="385"/>
      <c r="NU49" s="385"/>
      <c r="NV49" s="385"/>
      <c r="NW49" s="385"/>
      <c r="NX49" s="385"/>
      <c r="NY49" s="385"/>
      <c r="NZ49" s="385"/>
      <c r="OA49" s="385"/>
      <c r="OB49" s="385"/>
      <c r="OC49" s="385"/>
      <c r="OD49" s="385"/>
      <c r="OE49" s="385"/>
      <c r="OF49" s="385"/>
      <c r="OG49" s="385"/>
      <c r="OH49" s="385"/>
      <c r="OI49" s="385"/>
      <c r="OJ49" s="385"/>
      <c r="OK49" s="385"/>
      <c r="OL49" s="385"/>
      <c r="OM49" s="385"/>
    </row>
    <row r="50" spans="6:403" x14ac:dyDescent="0.2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c r="CC50" s="385"/>
      <c r="CD50" s="385"/>
      <c r="CE50" s="385"/>
      <c r="CF50" s="385"/>
      <c r="CG50" s="385"/>
      <c r="CH50" s="385"/>
      <c r="CI50" s="385"/>
      <c r="CJ50" s="385"/>
      <c r="CK50" s="385"/>
      <c r="CL50" s="385"/>
      <c r="CM50" s="385"/>
      <c r="CN50" s="385"/>
      <c r="CO50" s="385"/>
      <c r="CP50" s="385"/>
      <c r="CQ50" s="385"/>
      <c r="CR50" s="385"/>
      <c r="CS50" s="385"/>
      <c r="CT50" s="385"/>
      <c r="CU50" s="385"/>
      <c r="CV50" s="385"/>
      <c r="CW50" s="385"/>
      <c r="CX50" s="385"/>
      <c r="CY50" s="385"/>
      <c r="CZ50" s="385"/>
      <c r="DA50" s="385"/>
      <c r="DB50" s="385"/>
      <c r="DC50" s="385"/>
      <c r="DD50" s="385"/>
      <c r="DE50" s="385"/>
      <c r="DF50" s="385"/>
      <c r="DG50" s="385"/>
      <c r="DH50" s="385"/>
      <c r="DI50" s="385"/>
      <c r="DJ50" s="385"/>
      <c r="DK50" s="385"/>
      <c r="DL50" s="385"/>
      <c r="DM50" s="385"/>
      <c r="DN50" s="385"/>
      <c r="DO50" s="385"/>
      <c r="DP50" s="385"/>
      <c r="DQ50" s="385"/>
      <c r="DR50" s="385"/>
      <c r="DS50" s="385"/>
      <c r="DT50" s="385"/>
      <c r="DU50" s="385"/>
      <c r="DV50" s="385"/>
      <c r="DW50" s="385"/>
      <c r="DX50" s="385"/>
      <c r="DY50" s="385"/>
      <c r="DZ50" s="385"/>
      <c r="EA50" s="385"/>
      <c r="EB50" s="385"/>
      <c r="EC50" s="385"/>
      <c r="ED50" s="385"/>
      <c r="EF50" s="385"/>
      <c r="EG50" s="385"/>
      <c r="EI50" s="385"/>
      <c r="EJ50" s="385"/>
      <c r="EK50" s="385"/>
      <c r="EL50" s="385"/>
      <c r="EM50" s="385"/>
      <c r="EN50" s="385"/>
      <c r="EO50" s="385"/>
      <c r="EP50" s="385"/>
      <c r="EQ50" s="385"/>
      <c r="ER50" s="385"/>
      <c r="ES50" s="385"/>
      <c r="ET50" s="385"/>
      <c r="EU50" s="385"/>
      <c r="EV50" s="385"/>
      <c r="EW50" s="385"/>
      <c r="EX50" s="385"/>
      <c r="EY50" s="385"/>
      <c r="EZ50" s="385"/>
      <c r="FA50" s="385"/>
      <c r="FB50" s="385"/>
      <c r="FC50" s="385"/>
      <c r="FD50" s="385"/>
      <c r="FE50" s="385"/>
      <c r="FF50" s="385"/>
      <c r="FG50" s="385"/>
      <c r="FH50" s="385"/>
      <c r="FI50" s="385"/>
      <c r="FJ50" s="385"/>
      <c r="FK50" s="385"/>
      <c r="FL50" s="385"/>
      <c r="FM50" s="385"/>
      <c r="FN50" s="385"/>
      <c r="FO50" s="385"/>
      <c r="FP50" s="385"/>
      <c r="FQ50" s="385"/>
      <c r="FR50" s="385"/>
      <c r="FS50" s="385"/>
      <c r="FT50" s="385"/>
      <c r="FU50" s="385"/>
      <c r="FV50" s="385"/>
      <c r="FW50" s="385"/>
      <c r="FX50" s="385"/>
      <c r="FY50" s="385"/>
      <c r="FZ50" s="385"/>
      <c r="GA50" s="385"/>
      <c r="GB50" s="385"/>
      <c r="GC50" s="385"/>
      <c r="GD50" s="385"/>
      <c r="GE50" s="385"/>
      <c r="GF50" s="385"/>
      <c r="GG50" s="385"/>
      <c r="GH50" s="385"/>
      <c r="GI50" s="385"/>
      <c r="GJ50" s="385"/>
      <c r="GK50" s="385"/>
      <c r="GL50" s="385"/>
      <c r="GM50" s="385"/>
      <c r="GN50" s="385"/>
      <c r="GO50" s="385"/>
      <c r="GP50" s="385"/>
      <c r="GQ50" s="385"/>
      <c r="GR50" s="385"/>
      <c r="GS50" s="385"/>
      <c r="GT50" s="385"/>
      <c r="GU50" s="385"/>
      <c r="GV50" s="385"/>
      <c r="GW50" s="385"/>
      <c r="GX50" s="385"/>
      <c r="GY50" s="385"/>
      <c r="GZ50" s="385"/>
      <c r="HA50" s="385"/>
      <c r="HB50" s="385"/>
      <c r="HC50" s="385"/>
      <c r="HD50" s="385"/>
      <c r="HE50" s="385"/>
      <c r="HF50" s="385"/>
      <c r="HG50" s="385"/>
      <c r="HH50" s="385"/>
      <c r="HI50" s="385"/>
      <c r="HJ50" s="385"/>
      <c r="HK50" s="385"/>
      <c r="HL50" s="385"/>
      <c r="HM50" s="385"/>
      <c r="HN50" s="385"/>
      <c r="HO50" s="385"/>
      <c r="HP50" s="385"/>
      <c r="HQ50" s="385"/>
      <c r="HR50" s="385"/>
      <c r="HS50" s="385"/>
      <c r="HT50" s="385"/>
      <c r="HU50" s="385"/>
      <c r="HV50" s="385"/>
      <c r="HW50" s="385"/>
      <c r="HX50" s="385"/>
      <c r="HY50" s="385"/>
      <c r="HZ50" s="385"/>
      <c r="IA50" s="385"/>
      <c r="IB50" s="385"/>
      <c r="IC50" s="385"/>
      <c r="ID50" s="385"/>
      <c r="IE50" s="385"/>
      <c r="IF50" s="385"/>
      <c r="IG50" s="385"/>
      <c r="IH50" s="385"/>
      <c r="II50" s="385"/>
      <c r="IJ50" s="385"/>
      <c r="IK50" s="385"/>
      <c r="IL50" s="385"/>
      <c r="IM50" s="385"/>
      <c r="IN50" s="385"/>
      <c r="IO50" s="385"/>
      <c r="IP50" s="385"/>
      <c r="IQ50" s="385"/>
      <c r="IR50" s="385"/>
      <c r="IS50" s="385"/>
      <c r="IT50" s="385"/>
      <c r="IU50" s="385"/>
      <c r="IV50" s="385"/>
      <c r="IW50" s="385"/>
      <c r="IX50" s="385"/>
      <c r="IY50" s="385"/>
      <c r="IZ50" s="385"/>
      <c r="JA50" s="385"/>
      <c r="JB50" s="385"/>
      <c r="JC50" s="385"/>
      <c r="JD50" s="385"/>
      <c r="JE50" s="385"/>
      <c r="JF50" s="385"/>
      <c r="JG50" s="385"/>
      <c r="JH50" s="385"/>
      <c r="JI50" s="385"/>
      <c r="JJ50" s="385"/>
      <c r="JL50" s="385"/>
      <c r="JM50" s="385"/>
      <c r="JN50" s="385"/>
      <c r="JO50" s="385"/>
      <c r="JP50" s="385"/>
      <c r="JQ50" s="385"/>
      <c r="JR50" s="385"/>
      <c r="JS50" s="385"/>
      <c r="JT50" s="385"/>
      <c r="JU50" s="385"/>
      <c r="JV50" s="385"/>
      <c r="JW50" s="385"/>
      <c r="JX50" s="385"/>
      <c r="JY50" s="385"/>
      <c r="JZ50" s="385"/>
      <c r="KA50" s="385"/>
      <c r="KB50" s="385"/>
      <c r="KC50" s="385"/>
      <c r="KD50" s="385"/>
      <c r="KE50" s="385"/>
      <c r="KF50" s="385"/>
      <c r="KG50" s="385"/>
      <c r="KH50" s="385"/>
      <c r="KI50" s="385"/>
      <c r="KJ50" s="385"/>
      <c r="KK50" s="385"/>
      <c r="KL50" s="385"/>
      <c r="KM50" s="385"/>
      <c r="KN50" s="385"/>
      <c r="KO50" s="385"/>
      <c r="KP50" s="385"/>
      <c r="KQ50" s="385"/>
      <c r="KR50" s="385"/>
      <c r="KS50" s="385"/>
      <c r="KT50" s="385"/>
      <c r="KU50" s="385"/>
      <c r="KV50" s="385"/>
      <c r="KW50" s="385"/>
      <c r="KX50" s="385"/>
      <c r="KY50" s="385"/>
      <c r="KZ50" s="385"/>
      <c r="LA50" s="385"/>
      <c r="LB50" s="385"/>
      <c r="LC50" s="385"/>
      <c r="LD50" s="385"/>
      <c r="LE50" s="385"/>
      <c r="LF50" s="385"/>
      <c r="LG50" s="385"/>
      <c r="LH50" s="385"/>
      <c r="LI50" s="385"/>
      <c r="LJ50" s="385"/>
      <c r="LK50" s="385"/>
      <c r="LL50" s="385"/>
      <c r="LM50" s="385"/>
      <c r="LN50" s="385"/>
      <c r="LO50" s="385"/>
      <c r="LP50" s="385"/>
      <c r="LQ50" s="385"/>
      <c r="LR50" s="385"/>
      <c r="LS50" s="385"/>
      <c r="LT50" s="385"/>
      <c r="LU50" s="385"/>
      <c r="LV50" s="385"/>
      <c r="LW50" s="385"/>
      <c r="LX50" s="385"/>
      <c r="LY50" s="385"/>
      <c r="LZ50" s="385"/>
      <c r="MA50" s="385"/>
      <c r="MB50" s="385"/>
      <c r="MC50" s="385"/>
      <c r="MD50" s="385"/>
      <c r="ME50" s="385"/>
      <c r="MF50" s="385"/>
      <c r="MG50" s="385"/>
      <c r="MH50" s="385"/>
      <c r="MI50" s="385"/>
      <c r="MJ50" s="385"/>
      <c r="MK50" s="385"/>
      <c r="ML50" s="385"/>
      <c r="MM50" s="385"/>
      <c r="MN50" s="385"/>
      <c r="MO50" s="385"/>
      <c r="MP50" s="385"/>
      <c r="MQ50" s="385"/>
      <c r="MR50" s="385"/>
      <c r="MS50" s="385"/>
      <c r="MT50" s="385"/>
      <c r="MU50" s="385"/>
      <c r="MV50" s="385"/>
      <c r="MW50" s="385"/>
      <c r="MX50" s="385"/>
      <c r="MY50" s="385"/>
      <c r="MZ50" s="385"/>
      <c r="NA50" s="385"/>
      <c r="NB50" s="385"/>
      <c r="NC50" s="385"/>
      <c r="ND50" s="385"/>
      <c r="NE50" s="385"/>
      <c r="NF50" s="385"/>
      <c r="NG50" s="385"/>
      <c r="NH50" s="385"/>
      <c r="NI50" s="385"/>
      <c r="NJ50" s="385"/>
      <c r="NK50" s="385"/>
      <c r="NL50" s="385"/>
      <c r="NM50" s="385"/>
      <c r="NN50" s="385"/>
      <c r="NO50" s="385"/>
      <c r="NP50" s="385"/>
      <c r="NQ50" s="385"/>
      <c r="NR50" s="385"/>
      <c r="NS50" s="385"/>
      <c r="NT50" s="385"/>
      <c r="NU50" s="385"/>
      <c r="NV50" s="385"/>
      <c r="NW50" s="385"/>
      <c r="NX50" s="385"/>
      <c r="NY50" s="385"/>
      <c r="NZ50" s="385"/>
      <c r="OA50" s="385"/>
      <c r="OB50" s="385"/>
      <c r="OC50" s="385"/>
      <c r="OD50" s="385"/>
      <c r="OE50" s="385"/>
      <c r="OF50" s="385"/>
      <c r="OG50" s="385"/>
      <c r="OH50" s="385"/>
      <c r="OI50" s="385"/>
      <c r="OJ50" s="385"/>
      <c r="OK50" s="385"/>
      <c r="OL50" s="385"/>
      <c r="OM50" s="385"/>
    </row>
    <row r="51" spans="6:403" x14ac:dyDescent="0.25">
      <c r="F51" s="385"/>
      <c r="G51" s="385"/>
      <c r="H51" s="385"/>
      <c r="I51" s="385"/>
      <c r="J51" s="385"/>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385"/>
      <c r="AL51" s="385"/>
      <c r="AM51" s="385"/>
      <c r="AN51" s="385"/>
      <c r="AO51" s="385"/>
      <c r="AP51" s="385"/>
      <c r="AQ51" s="385"/>
      <c r="AR51" s="385"/>
      <c r="AS51" s="385"/>
      <c r="AT51" s="385"/>
      <c r="AU51" s="385"/>
      <c r="AV51" s="385"/>
      <c r="AW51" s="385"/>
      <c r="AX51" s="385"/>
      <c r="AY51" s="385"/>
      <c r="AZ51" s="385"/>
      <c r="BA51" s="385"/>
      <c r="BB51" s="385"/>
      <c r="BC51" s="385"/>
      <c r="BD51" s="385"/>
      <c r="BE51" s="385"/>
      <c r="BF51" s="385"/>
      <c r="BG51" s="385"/>
      <c r="BH51" s="385"/>
      <c r="BI51" s="385"/>
      <c r="BJ51" s="385"/>
      <c r="BK51" s="385"/>
      <c r="BL51" s="385"/>
      <c r="BM51" s="385"/>
      <c r="BN51" s="385"/>
      <c r="BO51" s="385"/>
      <c r="BP51" s="385"/>
      <c r="BQ51" s="385"/>
      <c r="BR51" s="385"/>
      <c r="BS51" s="385"/>
      <c r="BT51" s="385"/>
      <c r="BU51" s="385"/>
      <c r="BV51" s="385"/>
      <c r="BW51" s="385"/>
      <c r="BX51" s="385"/>
      <c r="BY51" s="385"/>
      <c r="BZ51" s="385"/>
      <c r="CA51" s="385"/>
      <c r="CB51" s="385"/>
      <c r="CC51" s="385"/>
      <c r="CD51" s="385"/>
      <c r="CE51" s="385"/>
      <c r="CF51" s="385"/>
      <c r="CG51" s="385"/>
      <c r="CH51" s="385"/>
      <c r="CI51" s="385"/>
      <c r="CJ51" s="385"/>
      <c r="CK51" s="385"/>
      <c r="CL51" s="385"/>
      <c r="CM51" s="385"/>
      <c r="CN51" s="385"/>
      <c r="CO51" s="385"/>
      <c r="CP51" s="385"/>
      <c r="CQ51" s="385"/>
      <c r="CR51" s="385"/>
      <c r="CS51" s="385"/>
      <c r="CT51" s="385"/>
      <c r="CU51" s="385"/>
      <c r="CV51" s="385"/>
      <c r="CW51" s="385"/>
      <c r="CX51" s="385"/>
      <c r="CY51" s="385"/>
      <c r="CZ51" s="385"/>
      <c r="DA51" s="385"/>
      <c r="DB51" s="385"/>
      <c r="DC51" s="385"/>
      <c r="DD51" s="385"/>
      <c r="DE51" s="385"/>
      <c r="DF51" s="385"/>
      <c r="DG51" s="385"/>
      <c r="DH51" s="385"/>
      <c r="DI51" s="385"/>
      <c r="DJ51" s="385"/>
      <c r="DK51" s="385"/>
      <c r="DL51" s="385"/>
      <c r="DM51" s="385"/>
      <c r="DN51" s="385"/>
      <c r="DO51" s="385"/>
      <c r="DP51" s="385"/>
      <c r="DQ51" s="385"/>
      <c r="DR51" s="385"/>
      <c r="DS51" s="385"/>
      <c r="DT51" s="385"/>
      <c r="DU51" s="385"/>
      <c r="DV51" s="385"/>
      <c r="DW51" s="385"/>
      <c r="DX51" s="385"/>
      <c r="DY51" s="385"/>
      <c r="DZ51" s="385"/>
      <c r="EA51" s="385"/>
      <c r="EB51" s="385"/>
      <c r="EC51" s="385"/>
      <c r="ED51" s="385"/>
      <c r="EF51" s="385"/>
      <c r="EG51" s="385"/>
      <c r="EI51" s="385"/>
      <c r="EJ51" s="385"/>
      <c r="EK51" s="385"/>
      <c r="EL51" s="385"/>
      <c r="EM51" s="385"/>
      <c r="EN51" s="385"/>
      <c r="EO51" s="385"/>
      <c r="EP51" s="385"/>
      <c r="EQ51" s="385"/>
      <c r="ER51" s="385"/>
      <c r="ES51" s="385"/>
      <c r="ET51" s="385"/>
      <c r="EU51" s="385"/>
      <c r="EV51" s="385"/>
      <c r="EW51" s="385"/>
      <c r="EX51" s="385"/>
      <c r="EY51" s="385"/>
      <c r="EZ51" s="385"/>
      <c r="FA51" s="385"/>
      <c r="FB51" s="385"/>
      <c r="FC51" s="385"/>
      <c r="FD51" s="385"/>
      <c r="FE51" s="385"/>
      <c r="FF51" s="385"/>
      <c r="FG51" s="385"/>
      <c r="FH51" s="385"/>
      <c r="FI51" s="385"/>
      <c r="FJ51" s="385"/>
      <c r="FK51" s="385"/>
      <c r="FL51" s="385"/>
      <c r="FM51" s="385"/>
      <c r="FN51" s="385"/>
      <c r="FO51" s="385"/>
      <c r="FP51" s="385"/>
      <c r="FQ51" s="385"/>
      <c r="FR51" s="385"/>
      <c r="FS51" s="385"/>
      <c r="FT51" s="385"/>
      <c r="FU51" s="385"/>
      <c r="FV51" s="385"/>
      <c r="FW51" s="385"/>
      <c r="FX51" s="385"/>
      <c r="FY51" s="385"/>
      <c r="FZ51" s="385"/>
      <c r="GA51" s="385"/>
      <c r="GB51" s="385"/>
      <c r="GC51" s="385"/>
      <c r="GD51" s="385"/>
      <c r="GE51" s="385"/>
      <c r="GF51" s="385"/>
      <c r="GG51" s="385"/>
      <c r="GH51" s="385"/>
      <c r="GI51" s="385"/>
      <c r="GJ51" s="385"/>
      <c r="GK51" s="385"/>
      <c r="GL51" s="385"/>
      <c r="GM51" s="385"/>
      <c r="GN51" s="385"/>
      <c r="GO51" s="385"/>
      <c r="GP51" s="385"/>
      <c r="GQ51" s="385"/>
      <c r="GR51" s="385"/>
      <c r="GS51" s="385"/>
      <c r="GT51" s="385"/>
      <c r="GU51" s="385"/>
      <c r="GV51" s="385"/>
      <c r="GW51" s="385"/>
      <c r="GX51" s="385"/>
      <c r="GY51" s="385"/>
      <c r="GZ51" s="385"/>
      <c r="HA51" s="385"/>
      <c r="HB51" s="385"/>
      <c r="HC51" s="385"/>
      <c r="HD51" s="385"/>
      <c r="HE51" s="385"/>
      <c r="HF51" s="385"/>
      <c r="HG51" s="385"/>
      <c r="HH51" s="385"/>
      <c r="HI51" s="385"/>
      <c r="HJ51" s="385"/>
      <c r="HK51" s="385"/>
      <c r="HL51" s="385"/>
      <c r="HM51" s="385"/>
      <c r="HN51" s="385"/>
      <c r="HO51" s="385"/>
      <c r="HP51" s="385"/>
      <c r="HQ51" s="385"/>
      <c r="HR51" s="385"/>
      <c r="HS51" s="385"/>
      <c r="HT51" s="385"/>
      <c r="HU51" s="385"/>
      <c r="HV51" s="385"/>
      <c r="HW51" s="385"/>
      <c r="HX51" s="385"/>
      <c r="HY51" s="385"/>
      <c r="HZ51" s="385"/>
      <c r="IA51" s="385"/>
      <c r="IB51" s="385"/>
      <c r="IC51" s="385"/>
      <c r="ID51" s="385"/>
      <c r="IE51" s="385"/>
      <c r="IF51" s="385"/>
      <c r="IG51" s="385"/>
      <c r="IH51" s="385"/>
      <c r="II51" s="385"/>
      <c r="IJ51" s="385"/>
      <c r="IK51" s="385"/>
      <c r="IL51" s="385"/>
      <c r="IM51" s="385"/>
      <c r="IN51" s="385"/>
      <c r="IO51" s="385"/>
      <c r="IP51" s="385"/>
      <c r="IQ51" s="385"/>
      <c r="IR51" s="385"/>
      <c r="IS51" s="385"/>
      <c r="IT51" s="385"/>
      <c r="IU51" s="385"/>
      <c r="IV51" s="385"/>
      <c r="IW51" s="385"/>
      <c r="IX51" s="385"/>
      <c r="IY51" s="385"/>
      <c r="IZ51" s="385"/>
      <c r="JA51" s="385"/>
      <c r="JB51" s="385"/>
      <c r="JC51" s="385"/>
      <c r="JD51" s="385"/>
      <c r="JE51" s="385"/>
      <c r="JF51" s="385"/>
      <c r="JG51" s="385"/>
      <c r="JH51" s="385"/>
      <c r="JI51" s="385"/>
      <c r="JJ51" s="385"/>
      <c r="JL51" s="385"/>
      <c r="JM51" s="385"/>
      <c r="JN51" s="385"/>
      <c r="JO51" s="385"/>
      <c r="JP51" s="385"/>
      <c r="JQ51" s="385"/>
      <c r="JR51" s="385"/>
      <c r="JS51" s="385"/>
      <c r="JT51" s="385"/>
      <c r="JU51" s="385"/>
      <c r="JV51" s="385"/>
      <c r="JW51" s="385"/>
      <c r="JX51" s="385"/>
      <c r="JY51" s="385"/>
      <c r="JZ51" s="385"/>
      <c r="KA51" s="385"/>
      <c r="KB51" s="385"/>
      <c r="KC51" s="385"/>
      <c r="KD51" s="385"/>
      <c r="KE51" s="385"/>
      <c r="KF51" s="385"/>
      <c r="KG51" s="385"/>
      <c r="KH51" s="385"/>
      <c r="KI51" s="385"/>
      <c r="KJ51" s="385"/>
      <c r="KK51" s="385"/>
      <c r="KL51" s="385"/>
      <c r="KM51" s="385"/>
      <c r="KN51" s="385"/>
      <c r="KO51" s="385"/>
      <c r="KP51" s="385"/>
      <c r="KQ51" s="385"/>
      <c r="KR51" s="385"/>
      <c r="KS51" s="385"/>
      <c r="KT51" s="385"/>
      <c r="KU51" s="385"/>
      <c r="KV51" s="385"/>
      <c r="KW51" s="385"/>
      <c r="KX51" s="385"/>
      <c r="KY51" s="385"/>
      <c r="KZ51" s="385"/>
      <c r="LA51" s="385"/>
      <c r="LB51" s="385"/>
      <c r="LC51" s="385"/>
      <c r="LD51" s="385"/>
      <c r="LE51" s="385"/>
      <c r="LF51" s="385"/>
      <c r="LG51" s="385"/>
      <c r="LH51" s="385"/>
      <c r="LI51" s="385"/>
      <c r="LJ51" s="385"/>
      <c r="LK51" s="385"/>
      <c r="LL51" s="385"/>
      <c r="LM51" s="385"/>
      <c r="LN51" s="385"/>
      <c r="LO51" s="385"/>
      <c r="LP51" s="385"/>
      <c r="LQ51" s="385"/>
      <c r="LR51" s="385"/>
      <c r="LS51" s="385"/>
      <c r="LT51" s="385"/>
      <c r="LU51" s="385"/>
      <c r="LV51" s="385"/>
      <c r="LW51" s="385"/>
      <c r="LX51" s="385"/>
      <c r="LY51" s="385"/>
      <c r="LZ51" s="385"/>
      <c r="MA51" s="385"/>
      <c r="MB51" s="385"/>
      <c r="MC51" s="385"/>
      <c r="MD51" s="385"/>
      <c r="ME51" s="385"/>
      <c r="MF51" s="385"/>
      <c r="MG51" s="385"/>
      <c r="MH51" s="385"/>
      <c r="MI51" s="385"/>
      <c r="MJ51" s="385"/>
      <c r="MK51" s="385"/>
      <c r="ML51" s="385"/>
      <c r="MM51" s="385"/>
      <c r="MN51" s="385"/>
      <c r="MO51" s="385"/>
      <c r="MP51" s="385"/>
      <c r="MQ51" s="385"/>
      <c r="MR51" s="385"/>
      <c r="MS51" s="385"/>
      <c r="MT51" s="385"/>
      <c r="MU51" s="385"/>
      <c r="MV51" s="385"/>
      <c r="MW51" s="385"/>
      <c r="MX51" s="385"/>
      <c r="MY51" s="385"/>
      <c r="MZ51" s="385"/>
      <c r="NA51" s="385"/>
      <c r="NB51" s="385"/>
      <c r="NC51" s="385"/>
      <c r="ND51" s="385"/>
      <c r="NE51" s="385"/>
      <c r="NF51" s="385"/>
      <c r="NG51" s="385"/>
      <c r="NH51" s="385"/>
      <c r="NI51" s="385"/>
      <c r="NJ51" s="385"/>
      <c r="NK51" s="385"/>
      <c r="NL51" s="385"/>
      <c r="NM51" s="385"/>
      <c r="NN51" s="385"/>
      <c r="NO51" s="385"/>
      <c r="NP51" s="385"/>
      <c r="NQ51" s="385"/>
      <c r="NR51" s="385"/>
      <c r="NS51" s="385"/>
      <c r="NT51" s="385"/>
      <c r="NU51" s="385"/>
      <c r="NV51" s="385"/>
      <c r="NW51" s="385"/>
      <c r="NX51" s="385"/>
      <c r="NY51" s="385"/>
      <c r="NZ51" s="385"/>
      <c r="OA51" s="385"/>
      <c r="OB51" s="385"/>
      <c r="OC51" s="385"/>
      <c r="OD51" s="385"/>
      <c r="OE51" s="385"/>
      <c r="OF51" s="385"/>
      <c r="OG51" s="385"/>
      <c r="OH51" s="385"/>
      <c r="OI51" s="385"/>
      <c r="OJ51" s="385"/>
      <c r="OK51" s="385"/>
      <c r="OL51" s="385"/>
      <c r="OM51" s="385"/>
    </row>
    <row r="52" spans="6:403" x14ac:dyDescent="0.25">
      <c r="F52" s="385"/>
      <c r="G52" s="385"/>
      <c r="H52" s="385"/>
      <c r="I52" s="385"/>
      <c r="J52" s="385"/>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c r="BA52" s="385"/>
      <c r="BB52" s="385"/>
      <c r="BC52" s="385"/>
      <c r="BD52" s="385"/>
      <c r="BE52" s="385"/>
      <c r="BF52" s="385"/>
      <c r="BG52" s="385"/>
      <c r="BH52" s="385"/>
      <c r="BI52" s="385"/>
      <c r="BJ52" s="385"/>
      <c r="BK52" s="385"/>
      <c r="BL52" s="385"/>
      <c r="BM52" s="385"/>
      <c r="BN52" s="385"/>
      <c r="BO52" s="385"/>
      <c r="BP52" s="385"/>
      <c r="BQ52" s="385"/>
      <c r="BR52" s="385"/>
      <c r="BS52" s="385"/>
      <c r="BT52" s="385"/>
      <c r="BU52" s="385"/>
      <c r="BV52" s="385"/>
      <c r="BW52" s="385"/>
      <c r="BX52" s="385"/>
      <c r="BY52" s="385"/>
      <c r="BZ52" s="385"/>
      <c r="CA52" s="385"/>
      <c r="CB52" s="385"/>
      <c r="CC52" s="385"/>
      <c r="CD52" s="385"/>
      <c r="CE52" s="385"/>
      <c r="CF52" s="385"/>
      <c r="CG52" s="385"/>
      <c r="CH52" s="385"/>
      <c r="CI52" s="385"/>
      <c r="CJ52" s="385"/>
      <c r="CK52" s="385"/>
      <c r="CL52" s="385"/>
      <c r="CM52" s="385"/>
      <c r="CN52" s="385"/>
      <c r="CO52" s="385"/>
      <c r="CP52" s="385"/>
      <c r="CQ52" s="385"/>
      <c r="CR52" s="385"/>
      <c r="CS52" s="385"/>
      <c r="CT52" s="385"/>
      <c r="CU52" s="385"/>
      <c r="CV52" s="385"/>
      <c r="CW52" s="385"/>
      <c r="CX52" s="385"/>
      <c r="CY52" s="385"/>
      <c r="CZ52" s="385"/>
      <c r="DA52" s="385"/>
      <c r="DB52" s="385"/>
      <c r="DC52" s="385"/>
      <c r="DD52" s="385"/>
      <c r="DE52" s="385"/>
      <c r="DF52" s="385"/>
      <c r="DG52" s="385"/>
      <c r="DH52" s="385"/>
      <c r="DI52" s="385"/>
      <c r="DJ52" s="385"/>
      <c r="DK52" s="385"/>
      <c r="DL52" s="385"/>
      <c r="DM52" s="385"/>
      <c r="DN52" s="385"/>
      <c r="DO52" s="385"/>
      <c r="DP52" s="385"/>
      <c r="DQ52" s="385"/>
      <c r="DR52" s="385"/>
      <c r="DS52" s="385"/>
      <c r="DT52" s="385"/>
      <c r="DU52" s="385"/>
      <c r="DV52" s="385"/>
      <c r="DW52" s="385"/>
      <c r="DX52" s="385"/>
      <c r="DY52" s="385"/>
      <c r="DZ52" s="385"/>
      <c r="EA52" s="385"/>
      <c r="EB52" s="385"/>
      <c r="EC52" s="385"/>
      <c r="ED52" s="385"/>
      <c r="EF52" s="385"/>
      <c r="EG52" s="385"/>
      <c r="EI52" s="385"/>
      <c r="EJ52" s="385"/>
      <c r="EK52" s="385"/>
      <c r="EL52" s="385"/>
      <c r="EM52" s="385"/>
      <c r="EN52" s="385"/>
      <c r="EO52" s="385"/>
      <c r="EP52" s="385"/>
      <c r="EQ52" s="385"/>
      <c r="ER52" s="385"/>
      <c r="ES52" s="385"/>
      <c r="ET52" s="385"/>
      <c r="EU52" s="385"/>
      <c r="EV52" s="385"/>
      <c r="EW52" s="385"/>
      <c r="EX52" s="385"/>
      <c r="EY52" s="385"/>
      <c r="EZ52" s="385"/>
      <c r="FA52" s="385"/>
      <c r="FB52" s="385"/>
      <c r="FC52" s="385"/>
      <c r="FD52" s="385"/>
      <c r="FE52" s="385"/>
      <c r="FF52" s="385"/>
      <c r="FG52" s="385"/>
      <c r="FH52" s="385"/>
      <c r="FI52" s="385"/>
      <c r="FJ52" s="385"/>
      <c r="FK52" s="385"/>
      <c r="FL52" s="385"/>
      <c r="FM52" s="385"/>
      <c r="FN52" s="385"/>
      <c r="FO52" s="385"/>
      <c r="FP52" s="385"/>
      <c r="FQ52" s="385"/>
      <c r="FR52" s="385"/>
      <c r="FS52" s="385"/>
      <c r="FT52" s="385"/>
      <c r="FU52" s="385"/>
      <c r="FV52" s="385"/>
      <c r="FW52" s="385"/>
      <c r="FX52" s="385"/>
      <c r="FY52" s="385"/>
      <c r="FZ52" s="385"/>
      <c r="GA52" s="385"/>
      <c r="GB52" s="385"/>
      <c r="GC52" s="385"/>
      <c r="GD52" s="385"/>
      <c r="GE52" s="385"/>
      <c r="GF52" s="385"/>
      <c r="GG52" s="385"/>
      <c r="GH52" s="385"/>
      <c r="GI52" s="385"/>
      <c r="GJ52" s="385"/>
      <c r="GK52" s="385"/>
      <c r="GL52" s="385"/>
      <c r="GM52" s="385"/>
      <c r="GN52" s="385"/>
      <c r="GO52" s="385"/>
      <c r="GP52" s="385"/>
      <c r="GQ52" s="385"/>
      <c r="GR52" s="385"/>
      <c r="GS52" s="385"/>
      <c r="GT52" s="385"/>
      <c r="GU52" s="385"/>
      <c r="GV52" s="385"/>
      <c r="GW52" s="385"/>
      <c r="GX52" s="385"/>
      <c r="GY52" s="385"/>
      <c r="GZ52" s="385"/>
      <c r="HA52" s="385"/>
      <c r="HB52" s="385"/>
      <c r="HC52" s="385"/>
      <c r="HD52" s="385"/>
      <c r="HE52" s="385"/>
      <c r="HF52" s="385"/>
      <c r="HG52" s="385"/>
      <c r="HH52" s="385"/>
      <c r="HI52" s="385"/>
      <c r="HJ52" s="385"/>
      <c r="HK52" s="385"/>
      <c r="HL52" s="385"/>
      <c r="HM52" s="385"/>
      <c r="HN52" s="385"/>
      <c r="HO52" s="385"/>
      <c r="HP52" s="385"/>
      <c r="HQ52" s="385"/>
      <c r="HR52" s="385"/>
      <c r="HS52" s="385"/>
      <c r="HT52" s="385"/>
      <c r="HU52" s="385"/>
      <c r="HV52" s="385"/>
      <c r="HW52" s="385"/>
      <c r="HX52" s="385"/>
      <c r="HY52" s="385"/>
      <c r="HZ52" s="385"/>
      <c r="IA52" s="385"/>
      <c r="IB52" s="385"/>
      <c r="IC52" s="385"/>
      <c r="ID52" s="385"/>
      <c r="IE52" s="385"/>
      <c r="IF52" s="385"/>
      <c r="IG52" s="385"/>
      <c r="IH52" s="385"/>
      <c r="II52" s="385"/>
      <c r="IJ52" s="385"/>
      <c r="IK52" s="385"/>
      <c r="IL52" s="385"/>
      <c r="IM52" s="385"/>
      <c r="IN52" s="385"/>
      <c r="IO52" s="385"/>
      <c r="IP52" s="385"/>
      <c r="IQ52" s="385"/>
      <c r="IR52" s="385"/>
      <c r="IS52" s="385"/>
      <c r="IT52" s="385"/>
      <c r="IU52" s="385"/>
      <c r="IV52" s="385"/>
      <c r="IW52" s="385"/>
      <c r="IX52" s="385"/>
      <c r="IY52" s="385"/>
      <c r="IZ52" s="385"/>
      <c r="JA52" s="385"/>
      <c r="JB52" s="385"/>
      <c r="JC52" s="385"/>
      <c r="JD52" s="385"/>
      <c r="JE52" s="385"/>
      <c r="JF52" s="385"/>
      <c r="JG52" s="385"/>
      <c r="JH52" s="385"/>
      <c r="JI52" s="385"/>
      <c r="JJ52" s="385"/>
      <c r="JL52" s="385"/>
      <c r="JM52" s="385"/>
      <c r="JN52" s="385"/>
      <c r="JO52" s="385"/>
      <c r="JP52" s="385"/>
      <c r="JQ52" s="385"/>
      <c r="JR52" s="385"/>
      <c r="JS52" s="385"/>
      <c r="JT52" s="385"/>
      <c r="JU52" s="385"/>
      <c r="JV52" s="385"/>
      <c r="JW52" s="385"/>
      <c r="JX52" s="385"/>
      <c r="JY52" s="385"/>
      <c r="JZ52" s="385"/>
      <c r="KA52" s="385"/>
      <c r="KB52" s="385"/>
      <c r="KC52" s="385"/>
      <c r="KD52" s="385"/>
      <c r="KE52" s="385"/>
      <c r="KF52" s="385"/>
      <c r="KG52" s="385"/>
      <c r="KH52" s="385"/>
      <c r="KI52" s="385"/>
      <c r="KJ52" s="385"/>
      <c r="KK52" s="385"/>
      <c r="KL52" s="385"/>
      <c r="KM52" s="385"/>
      <c r="KN52" s="385"/>
      <c r="KO52" s="385"/>
      <c r="KP52" s="385"/>
      <c r="KQ52" s="385"/>
      <c r="KR52" s="385"/>
      <c r="KS52" s="385"/>
      <c r="KT52" s="385"/>
      <c r="KU52" s="385"/>
      <c r="KV52" s="385"/>
      <c r="KW52" s="385"/>
      <c r="KX52" s="385"/>
      <c r="KY52" s="385"/>
      <c r="KZ52" s="385"/>
      <c r="LA52" s="385"/>
      <c r="LB52" s="385"/>
      <c r="LC52" s="385"/>
      <c r="LD52" s="385"/>
      <c r="LE52" s="385"/>
      <c r="LF52" s="385"/>
      <c r="LG52" s="385"/>
      <c r="LH52" s="385"/>
      <c r="LI52" s="385"/>
      <c r="LJ52" s="385"/>
      <c r="LK52" s="385"/>
      <c r="LL52" s="385"/>
      <c r="LM52" s="385"/>
      <c r="LN52" s="385"/>
      <c r="LO52" s="385"/>
      <c r="LP52" s="385"/>
      <c r="LQ52" s="385"/>
      <c r="LR52" s="385"/>
      <c r="LS52" s="385"/>
      <c r="LT52" s="385"/>
      <c r="LU52" s="385"/>
      <c r="LV52" s="385"/>
      <c r="LW52" s="385"/>
      <c r="LX52" s="385"/>
      <c r="LY52" s="385"/>
      <c r="LZ52" s="385"/>
      <c r="MA52" s="385"/>
      <c r="MB52" s="385"/>
      <c r="MC52" s="385"/>
      <c r="MD52" s="385"/>
      <c r="ME52" s="385"/>
      <c r="MF52" s="385"/>
      <c r="MG52" s="385"/>
      <c r="MH52" s="385"/>
      <c r="MI52" s="385"/>
      <c r="MJ52" s="385"/>
      <c r="MK52" s="385"/>
      <c r="ML52" s="385"/>
      <c r="MM52" s="385"/>
      <c r="MN52" s="385"/>
      <c r="MO52" s="385"/>
      <c r="MP52" s="385"/>
      <c r="MQ52" s="385"/>
      <c r="MR52" s="385"/>
      <c r="MS52" s="385"/>
      <c r="MT52" s="385"/>
      <c r="MU52" s="385"/>
      <c r="MV52" s="385"/>
      <c r="MW52" s="385"/>
      <c r="MX52" s="385"/>
      <c r="MY52" s="385"/>
      <c r="MZ52" s="385"/>
      <c r="NA52" s="385"/>
      <c r="NB52" s="385"/>
      <c r="NC52" s="385"/>
      <c r="ND52" s="385"/>
      <c r="NE52" s="385"/>
      <c r="NF52" s="385"/>
      <c r="NG52" s="385"/>
      <c r="NH52" s="385"/>
      <c r="NI52" s="385"/>
      <c r="NJ52" s="385"/>
      <c r="NK52" s="385"/>
      <c r="NL52" s="385"/>
      <c r="NM52" s="385"/>
      <c r="NN52" s="385"/>
      <c r="NO52" s="385"/>
      <c r="NP52" s="385"/>
      <c r="NQ52" s="385"/>
      <c r="NR52" s="385"/>
      <c r="NS52" s="385"/>
      <c r="NT52" s="385"/>
      <c r="NU52" s="385"/>
      <c r="NV52" s="385"/>
      <c r="NW52" s="385"/>
      <c r="NX52" s="385"/>
      <c r="NY52" s="385"/>
      <c r="NZ52" s="385"/>
      <c r="OA52" s="385"/>
      <c r="OB52" s="385"/>
      <c r="OC52" s="385"/>
      <c r="OD52" s="385"/>
      <c r="OE52" s="385"/>
      <c r="OF52" s="385"/>
      <c r="OG52" s="385"/>
      <c r="OH52" s="385"/>
      <c r="OI52" s="385"/>
      <c r="OJ52" s="385"/>
      <c r="OK52" s="385"/>
      <c r="OL52" s="385"/>
      <c r="OM52" s="385"/>
    </row>
    <row r="53" spans="6:403" x14ac:dyDescent="0.2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c r="AU53" s="385"/>
      <c r="AV53" s="385"/>
      <c r="AW53" s="385"/>
      <c r="AX53" s="385"/>
      <c r="AY53" s="385"/>
      <c r="AZ53" s="385"/>
      <c r="BA53" s="385"/>
      <c r="BB53" s="385"/>
      <c r="BC53" s="385"/>
      <c r="BD53" s="385"/>
      <c r="BE53" s="385"/>
      <c r="BF53" s="385"/>
      <c r="BG53" s="385"/>
      <c r="BH53" s="385"/>
      <c r="BI53" s="385"/>
      <c r="BJ53" s="385"/>
      <c r="BK53" s="385"/>
      <c r="BL53" s="385"/>
      <c r="BM53" s="385"/>
      <c r="BN53" s="385"/>
      <c r="BO53" s="385"/>
      <c r="BP53" s="385"/>
      <c r="BQ53" s="385"/>
      <c r="BR53" s="385"/>
      <c r="BS53" s="385"/>
      <c r="BT53" s="385"/>
      <c r="BU53" s="385"/>
      <c r="BV53" s="385"/>
      <c r="BW53" s="385"/>
      <c r="BX53" s="385"/>
      <c r="BY53" s="385"/>
      <c r="BZ53" s="385"/>
      <c r="CA53" s="385"/>
      <c r="CB53" s="385"/>
      <c r="CC53" s="385"/>
      <c r="CD53" s="385"/>
      <c r="CE53" s="385"/>
      <c r="CF53" s="385"/>
      <c r="CG53" s="385"/>
      <c r="CH53" s="385"/>
      <c r="CI53" s="385"/>
      <c r="CJ53" s="385"/>
      <c r="CK53" s="385"/>
      <c r="CL53" s="385"/>
      <c r="CM53" s="385"/>
      <c r="CN53" s="385"/>
      <c r="CO53" s="385"/>
      <c r="CP53" s="385"/>
      <c r="CQ53" s="385"/>
      <c r="CR53" s="385"/>
      <c r="CS53" s="385"/>
      <c r="CT53" s="385"/>
      <c r="CU53" s="385"/>
      <c r="CV53" s="385"/>
      <c r="CW53" s="385"/>
      <c r="CX53" s="385"/>
      <c r="CY53" s="385"/>
      <c r="CZ53" s="385"/>
      <c r="DA53" s="385"/>
      <c r="DB53" s="385"/>
      <c r="DC53" s="385"/>
      <c r="DD53" s="385"/>
      <c r="DE53" s="385"/>
      <c r="DF53" s="385"/>
      <c r="DG53" s="385"/>
      <c r="DH53" s="385"/>
      <c r="DI53" s="385"/>
      <c r="DJ53" s="385"/>
      <c r="DK53" s="385"/>
      <c r="DL53" s="385"/>
      <c r="DM53" s="385"/>
      <c r="DN53" s="385"/>
      <c r="DO53" s="385"/>
      <c r="DP53" s="385"/>
      <c r="DQ53" s="385"/>
      <c r="DR53" s="385"/>
      <c r="DS53" s="385"/>
      <c r="DT53" s="385"/>
      <c r="DU53" s="385"/>
      <c r="DV53" s="385"/>
      <c r="DW53" s="385"/>
      <c r="DX53" s="385"/>
      <c r="DY53" s="385"/>
      <c r="DZ53" s="385"/>
      <c r="EA53" s="385"/>
      <c r="EB53" s="385"/>
      <c r="EC53" s="385"/>
      <c r="ED53" s="385"/>
      <c r="EF53" s="385"/>
      <c r="EG53" s="385"/>
      <c r="EI53" s="385"/>
      <c r="EJ53" s="385"/>
      <c r="EK53" s="385"/>
      <c r="EL53" s="385"/>
      <c r="EM53" s="385"/>
      <c r="EN53" s="385"/>
      <c r="EO53" s="385"/>
      <c r="EP53" s="385"/>
      <c r="EQ53" s="385"/>
      <c r="ER53" s="385"/>
      <c r="ES53" s="385"/>
      <c r="ET53" s="385"/>
      <c r="EU53" s="385"/>
      <c r="EV53" s="385"/>
      <c r="EW53" s="385"/>
      <c r="EX53" s="385"/>
      <c r="EY53" s="385"/>
      <c r="EZ53" s="385"/>
      <c r="FA53" s="385"/>
      <c r="FB53" s="385"/>
      <c r="FC53" s="385"/>
      <c r="FD53" s="385"/>
      <c r="FE53" s="385"/>
      <c r="FF53" s="385"/>
      <c r="FG53" s="385"/>
      <c r="FH53" s="385"/>
      <c r="FI53" s="385"/>
      <c r="FJ53" s="385"/>
      <c r="FK53" s="385"/>
      <c r="FL53" s="385"/>
      <c r="FM53" s="385"/>
      <c r="FN53" s="385"/>
      <c r="FO53" s="385"/>
      <c r="FP53" s="385"/>
      <c r="FQ53" s="385"/>
      <c r="FR53" s="385"/>
      <c r="FS53" s="385"/>
      <c r="FT53" s="385"/>
      <c r="FU53" s="385"/>
      <c r="FV53" s="385"/>
      <c r="FW53" s="385"/>
      <c r="FX53" s="385"/>
      <c r="FY53" s="385"/>
      <c r="FZ53" s="385"/>
      <c r="GA53" s="385"/>
      <c r="GB53" s="385"/>
      <c r="GC53" s="385"/>
      <c r="GD53" s="385"/>
      <c r="GE53" s="385"/>
      <c r="GF53" s="385"/>
      <c r="GG53" s="385"/>
      <c r="GH53" s="385"/>
      <c r="GI53" s="385"/>
      <c r="GJ53" s="385"/>
      <c r="GK53" s="385"/>
      <c r="GL53" s="385"/>
      <c r="GM53" s="385"/>
      <c r="GN53" s="385"/>
      <c r="GO53" s="385"/>
      <c r="GP53" s="385"/>
      <c r="GQ53" s="385"/>
      <c r="GR53" s="385"/>
      <c r="GS53" s="385"/>
      <c r="GT53" s="385"/>
      <c r="GU53" s="385"/>
      <c r="GV53" s="385"/>
      <c r="GW53" s="385"/>
      <c r="GX53" s="385"/>
      <c r="GY53" s="385"/>
      <c r="GZ53" s="385"/>
      <c r="HA53" s="385"/>
      <c r="HB53" s="385"/>
      <c r="HC53" s="385"/>
      <c r="HD53" s="385"/>
      <c r="HE53" s="385"/>
      <c r="HF53" s="385"/>
      <c r="HG53" s="385"/>
      <c r="HH53" s="385"/>
      <c r="HI53" s="385"/>
      <c r="HJ53" s="385"/>
      <c r="HK53" s="385"/>
      <c r="HL53" s="385"/>
      <c r="HM53" s="385"/>
      <c r="HN53" s="385"/>
      <c r="HO53" s="385"/>
      <c r="HP53" s="385"/>
      <c r="HQ53" s="385"/>
      <c r="HR53" s="385"/>
      <c r="HS53" s="385"/>
      <c r="HT53" s="385"/>
      <c r="HU53" s="385"/>
      <c r="HV53" s="385"/>
      <c r="HW53" s="385"/>
      <c r="HX53" s="385"/>
      <c r="HY53" s="385"/>
      <c r="HZ53" s="385"/>
      <c r="IA53" s="385"/>
      <c r="IB53" s="385"/>
      <c r="IC53" s="385"/>
      <c r="ID53" s="385"/>
      <c r="IE53" s="385"/>
      <c r="IF53" s="385"/>
      <c r="IG53" s="385"/>
      <c r="IH53" s="385"/>
      <c r="II53" s="385"/>
      <c r="IJ53" s="385"/>
      <c r="IK53" s="385"/>
      <c r="IL53" s="385"/>
      <c r="IM53" s="385"/>
      <c r="IN53" s="385"/>
      <c r="IO53" s="385"/>
      <c r="IP53" s="385"/>
      <c r="IQ53" s="385"/>
      <c r="IR53" s="385"/>
      <c r="IS53" s="385"/>
      <c r="IT53" s="385"/>
      <c r="IU53" s="385"/>
      <c r="IV53" s="385"/>
      <c r="IW53" s="385"/>
      <c r="IX53" s="385"/>
      <c r="IY53" s="385"/>
      <c r="IZ53" s="385"/>
      <c r="JA53" s="385"/>
      <c r="JB53" s="385"/>
      <c r="JC53" s="385"/>
      <c r="JD53" s="385"/>
      <c r="JE53" s="385"/>
      <c r="JF53" s="385"/>
      <c r="JG53" s="385"/>
      <c r="JH53" s="385"/>
      <c r="JI53" s="385"/>
      <c r="JJ53" s="385"/>
      <c r="JL53" s="385"/>
      <c r="JM53" s="385"/>
      <c r="JN53" s="385"/>
      <c r="JO53" s="385"/>
      <c r="JP53" s="385"/>
      <c r="JQ53" s="385"/>
      <c r="JR53" s="385"/>
      <c r="JS53" s="385"/>
      <c r="JT53" s="385"/>
      <c r="JU53" s="385"/>
      <c r="JV53" s="385"/>
      <c r="JW53" s="385"/>
      <c r="JX53" s="385"/>
      <c r="JY53" s="385"/>
      <c r="JZ53" s="385"/>
      <c r="KA53" s="385"/>
      <c r="KB53" s="385"/>
      <c r="KC53" s="385"/>
      <c r="KD53" s="385"/>
      <c r="KE53" s="385"/>
      <c r="KF53" s="385"/>
      <c r="KG53" s="385"/>
      <c r="KH53" s="385"/>
      <c r="KI53" s="385"/>
      <c r="KJ53" s="385"/>
      <c r="KK53" s="385"/>
      <c r="KL53" s="385"/>
      <c r="KM53" s="385"/>
      <c r="KN53" s="385"/>
      <c r="KO53" s="385"/>
      <c r="KP53" s="385"/>
      <c r="KQ53" s="385"/>
      <c r="KR53" s="385"/>
      <c r="KS53" s="385"/>
      <c r="KT53" s="385"/>
      <c r="KU53" s="385"/>
      <c r="KV53" s="385"/>
      <c r="KW53" s="385"/>
      <c r="KX53" s="385"/>
      <c r="KY53" s="385"/>
      <c r="KZ53" s="385"/>
      <c r="LA53" s="385"/>
      <c r="LB53" s="385"/>
      <c r="LC53" s="385"/>
      <c r="LD53" s="385"/>
      <c r="LE53" s="385"/>
      <c r="LF53" s="385"/>
      <c r="LG53" s="385"/>
      <c r="LH53" s="385"/>
      <c r="LI53" s="385"/>
      <c r="LJ53" s="385"/>
      <c r="LK53" s="385"/>
      <c r="LL53" s="385"/>
      <c r="LM53" s="385"/>
      <c r="LN53" s="385"/>
      <c r="LO53" s="385"/>
      <c r="LP53" s="385"/>
      <c r="LQ53" s="385"/>
      <c r="LR53" s="385"/>
      <c r="LS53" s="385"/>
      <c r="LT53" s="385"/>
      <c r="LU53" s="385"/>
      <c r="LV53" s="385"/>
      <c r="LW53" s="385"/>
      <c r="LX53" s="385"/>
      <c r="LY53" s="385"/>
      <c r="LZ53" s="385"/>
      <c r="MA53" s="385"/>
      <c r="MB53" s="385"/>
      <c r="MC53" s="385"/>
      <c r="MD53" s="385"/>
      <c r="ME53" s="385"/>
      <c r="MF53" s="385"/>
      <c r="MG53" s="385"/>
      <c r="MH53" s="385"/>
      <c r="MI53" s="385"/>
      <c r="MJ53" s="385"/>
      <c r="MK53" s="385"/>
      <c r="ML53" s="385"/>
      <c r="MM53" s="385"/>
      <c r="MN53" s="385"/>
      <c r="MO53" s="385"/>
      <c r="MP53" s="385"/>
      <c r="MQ53" s="385"/>
      <c r="MR53" s="385"/>
      <c r="MS53" s="385"/>
      <c r="MT53" s="385"/>
      <c r="MU53" s="385"/>
      <c r="MV53" s="385"/>
      <c r="MW53" s="385"/>
      <c r="MX53" s="385"/>
      <c r="MY53" s="385"/>
      <c r="MZ53" s="385"/>
      <c r="NA53" s="385"/>
      <c r="NB53" s="385"/>
      <c r="NC53" s="385"/>
      <c r="ND53" s="385"/>
      <c r="NE53" s="385"/>
      <c r="NF53" s="385"/>
      <c r="NG53" s="385"/>
      <c r="NH53" s="385"/>
      <c r="NI53" s="385"/>
      <c r="NJ53" s="385"/>
      <c r="NK53" s="385"/>
      <c r="NL53" s="385"/>
      <c r="NM53" s="385"/>
      <c r="NN53" s="385"/>
      <c r="NO53" s="385"/>
      <c r="NP53" s="385"/>
      <c r="NQ53" s="385"/>
      <c r="NR53" s="385"/>
      <c r="NS53" s="385"/>
      <c r="NT53" s="385"/>
      <c r="NU53" s="385"/>
      <c r="NV53" s="385"/>
      <c r="NW53" s="385"/>
      <c r="NX53" s="385"/>
      <c r="NY53" s="385"/>
      <c r="NZ53" s="385"/>
      <c r="OA53" s="385"/>
      <c r="OB53" s="385"/>
      <c r="OC53" s="385"/>
      <c r="OD53" s="385"/>
      <c r="OE53" s="385"/>
      <c r="OF53" s="385"/>
      <c r="OG53" s="385"/>
      <c r="OH53" s="385"/>
      <c r="OI53" s="385"/>
      <c r="OJ53" s="385"/>
      <c r="OK53" s="385"/>
      <c r="OL53" s="385"/>
      <c r="OM53" s="385"/>
    </row>
  </sheetData>
  <sheetProtection formatColumns="0" formatRows="0" autoFilter="0"/>
  <autoFilter ref="A4:PX4" xr:uid="{74869709-3005-4387-9E58-8E3C4808684E}">
    <sortState xmlns:xlrd2="http://schemas.microsoft.com/office/spreadsheetml/2017/richdata2" ref="A5:PX36">
      <sortCondition ref="A4"/>
    </sortState>
  </autoFilter>
  <mergeCells count="90">
    <mergeCell ref="C2:C3"/>
    <mergeCell ref="F2:P2"/>
    <mergeCell ref="Q2:AA2"/>
    <mergeCell ref="AB2:AL2"/>
    <mergeCell ref="AM2:AW2"/>
    <mergeCell ref="DL2:DV2"/>
    <mergeCell ref="F1:EG1"/>
    <mergeCell ref="EI1:JJ1"/>
    <mergeCell ref="JL1:OM1"/>
    <mergeCell ref="OO1:PU1"/>
    <mergeCell ref="AX2:BH2"/>
    <mergeCell ref="BI2:BS2"/>
    <mergeCell ref="BT2:CD2"/>
    <mergeCell ref="CE2:CO2"/>
    <mergeCell ref="CP2:CZ2"/>
    <mergeCell ref="DA2:DK2"/>
    <mergeCell ref="IO2:IY2"/>
    <mergeCell ref="DW2:EG2"/>
    <mergeCell ref="EI2:ES2"/>
    <mergeCell ref="ET2:FD2"/>
    <mergeCell ref="FE2:FO2"/>
    <mergeCell ref="FP2:FZ2"/>
    <mergeCell ref="GA2:GK2"/>
    <mergeCell ref="GL2:GV2"/>
    <mergeCell ref="GW2:HG2"/>
    <mergeCell ref="HH2:HR2"/>
    <mergeCell ref="HS2:IC2"/>
    <mergeCell ref="ID2:IN2"/>
    <mergeCell ref="NR2:OB2"/>
    <mergeCell ref="IZ2:JJ2"/>
    <mergeCell ref="JL2:JV2"/>
    <mergeCell ref="JW2:KG2"/>
    <mergeCell ref="KH2:KR2"/>
    <mergeCell ref="KS2:LC2"/>
    <mergeCell ref="LD2:LN2"/>
    <mergeCell ref="ET3:FD3"/>
    <mergeCell ref="OC2:OM2"/>
    <mergeCell ref="OO2:PX2"/>
    <mergeCell ref="F3:P3"/>
    <mergeCell ref="Q3:AA3"/>
    <mergeCell ref="AB3:AL3"/>
    <mergeCell ref="AM3:AW3"/>
    <mergeCell ref="AX3:BH3"/>
    <mergeCell ref="BI3:BS3"/>
    <mergeCell ref="BT3:CD3"/>
    <mergeCell ref="CE3:CO3"/>
    <mergeCell ref="LO2:LY2"/>
    <mergeCell ref="LZ2:MJ2"/>
    <mergeCell ref="MK2:MU2"/>
    <mergeCell ref="MV2:NF2"/>
    <mergeCell ref="NG2:NQ2"/>
    <mergeCell ref="CP3:CZ3"/>
    <mergeCell ref="DA3:DK3"/>
    <mergeCell ref="DL3:DV3"/>
    <mergeCell ref="DW3:EG3"/>
    <mergeCell ref="EI3:ES3"/>
    <mergeCell ref="JW3:KG3"/>
    <mergeCell ref="FE3:FO3"/>
    <mergeCell ref="FP3:FZ3"/>
    <mergeCell ref="GA3:GK3"/>
    <mergeCell ref="GL3:GV3"/>
    <mergeCell ref="GW3:HG3"/>
    <mergeCell ref="HH3:HR3"/>
    <mergeCell ref="HS3:IC3"/>
    <mergeCell ref="ID3:IN3"/>
    <mergeCell ref="IO3:IY3"/>
    <mergeCell ref="IZ3:JJ3"/>
    <mergeCell ref="JL3:JV3"/>
    <mergeCell ref="OR3:OT3"/>
    <mergeCell ref="KH3:KR3"/>
    <mergeCell ref="KS3:LC3"/>
    <mergeCell ref="LD3:LN3"/>
    <mergeCell ref="LO3:LY3"/>
    <mergeCell ref="LZ3:MJ3"/>
    <mergeCell ref="MK3:MU3"/>
    <mergeCell ref="MV3:NF3"/>
    <mergeCell ref="NG3:NQ3"/>
    <mergeCell ref="NR3:OB3"/>
    <mergeCell ref="OC3:OM3"/>
    <mergeCell ref="OO3:OQ3"/>
    <mergeCell ref="PM3:PO3"/>
    <mergeCell ref="PP3:PR3"/>
    <mergeCell ref="PS3:PU3"/>
    <mergeCell ref="PV3:PX3"/>
    <mergeCell ref="OU3:OW3"/>
    <mergeCell ref="OX3:OZ3"/>
    <mergeCell ref="PA3:PC3"/>
    <mergeCell ref="PD3:PF3"/>
    <mergeCell ref="PG3:PI3"/>
    <mergeCell ref="PJ3:PL3"/>
  </mergeCells>
  <conditionalFormatting sqref="E5:E35">
    <cfRule type="cellIs" dxfId="1" priority="2" operator="equal">
      <formula>"Yes"</formula>
    </cfRule>
  </conditionalFormatting>
  <dataValidations disablePrompts="1" count="1">
    <dataValidation type="list" allowBlank="1" showInputMessage="1" showErrorMessage="1" sqref="E5:E35" xr:uid="{EF082BEB-5425-459E-B5DD-4BBD454D25B2}">
      <formula1>"Yes, -"</formula1>
    </dataValidation>
  </dataValidation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48899-E616-4F37-85D1-D76A1DA93E87}">
  <sheetPr>
    <tabColor theme="7" tint="0.79998168889431442"/>
  </sheetPr>
  <dimension ref="A1:PY53"/>
  <sheetViews>
    <sheetView zoomScale="85" zoomScaleNormal="85" workbookViewId="0">
      <pane xSplit="5" ySplit="4" topLeftCell="F13" activePane="bottomRight" state="frozenSplit"/>
      <selection activeCell="E42" sqref="E42"/>
      <selection pane="topRight" activeCell="E42" sqref="E42"/>
      <selection pane="bottomLeft" activeCell="E42" sqref="E42"/>
      <selection pane="bottomRight" activeCell="C18" sqref="C18"/>
    </sheetView>
  </sheetViews>
  <sheetFormatPr defaultColWidth="8.7265625" defaultRowHeight="11.5" outlineLevelCol="1" x14ac:dyDescent="0.25"/>
  <cols>
    <col min="1" max="1" width="11.54296875" style="786" customWidth="1"/>
    <col min="2" max="2" width="17.90625" style="412" customWidth="1"/>
    <col min="3" max="3" width="38.6328125" style="385" customWidth="1"/>
    <col min="4" max="4" width="12.36328125" style="413" customWidth="1"/>
    <col min="5" max="5" width="9.7265625" style="414" customWidth="1"/>
    <col min="6" max="134" width="9.1796875" style="415" customWidth="1" outlineLevel="1"/>
    <col min="135" max="135" width="9.1796875" style="385" customWidth="1" outlineLevel="1"/>
    <col min="136" max="137" width="9.1796875" style="415" customWidth="1" outlineLevel="1"/>
    <col min="138" max="138" width="9.1796875" style="385" customWidth="1"/>
    <col min="139" max="270" width="9.1796875" style="415" customWidth="1" outlineLevel="1"/>
    <col min="271" max="271" width="9.1796875" style="385" customWidth="1"/>
    <col min="272" max="403" width="9.1796875" style="415" customWidth="1" outlineLevel="1"/>
    <col min="404" max="438" width="9.1796875" style="385" customWidth="1"/>
    <col min="439" max="439" width="9.1796875" style="416" customWidth="1"/>
    <col min="440" max="446" width="9.1796875" style="385" customWidth="1"/>
    <col min="447" max="447" width="8" style="385" customWidth="1"/>
    <col min="448" max="16384" width="8.7265625" style="385"/>
  </cols>
  <sheetData>
    <row r="1" spans="1:441" ht="21" thickBot="1" x14ac:dyDescent="0.3">
      <c r="A1" s="781"/>
      <c r="B1" s="419"/>
      <c r="C1" s="420"/>
      <c r="D1" s="420"/>
      <c r="E1" s="420"/>
      <c r="F1" s="1216"/>
      <c r="G1" s="1216"/>
      <c r="H1" s="1216"/>
      <c r="I1" s="1216"/>
      <c r="J1" s="1216"/>
      <c r="K1" s="1216"/>
      <c r="L1" s="1216"/>
      <c r="M1" s="1216"/>
      <c r="N1" s="1216"/>
      <c r="O1" s="1216"/>
      <c r="P1" s="1216"/>
      <c r="Q1" s="1216"/>
      <c r="R1" s="1216"/>
      <c r="S1" s="1216"/>
      <c r="T1" s="1216"/>
      <c r="U1" s="1216"/>
      <c r="V1" s="1216"/>
      <c r="W1" s="1216"/>
      <c r="X1" s="1216"/>
      <c r="Y1" s="1216"/>
      <c r="Z1" s="1216"/>
      <c r="AA1" s="1216"/>
      <c r="AB1" s="1216"/>
      <c r="AC1" s="1216"/>
      <c r="AD1" s="1216"/>
      <c r="AE1" s="1216"/>
      <c r="AF1" s="1216"/>
      <c r="AG1" s="1216"/>
      <c r="AH1" s="1216"/>
      <c r="AI1" s="1216"/>
      <c r="AJ1" s="1216"/>
      <c r="AK1" s="1216"/>
      <c r="AL1" s="1216"/>
      <c r="AM1" s="1216"/>
      <c r="AN1" s="1216"/>
      <c r="AO1" s="1216"/>
      <c r="AP1" s="1216"/>
      <c r="AQ1" s="1216"/>
      <c r="AR1" s="1216"/>
      <c r="AS1" s="1216"/>
      <c r="AT1" s="1216"/>
      <c r="AU1" s="1216"/>
      <c r="AV1" s="1216"/>
      <c r="AW1" s="1216"/>
      <c r="AX1" s="1216"/>
      <c r="AY1" s="1216"/>
      <c r="AZ1" s="1216"/>
      <c r="BA1" s="1216"/>
      <c r="BB1" s="1216"/>
      <c r="BC1" s="1216"/>
      <c r="BD1" s="1216"/>
      <c r="BE1" s="1216"/>
      <c r="BF1" s="1216"/>
      <c r="BG1" s="1216"/>
      <c r="BH1" s="1216"/>
      <c r="BI1" s="1216"/>
      <c r="BJ1" s="1216"/>
      <c r="BK1" s="1216"/>
      <c r="BL1" s="1216"/>
      <c r="BM1" s="1216"/>
      <c r="BN1" s="1216"/>
      <c r="BO1" s="1216"/>
      <c r="BP1" s="1216"/>
      <c r="BQ1" s="1216"/>
      <c r="BR1" s="1216"/>
      <c r="BS1" s="1216"/>
      <c r="BT1" s="1216"/>
      <c r="BU1" s="1216"/>
      <c r="BV1" s="1216"/>
      <c r="BW1" s="1216"/>
      <c r="BX1" s="1216"/>
      <c r="BY1" s="1216"/>
      <c r="BZ1" s="1216"/>
      <c r="CA1" s="1216"/>
      <c r="CB1" s="1216"/>
      <c r="CC1" s="1216"/>
      <c r="CD1" s="1216"/>
      <c r="CE1" s="1216"/>
      <c r="CF1" s="1216"/>
      <c r="CG1" s="1216"/>
      <c r="CH1" s="1216"/>
      <c r="CI1" s="1216"/>
      <c r="CJ1" s="1216"/>
      <c r="CK1" s="1216"/>
      <c r="CL1" s="1216"/>
      <c r="CM1" s="1216"/>
      <c r="CN1" s="1216"/>
      <c r="CO1" s="1216"/>
      <c r="CP1" s="1216"/>
      <c r="CQ1" s="1216"/>
      <c r="CR1" s="1216"/>
      <c r="CS1" s="1216"/>
      <c r="CT1" s="1216"/>
      <c r="CU1" s="1216"/>
      <c r="CV1" s="1216"/>
      <c r="CW1" s="1216"/>
      <c r="CX1" s="1216"/>
      <c r="CY1" s="1216"/>
      <c r="CZ1" s="1216"/>
      <c r="DA1" s="1216"/>
      <c r="DB1" s="1216"/>
      <c r="DC1" s="1216"/>
      <c r="DD1" s="1216"/>
      <c r="DE1" s="1216"/>
      <c r="DF1" s="1216"/>
      <c r="DG1" s="1216"/>
      <c r="DH1" s="1216"/>
      <c r="DI1" s="1216"/>
      <c r="DJ1" s="1216"/>
      <c r="DK1" s="1216"/>
      <c r="DL1" s="1216"/>
      <c r="DM1" s="1216"/>
      <c r="DN1" s="1216"/>
      <c r="DO1" s="1216"/>
      <c r="DP1" s="1216"/>
      <c r="DQ1" s="1216"/>
      <c r="DR1" s="1216"/>
      <c r="DS1" s="1216"/>
      <c r="DT1" s="1216"/>
      <c r="DU1" s="1216"/>
      <c r="DV1" s="1216"/>
      <c r="DW1" s="1216"/>
      <c r="DX1" s="1216"/>
      <c r="DY1" s="1216"/>
      <c r="DZ1" s="1216"/>
      <c r="EA1" s="1216"/>
      <c r="EB1" s="1216"/>
      <c r="EC1" s="1216"/>
      <c r="ED1" s="1216"/>
      <c r="EE1" s="1216"/>
      <c r="EF1" s="1216"/>
      <c r="EG1" s="1216"/>
      <c r="EH1" s="602" t="s">
        <v>775</v>
      </c>
      <c r="EI1" s="1217"/>
      <c r="EJ1" s="1217"/>
      <c r="EK1" s="1217"/>
      <c r="EL1" s="1217"/>
      <c r="EM1" s="1217"/>
      <c r="EN1" s="1217"/>
      <c r="EO1" s="1217"/>
      <c r="EP1" s="1217"/>
      <c r="EQ1" s="1217"/>
      <c r="ER1" s="1217"/>
      <c r="ES1" s="1217"/>
      <c r="ET1" s="1217"/>
      <c r="EU1" s="1217"/>
      <c r="EV1" s="1217"/>
      <c r="EW1" s="1217"/>
      <c r="EX1" s="1217"/>
      <c r="EY1" s="1217"/>
      <c r="EZ1" s="1217"/>
      <c r="FA1" s="1217"/>
      <c r="FB1" s="1217"/>
      <c r="FC1" s="1217"/>
      <c r="FD1" s="1217"/>
      <c r="FE1" s="1217"/>
      <c r="FF1" s="1217"/>
      <c r="FG1" s="1217"/>
      <c r="FH1" s="1217"/>
      <c r="FI1" s="1217"/>
      <c r="FJ1" s="1217"/>
      <c r="FK1" s="1217"/>
      <c r="FL1" s="1217"/>
      <c r="FM1" s="1217"/>
      <c r="FN1" s="1217"/>
      <c r="FO1" s="1217"/>
      <c r="FP1" s="1217"/>
      <c r="FQ1" s="1217"/>
      <c r="FR1" s="1217"/>
      <c r="FS1" s="1217"/>
      <c r="FT1" s="1217"/>
      <c r="FU1" s="1217"/>
      <c r="FV1" s="1217"/>
      <c r="FW1" s="1217"/>
      <c r="FX1" s="1217"/>
      <c r="FY1" s="1217"/>
      <c r="FZ1" s="1217"/>
      <c r="GA1" s="1217"/>
      <c r="GB1" s="1217"/>
      <c r="GC1" s="1217"/>
      <c r="GD1" s="1217"/>
      <c r="GE1" s="1217"/>
      <c r="GF1" s="1217"/>
      <c r="GG1" s="1217"/>
      <c r="GH1" s="1217"/>
      <c r="GI1" s="1217"/>
      <c r="GJ1" s="1217"/>
      <c r="GK1" s="1217"/>
      <c r="GL1" s="1217"/>
      <c r="GM1" s="1217"/>
      <c r="GN1" s="1217"/>
      <c r="GO1" s="1217"/>
      <c r="GP1" s="1217"/>
      <c r="GQ1" s="1217"/>
      <c r="GR1" s="1217"/>
      <c r="GS1" s="1217"/>
      <c r="GT1" s="1217"/>
      <c r="GU1" s="1217"/>
      <c r="GV1" s="1217"/>
      <c r="GW1" s="1217"/>
      <c r="GX1" s="1217"/>
      <c r="GY1" s="1217"/>
      <c r="GZ1" s="1217"/>
      <c r="HA1" s="1217"/>
      <c r="HB1" s="1217"/>
      <c r="HC1" s="1217"/>
      <c r="HD1" s="1217"/>
      <c r="HE1" s="1217"/>
      <c r="HF1" s="1217"/>
      <c r="HG1" s="1217"/>
      <c r="HH1" s="1217"/>
      <c r="HI1" s="1217"/>
      <c r="HJ1" s="1217"/>
      <c r="HK1" s="1217"/>
      <c r="HL1" s="1217"/>
      <c r="HM1" s="1217"/>
      <c r="HN1" s="1217"/>
      <c r="HO1" s="1217"/>
      <c r="HP1" s="1217"/>
      <c r="HQ1" s="1217"/>
      <c r="HR1" s="1217"/>
      <c r="HS1" s="1217"/>
      <c r="HT1" s="1217"/>
      <c r="HU1" s="1217"/>
      <c r="HV1" s="1217"/>
      <c r="HW1" s="1217"/>
      <c r="HX1" s="1217"/>
      <c r="HY1" s="1217"/>
      <c r="HZ1" s="1217"/>
      <c r="IA1" s="1217"/>
      <c r="IB1" s="1217"/>
      <c r="IC1" s="1217"/>
      <c r="ID1" s="1217"/>
      <c r="IE1" s="1217"/>
      <c r="IF1" s="1217"/>
      <c r="IG1" s="1217"/>
      <c r="IH1" s="1217"/>
      <c r="II1" s="1217"/>
      <c r="IJ1" s="1217"/>
      <c r="IK1" s="1217"/>
      <c r="IL1" s="1217"/>
      <c r="IM1" s="1217"/>
      <c r="IN1" s="1217"/>
      <c r="IO1" s="1217"/>
      <c r="IP1" s="1217"/>
      <c r="IQ1" s="1217"/>
      <c r="IR1" s="1217"/>
      <c r="IS1" s="1217"/>
      <c r="IT1" s="1217"/>
      <c r="IU1" s="1217"/>
      <c r="IV1" s="1217"/>
      <c r="IW1" s="1217"/>
      <c r="IX1" s="1217"/>
      <c r="IY1" s="1217"/>
      <c r="IZ1" s="1217"/>
      <c r="JA1" s="1217"/>
      <c r="JB1" s="1217"/>
      <c r="JC1" s="1217"/>
      <c r="JD1" s="1217"/>
      <c r="JE1" s="1217"/>
      <c r="JF1" s="1217"/>
      <c r="JG1" s="1217"/>
      <c r="JH1" s="1217"/>
      <c r="JI1" s="1217"/>
      <c r="JJ1" s="1217"/>
      <c r="JK1" s="602" t="s">
        <v>775</v>
      </c>
      <c r="JL1" s="1217"/>
      <c r="JM1" s="1217"/>
      <c r="JN1" s="1217"/>
      <c r="JO1" s="1217"/>
      <c r="JP1" s="1217"/>
      <c r="JQ1" s="1217"/>
      <c r="JR1" s="1217"/>
      <c r="JS1" s="1217"/>
      <c r="JT1" s="1217"/>
      <c r="JU1" s="1217"/>
      <c r="JV1" s="1217"/>
      <c r="JW1" s="1217"/>
      <c r="JX1" s="1217"/>
      <c r="JY1" s="1217"/>
      <c r="JZ1" s="1217"/>
      <c r="KA1" s="1217"/>
      <c r="KB1" s="1217"/>
      <c r="KC1" s="1217"/>
      <c r="KD1" s="1217"/>
      <c r="KE1" s="1217"/>
      <c r="KF1" s="1217"/>
      <c r="KG1" s="1217"/>
      <c r="KH1" s="1217"/>
      <c r="KI1" s="1217"/>
      <c r="KJ1" s="1217"/>
      <c r="KK1" s="1217"/>
      <c r="KL1" s="1217"/>
      <c r="KM1" s="1217"/>
      <c r="KN1" s="1217"/>
      <c r="KO1" s="1217"/>
      <c r="KP1" s="1217"/>
      <c r="KQ1" s="1217"/>
      <c r="KR1" s="1217"/>
      <c r="KS1" s="1217"/>
      <c r="KT1" s="1217"/>
      <c r="KU1" s="1217"/>
      <c r="KV1" s="1217"/>
      <c r="KW1" s="1217"/>
      <c r="KX1" s="1217"/>
      <c r="KY1" s="1217"/>
      <c r="KZ1" s="1217"/>
      <c r="LA1" s="1217"/>
      <c r="LB1" s="1217"/>
      <c r="LC1" s="1217"/>
      <c r="LD1" s="1217"/>
      <c r="LE1" s="1217"/>
      <c r="LF1" s="1217"/>
      <c r="LG1" s="1217"/>
      <c r="LH1" s="1217"/>
      <c r="LI1" s="1217"/>
      <c r="LJ1" s="1217"/>
      <c r="LK1" s="1217"/>
      <c r="LL1" s="1217"/>
      <c r="LM1" s="1217"/>
      <c r="LN1" s="1217"/>
      <c r="LO1" s="1217"/>
      <c r="LP1" s="1217"/>
      <c r="LQ1" s="1217"/>
      <c r="LR1" s="1217"/>
      <c r="LS1" s="1217"/>
      <c r="LT1" s="1217"/>
      <c r="LU1" s="1217"/>
      <c r="LV1" s="1217"/>
      <c r="LW1" s="1217"/>
      <c r="LX1" s="1217"/>
      <c r="LY1" s="1217"/>
      <c r="LZ1" s="1217"/>
      <c r="MA1" s="1217"/>
      <c r="MB1" s="1217"/>
      <c r="MC1" s="1217"/>
      <c r="MD1" s="1217"/>
      <c r="ME1" s="1217"/>
      <c r="MF1" s="1217"/>
      <c r="MG1" s="1217"/>
      <c r="MH1" s="1217"/>
      <c r="MI1" s="1217"/>
      <c r="MJ1" s="1217"/>
      <c r="MK1" s="1217"/>
      <c r="ML1" s="1217"/>
      <c r="MM1" s="1217"/>
      <c r="MN1" s="1217"/>
      <c r="MO1" s="1217"/>
      <c r="MP1" s="1217"/>
      <c r="MQ1" s="1217"/>
      <c r="MR1" s="1217"/>
      <c r="MS1" s="1217"/>
      <c r="MT1" s="1217"/>
      <c r="MU1" s="1217"/>
      <c r="MV1" s="1217"/>
      <c r="MW1" s="1217"/>
      <c r="MX1" s="1217"/>
      <c r="MY1" s="1217"/>
      <c r="MZ1" s="1217"/>
      <c r="NA1" s="1217"/>
      <c r="NB1" s="1217"/>
      <c r="NC1" s="1217"/>
      <c r="ND1" s="1217"/>
      <c r="NE1" s="1217"/>
      <c r="NF1" s="1217"/>
      <c r="NG1" s="1217"/>
      <c r="NH1" s="1217"/>
      <c r="NI1" s="1217"/>
      <c r="NJ1" s="1217"/>
      <c r="NK1" s="1217"/>
      <c r="NL1" s="1217"/>
      <c r="NM1" s="1217"/>
      <c r="NN1" s="1217"/>
      <c r="NO1" s="1217"/>
      <c r="NP1" s="1217"/>
      <c r="NQ1" s="1217"/>
      <c r="NR1" s="1217"/>
      <c r="NS1" s="1217"/>
      <c r="NT1" s="1217"/>
      <c r="NU1" s="1217"/>
      <c r="NV1" s="1217"/>
      <c r="NW1" s="1217"/>
      <c r="NX1" s="1217"/>
      <c r="NY1" s="1217"/>
      <c r="NZ1" s="1217"/>
      <c r="OA1" s="1217"/>
      <c r="OB1" s="1217"/>
      <c r="OC1" s="1217"/>
      <c r="OD1" s="1217"/>
      <c r="OE1" s="1217"/>
      <c r="OF1" s="1217"/>
      <c r="OG1" s="1217"/>
      <c r="OH1" s="1217"/>
      <c r="OI1" s="1217"/>
      <c r="OJ1" s="1217"/>
      <c r="OK1" s="1217"/>
      <c r="OL1" s="1217"/>
      <c r="OM1" s="1217"/>
      <c r="ON1" s="602" t="s">
        <v>775</v>
      </c>
      <c r="OO1" s="1217"/>
      <c r="OP1" s="1217"/>
      <c r="OQ1" s="1217"/>
      <c r="OR1" s="1217"/>
      <c r="OS1" s="1217"/>
      <c r="OT1" s="1217"/>
      <c r="OU1" s="1217"/>
      <c r="OV1" s="1217"/>
      <c r="OW1" s="1217"/>
      <c r="OX1" s="1217"/>
      <c r="OY1" s="1217"/>
      <c r="OZ1" s="1217"/>
      <c r="PA1" s="1217"/>
      <c r="PB1" s="1217"/>
      <c r="PC1" s="1217"/>
      <c r="PD1" s="1217"/>
      <c r="PE1" s="1217"/>
      <c r="PF1" s="1217"/>
      <c r="PG1" s="1217"/>
      <c r="PH1" s="1217"/>
      <c r="PI1" s="1217"/>
      <c r="PJ1" s="1217"/>
      <c r="PK1" s="1217"/>
      <c r="PL1" s="1217"/>
      <c r="PM1" s="1217"/>
      <c r="PN1" s="1217"/>
      <c r="PO1" s="1217"/>
      <c r="PP1" s="1217"/>
      <c r="PQ1" s="1217"/>
      <c r="PR1" s="1217"/>
      <c r="PS1" s="1217"/>
      <c r="PT1" s="1217"/>
      <c r="PU1" s="1217"/>
      <c r="PV1" s="420"/>
      <c r="PW1" s="422"/>
      <c r="PX1" s="420"/>
    </row>
    <row r="2" spans="1:441" s="427" customFormat="1" ht="22" thickBot="1" x14ac:dyDescent="0.4">
      <c r="A2" s="782"/>
      <c r="B2" s="425"/>
      <c r="C2" s="1254" t="s">
        <v>731</v>
      </c>
      <c r="D2" s="430"/>
      <c r="E2" s="471"/>
      <c r="F2" s="1215" t="s">
        <v>291</v>
      </c>
      <c r="G2" s="1215"/>
      <c r="H2" s="1215"/>
      <c r="I2" s="1215"/>
      <c r="J2" s="1215"/>
      <c r="K2" s="1215"/>
      <c r="L2" s="1215"/>
      <c r="M2" s="1215"/>
      <c r="N2" s="1215"/>
      <c r="O2" s="1215"/>
      <c r="P2" s="1215"/>
      <c r="Q2" s="1215" t="s">
        <v>291</v>
      </c>
      <c r="R2" s="1215"/>
      <c r="S2" s="1215"/>
      <c r="T2" s="1215"/>
      <c r="U2" s="1215"/>
      <c r="V2" s="1215"/>
      <c r="W2" s="1215"/>
      <c r="X2" s="1215"/>
      <c r="Y2" s="1215"/>
      <c r="Z2" s="1215"/>
      <c r="AA2" s="1215"/>
      <c r="AB2" s="1215" t="s">
        <v>291</v>
      </c>
      <c r="AC2" s="1215"/>
      <c r="AD2" s="1215"/>
      <c r="AE2" s="1215"/>
      <c r="AF2" s="1215"/>
      <c r="AG2" s="1215"/>
      <c r="AH2" s="1215"/>
      <c r="AI2" s="1215"/>
      <c r="AJ2" s="1215"/>
      <c r="AK2" s="1215"/>
      <c r="AL2" s="1215"/>
      <c r="AM2" s="1215" t="s">
        <v>291</v>
      </c>
      <c r="AN2" s="1215"/>
      <c r="AO2" s="1215"/>
      <c r="AP2" s="1215"/>
      <c r="AQ2" s="1215"/>
      <c r="AR2" s="1215"/>
      <c r="AS2" s="1215"/>
      <c r="AT2" s="1215"/>
      <c r="AU2" s="1215"/>
      <c r="AV2" s="1215"/>
      <c r="AW2" s="1215"/>
      <c r="AX2" s="1215" t="s">
        <v>291</v>
      </c>
      <c r="AY2" s="1215"/>
      <c r="AZ2" s="1215"/>
      <c r="BA2" s="1215"/>
      <c r="BB2" s="1215"/>
      <c r="BC2" s="1215"/>
      <c r="BD2" s="1215"/>
      <c r="BE2" s="1215"/>
      <c r="BF2" s="1215"/>
      <c r="BG2" s="1215"/>
      <c r="BH2" s="1215"/>
      <c r="BI2" s="1215" t="s">
        <v>291</v>
      </c>
      <c r="BJ2" s="1215"/>
      <c r="BK2" s="1215"/>
      <c r="BL2" s="1215"/>
      <c r="BM2" s="1215"/>
      <c r="BN2" s="1215"/>
      <c r="BO2" s="1215"/>
      <c r="BP2" s="1215"/>
      <c r="BQ2" s="1215"/>
      <c r="BR2" s="1215"/>
      <c r="BS2" s="1215"/>
      <c r="BT2" s="1215" t="s">
        <v>291</v>
      </c>
      <c r="BU2" s="1215"/>
      <c r="BV2" s="1215"/>
      <c r="BW2" s="1215"/>
      <c r="BX2" s="1215"/>
      <c r="BY2" s="1215"/>
      <c r="BZ2" s="1215"/>
      <c r="CA2" s="1215"/>
      <c r="CB2" s="1215"/>
      <c r="CC2" s="1215"/>
      <c r="CD2" s="1215"/>
      <c r="CE2" s="1215" t="s">
        <v>291</v>
      </c>
      <c r="CF2" s="1215"/>
      <c r="CG2" s="1215"/>
      <c r="CH2" s="1215"/>
      <c r="CI2" s="1215"/>
      <c r="CJ2" s="1215"/>
      <c r="CK2" s="1215"/>
      <c r="CL2" s="1215"/>
      <c r="CM2" s="1215"/>
      <c r="CN2" s="1215"/>
      <c r="CO2" s="1215"/>
      <c r="CP2" s="1215" t="s">
        <v>291</v>
      </c>
      <c r="CQ2" s="1215"/>
      <c r="CR2" s="1215"/>
      <c r="CS2" s="1215"/>
      <c r="CT2" s="1215"/>
      <c r="CU2" s="1215"/>
      <c r="CV2" s="1215"/>
      <c r="CW2" s="1215"/>
      <c r="CX2" s="1215"/>
      <c r="CY2" s="1215"/>
      <c r="CZ2" s="1215"/>
      <c r="DA2" s="1215" t="s">
        <v>291</v>
      </c>
      <c r="DB2" s="1215"/>
      <c r="DC2" s="1215"/>
      <c r="DD2" s="1215"/>
      <c r="DE2" s="1215"/>
      <c r="DF2" s="1215"/>
      <c r="DG2" s="1215"/>
      <c r="DH2" s="1215"/>
      <c r="DI2" s="1215"/>
      <c r="DJ2" s="1215"/>
      <c r="DK2" s="1215"/>
      <c r="DL2" s="1215" t="s">
        <v>291</v>
      </c>
      <c r="DM2" s="1215"/>
      <c r="DN2" s="1215"/>
      <c r="DO2" s="1215"/>
      <c r="DP2" s="1215"/>
      <c r="DQ2" s="1215"/>
      <c r="DR2" s="1215"/>
      <c r="DS2" s="1215"/>
      <c r="DT2" s="1215"/>
      <c r="DU2" s="1215"/>
      <c r="DV2" s="1215"/>
      <c r="DW2" s="1215" t="s">
        <v>662</v>
      </c>
      <c r="DX2" s="1215"/>
      <c r="DY2" s="1215"/>
      <c r="DZ2" s="1215"/>
      <c r="EA2" s="1215"/>
      <c r="EB2" s="1215"/>
      <c r="EC2" s="1215"/>
      <c r="ED2" s="1215"/>
      <c r="EE2" s="1215"/>
      <c r="EF2" s="1215"/>
      <c r="EG2" s="1221"/>
      <c r="EH2" s="602" t="s">
        <v>775</v>
      </c>
      <c r="EI2" s="1220" t="s">
        <v>723</v>
      </c>
      <c r="EJ2" s="1218"/>
      <c r="EK2" s="1218"/>
      <c r="EL2" s="1218"/>
      <c r="EM2" s="1218"/>
      <c r="EN2" s="1218"/>
      <c r="EO2" s="1218"/>
      <c r="EP2" s="1218"/>
      <c r="EQ2" s="1218"/>
      <c r="ER2" s="1218"/>
      <c r="ES2" s="1219"/>
      <c r="ET2" s="1220" t="s">
        <v>723</v>
      </c>
      <c r="EU2" s="1218"/>
      <c r="EV2" s="1218"/>
      <c r="EW2" s="1218"/>
      <c r="EX2" s="1218"/>
      <c r="EY2" s="1218"/>
      <c r="EZ2" s="1218"/>
      <c r="FA2" s="1218"/>
      <c r="FB2" s="1218"/>
      <c r="FC2" s="1218"/>
      <c r="FD2" s="1219"/>
      <c r="FE2" s="1220" t="s">
        <v>723</v>
      </c>
      <c r="FF2" s="1218"/>
      <c r="FG2" s="1218"/>
      <c r="FH2" s="1218"/>
      <c r="FI2" s="1218"/>
      <c r="FJ2" s="1218"/>
      <c r="FK2" s="1218"/>
      <c r="FL2" s="1218"/>
      <c r="FM2" s="1218"/>
      <c r="FN2" s="1218"/>
      <c r="FO2" s="1219"/>
      <c r="FP2" s="1220" t="s">
        <v>723</v>
      </c>
      <c r="FQ2" s="1218"/>
      <c r="FR2" s="1218"/>
      <c r="FS2" s="1218"/>
      <c r="FT2" s="1218"/>
      <c r="FU2" s="1218"/>
      <c r="FV2" s="1218"/>
      <c r="FW2" s="1218"/>
      <c r="FX2" s="1218"/>
      <c r="FY2" s="1218"/>
      <c r="FZ2" s="1219"/>
      <c r="GA2" s="1220" t="s">
        <v>723</v>
      </c>
      <c r="GB2" s="1218"/>
      <c r="GC2" s="1218"/>
      <c r="GD2" s="1218"/>
      <c r="GE2" s="1218"/>
      <c r="GF2" s="1218"/>
      <c r="GG2" s="1218"/>
      <c r="GH2" s="1218"/>
      <c r="GI2" s="1218"/>
      <c r="GJ2" s="1218"/>
      <c r="GK2" s="1219"/>
      <c r="GL2" s="1220" t="s">
        <v>723</v>
      </c>
      <c r="GM2" s="1218"/>
      <c r="GN2" s="1218"/>
      <c r="GO2" s="1218"/>
      <c r="GP2" s="1218"/>
      <c r="GQ2" s="1218"/>
      <c r="GR2" s="1218"/>
      <c r="GS2" s="1218"/>
      <c r="GT2" s="1218"/>
      <c r="GU2" s="1218"/>
      <c r="GV2" s="1219"/>
      <c r="GW2" s="1220" t="s">
        <v>723</v>
      </c>
      <c r="GX2" s="1218"/>
      <c r="GY2" s="1218"/>
      <c r="GZ2" s="1218"/>
      <c r="HA2" s="1218"/>
      <c r="HB2" s="1218"/>
      <c r="HC2" s="1218"/>
      <c r="HD2" s="1218"/>
      <c r="HE2" s="1218"/>
      <c r="HF2" s="1218"/>
      <c r="HG2" s="1219"/>
      <c r="HH2" s="1220" t="s">
        <v>723</v>
      </c>
      <c r="HI2" s="1218"/>
      <c r="HJ2" s="1218"/>
      <c r="HK2" s="1218"/>
      <c r="HL2" s="1218"/>
      <c r="HM2" s="1218"/>
      <c r="HN2" s="1218"/>
      <c r="HO2" s="1218"/>
      <c r="HP2" s="1218"/>
      <c r="HQ2" s="1218"/>
      <c r="HR2" s="1219"/>
      <c r="HS2" s="1220" t="s">
        <v>723</v>
      </c>
      <c r="HT2" s="1218"/>
      <c r="HU2" s="1218"/>
      <c r="HV2" s="1218"/>
      <c r="HW2" s="1218"/>
      <c r="HX2" s="1218"/>
      <c r="HY2" s="1218"/>
      <c r="HZ2" s="1218"/>
      <c r="IA2" s="1218"/>
      <c r="IB2" s="1218"/>
      <c r="IC2" s="1219"/>
      <c r="ID2" s="1220" t="s">
        <v>723</v>
      </c>
      <c r="IE2" s="1218"/>
      <c r="IF2" s="1218"/>
      <c r="IG2" s="1218"/>
      <c r="IH2" s="1218"/>
      <c r="II2" s="1218"/>
      <c r="IJ2" s="1218"/>
      <c r="IK2" s="1218"/>
      <c r="IL2" s="1218"/>
      <c r="IM2" s="1218"/>
      <c r="IN2" s="1219"/>
      <c r="IO2" s="1220" t="s">
        <v>723</v>
      </c>
      <c r="IP2" s="1218"/>
      <c r="IQ2" s="1218"/>
      <c r="IR2" s="1218"/>
      <c r="IS2" s="1218"/>
      <c r="IT2" s="1218"/>
      <c r="IU2" s="1218"/>
      <c r="IV2" s="1218"/>
      <c r="IW2" s="1218"/>
      <c r="IX2" s="1218"/>
      <c r="IY2" s="1219"/>
      <c r="IZ2" s="1218" t="s">
        <v>723</v>
      </c>
      <c r="JA2" s="1218"/>
      <c r="JB2" s="1218"/>
      <c r="JC2" s="1218"/>
      <c r="JD2" s="1218"/>
      <c r="JE2" s="1218"/>
      <c r="JF2" s="1218"/>
      <c r="JG2" s="1218"/>
      <c r="JH2" s="1218"/>
      <c r="JI2" s="1218"/>
      <c r="JJ2" s="1219"/>
      <c r="JK2" s="602" t="s">
        <v>775</v>
      </c>
      <c r="JL2" s="1222" t="s">
        <v>724</v>
      </c>
      <c r="JM2" s="1223"/>
      <c r="JN2" s="1223"/>
      <c r="JO2" s="1223"/>
      <c r="JP2" s="1223"/>
      <c r="JQ2" s="1223"/>
      <c r="JR2" s="1223"/>
      <c r="JS2" s="1223"/>
      <c r="JT2" s="1223"/>
      <c r="JU2" s="1223"/>
      <c r="JV2" s="1224"/>
      <c r="JW2" s="1222" t="s">
        <v>724</v>
      </c>
      <c r="JX2" s="1223"/>
      <c r="JY2" s="1223"/>
      <c r="JZ2" s="1223"/>
      <c r="KA2" s="1223"/>
      <c r="KB2" s="1223"/>
      <c r="KC2" s="1223"/>
      <c r="KD2" s="1223"/>
      <c r="KE2" s="1223"/>
      <c r="KF2" s="1223"/>
      <c r="KG2" s="1224"/>
      <c r="KH2" s="1222" t="s">
        <v>724</v>
      </c>
      <c r="KI2" s="1223"/>
      <c r="KJ2" s="1223"/>
      <c r="KK2" s="1223"/>
      <c r="KL2" s="1223"/>
      <c r="KM2" s="1223"/>
      <c r="KN2" s="1223"/>
      <c r="KO2" s="1223"/>
      <c r="KP2" s="1223"/>
      <c r="KQ2" s="1223"/>
      <c r="KR2" s="1224"/>
      <c r="KS2" s="1222" t="s">
        <v>724</v>
      </c>
      <c r="KT2" s="1223"/>
      <c r="KU2" s="1223"/>
      <c r="KV2" s="1223"/>
      <c r="KW2" s="1223"/>
      <c r="KX2" s="1223"/>
      <c r="KY2" s="1223"/>
      <c r="KZ2" s="1223"/>
      <c r="LA2" s="1223"/>
      <c r="LB2" s="1223"/>
      <c r="LC2" s="1224"/>
      <c r="LD2" s="1222" t="s">
        <v>724</v>
      </c>
      <c r="LE2" s="1223"/>
      <c r="LF2" s="1223"/>
      <c r="LG2" s="1223"/>
      <c r="LH2" s="1223"/>
      <c r="LI2" s="1223"/>
      <c r="LJ2" s="1223"/>
      <c r="LK2" s="1223"/>
      <c r="LL2" s="1223"/>
      <c r="LM2" s="1223"/>
      <c r="LN2" s="1224"/>
      <c r="LO2" s="1222" t="s">
        <v>724</v>
      </c>
      <c r="LP2" s="1223"/>
      <c r="LQ2" s="1223"/>
      <c r="LR2" s="1223"/>
      <c r="LS2" s="1223"/>
      <c r="LT2" s="1223"/>
      <c r="LU2" s="1223"/>
      <c r="LV2" s="1223"/>
      <c r="LW2" s="1223"/>
      <c r="LX2" s="1223"/>
      <c r="LY2" s="1224"/>
      <c r="LZ2" s="1222" t="s">
        <v>724</v>
      </c>
      <c r="MA2" s="1223"/>
      <c r="MB2" s="1223"/>
      <c r="MC2" s="1223"/>
      <c r="MD2" s="1223"/>
      <c r="ME2" s="1223"/>
      <c r="MF2" s="1223"/>
      <c r="MG2" s="1223"/>
      <c r="MH2" s="1223"/>
      <c r="MI2" s="1223"/>
      <c r="MJ2" s="1224"/>
      <c r="MK2" s="1222" t="s">
        <v>724</v>
      </c>
      <c r="ML2" s="1223"/>
      <c r="MM2" s="1223"/>
      <c r="MN2" s="1223"/>
      <c r="MO2" s="1223"/>
      <c r="MP2" s="1223"/>
      <c r="MQ2" s="1223"/>
      <c r="MR2" s="1223"/>
      <c r="MS2" s="1223"/>
      <c r="MT2" s="1223"/>
      <c r="MU2" s="1224"/>
      <c r="MV2" s="1222" t="s">
        <v>724</v>
      </c>
      <c r="MW2" s="1223"/>
      <c r="MX2" s="1223"/>
      <c r="MY2" s="1223"/>
      <c r="MZ2" s="1223"/>
      <c r="NA2" s="1223"/>
      <c r="NB2" s="1223"/>
      <c r="NC2" s="1223"/>
      <c r="ND2" s="1223"/>
      <c r="NE2" s="1223"/>
      <c r="NF2" s="1224"/>
      <c r="NG2" s="1222" t="s">
        <v>724</v>
      </c>
      <c r="NH2" s="1223"/>
      <c r="NI2" s="1223"/>
      <c r="NJ2" s="1223"/>
      <c r="NK2" s="1223"/>
      <c r="NL2" s="1223"/>
      <c r="NM2" s="1223"/>
      <c r="NN2" s="1223"/>
      <c r="NO2" s="1223"/>
      <c r="NP2" s="1223"/>
      <c r="NQ2" s="1224"/>
      <c r="NR2" s="1222" t="s">
        <v>724</v>
      </c>
      <c r="NS2" s="1223"/>
      <c r="NT2" s="1223"/>
      <c r="NU2" s="1223"/>
      <c r="NV2" s="1223"/>
      <c r="NW2" s="1223"/>
      <c r="NX2" s="1223"/>
      <c r="NY2" s="1223"/>
      <c r="NZ2" s="1223"/>
      <c r="OA2" s="1223"/>
      <c r="OB2" s="1224"/>
      <c r="OC2" s="1222" t="s">
        <v>724</v>
      </c>
      <c r="OD2" s="1223"/>
      <c r="OE2" s="1223"/>
      <c r="OF2" s="1223"/>
      <c r="OG2" s="1223"/>
      <c r="OH2" s="1223"/>
      <c r="OI2" s="1223"/>
      <c r="OJ2" s="1223"/>
      <c r="OK2" s="1223"/>
      <c r="OL2" s="1223"/>
      <c r="OM2" s="1224"/>
      <c r="ON2" s="602" t="s">
        <v>775</v>
      </c>
      <c r="OO2" s="1197" t="s">
        <v>736</v>
      </c>
      <c r="OP2" s="1198"/>
      <c r="OQ2" s="1198"/>
      <c r="OR2" s="1198"/>
      <c r="OS2" s="1198"/>
      <c r="OT2" s="1198"/>
      <c r="OU2" s="1198"/>
      <c r="OV2" s="1198"/>
      <c r="OW2" s="1198"/>
      <c r="OX2" s="1198"/>
      <c r="OY2" s="1198"/>
      <c r="OZ2" s="1198"/>
      <c r="PA2" s="1198"/>
      <c r="PB2" s="1198"/>
      <c r="PC2" s="1198"/>
      <c r="PD2" s="1198"/>
      <c r="PE2" s="1198"/>
      <c r="PF2" s="1198"/>
      <c r="PG2" s="1198"/>
      <c r="PH2" s="1198"/>
      <c r="PI2" s="1198"/>
      <c r="PJ2" s="1198"/>
      <c r="PK2" s="1198"/>
      <c r="PL2" s="1198"/>
      <c r="PM2" s="1198"/>
      <c r="PN2" s="1198"/>
      <c r="PO2" s="1198"/>
      <c r="PP2" s="1198"/>
      <c r="PQ2" s="1198"/>
      <c r="PR2" s="1198"/>
      <c r="PS2" s="1198"/>
      <c r="PT2" s="1198"/>
      <c r="PU2" s="1198"/>
      <c r="PV2" s="1198"/>
      <c r="PW2" s="1198"/>
      <c r="PX2" s="1199"/>
      <c r="PY2" s="429"/>
    </row>
    <row r="3" spans="1:441" s="428" customFormat="1" ht="22" thickBot="1" x14ac:dyDescent="0.4">
      <c r="A3" s="782"/>
      <c r="B3" s="425"/>
      <c r="C3" s="1272"/>
      <c r="D3" s="430"/>
      <c r="E3" s="475" t="s">
        <v>603</v>
      </c>
      <c r="F3" s="1249" t="s">
        <v>109</v>
      </c>
      <c r="G3" s="1249"/>
      <c r="H3" s="1249"/>
      <c r="I3" s="1249"/>
      <c r="J3" s="1249"/>
      <c r="K3" s="1249"/>
      <c r="L3" s="1249"/>
      <c r="M3" s="1249"/>
      <c r="N3" s="1249"/>
      <c r="O3" s="1249"/>
      <c r="P3" s="1250"/>
      <c r="Q3" s="1248" t="s">
        <v>110</v>
      </c>
      <c r="R3" s="1249"/>
      <c r="S3" s="1249"/>
      <c r="T3" s="1249"/>
      <c r="U3" s="1249"/>
      <c r="V3" s="1249"/>
      <c r="W3" s="1249"/>
      <c r="X3" s="1249"/>
      <c r="Y3" s="1249"/>
      <c r="Z3" s="1249"/>
      <c r="AA3" s="1250"/>
      <c r="AB3" s="1248" t="s">
        <v>111</v>
      </c>
      <c r="AC3" s="1249"/>
      <c r="AD3" s="1249"/>
      <c r="AE3" s="1249"/>
      <c r="AF3" s="1249"/>
      <c r="AG3" s="1249"/>
      <c r="AH3" s="1249"/>
      <c r="AI3" s="1249"/>
      <c r="AJ3" s="1249"/>
      <c r="AK3" s="1249"/>
      <c r="AL3" s="1250"/>
      <c r="AM3" s="1248" t="s">
        <v>112</v>
      </c>
      <c r="AN3" s="1249"/>
      <c r="AO3" s="1249"/>
      <c r="AP3" s="1249"/>
      <c r="AQ3" s="1249"/>
      <c r="AR3" s="1249"/>
      <c r="AS3" s="1249"/>
      <c r="AT3" s="1249"/>
      <c r="AU3" s="1249"/>
      <c r="AV3" s="1249"/>
      <c r="AW3" s="1250"/>
      <c r="AX3" s="1248" t="s">
        <v>113</v>
      </c>
      <c r="AY3" s="1249"/>
      <c r="AZ3" s="1249"/>
      <c r="BA3" s="1249"/>
      <c r="BB3" s="1249"/>
      <c r="BC3" s="1249"/>
      <c r="BD3" s="1249"/>
      <c r="BE3" s="1249"/>
      <c r="BF3" s="1249"/>
      <c r="BG3" s="1249"/>
      <c r="BH3" s="1250"/>
      <c r="BI3" s="1248" t="s">
        <v>728</v>
      </c>
      <c r="BJ3" s="1249"/>
      <c r="BK3" s="1249"/>
      <c r="BL3" s="1249"/>
      <c r="BM3" s="1249"/>
      <c r="BN3" s="1249"/>
      <c r="BO3" s="1249"/>
      <c r="BP3" s="1249"/>
      <c r="BQ3" s="1249"/>
      <c r="BR3" s="1249"/>
      <c r="BS3" s="1250"/>
      <c r="BT3" s="1248" t="s">
        <v>728</v>
      </c>
      <c r="BU3" s="1249"/>
      <c r="BV3" s="1249"/>
      <c r="BW3" s="1249"/>
      <c r="BX3" s="1249"/>
      <c r="BY3" s="1249"/>
      <c r="BZ3" s="1249"/>
      <c r="CA3" s="1249"/>
      <c r="CB3" s="1249"/>
      <c r="CC3" s="1249"/>
      <c r="CD3" s="1250"/>
      <c r="CE3" s="1248" t="s">
        <v>728</v>
      </c>
      <c r="CF3" s="1249"/>
      <c r="CG3" s="1249"/>
      <c r="CH3" s="1249"/>
      <c r="CI3" s="1249"/>
      <c r="CJ3" s="1249"/>
      <c r="CK3" s="1249"/>
      <c r="CL3" s="1249"/>
      <c r="CM3" s="1249"/>
      <c r="CN3" s="1249"/>
      <c r="CO3" s="1250"/>
      <c r="CP3" s="1248" t="s">
        <v>728</v>
      </c>
      <c r="CQ3" s="1249"/>
      <c r="CR3" s="1249"/>
      <c r="CS3" s="1249"/>
      <c r="CT3" s="1249"/>
      <c r="CU3" s="1249"/>
      <c r="CV3" s="1249"/>
      <c r="CW3" s="1249"/>
      <c r="CX3" s="1249"/>
      <c r="CY3" s="1249"/>
      <c r="CZ3" s="1250"/>
      <c r="DA3" s="1248" t="s">
        <v>728</v>
      </c>
      <c r="DB3" s="1249"/>
      <c r="DC3" s="1249"/>
      <c r="DD3" s="1249"/>
      <c r="DE3" s="1249"/>
      <c r="DF3" s="1249"/>
      <c r="DG3" s="1249"/>
      <c r="DH3" s="1249"/>
      <c r="DI3" s="1249"/>
      <c r="DJ3" s="1249"/>
      <c r="DK3" s="1250"/>
      <c r="DL3" s="1248" t="s">
        <v>728</v>
      </c>
      <c r="DM3" s="1249"/>
      <c r="DN3" s="1249"/>
      <c r="DO3" s="1249"/>
      <c r="DP3" s="1249"/>
      <c r="DQ3" s="1249"/>
      <c r="DR3" s="1249"/>
      <c r="DS3" s="1249"/>
      <c r="DT3" s="1249"/>
      <c r="DU3" s="1249"/>
      <c r="DV3" s="1250"/>
      <c r="DW3" s="1269" t="s">
        <v>438</v>
      </c>
      <c r="DX3" s="1270"/>
      <c r="DY3" s="1270"/>
      <c r="DZ3" s="1270"/>
      <c r="EA3" s="1270"/>
      <c r="EB3" s="1270"/>
      <c r="EC3" s="1270"/>
      <c r="ED3" s="1270"/>
      <c r="EE3" s="1270"/>
      <c r="EF3" s="1270"/>
      <c r="EG3" s="1271"/>
      <c r="EH3" s="602" t="s">
        <v>775</v>
      </c>
      <c r="EI3" s="1248" t="s">
        <v>109</v>
      </c>
      <c r="EJ3" s="1249"/>
      <c r="EK3" s="1249"/>
      <c r="EL3" s="1249"/>
      <c r="EM3" s="1249"/>
      <c r="EN3" s="1249"/>
      <c r="EO3" s="1249"/>
      <c r="EP3" s="1249"/>
      <c r="EQ3" s="1249"/>
      <c r="ER3" s="1249"/>
      <c r="ES3" s="1250"/>
      <c r="ET3" s="1248" t="s">
        <v>110</v>
      </c>
      <c r="EU3" s="1249"/>
      <c r="EV3" s="1249"/>
      <c r="EW3" s="1249"/>
      <c r="EX3" s="1249"/>
      <c r="EY3" s="1249"/>
      <c r="EZ3" s="1249"/>
      <c r="FA3" s="1249"/>
      <c r="FB3" s="1249"/>
      <c r="FC3" s="1249"/>
      <c r="FD3" s="1250"/>
      <c r="FE3" s="1248" t="s">
        <v>111</v>
      </c>
      <c r="FF3" s="1249"/>
      <c r="FG3" s="1249"/>
      <c r="FH3" s="1249"/>
      <c r="FI3" s="1249"/>
      <c r="FJ3" s="1249"/>
      <c r="FK3" s="1249"/>
      <c r="FL3" s="1249"/>
      <c r="FM3" s="1249"/>
      <c r="FN3" s="1249"/>
      <c r="FO3" s="1250"/>
      <c r="FP3" s="1248" t="s">
        <v>112</v>
      </c>
      <c r="FQ3" s="1249"/>
      <c r="FR3" s="1249"/>
      <c r="FS3" s="1249"/>
      <c r="FT3" s="1249"/>
      <c r="FU3" s="1249"/>
      <c r="FV3" s="1249"/>
      <c r="FW3" s="1249"/>
      <c r="FX3" s="1249"/>
      <c r="FY3" s="1249"/>
      <c r="FZ3" s="1250"/>
      <c r="GA3" s="1248" t="s">
        <v>113</v>
      </c>
      <c r="GB3" s="1249"/>
      <c r="GC3" s="1249"/>
      <c r="GD3" s="1249"/>
      <c r="GE3" s="1249"/>
      <c r="GF3" s="1249"/>
      <c r="GG3" s="1249"/>
      <c r="GH3" s="1249"/>
      <c r="GI3" s="1249"/>
      <c r="GJ3" s="1249"/>
      <c r="GK3" s="1250"/>
      <c r="GL3" s="1248" t="s">
        <v>728</v>
      </c>
      <c r="GM3" s="1249"/>
      <c r="GN3" s="1249"/>
      <c r="GO3" s="1249"/>
      <c r="GP3" s="1249"/>
      <c r="GQ3" s="1249"/>
      <c r="GR3" s="1249"/>
      <c r="GS3" s="1249"/>
      <c r="GT3" s="1249"/>
      <c r="GU3" s="1249"/>
      <c r="GV3" s="1250"/>
      <c r="GW3" s="1248" t="s">
        <v>728</v>
      </c>
      <c r="GX3" s="1249"/>
      <c r="GY3" s="1249"/>
      <c r="GZ3" s="1249"/>
      <c r="HA3" s="1249"/>
      <c r="HB3" s="1249"/>
      <c r="HC3" s="1249"/>
      <c r="HD3" s="1249"/>
      <c r="HE3" s="1249"/>
      <c r="HF3" s="1249"/>
      <c r="HG3" s="1250"/>
      <c r="HH3" s="1248" t="s">
        <v>728</v>
      </c>
      <c r="HI3" s="1249"/>
      <c r="HJ3" s="1249"/>
      <c r="HK3" s="1249"/>
      <c r="HL3" s="1249"/>
      <c r="HM3" s="1249"/>
      <c r="HN3" s="1249"/>
      <c r="HO3" s="1249"/>
      <c r="HP3" s="1249"/>
      <c r="HQ3" s="1249"/>
      <c r="HR3" s="1250"/>
      <c r="HS3" s="1248" t="s">
        <v>728</v>
      </c>
      <c r="HT3" s="1249"/>
      <c r="HU3" s="1249"/>
      <c r="HV3" s="1249"/>
      <c r="HW3" s="1249"/>
      <c r="HX3" s="1249"/>
      <c r="HY3" s="1249"/>
      <c r="HZ3" s="1249"/>
      <c r="IA3" s="1249"/>
      <c r="IB3" s="1249"/>
      <c r="IC3" s="1250"/>
      <c r="ID3" s="1248" t="s">
        <v>728</v>
      </c>
      <c r="IE3" s="1249"/>
      <c r="IF3" s="1249"/>
      <c r="IG3" s="1249"/>
      <c r="IH3" s="1249"/>
      <c r="II3" s="1249"/>
      <c r="IJ3" s="1249"/>
      <c r="IK3" s="1249"/>
      <c r="IL3" s="1249"/>
      <c r="IM3" s="1249"/>
      <c r="IN3" s="1250"/>
      <c r="IO3" s="1248" t="s">
        <v>728</v>
      </c>
      <c r="IP3" s="1249"/>
      <c r="IQ3" s="1249"/>
      <c r="IR3" s="1249"/>
      <c r="IS3" s="1249"/>
      <c r="IT3" s="1249"/>
      <c r="IU3" s="1249"/>
      <c r="IV3" s="1249"/>
      <c r="IW3" s="1249"/>
      <c r="IX3" s="1249"/>
      <c r="IY3" s="1250"/>
      <c r="IZ3" s="1269" t="s">
        <v>438</v>
      </c>
      <c r="JA3" s="1270"/>
      <c r="JB3" s="1270"/>
      <c r="JC3" s="1270"/>
      <c r="JD3" s="1270"/>
      <c r="JE3" s="1270"/>
      <c r="JF3" s="1270"/>
      <c r="JG3" s="1270"/>
      <c r="JH3" s="1270"/>
      <c r="JI3" s="1270"/>
      <c r="JJ3" s="1271"/>
      <c r="JK3" s="602" t="s">
        <v>775</v>
      </c>
      <c r="JL3" s="1248" t="s">
        <v>109</v>
      </c>
      <c r="JM3" s="1249"/>
      <c r="JN3" s="1249"/>
      <c r="JO3" s="1249"/>
      <c r="JP3" s="1249"/>
      <c r="JQ3" s="1249"/>
      <c r="JR3" s="1249"/>
      <c r="JS3" s="1249"/>
      <c r="JT3" s="1249"/>
      <c r="JU3" s="1249"/>
      <c r="JV3" s="1250"/>
      <c r="JW3" s="1248" t="s">
        <v>110</v>
      </c>
      <c r="JX3" s="1249"/>
      <c r="JY3" s="1249"/>
      <c r="JZ3" s="1249"/>
      <c r="KA3" s="1249"/>
      <c r="KB3" s="1249"/>
      <c r="KC3" s="1249"/>
      <c r="KD3" s="1249"/>
      <c r="KE3" s="1249"/>
      <c r="KF3" s="1249"/>
      <c r="KG3" s="1250"/>
      <c r="KH3" s="1248" t="s">
        <v>111</v>
      </c>
      <c r="KI3" s="1249"/>
      <c r="KJ3" s="1249"/>
      <c r="KK3" s="1249"/>
      <c r="KL3" s="1249"/>
      <c r="KM3" s="1249"/>
      <c r="KN3" s="1249"/>
      <c r="KO3" s="1249"/>
      <c r="KP3" s="1249"/>
      <c r="KQ3" s="1249"/>
      <c r="KR3" s="1250"/>
      <c r="KS3" s="1248" t="s">
        <v>112</v>
      </c>
      <c r="KT3" s="1249"/>
      <c r="KU3" s="1249"/>
      <c r="KV3" s="1249"/>
      <c r="KW3" s="1249"/>
      <c r="KX3" s="1249"/>
      <c r="KY3" s="1249"/>
      <c r="KZ3" s="1249"/>
      <c r="LA3" s="1249"/>
      <c r="LB3" s="1249"/>
      <c r="LC3" s="1250"/>
      <c r="LD3" s="1248" t="s">
        <v>113</v>
      </c>
      <c r="LE3" s="1249"/>
      <c r="LF3" s="1249"/>
      <c r="LG3" s="1249"/>
      <c r="LH3" s="1249"/>
      <c r="LI3" s="1249"/>
      <c r="LJ3" s="1249"/>
      <c r="LK3" s="1249"/>
      <c r="LL3" s="1249"/>
      <c r="LM3" s="1249"/>
      <c r="LN3" s="1250"/>
      <c r="LO3" s="1248" t="s">
        <v>728</v>
      </c>
      <c r="LP3" s="1249"/>
      <c r="LQ3" s="1249"/>
      <c r="LR3" s="1249"/>
      <c r="LS3" s="1249"/>
      <c r="LT3" s="1249"/>
      <c r="LU3" s="1249"/>
      <c r="LV3" s="1249"/>
      <c r="LW3" s="1249"/>
      <c r="LX3" s="1249"/>
      <c r="LY3" s="1250"/>
      <c r="LZ3" s="1248" t="s">
        <v>728</v>
      </c>
      <c r="MA3" s="1249"/>
      <c r="MB3" s="1249"/>
      <c r="MC3" s="1249"/>
      <c r="MD3" s="1249"/>
      <c r="ME3" s="1249"/>
      <c r="MF3" s="1249"/>
      <c r="MG3" s="1249"/>
      <c r="MH3" s="1249"/>
      <c r="MI3" s="1249"/>
      <c r="MJ3" s="1250"/>
      <c r="MK3" s="1248" t="s">
        <v>728</v>
      </c>
      <c r="ML3" s="1249"/>
      <c r="MM3" s="1249"/>
      <c r="MN3" s="1249"/>
      <c r="MO3" s="1249"/>
      <c r="MP3" s="1249"/>
      <c r="MQ3" s="1249"/>
      <c r="MR3" s="1249"/>
      <c r="MS3" s="1249"/>
      <c r="MT3" s="1249"/>
      <c r="MU3" s="1250"/>
      <c r="MV3" s="1248" t="s">
        <v>728</v>
      </c>
      <c r="MW3" s="1249"/>
      <c r="MX3" s="1249"/>
      <c r="MY3" s="1249"/>
      <c r="MZ3" s="1249"/>
      <c r="NA3" s="1249"/>
      <c r="NB3" s="1249"/>
      <c r="NC3" s="1249"/>
      <c r="ND3" s="1249"/>
      <c r="NE3" s="1249"/>
      <c r="NF3" s="1250"/>
      <c r="NG3" s="1248" t="s">
        <v>728</v>
      </c>
      <c r="NH3" s="1249"/>
      <c r="NI3" s="1249"/>
      <c r="NJ3" s="1249"/>
      <c r="NK3" s="1249"/>
      <c r="NL3" s="1249"/>
      <c r="NM3" s="1249"/>
      <c r="NN3" s="1249"/>
      <c r="NO3" s="1249"/>
      <c r="NP3" s="1249"/>
      <c r="NQ3" s="1250"/>
      <c r="NR3" s="1248" t="s">
        <v>728</v>
      </c>
      <c r="NS3" s="1249"/>
      <c r="NT3" s="1249"/>
      <c r="NU3" s="1249"/>
      <c r="NV3" s="1249"/>
      <c r="NW3" s="1249"/>
      <c r="NX3" s="1249"/>
      <c r="NY3" s="1249"/>
      <c r="NZ3" s="1249"/>
      <c r="OA3" s="1249"/>
      <c r="OB3" s="1250"/>
      <c r="OC3" s="1269" t="s">
        <v>438</v>
      </c>
      <c r="OD3" s="1270"/>
      <c r="OE3" s="1270"/>
      <c r="OF3" s="1270"/>
      <c r="OG3" s="1270"/>
      <c r="OH3" s="1270"/>
      <c r="OI3" s="1270"/>
      <c r="OJ3" s="1270"/>
      <c r="OK3" s="1270"/>
      <c r="OL3" s="1270"/>
      <c r="OM3" s="1271"/>
      <c r="ON3" s="602" t="s">
        <v>775</v>
      </c>
      <c r="OO3" s="1251" t="s">
        <v>439</v>
      </c>
      <c r="OP3" s="1252"/>
      <c r="OQ3" s="1253"/>
      <c r="OR3" s="1245" t="s">
        <v>440</v>
      </c>
      <c r="OS3" s="1246"/>
      <c r="OT3" s="1247"/>
      <c r="OU3" s="1245" t="s">
        <v>441</v>
      </c>
      <c r="OV3" s="1246"/>
      <c r="OW3" s="1247"/>
      <c r="OX3" s="1245" t="s">
        <v>442</v>
      </c>
      <c r="OY3" s="1246"/>
      <c r="OZ3" s="1247"/>
      <c r="PA3" s="1245" t="s">
        <v>443</v>
      </c>
      <c r="PB3" s="1246"/>
      <c r="PC3" s="1247"/>
      <c r="PD3" s="1239" t="s">
        <v>728</v>
      </c>
      <c r="PE3" s="1240"/>
      <c r="PF3" s="1241"/>
      <c r="PG3" s="1239" t="s">
        <v>728</v>
      </c>
      <c r="PH3" s="1240"/>
      <c r="PI3" s="1241"/>
      <c r="PJ3" s="1239" t="s">
        <v>728</v>
      </c>
      <c r="PK3" s="1240"/>
      <c r="PL3" s="1241"/>
      <c r="PM3" s="1239" t="s">
        <v>728</v>
      </c>
      <c r="PN3" s="1240"/>
      <c r="PO3" s="1241"/>
      <c r="PP3" s="1239" t="s">
        <v>728</v>
      </c>
      <c r="PQ3" s="1240"/>
      <c r="PR3" s="1241"/>
      <c r="PS3" s="1239" t="s">
        <v>728</v>
      </c>
      <c r="PT3" s="1240"/>
      <c r="PU3" s="1241"/>
      <c r="PV3" s="1242" t="s">
        <v>427</v>
      </c>
      <c r="PW3" s="1243"/>
      <c r="PX3" s="1244"/>
      <c r="PY3" s="429"/>
    </row>
    <row r="4" spans="1:441" s="465" customFormat="1" ht="46.5" thickBot="1" x14ac:dyDescent="0.25">
      <c r="A4" s="386" t="s">
        <v>785</v>
      </c>
      <c r="B4" s="386" t="s">
        <v>617</v>
      </c>
      <c r="C4" s="387" t="s">
        <v>193</v>
      </c>
      <c r="D4" s="418" t="s">
        <v>229</v>
      </c>
      <c r="E4" s="389" t="s">
        <v>755</v>
      </c>
      <c r="F4" s="459" t="s">
        <v>228</v>
      </c>
      <c r="G4" s="390" t="s">
        <v>655</v>
      </c>
      <c r="H4" s="390" t="s">
        <v>656</v>
      </c>
      <c r="I4" s="390" t="s">
        <v>657</v>
      </c>
      <c r="J4" s="390" t="s">
        <v>658</v>
      </c>
      <c r="K4" s="391" t="s">
        <v>288</v>
      </c>
      <c r="L4" s="391" t="s">
        <v>295</v>
      </c>
      <c r="M4" s="391" t="s">
        <v>294</v>
      </c>
      <c r="N4" s="391" t="s">
        <v>308</v>
      </c>
      <c r="O4" s="391" t="s">
        <v>729</v>
      </c>
      <c r="P4" s="392" t="s">
        <v>294</v>
      </c>
      <c r="Q4" s="459" t="s">
        <v>228</v>
      </c>
      <c r="R4" s="390" t="s">
        <v>655</v>
      </c>
      <c r="S4" s="390" t="s">
        <v>656</v>
      </c>
      <c r="T4" s="390" t="s">
        <v>657</v>
      </c>
      <c r="U4" s="390" t="s">
        <v>658</v>
      </c>
      <c r="V4" s="391" t="s">
        <v>288</v>
      </c>
      <c r="W4" s="391" t="s">
        <v>295</v>
      </c>
      <c r="X4" s="391" t="s">
        <v>294</v>
      </c>
      <c r="Y4" s="391" t="s">
        <v>308</v>
      </c>
      <c r="Z4" s="391" t="s">
        <v>296</v>
      </c>
      <c r="AA4" s="392" t="s">
        <v>294</v>
      </c>
      <c r="AB4" s="459" t="s">
        <v>228</v>
      </c>
      <c r="AC4" s="390" t="s">
        <v>655</v>
      </c>
      <c r="AD4" s="390" t="s">
        <v>656</v>
      </c>
      <c r="AE4" s="390" t="s">
        <v>657</v>
      </c>
      <c r="AF4" s="390" t="s">
        <v>658</v>
      </c>
      <c r="AG4" s="391" t="s">
        <v>288</v>
      </c>
      <c r="AH4" s="391" t="s">
        <v>295</v>
      </c>
      <c r="AI4" s="391" t="s">
        <v>294</v>
      </c>
      <c r="AJ4" s="391" t="s">
        <v>308</v>
      </c>
      <c r="AK4" s="391" t="s">
        <v>296</v>
      </c>
      <c r="AL4" s="392" t="s">
        <v>294</v>
      </c>
      <c r="AM4" s="459" t="s">
        <v>228</v>
      </c>
      <c r="AN4" s="390" t="s">
        <v>655</v>
      </c>
      <c r="AO4" s="390" t="s">
        <v>656</v>
      </c>
      <c r="AP4" s="390" t="s">
        <v>657</v>
      </c>
      <c r="AQ4" s="390" t="s">
        <v>658</v>
      </c>
      <c r="AR4" s="391" t="s">
        <v>288</v>
      </c>
      <c r="AS4" s="391" t="s">
        <v>295</v>
      </c>
      <c r="AT4" s="391" t="s">
        <v>294</v>
      </c>
      <c r="AU4" s="391" t="s">
        <v>308</v>
      </c>
      <c r="AV4" s="391" t="s">
        <v>296</v>
      </c>
      <c r="AW4" s="392" t="s">
        <v>294</v>
      </c>
      <c r="AX4" s="459" t="s">
        <v>228</v>
      </c>
      <c r="AY4" s="390" t="s">
        <v>655</v>
      </c>
      <c r="AZ4" s="390" t="s">
        <v>656</v>
      </c>
      <c r="BA4" s="390" t="s">
        <v>657</v>
      </c>
      <c r="BB4" s="390" t="s">
        <v>658</v>
      </c>
      <c r="BC4" s="391" t="s">
        <v>288</v>
      </c>
      <c r="BD4" s="391" t="s">
        <v>295</v>
      </c>
      <c r="BE4" s="391" t="s">
        <v>294</v>
      </c>
      <c r="BF4" s="391" t="s">
        <v>308</v>
      </c>
      <c r="BG4" s="391" t="s">
        <v>296</v>
      </c>
      <c r="BH4" s="392" t="s">
        <v>294</v>
      </c>
      <c r="BI4" s="459" t="s">
        <v>228</v>
      </c>
      <c r="BJ4" s="390" t="s">
        <v>655</v>
      </c>
      <c r="BK4" s="390" t="s">
        <v>656</v>
      </c>
      <c r="BL4" s="390" t="s">
        <v>657</v>
      </c>
      <c r="BM4" s="390" t="s">
        <v>658</v>
      </c>
      <c r="BN4" s="391" t="s">
        <v>288</v>
      </c>
      <c r="BO4" s="391" t="s">
        <v>295</v>
      </c>
      <c r="BP4" s="391" t="s">
        <v>294</v>
      </c>
      <c r="BQ4" s="391" t="s">
        <v>308</v>
      </c>
      <c r="BR4" s="391" t="s">
        <v>296</v>
      </c>
      <c r="BS4" s="392" t="s">
        <v>294</v>
      </c>
      <c r="BT4" s="459" t="s">
        <v>228</v>
      </c>
      <c r="BU4" s="390" t="s">
        <v>655</v>
      </c>
      <c r="BV4" s="390" t="s">
        <v>656</v>
      </c>
      <c r="BW4" s="390" t="s">
        <v>657</v>
      </c>
      <c r="BX4" s="390" t="s">
        <v>658</v>
      </c>
      <c r="BY4" s="391" t="s">
        <v>288</v>
      </c>
      <c r="BZ4" s="391" t="s">
        <v>295</v>
      </c>
      <c r="CA4" s="391" t="s">
        <v>294</v>
      </c>
      <c r="CB4" s="391" t="s">
        <v>308</v>
      </c>
      <c r="CC4" s="391" t="s">
        <v>296</v>
      </c>
      <c r="CD4" s="392" t="s">
        <v>294</v>
      </c>
      <c r="CE4" s="459" t="s">
        <v>228</v>
      </c>
      <c r="CF4" s="390" t="s">
        <v>655</v>
      </c>
      <c r="CG4" s="390" t="s">
        <v>656</v>
      </c>
      <c r="CH4" s="390" t="s">
        <v>657</v>
      </c>
      <c r="CI4" s="390" t="s">
        <v>658</v>
      </c>
      <c r="CJ4" s="391" t="s">
        <v>288</v>
      </c>
      <c r="CK4" s="391" t="s">
        <v>295</v>
      </c>
      <c r="CL4" s="391" t="s">
        <v>294</v>
      </c>
      <c r="CM4" s="391" t="s">
        <v>308</v>
      </c>
      <c r="CN4" s="391" t="s">
        <v>296</v>
      </c>
      <c r="CO4" s="392" t="s">
        <v>294</v>
      </c>
      <c r="CP4" s="459" t="s">
        <v>228</v>
      </c>
      <c r="CQ4" s="390" t="s">
        <v>655</v>
      </c>
      <c r="CR4" s="390" t="s">
        <v>656</v>
      </c>
      <c r="CS4" s="390" t="s">
        <v>657</v>
      </c>
      <c r="CT4" s="390" t="s">
        <v>658</v>
      </c>
      <c r="CU4" s="391" t="s">
        <v>288</v>
      </c>
      <c r="CV4" s="391" t="s">
        <v>295</v>
      </c>
      <c r="CW4" s="391" t="s">
        <v>294</v>
      </c>
      <c r="CX4" s="391" t="s">
        <v>308</v>
      </c>
      <c r="CY4" s="391" t="s">
        <v>296</v>
      </c>
      <c r="CZ4" s="392" t="s">
        <v>294</v>
      </c>
      <c r="DA4" s="459" t="s">
        <v>228</v>
      </c>
      <c r="DB4" s="390" t="s">
        <v>655</v>
      </c>
      <c r="DC4" s="390" t="s">
        <v>656</v>
      </c>
      <c r="DD4" s="390" t="s">
        <v>657</v>
      </c>
      <c r="DE4" s="390" t="s">
        <v>658</v>
      </c>
      <c r="DF4" s="391" t="s">
        <v>288</v>
      </c>
      <c r="DG4" s="391" t="s">
        <v>295</v>
      </c>
      <c r="DH4" s="391" t="s">
        <v>294</v>
      </c>
      <c r="DI4" s="391" t="s">
        <v>308</v>
      </c>
      <c r="DJ4" s="391" t="s">
        <v>296</v>
      </c>
      <c r="DK4" s="392" t="s">
        <v>294</v>
      </c>
      <c r="DL4" s="459" t="s">
        <v>228</v>
      </c>
      <c r="DM4" s="390" t="s">
        <v>655</v>
      </c>
      <c r="DN4" s="390" t="s">
        <v>656</v>
      </c>
      <c r="DO4" s="390" t="s">
        <v>657</v>
      </c>
      <c r="DP4" s="390" t="s">
        <v>658</v>
      </c>
      <c r="DQ4" s="391" t="s">
        <v>288</v>
      </c>
      <c r="DR4" s="391" t="s">
        <v>295</v>
      </c>
      <c r="DS4" s="391" t="s">
        <v>294</v>
      </c>
      <c r="DT4" s="391" t="s">
        <v>308</v>
      </c>
      <c r="DU4" s="391" t="s">
        <v>296</v>
      </c>
      <c r="DV4" s="392" t="s">
        <v>294</v>
      </c>
      <c r="DW4" s="459" t="s">
        <v>228</v>
      </c>
      <c r="DX4" s="390" t="s">
        <v>655</v>
      </c>
      <c r="DY4" s="390" t="s">
        <v>656</v>
      </c>
      <c r="DZ4" s="390" t="s">
        <v>657</v>
      </c>
      <c r="EA4" s="390" t="s">
        <v>658</v>
      </c>
      <c r="EB4" s="391" t="s">
        <v>288</v>
      </c>
      <c r="EC4" s="391" t="s">
        <v>295</v>
      </c>
      <c r="ED4" s="391" t="s">
        <v>294</v>
      </c>
      <c r="EE4" s="607" t="s">
        <v>308</v>
      </c>
      <c r="EF4" s="391" t="s">
        <v>296</v>
      </c>
      <c r="EG4" s="392" t="s">
        <v>294</v>
      </c>
      <c r="EH4" s="602" t="s">
        <v>775</v>
      </c>
      <c r="EI4" s="459" t="s">
        <v>228</v>
      </c>
      <c r="EJ4" s="390" t="s">
        <v>655</v>
      </c>
      <c r="EK4" s="390" t="s">
        <v>656</v>
      </c>
      <c r="EL4" s="390" t="s">
        <v>657</v>
      </c>
      <c r="EM4" s="390" t="s">
        <v>658</v>
      </c>
      <c r="EN4" s="391" t="s">
        <v>288</v>
      </c>
      <c r="EO4" s="391" t="s">
        <v>295</v>
      </c>
      <c r="EP4" s="391" t="s">
        <v>294</v>
      </c>
      <c r="EQ4" s="391" t="s">
        <v>308</v>
      </c>
      <c r="ER4" s="391" t="s">
        <v>296</v>
      </c>
      <c r="ES4" s="392" t="s">
        <v>294</v>
      </c>
      <c r="ET4" s="459" t="s">
        <v>228</v>
      </c>
      <c r="EU4" s="390" t="s">
        <v>655</v>
      </c>
      <c r="EV4" s="390" t="s">
        <v>656</v>
      </c>
      <c r="EW4" s="390" t="s">
        <v>657</v>
      </c>
      <c r="EX4" s="390" t="s">
        <v>658</v>
      </c>
      <c r="EY4" s="391" t="s">
        <v>288</v>
      </c>
      <c r="EZ4" s="391" t="s">
        <v>295</v>
      </c>
      <c r="FA4" s="391" t="s">
        <v>294</v>
      </c>
      <c r="FB4" s="391" t="s">
        <v>308</v>
      </c>
      <c r="FC4" s="391" t="s">
        <v>296</v>
      </c>
      <c r="FD4" s="392" t="s">
        <v>294</v>
      </c>
      <c r="FE4" s="459" t="s">
        <v>228</v>
      </c>
      <c r="FF4" s="390" t="s">
        <v>655</v>
      </c>
      <c r="FG4" s="390" t="s">
        <v>656</v>
      </c>
      <c r="FH4" s="390" t="s">
        <v>657</v>
      </c>
      <c r="FI4" s="390" t="s">
        <v>658</v>
      </c>
      <c r="FJ4" s="391" t="s">
        <v>288</v>
      </c>
      <c r="FK4" s="391" t="s">
        <v>295</v>
      </c>
      <c r="FL4" s="391" t="s">
        <v>294</v>
      </c>
      <c r="FM4" s="391" t="s">
        <v>308</v>
      </c>
      <c r="FN4" s="391" t="s">
        <v>296</v>
      </c>
      <c r="FO4" s="392" t="s">
        <v>294</v>
      </c>
      <c r="FP4" s="459" t="s">
        <v>228</v>
      </c>
      <c r="FQ4" s="390" t="s">
        <v>655</v>
      </c>
      <c r="FR4" s="390" t="s">
        <v>656</v>
      </c>
      <c r="FS4" s="390" t="s">
        <v>657</v>
      </c>
      <c r="FT4" s="390" t="s">
        <v>658</v>
      </c>
      <c r="FU4" s="391" t="s">
        <v>288</v>
      </c>
      <c r="FV4" s="391" t="s">
        <v>295</v>
      </c>
      <c r="FW4" s="391" t="s">
        <v>294</v>
      </c>
      <c r="FX4" s="391" t="s">
        <v>308</v>
      </c>
      <c r="FY4" s="391" t="s">
        <v>296</v>
      </c>
      <c r="FZ4" s="392" t="s">
        <v>294</v>
      </c>
      <c r="GA4" s="459" t="s">
        <v>228</v>
      </c>
      <c r="GB4" s="390" t="s">
        <v>655</v>
      </c>
      <c r="GC4" s="390" t="s">
        <v>656</v>
      </c>
      <c r="GD4" s="390" t="s">
        <v>657</v>
      </c>
      <c r="GE4" s="390" t="s">
        <v>658</v>
      </c>
      <c r="GF4" s="391" t="s">
        <v>288</v>
      </c>
      <c r="GG4" s="391" t="s">
        <v>295</v>
      </c>
      <c r="GH4" s="391" t="s">
        <v>294</v>
      </c>
      <c r="GI4" s="391" t="s">
        <v>308</v>
      </c>
      <c r="GJ4" s="391" t="s">
        <v>296</v>
      </c>
      <c r="GK4" s="392" t="s">
        <v>294</v>
      </c>
      <c r="GL4" s="459" t="s">
        <v>228</v>
      </c>
      <c r="GM4" s="390" t="s">
        <v>655</v>
      </c>
      <c r="GN4" s="390" t="s">
        <v>656</v>
      </c>
      <c r="GO4" s="390" t="s">
        <v>657</v>
      </c>
      <c r="GP4" s="390" t="s">
        <v>658</v>
      </c>
      <c r="GQ4" s="391" t="s">
        <v>288</v>
      </c>
      <c r="GR4" s="391" t="s">
        <v>295</v>
      </c>
      <c r="GS4" s="391" t="s">
        <v>294</v>
      </c>
      <c r="GT4" s="391" t="s">
        <v>308</v>
      </c>
      <c r="GU4" s="391" t="s">
        <v>296</v>
      </c>
      <c r="GV4" s="392" t="s">
        <v>294</v>
      </c>
      <c r="GW4" s="459" t="s">
        <v>228</v>
      </c>
      <c r="GX4" s="390" t="s">
        <v>655</v>
      </c>
      <c r="GY4" s="390" t="s">
        <v>656</v>
      </c>
      <c r="GZ4" s="390" t="s">
        <v>657</v>
      </c>
      <c r="HA4" s="390" t="s">
        <v>658</v>
      </c>
      <c r="HB4" s="391" t="s">
        <v>288</v>
      </c>
      <c r="HC4" s="391" t="s">
        <v>295</v>
      </c>
      <c r="HD4" s="391" t="s">
        <v>294</v>
      </c>
      <c r="HE4" s="391" t="s">
        <v>308</v>
      </c>
      <c r="HF4" s="391" t="s">
        <v>296</v>
      </c>
      <c r="HG4" s="392" t="s">
        <v>294</v>
      </c>
      <c r="HH4" s="459" t="s">
        <v>228</v>
      </c>
      <c r="HI4" s="390" t="s">
        <v>655</v>
      </c>
      <c r="HJ4" s="390" t="s">
        <v>656</v>
      </c>
      <c r="HK4" s="390" t="s">
        <v>657</v>
      </c>
      <c r="HL4" s="390" t="s">
        <v>658</v>
      </c>
      <c r="HM4" s="391" t="s">
        <v>288</v>
      </c>
      <c r="HN4" s="391" t="s">
        <v>295</v>
      </c>
      <c r="HO4" s="391" t="s">
        <v>294</v>
      </c>
      <c r="HP4" s="391" t="s">
        <v>308</v>
      </c>
      <c r="HQ4" s="391" t="s">
        <v>296</v>
      </c>
      <c r="HR4" s="392" t="s">
        <v>294</v>
      </c>
      <c r="HS4" s="459" t="s">
        <v>228</v>
      </c>
      <c r="HT4" s="390" t="s">
        <v>655</v>
      </c>
      <c r="HU4" s="390" t="s">
        <v>656</v>
      </c>
      <c r="HV4" s="390" t="s">
        <v>657</v>
      </c>
      <c r="HW4" s="390" t="s">
        <v>658</v>
      </c>
      <c r="HX4" s="391" t="s">
        <v>288</v>
      </c>
      <c r="HY4" s="391" t="s">
        <v>295</v>
      </c>
      <c r="HZ4" s="391" t="s">
        <v>294</v>
      </c>
      <c r="IA4" s="391" t="s">
        <v>308</v>
      </c>
      <c r="IB4" s="391" t="s">
        <v>296</v>
      </c>
      <c r="IC4" s="392" t="s">
        <v>294</v>
      </c>
      <c r="ID4" s="459" t="s">
        <v>228</v>
      </c>
      <c r="IE4" s="390" t="s">
        <v>655</v>
      </c>
      <c r="IF4" s="390" t="s">
        <v>656</v>
      </c>
      <c r="IG4" s="390" t="s">
        <v>657</v>
      </c>
      <c r="IH4" s="390" t="s">
        <v>658</v>
      </c>
      <c r="II4" s="391" t="s">
        <v>288</v>
      </c>
      <c r="IJ4" s="391" t="s">
        <v>295</v>
      </c>
      <c r="IK4" s="391" t="s">
        <v>294</v>
      </c>
      <c r="IL4" s="391" t="s">
        <v>308</v>
      </c>
      <c r="IM4" s="391" t="s">
        <v>296</v>
      </c>
      <c r="IN4" s="392" t="s">
        <v>294</v>
      </c>
      <c r="IO4" s="459" t="s">
        <v>228</v>
      </c>
      <c r="IP4" s="390" t="s">
        <v>655</v>
      </c>
      <c r="IQ4" s="390" t="s">
        <v>656</v>
      </c>
      <c r="IR4" s="390" t="s">
        <v>657</v>
      </c>
      <c r="IS4" s="390" t="s">
        <v>658</v>
      </c>
      <c r="IT4" s="391" t="s">
        <v>288</v>
      </c>
      <c r="IU4" s="391" t="s">
        <v>295</v>
      </c>
      <c r="IV4" s="391" t="s">
        <v>294</v>
      </c>
      <c r="IW4" s="391" t="s">
        <v>308</v>
      </c>
      <c r="IX4" s="391" t="s">
        <v>296</v>
      </c>
      <c r="IY4" s="392" t="s">
        <v>294</v>
      </c>
      <c r="IZ4" s="459" t="s">
        <v>228</v>
      </c>
      <c r="JA4" s="390" t="s">
        <v>655</v>
      </c>
      <c r="JB4" s="390" t="s">
        <v>656</v>
      </c>
      <c r="JC4" s="390" t="s">
        <v>657</v>
      </c>
      <c r="JD4" s="390" t="s">
        <v>658</v>
      </c>
      <c r="JE4" s="391" t="s">
        <v>288</v>
      </c>
      <c r="JF4" s="391" t="s">
        <v>295</v>
      </c>
      <c r="JG4" s="391" t="s">
        <v>294</v>
      </c>
      <c r="JH4" s="391" t="s">
        <v>308</v>
      </c>
      <c r="JI4" s="391" t="s">
        <v>296</v>
      </c>
      <c r="JJ4" s="392" t="s">
        <v>294</v>
      </c>
      <c r="JK4" s="602" t="s">
        <v>775</v>
      </c>
      <c r="JL4" s="459" t="s">
        <v>228</v>
      </c>
      <c r="JM4" s="390" t="s">
        <v>655</v>
      </c>
      <c r="JN4" s="390" t="s">
        <v>656</v>
      </c>
      <c r="JO4" s="390" t="s">
        <v>657</v>
      </c>
      <c r="JP4" s="390" t="s">
        <v>658</v>
      </c>
      <c r="JQ4" s="391" t="s">
        <v>288</v>
      </c>
      <c r="JR4" s="391" t="s">
        <v>295</v>
      </c>
      <c r="JS4" s="391" t="s">
        <v>294</v>
      </c>
      <c r="JT4" s="391" t="s">
        <v>308</v>
      </c>
      <c r="JU4" s="391" t="s">
        <v>296</v>
      </c>
      <c r="JV4" s="392" t="s">
        <v>294</v>
      </c>
      <c r="JW4" s="459" t="s">
        <v>228</v>
      </c>
      <c r="JX4" s="390" t="s">
        <v>655</v>
      </c>
      <c r="JY4" s="390" t="s">
        <v>656</v>
      </c>
      <c r="JZ4" s="390" t="s">
        <v>657</v>
      </c>
      <c r="KA4" s="390" t="s">
        <v>658</v>
      </c>
      <c r="KB4" s="391" t="s">
        <v>288</v>
      </c>
      <c r="KC4" s="391" t="s">
        <v>295</v>
      </c>
      <c r="KD4" s="391" t="s">
        <v>294</v>
      </c>
      <c r="KE4" s="391" t="s">
        <v>308</v>
      </c>
      <c r="KF4" s="391" t="s">
        <v>296</v>
      </c>
      <c r="KG4" s="392" t="s">
        <v>294</v>
      </c>
      <c r="KH4" s="459" t="s">
        <v>228</v>
      </c>
      <c r="KI4" s="390" t="s">
        <v>655</v>
      </c>
      <c r="KJ4" s="390" t="s">
        <v>656</v>
      </c>
      <c r="KK4" s="390" t="s">
        <v>657</v>
      </c>
      <c r="KL4" s="390" t="s">
        <v>658</v>
      </c>
      <c r="KM4" s="391" t="s">
        <v>288</v>
      </c>
      <c r="KN4" s="391" t="s">
        <v>295</v>
      </c>
      <c r="KO4" s="391" t="s">
        <v>294</v>
      </c>
      <c r="KP4" s="391" t="s">
        <v>308</v>
      </c>
      <c r="KQ4" s="391" t="s">
        <v>296</v>
      </c>
      <c r="KR4" s="392" t="s">
        <v>294</v>
      </c>
      <c r="KS4" s="459" t="s">
        <v>228</v>
      </c>
      <c r="KT4" s="390" t="s">
        <v>655</v>
      </c>
      <c r="KU4" s="390" t="s">
        <v>656</v>
      </c>
      <c r="KV4" s="390" t="s">
        <v>657</v>
      </c>
      <c r="KW4" s="390" t="s">
        <v>658</v>
      </c>
      <c r="KX4" s="391" t="s">
        <v>288</v>
      </c>
      <c r="KY4" s="391" t="s">
        <v>295</v>
      </c>
      <c r="KZ4" s="391" t="s">
        <v>294</v>
      </c>
      <c r="LA4" s="391" t="s">
        <v>308</v>
      </c>
      <c r="LB4" s="391" t="s">
        <v>296</v>
      </c>
      <c r="LC4" s="392" t="s">
        <v>294</v>
      </c>
      <c r="LD4" s="459" t="s">
        <v>228</v>
      </c>
      <c r="LE4" s="390" t="s">
        <v>655</v>
      </c>
      <c r="LF4" s="390" t="s">
        <v>656</v>
      </c>
      <c r="LG4" s="390" t="s">
        <v>657</v>
      </c>
      <c r="LH4" s="390" t="s">
        <v>658</v>
      </c>
      <c r="LI4" s="391" t="s">
        <v>288</v>
      </c>
      <c r="LJ4" s="391" t="s">
        <v>295</v>
      </c>
      <c r="LK4" s="391" t="s">
        <v>294</v>
      </c>
      <c r="LL4" s="391" t="s">
        <v>308</v>
      </c>
      <c r="LM4" s="391" t="s">
        <v>296</v>
      </c>
      <c r="LN4" s="392" t="s">
        <v>294</v>
      </c>
      <c r="LO4" s="459" t="s">
        <v>228</v>
      </c>
      <c r="LP4" s="390" t="s">
        <v>655</v>
      </c>
      <c r="LQ4" s="390" t="s">
        <v>656</v>
      </c>
      <c r="LR4" s="390" t="s">
        <v>657</v>
      </c>
      <c r="LS4" s="390" t="s">
        <v>658</v>
      </c>
      <c r="LT4" s="391" t="s">
        <v>288</v>
      </c>
      <c r="LU4" s="391" t="s">
        <v>295</v>
      </c>
      <c r="LV4" s="391" t="s">
        <v>294</v>
      </c>
      <c r="LW4" s="391" t="s">
        <v>308</v>
      </c>
      <c r="LX4" s="391" t="s">
        <v>296</v>
      </c>
      <c r="LY4" s="392" t="s">
        <v>294</v>
      </c>
      <c r="LZ4" s="459" t="s">
        <v>228</v>
      </c>
      <c r="MA4" s="390" t="s">
        <v>655</v>
      </c>
      <c r="MB4" s="390" t="s">
        <v>656</v>
      </c>
      <c r="MC4" s="390" t="s">
        <v>657</v>
      </c>
      <c r="MD4" s="390" t="s">
        <v>658</v>
      </c>
      <c r="ME4" s="391" t="s">
        <v>288</v>
      </c>
      <c r="MF4" s="391" t="s">
        <v>295</v>
      </c>
      <c r="MG4" s="391" t="s">
        <v>294</v>
      </c>
      <c r="MH4" s="391" t="s">
        <v>308</v>
      </c>
      <c r="MI4" s="391" t="s">
        <v>296</v>
      </c>
      <c r="MJ4" s="392" t="s">
        <v>294</v>
      </c>
      <c r="MK4" s="459" t="s">
        <v>228</v>
      </c>
      <c r="ML4" s="390" t="s">
        <v>655</v>
      </c>
      <c r="MM4" s="390" t="s">
        <v>656</v>
      </c>
      <c r="MN4" s="390" t="s">
        <v>657</v>
      </c>
      <c r="MO4" s="390" t="s">
        <v>658</v>
      </c>
      <c r="MP4" s="391" t="s">
        <v>288</v>
      </c>
      <c r="MQ4" s="391" t="s">
        <v>295</v>
      </c>
      <c r="MR4" s="391" t="s">
        <v>294</v>
      </c>
      <c r="MS4" s="391" t="s">
        <v>308</v>
      </c>
      <c r="MT4" s="391" t="s">
        <v>296</v>
      </c>
      <c r="MU4" s="392" t="s">
        <v>294</v>
      </c>
      <c r="MV4" s="459" t="s">
        <v>228</v>
      </c>
      <c r="MW4" s="390" t="s">
        <v>655</v>
      </c>
      <c r="MX4" s="390" t="s">
        <v>656</v>
      </c>
      <c r="MY4" s="390" t="s">
        <v>657</v>
      </c>
      <c r="MZ4" s="390" t="s">
        <v>658</v>
      </c>
      <c r="NA4" s="391" t="s">
        <v>288</v>
      </c>
      <c r="NB4" s="391" t="s">
        <v>295</v>
      </c>
      <c r="NC4" s="391" t="s">
        <v>294</v>
      </c>
      <c r="ND4" s="391" t="s">
        <v>308</v>
      </c>
      <c r="NE4" s="391" t="s">
        <v>296</v>
      </c>
      <c r="NF4" s="392" t="s">
        <v>294</v>
      </c>
      <c r="NG4" s="459" t="s">
        <v>228</v>
      </c>
      <c r="NH4" s="390" t="s">
        <v>655</v>
      </c>
      <c r="NI4" s="390" t="s">
        <v>656</v>
      </c>
      <c r="NJ4" s="390" t="s">
        <v>657</v>
      </c>
      <c r="NK4" s="390" t="s">
        <v>658</v>
      </c>
      <c r="NL4" s="391" t="s">
        <v>288</v>
      </c>
      <c r="NM4" s="391" t="s">
        <v>295</v>
      </c>
      <c r="NN4" s="391" t="s">
        <v>294</v>
      </c>
      <c r="NO4" s="391" t="s">
        <v>308</v>
      </c>
      <c r="NP4" s="391" t="s">
        <v>296</v>
      </c>
      <c r="NQ4" s="392" t="s">
        <v>294</v>
      </c>
      <c r="NR4" s="459" t="s">
        <v>228</v>
      </c>
      <c r="NS4" s="390" t="s">
        <v>655</v>
      </c>
      <c r="NT4" s="390" t="s">
        <v>656</v>
      </c>
      <c r="NU4" s="390" t="s">
        <v>657</v>
      </c>
      <c r="NV4" s="390" t="s">
        <v>658</v>
      </c>
      <c r="NW4" s="391" t="s">
        <v>288</v>
      </c>
      <c r="NX4" s="391" t="s">
        <v>295</v>
      </c>
      <c r="NY4" s="391" t="s">
        <v>294</v>
      </c>
      <c r="NZ4" s="391" t="s">
        <v>308</v>
      </c>
      <c r="OA4" s="391" t="s">
        <v>296</v>
      </c>
      <c r="OB4" s="392" t="s">
        <v>294</v>
      </c>
      <c r="OC4" s="459" t="s">
        <v>228</v>
      </c>
      <c r="OD4" s="390" t="s">
        <v>655</v>
      </c>
      <c r="OE4" s="390" t="s">
        <v>656</v>
      </c>
      <c r="OF4" s="390" t="s">
        <v>657</v>
      </c>
      <c r="OG4" s="390" t="s">
        <v>658</v>
      </c>
      <c r="OH4" s="391" t="s">
        <v>288</v>
      </c>
      <c r="OI4" s="391" t="s">
        <v>295</v>
      </c>
      <c r="OJ4" s="391" t="s">
        <v>294</v>
      </c>
      <c r="OK4" s="391" t="s">
        <v>308</v>
      </c>
      <c r="OL4" s="391" t="s">
        <v>296</v>
      </c>
      <c r="OM4" s="392" t="s">
        <v>294</v>
      </c>
      <c r="ON4" s="602" t="s">
        <v>775</v>
      </c>
      <c r="OO4" s="467" t="s">
        <v>228</v>
      </c>
      <c r="OP4" s="468" t="s">
        <v>428</v>
      </c>
      <c r="OQ4" s="469" t="s">
        <v>429</v>
      </c>
      <c r="OR4" s="467" t="s">
        <v>228</v>
      </c>
      <c r="OS4" s="468" t="s">
        <v>428</v>
      </c>
      <c r="OT4" s="469" t="s">
        <v>429</v>
      </c>
      <c r="OU4" s="467" t="s">
        <v>228</v>
      </c>
      <c r="OV4" s="468" t="s">
        <v>428</v>
      </c>
      <c r="OW4" s="469" t="s">
        <v>429</v>
      </c>
      <c r="OX4" s="467" t="s">
        <v>228</v>
      </c>
      <c r="OY4" s="468" t="s">
        <v>428</v>
      </c>
      <c r="OZ4" s="469" t="s">
        <v>429</v>
      </c>
      <c r="PA4" s="467" t="s">
        <v>228</v>
      </c>
      <c r="PB4" s="468" t="s">
        <v>428</v>
      </c>
      <c r="PC4" s="469" t="s">
        <v>429</v>
      </c>
      <c r="PD4" s="467" t="s">
        <v>228</v>
      </c>
      <c r="PE4" s="468" t="s">
        <v>428</v>
      </c>
      <c r="PF4" s="469" t="s">
        <v>429</v>
      </c>
      <c r="PG4" s="467" t="s">
        <v>228</v>
      </c>
      <c r="PH4" s="468" t="s">
        <v>428</v>
      </c>
      <c r="PI4" s="469" t="s">
        <v>429</v>
      </c>
      <c r="PJ4" s="467" t="s">
        <v>228</v>
      </c>
      <c r="PK4" s="468" t="s">
        <v>428</v>
      </c>
      <c r="PL4" s="469" t="s">
        <v>429</v>
      </c>
      <c r="PM4" s="467" t="s">
        <v>228</v>
      </c>
      <c r="PN4" s="468" t="s">
        <v>428</v>
      </c>
      <c r="PO4" s="469" t="s">
        <v>429</v>
      </c>
      <c r="PP4" s="467" t="s">
        <v>228</v>
      </c>
      <c r="PQ4" s="468" t="s">
        <v>428</v>
      </c>
      <c r="PR4" s="469" t="s">
        <v>429</v>
      </c>
      <c r="PS4" s="467" t="s">
        <v>228</v>
      </c>
      <c r="PT4" s="468" t="s">
        <v>428</v>
      </c>
      <c r="PU4" s="469" t="s">
        <v>429</v>
      </c>
      <c r="PV4" s="467" t="s">
        <v>228</v>
      </c>
      <c r="PW4" s="468" t="s">
        <v>428</v>
      </c>
      <c r="PX4" s="467" t="s">
        <v>429</v>
      </c>
      <c r="PY4" s="466"/>
    </row>
    <row r="5" spans="1:441" s="442" customFormat="1" ht="37.5" x14ac:dyDescent="0.25">
      <c r="A5" s="783" t="s">
        <v>855</v>
      </c>
      <c r="B5" s="889" t="s">
        <v>854</v>
      </c>
      <c r="C5" s="434" t="s">
        <v>257</v>
      </c>
      <c r="D5" s="882" t="s">
        <v>232</v>
      </c>
      <c r="E5" s="436"/>
      <c r="F5" s="437"/>
      <c r="G5" s="788"/>
      <c r="H5" s="788"/>
      <c r="I5" s="788"/>
      <c r="J5" s="788"/>
      <c r="K5" s="439">
        <f t="shared" ref="K5:K35" si="0">SUM(G5:J5)</f>
        <v>0</v>
      </c>
      <c r="L5" s="440" t="str">
        <f t="shared" ref="L5:L36" si="1">IFERROR(K5/F5,"-")</f>
        <v>-</v>
      </c>
      <c r="M5" s="441">
        <f t="shared" ref="M5:M35" si="2">IFERROR(K5-F5,0)</f>
        <v>0</v>
      </c>
      <c r="N5" s="789"/>
      <c r="O5" s="461" t="str">
        <f t="shared" ref="O5:O36" si="3">IFERROR(N5/F5,"-")</f>
        <v>-</v>
      </c>
      <c r="P5" s="462">
        <f t="shared" ref="P5:P36" si="4">IFERROR(N5-F5,0)</f>
        <v>0</v>
      </c>
      <c r="Q5" s="437"/>
      <c r="R5" s="788"/>
      <c r="S5" s="788"/>
      <c r="T5" s="788"/>
      <c r="U5" s="788"/>
      <c r="V5" s="439">
        <f t="shared" ref="V5:V35" si="5">SUM(R5:U5)</f>
        <v>0</v>
      </c>
      <c r="W5" s="440" t="str">
        <f t="shared" ref="W5:W36" si="6">IFERROR(V5/Q5,"-")</f>
        <v>-</v>
      </c>
      <c r="X5" s="441">
        <f t="shared" ref="X5:X35" si="7">IFERROR(V5-Q5,0)</f>
        <v>0</v>
      </c>
      <c r="Y5" s="789"/>
      <c r="Z5" s="461" t="str">
        <f t="shared" ref="Z5:Z36" si="8">IFERROR(Y5/Q5,"-")</f>
        <v>-</v>
      </c>
      <c r="AA5" s="462">
        <f t="shared" ref="AA5:AA36" si="9">IFERROR(Y5-Q5,0)</f>
        <v>0</v>
      </c>
      <c r="AB5" s="437"/>
      <c r="AC5" s="788"/>
      <c r="AD5" s="788"/>
      <c r="AE5" s="788"/>
      <c r="AF5" s="788"/>
      <c r="AG5" s="439">
        <f t="shared" ref="AG5:AG35" si="10">SUM(AC5:AF5)</f>
        <v>0</v>
      </c>
      <c r="AH5" s="440" t="str">
        <f t="shared" ref="AH5:AH36" si="11">IFERROR(AG5/AB5,"-")</f>
        <v>-</v>
      </c>
      <c r="AI5" s="441">
        <f t="shared" ref="AI5:AI35" si="12">IFERROR(AG5-AB5,0)</f>
        <v>0</v>
      </c>
      <c r="AJ5" s="789"/>
      <c r="AK5" s="461" t="str">
        <f t="shared" ref="AK5:AK36" si="13">IFERROR(AJ5/AB5,"-")</f>
        <v>-</v>
      </c>
      <c r="AL5" s="462">
        <f t="shared" ref="AL5:AL36" si="14">IFERROR(AJ5-AB5,0)</f>
        <v>0</v>
      </c>
      <c r="AM5" s="437"/>
      <c r="AN5" s="788"/>
      <c r="AO5" s="788"/>
      <c r="AP5" s="788"/>
      <c r="AQ5" s="788"/>
      <c r="AR5" s="439">
        <f t="shared" ref="AR5:AR35" si="15">SUM(AN5:AQ5)</f>
        <v>0</v>
      </c>
      <c r="AS5" s="440" t="str">
        <f t="shared" ref="AS5:AS36" si="16">IFERROR(AR5/AM5,"-")</f>
        <v>-</v>
      </c>
      <c r="AT5" s="441">
        <f t="shared" ref="AT5:AT35" si="17">IFERROR(AR5-AM5,0)</f>
        <v>0</v>
      </c>
      <c r="AU5" s="789"/>
      <c r="AV5" s="461" t="str">
        <f t="shared" ref="AV5:AV36" si="18">IFERROR(AU5/AM5,"-")</f>
        <v>-</v>
      </c>
      <c r="AW5" s="462">
        <f t="shared" ref="AW5:AW36" si="19">IFERROR(AU5-AM5,0)</f>
        <v>0</v>
      </c>
      <c r="AX5" s="437"/>
      <c r="AY5" s="788"/>
      <c r="AZ5" s="788"/>
      <c r="BA5" s="788"/>
      <c r="BB5" s="788"/>
      <c r="BC5" s="439">
        <f t="shared" ref="BC5:BC35" si="20">SUM(AY5:BB5)</f>
        <v>0</v>
      </c>
      <c r="BD5" s="440" t="str">
        <f t="shared" ref="BD5:BD36" si="21">IFERROR(BC5/AX5,"-")</f>
        <v>-</v>
      </c>
      <c r="BE5" s="441">
        <f t="shared" ref="BE5:BE35" si="22">IFERROR(BC5-AX5,0)</f>
        <v>0</v>
      </c>
      <c r="BF5" s="789"/>
      <c r="BG5" s="461" t="str">
        <f t="shared" ref="BG5:BG36" si="23">IFERROR(BF5/AX5,"-")</f>
        <v>-</v>
      </c>
      <c r="BH5" s="462">
        <f t="shared" ref="BH5:BH36" si="24">IFERROR(BF5-AX5,0)</f>
        <v>0</v>
      </c>
      <c r="BI5" s="437"/>
      <c r="BJ5" s="788"/>
      <c r="BK5" s="788"/>
      <c r="BL5" s="788"/>
      <c r="BM5" s="788"/>
      <c r="BN5" s="439">
        <f t="shared" ref="BN5:BN35" si="25">SUM(BJ5:BM5)</f>
        <v>0</v>
      </c>
      <c r="BO5" s="440" t="str">
        <f t="shared" ref="BO5:BO36" si="26">IFERROR(BN5/BI5,"-")</f>
        <v>-</v>
      </c>
      <c r="BP5" s="441">
        <f t="shared" ref="BP5:BP35" si="27">IFERROR(BN5-BI5,0)</f>
        <v>0</v>
      </c>
      <c r="BQ5" s="789"/>
      <c r="BR5" s="461" t="str">
        <f t="shared" ref="BR5:BR36" si="28">IFERROR(BQ5/BI5,"-")</f>
        <v>-</v>
      </c>
      <c r="BS5" s="462">
        <f t="shared" ref="BS5:BS36" si="29">IFERROR(BQ5-BI5,0)</f>
        <v>0</v>
      </c>
      <c r="BT5" s="437"/>
      <c r="BU5" s="788"/>
      <c r="BV5" s="788"/>
      <c r="BW5" s="788"/>
      <c r="BX5" s="788"/>
      <c r="BY5" s="439">
        <f t="shared" ref="BY5:BY35" si="30">SUM(BU5:BX5)</f>
        <v>0</v>
      </c>
      <c r="BZ5" s="440" t="str">
        <f t="shared" ref="BZ5:BZ36" si="31">IFERROR(BY5/BT5,"-")</f>
        <v>-</v>
      </c>
      <c r="CA5" s="441">
        <f t="shared" ref="CA5:CA35" si="32">IFERROR(BY5-BT5,0)</f>
        <v>0</v>
      </c>
      <c r="CB5" s="789"/>
      <c r="CC5" s="461" t="str">
        <f t="shared" ref="CC5:CC36" si="33">IFERROR(CB5/BT5,"-")</f>
        <v>-</v>
      </c>
      <c r="CD5" s="462">
        <f t="shared" ref="CD5:CD36" si="34">IFERROR(CB5-BT5,0)</f>
        <v>0</v>
      </c>
      <c r="CE5" s="437"/>
      <c r="CF5" s="788"/>
      <c r="CG5" s="788"/>
      <c r="CH5" s="788"/>
      <c r="CI5" s="788"/>
      <c r="CJ5" s="439">
        <f t="shared" ref="CJ5:CJ35" si="35">SUM(CF5:CI5)</f>
        <v>0</v>
      </c>
      <c r="CK5" s="440" t="str">
        <f t="shared" ref="CK5:CK36" si="36">IFERROR(CJ5/CE5,"-")</f>
        <v>-</v>
      </c>
      <c r="CL5" s="441">
        <f t="shared" ref="CL5:CL35" si="37">IFERROR(CJ5-CE5,0)</f>
        <v>0</v>
      </c>
      <c r="CM5" s="789"/>
      <c r="CN5" s="461" t="str">
        <f t="shared" ref="CN5:CN36" si="38">IFERROR(CM5/CE5,"-")</f>
        <v>-</v>
      </c>
      <c r="CO5" s="462">
        <f t="shared" ref="CO5:CO36" si="39">IFERROR(CM5-CE5,0)</f>
        <v>0</v>
      </c>
      <c r="CP5" s="437"/>
      <c r="CQ5" s="788"/>
      <c r="CR5" s="788"/>
      <c r="CS5" s="788"/>
      <c r="CT5" s="788"/>
      <c r="CU5" s="439">
        <f t="shared" ref="CU5:CU35" si="40">SUM(CQ5:CT5)</f>
        <v>0</v>
      </c>
      <c r="CV5" s="440" t="str">
        <f t="shared" ref="CV5:CV36" si="41">IFERROR(CU5/CP5,"-")</f>
        <v>-</v>
      </c>
      <c r="CW5" s="441">
        <f t="shared" ref="CW5:CW35" si="42">IFERROR(CU5-CP5,0)</f>
        <v>0</v>
      </c>
      <c r="CX5" s="789"/>
      <c r="CY5" s="461" t="str">
        <f t="shared" ref="CY5:CY36" si="43">IFERROR(CX5/CP5,"-")</f>
        <v>-</v>
      </c>
      <c r="CZ5" s="462">
        <f t="shared" ref="CZ5:CZ36" si="44">IFERROR(CX5-CP5,0)</f>
        <v>0</v>
      </c>
      <c r="DA5" s="437"/>
      <c r="DB5" s="788"/>
      <c r="DC5" s="788"/>
      <c r="DD5" s="788"/>
      <c r="DE5" s="788"/>
      <c r="DF5" s="439">
        <f t="shared" ref="DF5:DF35" si="45">SUM(DB5:DE5)</f>
        <v>0</v>
      </c>
      <c r="DG5" s="440" t="str">
        <f t="shared" ref="DG5:DG36" si="46">IFERROR(DF5/DA5,"-")</f>
        <v>-</v>
      </c>
      <c r="DH5" s="441">
        <f t="shared" ref="DH5:DH35" si="47">IFERROR(DF5-DA5,0)</f>
        <v>0</v>
      </c>
      <c r="DI5" s="789"/>
      <c r="DJ5" s="461" t="str">
        <f t="shared" ref="DJ5:DJ36" si="48">IFERROR(DI5/DA5,"-")</f>
        <v>-</v>
      </c>
      <c r="DK5" s="462">
        <f t="shared" ref="DK5:DK36" si="49">IFERROR(DI5-DA5,0)</f>
        <v>0</v>
      </c>
      <c r="DL5" s="437"/>
      <c r="DM5" s="788"/>
      <c r="DN5" s="788"/>
      <c r="DO5" s="788"/>
      <c r="DP5" s="788"/>
      <c r="DQ5" s="439">
        <f t="shared" ref="DQ5:DQ35" si="50">SUM(DM5:DP5)</f>
        <v>0</v>
      </c>
      <c r="DR5" s="440" t="str">
        <f t="shared" ref="DR5:DR36" si="51">IFERROR(DQ5/DL5,"-")</f>
        <v>-</v>
      </c>
      <c r="DS5" s="441">
        <f t="shared" ref="DS5:DS35" si="52">IFERROR(DQ5-DL5,0)</f>
        <v>0</v>
      </c>
      <c r="DT5" s="789"/>
      <c r="DU5" s="461" t="str">
        <f t="shared" ref="DU5:DU36" si="53">IFERROR(DT5/DL5,"-")</f>
        <v>-</v>
      </c>
      <c r="DV5" s="462">
        <f t="shared" ref="DV5:DV36" si="54">IFERROR(DT5-DL5,0)</f>
        <v>0</v>
      </c>
      <c r="DW5" s="613">
        <f t="shared" ref="DW5:DW8" si="55">F5+Q5+AB5+AM5+AX5+BI5+BT5+CE5+CP5+DA5+DL5</f>
        <v>0</v>
      </c>
      <c r="DX5" s="605">
        <f t="shared" ref="DX5:DX8" si="56">G5+R5+AC5+AN5+AY5+BJ5+BU5+CF5+CQ5+DB5+DM5</f>
        <v>0</v>
      </c>
      <c r="DY5" s="605">
        <f t="shared" ref="DY5:DY8" si="57">H5+S5+AD5+AO5+AZ5+BK5+BV5+CG5+CR5+DC5+DN5</f>
        <v>0</v>
      </c>
      <c r="DZ5" s="605">
        <f t="shared" ref="DZ5:DZ8" si="58">I5+T5+AE5+AP5+BA5+BL5+BW5+CH5+CS5+DD5+DO5</f>
        <v>0</v>
      </c>
      <c r="EA5" s="605">
        <f t="shared" ref="EA5:EA8" si="59">J5+U5+AF5+AQ5+BB5+BM5+BX5+CI5+CT5+DE5+DP5</f>
        <v>0</v>
      </c>
      <c r="EB5" s="611">
        <f t="shared" ref="EB5:EB8" si="60">SUM(DX5:EA5)</f>
        <v>0</v>
      </c>
      <c r="EC5" s="617" t="str">
        <f t="shared" ref="EC5:EC8" si="61">IFERROR(EB5/DW5,"-")</f>
        <v>-</v>
      </c>
      <c r="ED5" s="618">
        <f t="shared" ref="ED5:ED8" si="62">IFERROR(EB5-DW5,0)</f>
        <v>0</v>
      </c>
      <c r="EE5" s="615">
        <f t="shared" ref="EE5:EE8" si="63">N5+Y5+AJ5+AU5+BF5+BQ5+CB5+CM5+CX5+DI5+DT5</f>
        <v>0</v>
      </c>
      <c r="EF5" s="619" t="str">
        <f t="shared" ref="EF5:EF8" si="64">IFERROR(EE5/DW5,"-")</f>
        <v>-</v>
      </c>
      <c r="EG5" s="620">
        <f t="shared" ref="EG5:EG8" si="65">IFERROR(EE5-DW5,0)</f>
        <v>0</v>
      </c>
      <c r="EH5" s="602" t="s">
        <v>775</v>
      </c>
      <c r="EI5" s="437"/>
      <c r="EJ5" s="438"/>
      <c r="EK5" s="438"/>
      <c r="EL5" s="438"/>
      <c r="EM5" s="438"/>
      <c r="EN5" s="439">
        <f t="shared" ref="EN5:EN35" si="66">SUM(EJ5:EM5)</f>
        <v>0</v>
      </c>
      <c r="EO5" s="440" t="str">
        <f t="shared" ref="EO5:EO36" si="67">IFERROR(EN5/EI5,"-")</f>
        <v>-</v>
      </c>
      <c r="EP5" s="441">
        <f t="shared" ref="EP5:EP35" si="68">IFERROR(EN5-EI5,0)</f>
        <v>0</v>
      </c>
      <c r="EQ5" s="460"/>
      <c r="ER5" s="461" t="str">
        <f t="shared" ref="ER5:ER36" si="69">IFERROR(EQ5/EI5,"-")</f>
        <v>-</v>
      </c>
      <c r="ES5" s="462">
        <f t="shared" ref="ES5:ES36" si="70">IFERROR(EQ5-EI5,0)</f>
        <v>0</v>
      </c>
      <c r="ET5" s="437"/>
      <c r="EU5" s="438"/>
      <c r="EV5" s="438"/>
      <c r="EW5" s="438"/>
      <c r="EX5" s="438"/>
      <c r="EY5" s="439">
        <f t="shared" ref="EY5:EY35" si="71">SUM(EU5:EX5)</f>
        <v>0</v>
      </c>
      <c r="EZ5" s="440" t="str">
        <f t="shared" ref="EZ5:EZ36" si="72">IFERROR(EY5/ET5,"-")</f>
        <v>-</v>
      </c>
      <c r="FA5" s="441">
        <f t="shared" ref="FA5:FA35" si="73">IFERROR(EY5-ET5,0)</f>
        <v>0</v>
      </c>
      <c r="FB5" s="460"/>
      <c r="FC5" s="461" t="str">
        <f t="shared" ref="FC5:FC36" si="74">IFERROR(FB5/ET5,"-")</f>
        <v>-</v>
      </c>
      <c r="FD5" s="462">
        <f t="shared" ref="FD5:FD36" si="75">IFERROR(FB5-ET5,0)</f>
        <v>0</v>
      </c>
      <c r="FE5" s="437"/>
      <c r="FF5" s="438"/>
      <c r="FG5" s="438"/>
      <c r="FH5" s="438"/>
      <c r="FI5" s="438"/>
      <c r="FJ5" s="439">
        <f t="shared" ref="FJ5:FJ35" si="76">SUM(FF5:FI5)</f>
        <v>0</v>
      </c>
      <c r="FK5" s="440" t="str">
        <f t="shared" ref="FK5:FK36" si="77">IFERROR(FJ5/FE5,"-")</f>
        <v>-</v>
      </c>
      <c r="FL5" s="441">
        <f t="shared" ref="FL5:FL35" si="78">IFERROR(FJ5-FE5,0)</f>
        <v>0</v>
      </c>
      <c r="FM5" s="460"/>
      <c r="FN5" s="461" t="str">
        <f t="shared" ref="FN5:FN36" si="79">IFERROR(FM5/FE5,"-")</f>
        <v>-</v>
      </c>
      <c r="FO5" s="462">
        <f t="shared" ref="FO5:FO36" si="80">IFERROR(FM5-FE5,0)</f>
        <v>0</v>
      </c>
      <c r="FP5" s="437"/>
      <c r="FQ5" s="438"/>
      <c r="FR5" s="438"/>
      <c r="FS5" s="438"/>
      <c r="FT5" s="438"/>
      <c r="FU5" s="439">
        <f t="shared" ref="FU5:FU35" si="81">SUM(FQ5:FT5)</f>
        <v>0</v>
      </c>
      <c r="FV5" s="440" t="str">
        <f t="shared" ref="FV5:FV36" si="82">IFERROR(FU5/FP5,"-")</f>
        <v>-</v>
      </c>
      <c r="FW5" s="441">
        <f t="shared" ref="FW5:FW35" si="83">IFERROR(FU5-FP5,0)</f>
        <v>0</v>
      </c>
      <c r="FX5" s="460"/>
      <c r="FY5" s="461" t="str">
        <f t="shared" ref="FY5:FY36" si="84">IFERROR(FX5/FP5,"-")</f>
        <v>-</v>
      </c>
      <c r="FZ5" s="462">
        <f t="shared" ref="FZ5:FZ36" si="85">IFERROR(FX5-FP5,0)</f>
        <v>0</v>
      </c>
      <c r="GA5" s="437"/>
      <c r="GB5" s="438"/>
      <c r="GC5" s="438"/>
      <c r="GD5" s="438"/>
      <c r="GE5" s="438"/>
      <c r="GF5" s="439">
        <f t="shared" ref="GF5:GF35" si="86">SUM(GB5:GE5)</f>
        <v>0</v>
      </c>
      <c r="GG5" s="440" t="str">
        <f t="shared" ref="GG5:GG36" si="87">IFERROR(GF5/GA5,"-")</f>
        <v>-</v>
      </c>
      <c r="GH5" s="441">
        <f t="shared" ref="GH5:GH35" si="88">IFERROR(GF5-GA5,0)</f>
        <v>0</v>
      </c>
      <c r="GI5" s="460"/>
      <c r="GJ5" s="461" t="str">
        <f t="shared" ref="GJ5:GJ36" si="89">IFERROR(GI5/GA5,"-")</f>
        <v>-</v>
      </c>
      <c r="GK5" s="462">
        <f t="shared" ref="GK5:GK36" si="90">IFERROR(GI5-GA5,0)</f>
        <v>0</v>
      </c>
      <c r="GL5" s="437"/>
      <c r="GM5" s="438"/>
      <c r="GN5" s="438"/>
      <c r="GO5" s="438"/>
      <c r="GP5" s="438"/>
      <c r="GQ5" s="439">
        <f t="shared" ref="GQ5:GQ35" si="91">SUM(GM5:GP5)</f>
        <v>0</v>
      </c>
      <c r="GR5" s="440" t="str">
        <f t="shared" ref="GR5:GR36" si="92">IFERROR(GQ5/GL5,"-")</f>
        <v>-</v>
      </c>
      <c r="GS5" s="441">
        <f t="shared" ref="GS5:GS35" si="93">IFERROR(GQ5-GL5,0)</f>
        <v>0</v>
      </c>
      <c r="GT5" s="460"/>
      <c r="GU5" s="461" t="str">
        <f t="shared" ref="GU5:GU36" si="94">IFERROR(GT5/GL5,"-")</f>
        <v>-</v>
      </c>
      <c r="GV5" s="462">
        <f t="shared" ref="GV5:GV36" si="95">IFERROR(GT5-GL5,0)</f>
        <v>0</v>
      </c>
      <c r="GW5" s="437"/>
      <c r="GX5" s="438"/>
      <c r="GY5" s="438"/>
      <c r="GZ5" s="438"/>
      <c r="HA5" s="438"/>
      <c r="HB5" s="439">
        <f t="shared" ref="HB5:HB35" si="96">SUM(GX5:HA5)</f>
        <v>0</v>
      </c>
      <c r="HC5" s="440" t="str">
        <f t="shared" ref="HC5:HC36" si="97">IFERROR(HB5/GW5,"-")</f>
        <v>-</v>
      </c>
      <c r="HD5" s="441">
        <f t="shared" ref="HD5:HD35" si="98">IFERROR(HB5-GW5,0)</f>
        <v>0</v>
      </c>
      <c r="HE5" s="460"/>
      <c r="HF5" s="461" t="str">
        <f t="shared" ref="HF5:HF36" si="99">IFERROR(HE5/GW5,"-")</f>
        <v>-</v>
      </c>
      <c r="HG5" s="462">
        <f t="shared" ref="HG5:HG36" si="100">IFERROR(HE5-GW5,0)</f>
        <v>0</v>
      </c>
      <c r="HH5" s="437"/>
      <c r="HI5" s="438"/>
      <c r="HJ5" s="438"/>
      <c r="HK5" s="438"/>
      <c r="HL5" s="438"/>
      <c r="HM5" s="439">
        <f t="shared" ref="HM5:HM35" si="101">SUM(HI5:HL5)</f>
        <v>0</v>
      </c>
      <c r="HN5" s="440" t="str">
        <f t="shared" ref="HN5:HN36" si="102">IFERROR(HM5/HH5,"-")</f>
        <v>-</v>
      </c>
      <c r="HO5" s="441">
        <f t="shared" ref="HO5:HO35" si="103">IFERROR(HM5-HH5,0)</f>
        <v>0</v>
      </c>
      <c r="HP5" s="460"/>
      <c r="HQ5" s="461" t="str">
        <f t="shared" ref="HQ5:HQ36" si="104">IFERROR(HP5/HH5,"-")</f>
        <v>-</v>
      </c>
      <c r="HR5" s="462">
        <f t="shared" ref="HR5:HR36" si="105">IFERROR(HP5-HH5,0)</f>
        <v>0</v>
      </c>
      <c r="HS5" s="437"/>
      <c r="HT5" s="438"/>
      <c r="HU5" s="438"/>
      <c r="HV5" s="438"/>
      <c r="HW5" s="438"/>
      <c r="HX5" s="439">
        <f t="shared" ref="HX5:HX35" si="106">SUM(HT5:HW5)</f>
        <v>0</v>
      </c>
      <c r="HY5" s="440" t="str">
        <f t="shared" ref="HY5:HY36" si="107">IFERROR(HX5/HS5,"-")</f>
        <v>-</v>
      </c>
      <c r="HZ5" s="441">
        <f t="shared" ref="HZ5:HZ35" si="108">IFERROR(HX5-HS5,0)</f>
        <v>0</v>
      </c>
      <c r="IA5" s="460"/>
      <c r="IB5" s="461" t="str">
        <f t="shared" ref="IB5:IB36" si="109">IFERROR(IA5/HS5,"-")</f>
        <v>-</v>
      </c>
      <c r="IC5" s="462">
        <f t="shared" ref="IC5:IC36" si="110">IFERROR(IA5-HS5,0)</f>
        <v>0</v>
      </c>
      <c r="ID5" s="437"/>
      <c r="IE5" s="438"/>
      <c r="IF5" s="438"/>
      <c r="IG5" s="438"/>
      <c r="IH5" s="438"/>
      <c r="II5" s="439">
        <f t="shared" ref="II5:II35" si="111">SUM(IE5:IH5)</f>
        <v>0</v>
      </c>
      <c r="IJ5" s="440" t="str">
        <f t="shared" ref="IJ5:IJ36" si="112">IFERROR(II5/ID5,"-")</f>
        <v>-</v>
      </c>
      <c r="IK5" s="441">
        <f t="shared" ref="IK5:IK35" si="113">IFERROR(II5-ID5,0)</f>
        <v>0</v>
      </c>
      <c r="IL5" s="460"/>
      <c r="IM5" s="461" t="str">
        <f t="shared" ref="IM5:IM36" si="114">IFERROR(IL5/ID5,"-")</f>
        <v>-</v>
      </c>
      <c r="IN5" s="462">
        <f t="shared" ref="IN5:IN36" si="115">IFERROR(IL5-ID5,0)</f>
        <v>0</v>
      </c>
      <c r="IO5" s="437"/>
      <c r="IP5" s="438"/>
      <c r="IQ5" s="438"/>
      <c r="IR5" s="438"/>
      <c r="IS5" s="438"/>
      <c r="IT5" s="439">
        <f t="shared" ref="IT5:IT35" si="116">SUM(IP5:IS5)</f>
        <v>0</v>
      </c>
      <c r="IU5" s="440" t="str">
        <f t="shared" ref="IU5:IU36" si="117">IFERROR(IT5/IO5,"-")</f>
        <v>-</v>
      </c>
      <c r="IV5" s="441">
        <f t="shared" ref="IV5:IV35" si="118">IFERROR(IT5-IO5,0)</f>
        <v>0</v>
      </c>
      <c r="IW5" s="460"/>
      <c r="IX5" s="461" t="str">
        <f t="shared" ref="IX5:IX36" si="119">IFERROR(IW5/IO5,"-")</f>
        <v>-</v>
      </c>
      <c r="IY5" s="462">
        <f t="shared" ref="IY5:IY36" si="120">IFERROR(IW5-IO5,0)</f>
        <v>0</v>
      </c>
      <c r="IZ5" s="613">
        <f t="shared" ref="IZ5:IZ17" si="121">EI5+ET5+FE5+FP5+GA5+GL5+GW5+HH5+HS5+ID5+IO5</f>
        <v>0</v>
      </c>
      <c r="JA5" s="605">
        <f t="shared" ref="JA5:JA17" si="122">EJ5+EU5+FF5+FQ5+GB5+GM5+GX5+HI5+HT5+IE5+IP5</f>
        <v>0</v>
      </c>
      <c r="JB5" s="605">
        <f t="shared" ref="JB5:JB17" si="123">EK5+EV5+FG5+FR5+GC5+GN5+GY5+HJ5+HU5+IF5+IQ5</f>
        <v>0</v>
      </c>
      <c r="JC5" s="605">
        <f t="shared" ref="JC5:JC17" si="124">EL5+EW5+FH5+FS5+GD5+GO5+GZ5+HK5+HV5+IG5+IR5</f>
        <v>0</v>
      </c>
      <c r="JD5" s="605">
        <f t="shared" ref="JD5:JD17" si="125">EM5+EX5+FI5+FT5+GE5+GP5+HA5+HL5+HW5+IH5+IS5</f>
        <v>0</v>
      </c>
      <c r="JE5" s="611">
        <f t="shared" ref="JE5:JE17" si="126">SUM(JA5:JD5)</f>
        <v>0</v>
      </c>
      <c r="JF5" s="617" t="str">
        <f t="shared" ref="JF5:JF17" si="127">IFERROR(JE5/IZ5,"-")</f>
        <v>-</v>
      </c>
      <c r="JG5" s="618">
        <f t="shared" ref="JG5:JG17" si="128">IFERROR(JE5-IZ5,0)</f>
        <v>0</v>
      </c>
      <c r="JH5" s="615">
        <f t="shared" ref="JH5:JH17" si="129">EQ5+FB5+FM5+FX5+GI5+GT5+HE5+HP5+IA5+IL5+IW5</f>
        <v>0</v>
      </c>
      <c r="JI5" s="619" t="str">
        <f t="shared" ref="JI5:JI17" si="130">IFERROR(JH5/IZ5,"-")</f>
        <v>-</v>
      </c>
      <c r="JJ5" s="620">
        <f t="shared" ref="JJ5:JJ17" si="131">IFERROR(JH5-IZ5,0)</f>
        <v>0</v>
      </c>
      <c r="JK5" s="602" t="s">
        <v>775</v>
      </c>
      <c r="JL5" s="437"/>
      <c r="JM5" s="438"/>
      <c r="JN5" s="438"/>
      <c r="JO5" s="438"/>
      <c r="JP5" s="438"/>
      <c r="JQ5" s="439">
        <f t="shared" ref="JQ5:JQ35" si="132">SUM(JM5:JP5)</f>
        <v>0</v>
      </c>
      <c r="JR5" s="440" t="str">
        <f t="shared" ref="JR5:JR36" si="133">IFERROR(JQ5/JL5,"-")</f>
        <v>-</v>
      </c>
      <c r="JS5" s="441">
        <f t="shared" ref="JS5:JS35" si="134">IFERROR(JQ5-JL5,0)</f>
        <v>0</v>
      </c>
      <c r="JT5" s="460"/>
      <c r="JU5" s="461" t="str">
        <f t="shared" ref="JU5:JU36" si="135">IFERROR(JT5/JL5,"-")</f>
        <v>-</v>
      </c>
      <c r="JV5" s="462">
        <f t="shared" ref="JV5:JV36" si="136">IFERROR(JT5-JL5,0)</f>
        <v>0</v>
      </c>
      <c r="JW5" s="437"/>
      <c r="JX5" s="438"/>
      <c r="JY5" s="438"/>
      <c r="JZ5" s="438"/>
      <c r="KA5" s="438"/>
      <c r="KB5" s="439">
        <f t="shared" ref="KB5:KB35" si="137">SUM(JX5:KA5)</f>
        <v>0</v>
      </c>
      <c r="KC5" s="440" t="str">
        <f t="shared" ref="KC5:KC36" si="138">IFERROR(KB5/JW5,"-")</f>
        <v>-</v>
      </c>
      <c r="KD5" s="441">
        <f t="shared" ref="KD5:KD35" si="139">IFERROR(KB5-JW5,0)</f>
        <v>0</v>
      </c>
      <c r="KE5" s="460"/>
      <c r="KF5" s="461" t="str">
        <f t="shared" ref="KF5:KF36" si="140">IFERROR(KE5/JW5,"-")</f>
        <v>-</v>
      </c>
      <c r="KG5" s="462">
        <f t="shared" ref="KG5:KG36" si="141">IFERROR(KE5-JW5,0)</f>
        <v>0</v>
      </c>
      <c r="KH5" s="437"/>
      <c r="KI5" s="438"/>
      <c r="KJ5" s="438"/>
      <c r="KK5" s="438"/>
      <c r="KL5" s="438"/>
      <c r="KM5" s="439">
        <f t="shared" ref="KM5:KM35" si="142">SUM(KI5:KL5)</f>
        <v>0</v>
      </c>
      <c r="KN5" s="440" t="str">
        <f t="shared" ref="KN5:KN36" si="143">IFERROR(KM5/KH5,"-")</f>
        <v>-</v>
      </c>
      <c r="KO5" s="441">
        <f t="shared" ref="KO5:KO35" si="144">IFERROR(KM5-KH5,0)</f>
        <v>0</v>
      </c>
      <c r="KP5" s="460"/>
      <c r="KQ5" s="461" t="str">
        <f t="shared" ref="KQ5:KQ36" si="145">IFERROR(KP5/KH5,"-")</f>
        <v>-</v>
      </c>
      <c r="KR5" s="462">
        <f t="shared" ref="KR5:KR36" si="146">IFERROR(KP5-KH5,0)</f>
        <v>0</v>
      </c>
      <c r="KS5" s="437"/>
      <c r="KT5" s="438"/>
      <c r="KU5" s="438"/>
      <c r="KV5" s="438"/>
      <c r="KW5" s="438"/>
      <c r="KX5" s="439">
        <f t="shared" ref="KX5:KX35" si="147">SUM(KT5:KW5)</f>
        <v>0</v>
      </c>
      <c r="KY5" s="440" t="str">
        <f t="shared" ref="KY5:KY36" si="148">IFERROR(KX5/KS5,"-")</f>
        <v>-</v>
      </c>
      <c r="KZ5" s="441">
        <f t="shared" ref="KZ5:KZ35" si="149">IFERROR(KX5-KS5,0)</f>
        <v>0</v>
      </c>
      <c r="LA5" s="460"/>
      <c r="LB5" s="461" t="str">
        <f t="shared" ref="LB5:LB36" si="150">IFERROR(LA5/KS5,"-")</f>
        <v>-</v>
      </c>
      <c r="LC5" s="462">
        <f t="shared" ref="LC5:LC36" si="151">IFERROR(LA5-KS5,0)</f>
        <v>0</v>
      </c>
      <c r="LD5" s="437"/>
      <c r="LE5" s="438"/>
      <c r="LF5" s="438"/>
      <c r="LG5" s="438"/>
      <c r="LH5" s="438"/>
      <c r="LI5" s="439">
        <f t="shared" ref="LI5:LI35" si="152">SUM(LE5:LH5)</f>
        <v>0</v>
      </c>
      <c r="LJ5" s="440" t="str">
        <f t="shared" ref="LJ5:LJ36" si="153">IFERROR(LI5/LD5,"-")</f>
        <v>-</v>
      </c>
      <c r="LK5" s="441">
        <f t="shared" ref="LK5:LK35" si="154">IFERROR(LI5-LD5,0)</f>
        <v>0</v>
      </c>
      <c r="LL5" s="460"/>
      <c r="LM5" s="461" t="str">
        <f t="shared" ref="LM5:LM36" si="155">IFERROR(LL5/LD5,"-")</f>
        <v>-</v>
      </c>
      <c r="LN5" s="462">
        <f t="shared" ref="LN5:LN36" si="156">IFERROR(LL5-LD5,0)</f>
        <v>0</v>
      </c>
      <c r="LO5" s="437"/>
      <c r="LP5" s="438"/>
      <c r="LQ5" s="438"/>
      <c r="LR5" s="438"/>
      <c r="LS5" s="438"/>
      <c r="LT5" s="439">
        <f t="shared" ref="LT5:LT35" si="157">SUM(LP5:LS5)</f>
        <v>0</v>
      </c>
      <c r="LU5" s="440" t="str">
        <f t="shared" ref="LU5:LU36" si="158">IFERROR(LT5/LO5,"-")</f>
        <v>-</v>
      </c>
      <c r="LV5" s="441">
        <f t="shared" ref="LV5:LV35" si="159">IFERROR(LT5-LO5,0)</f>
        <v>0</v>
      </c>
      <c r="LW5" s="460"/>
      <c r="LX5" s="461" t="str">
        <f t="shared" ref="LX5:LX36" si="160">IFERROR(LW5/LO5,"-")</f>
        <v>-</v>
      </c>
      <c r="LY5" s="462">
        <f t="shared" ref="LY5:LY36" si="161">IFERROR(LW5-LO5,0)</f>
        <v>0</v>
      </c>
      <c r="LZ5" s="437"/>
      <c r="MA5" s="438"/>
      <c r="MB5" s="438"/>
      <c r="MC5" s="438"/>
      <c r="MD5" s="438"/>
      <c r="ME5" s="439">
        <f t="shared" ref="ME5:ME35" si="162">SUM(MA5:MD5)</f>
        <v>0</v>
      </c>
      <c r="MF5" s="440" t="str">
        <f t="shared" ref="MF5:MF36" si="163">IFERROR(ME5/LZ5,"-")</f>
        <v>-</v>
      </c>
      <c r="MG5" s="441">
        <f t="shared" ref="MG5:MG35" si="164">IFERROR(ME5-LZ5,0)</f>
        <v>0</v>
      </c>
      <c r="MH5" s="460"/>
      <c r="MI5" s="461" t="str">
        <f t="shared" ref="MI5:MI36" si="165">IFERROR(MH5/LZ5,"-")</f>
        <v>-</v>
      </c>
      <c r="MJ5" s="462">
        <f t="shared" ref="MJ5:MJ36" si="166">IFERROR(MH5-LZ5,0)</f>
        <v>0</v>
      </c>
      <c r="MK5" s="437"/>
      <c r="ML5" s="438"/>
      <c r="MM5" s="438"/>
      <c r="MN5" s="438"/>
      <c r="MO5" s="438"/>
      <c r="MP5" s="439">
        <f t="shared" ref="MP5:MP35" si="167">SUM(ML5:MO5)</f>
        <v>0</v>
      </c>
      <c r="MQ5" s="440" t="str">
        <f t="shared" ref="MQ5:MQ36" si="168">IFERROR(MP5/MK5,"-")</f>
        <v>-</v>
      </c>
      <c r="MR5" s="441">
        <f t="shared" ref="MR5:MR35" si="169">IFERROR(MP5-MK5,0)</f>
        <v>0</v>
      </c>
      <c r="MS5" s="460"/>
      <c r="MT5" s="461" t="str">
        <f t="shared" ref="MT5:MT36" si="170">IFERROR(MS5/MK5,"-")</f>
        <v>-</v>
      </c>
      <c r="MU5" s="462">
        <f t="shared" ref="MU5:MU36" si="171">IFERROR(MS5-MK5,0)</f>
        <v>0</v>
      </c>
      <c r="MV5" s="437"/>
      <c r="MW5" s="438"/>
      <c r="MX5" s="438"/>
      <c r="MY5" s="438"/>
      <c r="MZ5" s="438"/>
      <c r="NA5" s="439">
        <f t="shared" ref="NA5:NA35" si="172">SUM(MW5:MZ5)</f>
        <v>0</v>
      </c>
      <c r="NB5" s="440" t="str">
        <f t="shared" ref="NB5:NB36" si="173">IFERROR(NA5/MV5,"-")</f>
        <v>-</v>
      </c>
      <c r="NC5" s="441">
        <f t="shared" ref="NC5:NC35" si="174">IFERROR(NA5-MV5,0)</f>
        <v>0</v>
      </c>
      <c r="ND5" s="460"/>
      <c r="NE5" s="461" t="str">
        <f t="shared" ref="NE5:NE36" si="175">IFERROR(ND5/MV5,"-")</f>
        <v>-</v>
      </c>
      <c r="NF5" s="462">
        <f t="shared" ref="NF5:NF36" si="176">IFERROR(ND5-MV5,0)</f>
        <v>0</v>
      </c>
      <c r="NG5" s="437"/>
      <c r="NH5" s="438"/>
      <c r="NI5" s="438"/>
      <c r="NJ5" s="438"/>
      <c r="NK5" s="438"/>
      <c r="NL5" s="439">
        <f t="shared" ref="NL5:NL35" si="177">SUM(NH5:NK5)</f>
        <v>0</v>
      </c>
      <c r="NM5" s="440" t="str">
        <f t="shared" ref="NM5:NM36" si="178">IFERROR(NL5/NG5,"-")</f>
        <v>-</v>
      </c>
      <c r="NN5" s="441">
        <f t="shared" ref="NN5:NN35" si="179">IFERROR(NL5-NG5,0)</f>
        <v>0</v>
      </c>
      <c r="NO5" s="460"/>
      <c r="NP5" s="461" t="str">
        <f t="shared" ref="NP5:NP36" si="180">IFERROR(NO5/NG5,"-")</f>
        <v>-</v>
      </c>
      <c r="NQ5" s="462">
        <f t="shared" ref="NQ5:NQ36" si="181">IFERROR(NO5-NG5,0)</f>
        <v>0</v>
      </c>
      <c r="NR5" s="437"/>
      <c r="NS5" s="438"/>
      <c r="NT5" s="438"/>
      <c r="NU5" s="438"/>
      <c r="NV5" s="438"/>
      <c r="NW5" s="439">
        <f t="shared" ref="NW5:NW35" si="182">SUM(NS5:NV5)</f>
        <v>0</v>
      </c>
      <c r="NX5" s="440" t="str">
        <f t="shared" ref="NX5:NX36" si="183">IFERROR(NW5/NR5,"-")</f>
        <v>-</v>
      </c>
      <c r="NY5" s="441">
        <f t="shared" ref="NY5:NY35" si="184">IFERROR(NW5-NR5,0)</f>
        <v>0</v>
      </c>
      <c r="NZ5" s="460"/>
      <c r="OA5" s="461" t="str">
        <f t="shared" ref="OA5:OA36" si="185">IFERROR(NZ5/NR5,"-")</f>
        <v>-</v>
      </c>
      <c r="OB5" s="462">
        <f t="shared" ref="OB5:OB36" si="186">IFERROR(NZ5-NR5,0)</f>
        <v>0</v>
      </c>
      <c r="OC5" s="613">
        <f t="shared" ref="OC5:OC8" si="187">JL5+JW5+KH5+KS5+LD5+LO5+LZ5+MK5+MV5+NG5+NR5</f>
        <v>0</v>
      </c>
      <c r="OD5" s="605">
        <f t="shared" ref="OD5:OD8" si="188">JM5+JX5+KI5+KT5+LE5+LP5+MA5+ML5+MW5+NH5+NS5</f>
        <v>0</v>
      </c>
      <c r="OE5" s="605">
        <f t="shared" ref="OE5:OE8" si="189">JN5+JY5+KJ5+KU5+LF5+LQ5+MB5+MM5+MX5+NI5+NT5</f>
        <v>0</v>
      </c>
      <c r="OF5" s="605">
        <f t="shared" ref="OF5:OF8" si="190">JO5+JZ5+KK5+KV5+LG5+LR5+MC5+MN5+MY5+NJ5+NU5</f>
        <v>0</v>
      </c>
      <c r="OG5" s="605">
        <f t="shared" ref="OG5:OG8" si="191">JP5+KA5+KL5+KW5+LH5+LS5+MD5+MO5+MZ5+NK5+NV5</f>
        <v>0</v>
      </c>
      <c r="OH5" s="611">
        <f t="shared" ref="OH5:OH8" si="192">SUM(OD5:OG5)</f>
        <v>0</v>
      </c>
      <c r="OI5" s="617" t="str">
        <f t="shared" ref="OI5:OI8" si="193">IFERROR(OH5/OC5,"-")</f>
        <v>-</v>
      </c>
      <c r="OJ5" s="618">
        <f t="shared" ref="OJ5:OJ8" si="194">IFERROR(OH5-OC5,0)</f>
        <v>0</v>
      </c>
      <c r="OK5" s="615">
        <f t="shared" ref="OK5:OK8" si="195">JT5+KE5+KP5+LA5+LL5+LW5+MH5+MS5+ND5+NO5+NZ5</f>
        <v>0</v>
      </c>
      <c r="OL5" s="619" t="str">
        <f t="shared" ref="OL5:OL8" si="196">IFERROR(OK5/OC5,"-")</f>
        <v>-</v>
      </c>
      <c r="OM5" s="620">
        <f t="shared" ref="OM5:OM8" si="197">IFERROR(OK5-OC5,0)</f>
        <v>0</v>
      </c>
      <c r="ON5" s="602" t="s">
        <v>775</v>
      </c>
      <c r="OO5" s="443">
        <f t="shared" ref="OO5:OO35" si="198">F5+EI5+JL5</f>
        <v>0</v>
      </c>
      <c r="OP5" s="444">
        <f t="shared" ref="OP5:OP35" si="199">K5+EN5+JQ5</f>
        <v>0</v>
      </c>
      <c r="OQ5" s="445">
        <f t="shared" ref="OQ5:OQ35" si="200">N5+EQ5+JT5</f>
        <v>0</v>
      </c>
      <c r="OR5" s="443">
        <f t="shared" ref="OR5:OR35" si="201">Q5+ET5+JW5</f>
        <v>0</v>
      </c>
      <c r="OS5" s="444">
        <f t="shared" ref="OS5:OS35" si="202">V5+EY5+KB5</f>
        <v>0</v>
      </c>
      <c r="OT5" s="445">
        <f t="shared" ref="OT5:OT35" si="203">Y5+FB5+KE5</f>
        <v>0</v>
      </c>
      <c r="OU5" s="443">
        <f t="shared" ref="OU5:OU35" si="204">AB5+FE5+KH5</f>
        <v>0</v>
      </c>
      <c r="OV5" s="444">
        <f t="shared" ref="OV5:OV35" si="205">AG5+FJ5+KM5</f>
        <v>0</v>
      </c>
      <c r="OW5" s="445">
        <f t="shared" ref="OW5:OW35" si="206">AJ5+FM5+KP5</f>
        <v>0</v>
      </c>
      <c r="OX5" s="443">
        <f t="shared" ref="OX5:OX35" si="207">AM5+FP5+KS5</f>
        <v>0</v>
      </c>
      <c r="OY5" s="444">
        <f t="shared" ref="OY5:OY35" si="208">AR5+FU5+KX5</f>
        <v>0</v>
      </c>
      <c r="OZ5" s="445">
        <f t="shared" ref="OZ5:OZ35" si="209">AU5+FX5+LA5</f>
        <v>0</v>
      </c>
      <c r="PA5" s="443">
        <f t="shared" ref="PA5:PA35" si="210">AX5+GA5+LD5</f>
        <v>0</v>
      </c>
      <c r="PB5" s="444">
        <f t="shared" ref="PB5:PB35" si="211">BC5+GF5+LI5</f>
        <v>0</v>
      </c>
      <c r="PC5" s="445">
        <f t="shared" ref="PC5:PC35" si="212">BF5+GI5+LL5</f>
        <v>0</v>
      </c>
      <c r="PD5" s="443">
        <f t="shared" ref="PD5:PD35" si="213">BI5+GL5+LO5</f>
        <v>0</v>
      </c>
      <c r="PE5" s="444">
        <f t="shared" ref="PE5:PE35" si="214">BN5+GQ5+LT5</f>
        <v>0</v>
      </c>
      <c r="PF5" s="445">
        <f t="shared" ref="PF5:PF35" si="215">BQ5+GT5+LW5</f>
        <v>0</v>
      </c>
      <c r="PG5" s="443">
        <f t="shared" ref="PG5:PG35" si="216">BT5+GW5+LZ5</f>
        <v>0</v>
      </c>
      <c r="PH5" s="444">
        <f t="shared" ref="PH5:PH35" si="217">BY5+HB5+ME5</f>
        <v>0</v>
      </c>
      <c r="PI5" s="445">
        <f t="shared" ref="PI5:PI35" si="218">CB5+HE5+MH5</f>
        <v>0</v>
      </c>
      <c r="PJ5" s="443">
        <f t="shared" ref="PJ5:PJ35" si="219">CE5+HH5+MK5</f>
        <v>0</v>
      </c>
      <c r="PK5" s="444">
        <f t="shared" ref="PK5:PK35" si="220">CJ5+HM5+MP5</f>
        <v>0</v>
      </c>
      <c r="PL5" s="445">
        <f t="shared" ref="PL5:PL35" si="221">CM5+HP5+MS5</f>
        <v>0</v>
      </c>
      <c r="PM5" s="443">
        <f t="shared" ref="PM5:PM35" si="222">CP5+HS5+MV5</f>
        <v>0</v>
      </c>
      <c r="PN5" s="444">
        <f t="shared" ref="PN5:PN35" si="223">CU5+HX5+NA5</f>
        <v>0</v>
      </c>
      <c r="PO5" s="445">
        <f t="shared" ref="PO5:PO35" si="224">CX5+IA5+ND5</f>
        <v>0</v>
      </c>
      <c r="PP5" s="443">
        <f t="shared" ref="PP5:PP35" si="225">DA5+ID5+NG5</f>
        <v>0</v>
      </c>
      <c r="PQ5" s="444">
        <f t="shared" ref="PQ5:PQ35" si="226">DF5+II5+NL5</f>
        <v>0</v>
      </c>
      <c r="PR5" s="445">
        <f t="shared" ref="PR5:PR35" si="227">DI5+IL5+NO5</f>
        <v>0</v>
      </c>
      <c r="PS5" s="443">
        <f t="shared" ref="PS5:PS36" si="228">DL5+IO5+NR5</f>
        <v>0</v>
      </c>
      <c r="PT5" s="444">
        <f t="shared" ref="PT5:PT36" si="229">DQ5+IT5+NW5</f>
        <v>0</v>
      </c>
      <c r="PU5" s="445">
        <f t="shared" ref="PU5:PU36" si="230">DT5+IW5+NZ5</f>
        <v>0</v>
      </c>
      <c r="PV5" s="446">
        <f t="shared" ref="PV5:PV35" si="231">SUM(OO5+OR5+OU5+OX5+PA5+PD5+PG5+PJ5+PM5+PP5+PS5)</f>
        <v>0</v>
      </c>
      <c r="PW5" s="447">
        <f t="shared" ref="PW5:PW35" si="232">SUM(OP5+OS5+OV5+OY5+PB5+PE5+PH5+PK5+PN5+PQ5+PT5)</f>
        <v>0</v>
      </c>
      <c r="PX5" s="448">
        <f t="shared" ref="PX5:PX35" si="233">SUM(OQ5+OT5+OW5+OZ5+PC5+PF5+PI5+PL5+PO5+PR5+PU5)</f>
        <v>0</v>
      </c>
      <c r="PY5" s="384"/>
    </row>
    <row r="6" spans="1:441" s="442" customFormat="1" ht="25" x14ac:dyDescent="0.25">
      <c r="A6" s="783" t="s">
        <v>867</v>
      </c>
      <c r="B6" s="889" t="s">
        <v>866</v>
      </c>
      <c r="C6" s="452" t="s">
        <v>865</v>
      </c>
      <c r="D6" s="882" t="s">
        <v>430</v>
      </c>
      <c r="E6" s="436"/>
      <c r="F6" s="446"/>
      <c r="G6" s="788"/>
      <c r="H6" s="788"/>
      <c r="I6" s="788"/>
      <c r="J6" s="788"/>
      <c r="K6" s="449">
        <f t="shared" si="0"/>
        <v>0</v>
      </c>
      <c r="L6" s="450" t="str">
        <f t="shared" si="1"/>
        <v>-</v>
      </c>
      <c r="M6" s="451">
        <f t="shared" si="2"/>
        <v>0</v>
      </c>
      <c r="N6" s="789"/>
      <c r="O6" s="463" t="str">
        <f t="shared" si="3"/>
        <v>-</v>
      </c>
      <c r="P6" s="464">
        <f t="shared" si="4"/>
        <v>0</v>
      </c>
      <c r="Q6" s="446"/>
      <c r="R6" s="788"/>
      <c r="S6" s="788"/>
      <c r="T6" s="788"/>
      <c r="U6" s="788"/>
      <c r="V6" s="449">
        <f t="shared" si="5"/>
        <v>0</v>
      </c>
      <c r="W6" s="450" t="str">
        <f t="shared" si="6"/>
        <v>-</v>
      </c>
      <c r="X6" s="451">
        <f t="shared" si="7"/>
        <v>0</v>
      </c>
      <c r="Y6" s="789"/>
      <c r="Z6" s="463" t="str">
        <f t="shared" si="8"/>
        <v>-</v>
      </c>
      <c r="AA6" s="464">
        <f t="shared" si="9"/>
        <v>0</v>
      </c>
      <c r="AB6" s="446"/>
      <c r="AC6" s="788"/>
      <c r="AD6" s="788"/>
      <c r="AE6" s="788"/>
      <c r="AF6" s="788"/>
      <c r="AG6" s="449">
        <f t="shared" si="10"/>
        <v>0</v>
      </c>
      <c r="AH6" s="450" t="str">
        <f t="shared" si="11"/>
        <v>-</v>
      </c>
      <c r="AI6" s="451">
        <f t="shared" si="12"/>
        <v>0</v>
      </c>
      <c r="AJ6" s="789"/>
      <c r="AK6" s="463" t="str">
        <f t="shared" si="13"/>
        <v>-</v>
      </c>
      <c r="AL6" s="464">
        <f t="shared" si="14"/>
        <v>0</v>
      </c>
      <c r="AM6" s="446"/>
      <c r="AN6" s="788"/>
      <c r="AO6" s="788"/>
      <c r="AP6" s="788"/>
      <c r="AQ6" s="788"/>
      <c r="AR6" s="449">
        <f t="shared" si="15"/>
        <v>0</v>
      </c>
      <c r="AS6" s="450" t="str">
        <f t="shared" si="16"/>
        <v>-</v>
      </c>
      <c r="AT6" s="451">
        <f t="shared" si="17"/>
        <v>0</v>
      </c>
      <c r="AU6" s="789"/>
      <c r="AV6" s="463" t="str">
        <f t="shared" si="18"/>
        <v>-</v>
      </c>
      <c r="AW6" s="464">
        <f t="shared" si="19"/>
        <v>0</v>
      </c>
      <c r="AX6" s="446"/>
      <c r="AY6" s="788"/>
      <c r="AZ6" s="788"/>
      <c r="BA6" s="788"/>
      <c r="BB6" s="788"/>
      <c r="BC6" s="449">
        <f t="shared" si="20"/>
        <v>0</v>
      </c>
      <c r="BD6" s="450" t="str">
        <f t="shared" si="21"/>
        <v>-</v>
      </c>
      <c r="BE6" s="451">
        <f t="shared" si="22"/>
        <v>0</v>
      </c>
      <c r="BF6" s="789"/>
      <c r="BG6" s="463" t="str">
        <f t="shared" si="23"/>
        <v>-</v>
      </c>
      <c r="BH6" s="464">
        <f t="shared" si="24"/>
        <v>0</v>
      </c>
      <c r="BI6" s="446"/>
      <c r="BJ6" s="788"/>
      <c r="BK6" s="788"/>
      <c r="BL6" s="788"/>
      <c r="BM6" s="788"/>
      <c r="BN6" s="449">
        <f t="shared" si="25"/>
        <v>0</v>
      </c>
      <c r="BO6" s="450" t="str">
        <f t="shared" si="26"/>
        <v>-</v>
      </c>
      <c r="BP6" s="451">
        <f t="shared" si="27"/>
        <v>0</v>
      </c>
      <c r="BQ6" s="789"/>
      <c r="BR6" s="463" t="str">
        <f t="shared" si="28"/>
        <v>-</v>
      </c>
      <c r="BS6" s="464">
        <f t="shared" si="29"/>
        <v>0</v>
      </c>
      <c r="BT6" s="446"/>
      <c r="BU6" s="788"/>
      <c r="BV6" s="788"/>
      <c r="BW6" s="788"/>
      <c r="BX6" s="788"/>
      <c r="BY6" s="449">
        <f t="shared" si="30"/>
        <v>0</v>
      </c>
      <c r="BZ6" s="450" t="str">
        <f t="shared" si="31"/>
        <v>-</v>
      </c>
      <c r="CA6" s="451">
        <f t="shared" si="32"/>
        <v>0</v>
      </c>
      <c r="CB6" s="789"/>
      <c r="CC6" s="463" t="str">
        <f t="shared" si="33"/>
        <v>-</v>
      </c>
      <c r="CD6" s="464">
        <f t="shared" si="34"/>
        <v>0</v>
      </c>
      <c r="CE6" s="446"/>
      <c r="CF6" s="788"/>
      <c r="CG6" s="788"/>
      <c r="CH6" s="788"/>
      <c r="CI6" s="788"/>
      <c r="CJ6" s="449">
        <f t="shared" si="35"/>
        <v>0</v>
      </c>
      <c r="CK6" s="450" t="str">
        <f t="shared" si="36"/>
        <v>-</v>
      </c>
      <c r="CL6" s="451">
        <f t="shared" si="37"/>
        <v>0</v>
      </c>
      <c r="CM6" s="789"/>
      <c r="CN6" s="463" t="str">
        <f t="shared" si="38"/>
        <v>-</v>
      </c>
      <c r="CO6" s="464">
        <f t="shared" si="39"/>
        <v>0</v>
      </c>
      <c r="CP6" s="446"/>
      <c r="CQ6" s="788"/>
      <c r="CR6" s="788"/>
      <c r="CS6" s="788"/>
      <c r="CT6" s="788"/>
      <c r="CU6" s="449">
        <f t="shared" si="40"/>
        <v>0</v>
      </c>
      <c r="CV6" s="450" t="str">
        <f t="shared" si="41"/>
        <v>-</v>
      </c>
      <c r="CW6" s="451">
        <f t="shared" si="42"/>
        <v>0</v>
      </c>
      <c r="CX6" s="789"/>
      <c r="CY6" s="463" t="str">
        <f t="shared" si="43"/>
        <v>-</v>
      </c>
      <c r="CZ6" s="464">
        <f t="shared" si="44"/>
        <v>0</v>
      </c>
      <c r="DA6" s="446"/>
      <c r="DB6" s="788"/>
      <c r="DC6" s="788"/>
      <c r="DD6" s="788"/>
      <c r="DE6" s="788"/>
      <c r="DF6" s="449">
        <f t="shared" si="45"/>
        <v>0</v>
      </c>
      <c r="DG6" s="450" t="str">
        <f t="shared" si="46"/>
        <v>-</v>
      </c>
      <c r="DH6" s="451">
        <f t="shared" si="47"/>
        <v>0</v>
      </c>
      <c r="DI6" s="789"/>
      <c r="DJ6" s="463" t="str">
        <f t="shared" si="48"/>
        <v>-</v>
      </c>
      <c r="DK6" s="464">
        <f t="shared" si="49"/>
        <v>0</v>
      </c>
      <c r="DL6" s="446"/>
      <c r="DM6" s="788"/>
      <c r="DN6" s="788"/>
      <c r="DO6" s="788"/>
      <c r="DP6" s="788"/>
      <c r="DQ6" s="449">
        <f t="shared" si="50"/>
        <v>0</v>
      </c>
      <c r="DR6" s="450" t="str">
        <f t="shared" si="51"/>
        <v>-</v>
      </c>
      <c r="DS6" s="451">
        <f t="shared" si="52"/>
        <v>0</v>
      </c>
      <c r="DT6" s="789"/>
      <c r="DU6" s="463" t="str">
        <f t="shared" si="53"/>
        <v>-</v>
      </c>
      <c r="DV6" s="464">
        <f t="shared" si="54"/>
        <v>0</v>
      </c>
      <c r="DW6" s="613">
        <f t="shared" si="55"/>
        <v>0</v>
      </c>
      <c r="DX6" s="605">
        <f t="shared" si="56"/>
        <v>0</v>
      </c>
      <c r="DY6" s="605">
        <f t="shared" si="57"/>
        <v>0</v>
      </c>
      <c r="DZ6" s="605">
        <f t="shared" si="58"/>
        <v>0</v>
      </c>
      <c r="EA6" s="605">
        <f t="shared" si="59"/>
        <v>0</v>
      </c>
      <c r="EB6" s="611">
        <f t="shared" si="60"/>
        <v>0</v>
      </c>
      <c r="EC6" s="617" t="str">
        <f t="shared" si="61"/>
        <v>-</v>
      </c>
      <c r="ED6" s="618">
        <f t="shared" si="62"/>
        <v>0</v>
      </c>
      <c r="EE6" s="615">
        <f t="shared" si="63"/>
        <v>0</v>
      </c>
      <c r="EF6" s="619" t="str">
        <f t="shared" si="64"/>
        <v>-</v>
      </c>
      <c r="EG6" s="620">
        <f t="shared" si="65"/>
        <v>0</v>
      </c>
      <c r="EH6" s="602" t="s">
        <v>775</v>
      </c>
      <c r="EI6" s="446"/>
      <c r="EJ6" s="438"/>
      <c r="EK6" s="438"/>
      <c r="EL6" s="438"/>
      <c r="EM6" s="438"/>
      <c r="EN6" s="449">
        <f t="shared" si="66"/>
        <v>0</v>
      </c>
      <c r="EO6" s="450" t="str">
        <f t="shared" si="67"/>
        <v>-</v>
      </c>
      <c r="EP6" s="451">
        <f t="shared" si="68"/>
        <v>0</v>
      </c>
      <c r="EQ6" s="460"/>
      <c r="ER6" s="463" t="str">
        <f t="shared" si="69"/>
        <v>-</v>
      </c>
      <c r="ES6" s="464">
        <f t="shared" si="70"/>
        <v>0</v>
      </c>
      <c r="ET6" s="446"/>
      <c r="EU6" s="438"/>
      <c r="EV6" s="438"/>
      <c r="EW6" s="438"/>
      <c r="EX6" s="438"/>
      <c r="EY6" s="449">
        <f t="shared" si="71"/>
        <v>0</v>
      </c>
      <c r="EZ6" s="450" t="str">
        <f t="shared" si="72"/>
        <v>-</v>
      </c>
      <c r="FA6" s="451">
        <f t="shared" si="73"/>
        <v>0</v>
      </c>
      <c r="FB6" s="460"/>
      <c r="FC6" s="463" t="str">
        <f t="shared" si="74"/>
        <v>-</v>
      </c>
      <c r="FD6" s="464">
        <f t="shared" si="75"/>
        <v>0</v>
      </c>
      <c r="FE6" s="446"/>
      <c r="FF6" s="438"/>
      <c r="FG6" s="438"/>
      <c r="FH6" s="438"/>
      <c r="FI6" s="438"/>
      <c r="FJ6" s="449">
        <f t="shared" si="76"/>
        <v>0</v>
      </c>
      <c r="FK6" s="450" t="str">
        <f t="shared" si="77"/>
        <v>-</v>
      </c>
      <c r="FL6" s="451">
        <f t="shared" si="78"/>
        <v>0</v>
      </c>
      <c r="FM6" s="460"/>
      <c r="FN6" s="463" t="str">
        <f t="shared" si="79"/>
        <v>-</v>
      </c>
      <c r="FO6" s="464">
        <f t="shared" si="80"/>
        <v>0</v>
      </c>
      <c r="FP6" s="446"/>
      <c r="FQ6" s="438"/>
      <c r="FR6" s="438"/>
      <c r="FS6" s="438"/>
      <c r="FT6" s="438"/>
      <c r="FU6" s="449">
        <f t="shared" si="81"/>
        <v>0</v>
      </c>
      <c r="FV6" s="450" t="str">
        <f t="shared" si="82"/>
        <v>-</v>
      </c>
      <c r="FW6" s="451">
        <f t="shared" si="83"/>
        <v>0</v>
      </c>
      <c r="FX6" s="460"/>
      <c r="FY6" s="463" t="str">
        <f t="shared" si="84"/>
        <v>-</v>
      </c>
      <c r="FZ6" s="464">
        <f t="shared" si="85"/>
        <v>0</v>
      </c>
      <c r="GA6" s="446"/>
      <c r="GB6" s="438"/>
      <c r="GC6" s="438"/>
      <c r="GD6" s="438"/>
      <c r="GE6" s="438"/>
      <c r="GF6" s="449">
        <f t="shared" si="86"/>
        <v>0</v>
      </c>
      <c r="GG6" s="450" t="str">
        <f t="shared" si="87"/>
        <v>-</v>
      </c>
      <c r="GH6" s="451">
        <f t="shared" si="88"/>
        <v>0</v>
      </c>
      <c r="GI6" s="460"/>
      <c r="GJ6" s="463" t="str">
        <f t="shared" si="89"/>
        <v>-</v>
      </c>
      <c r="GK6" s="464">
        <f t="shared" si="90"/>
        <v>0</v>
      </c>
      <c r="GL6" s="446"/>
      <c r="GM6" s="438"/>
      <c r="GN6" s="438"/>
      <c r="GO6" s="438"/>
      <c r="GP6" s="438"/>
      <c r="GQ6" s="449">
        <f t="shared" si="91"/>
        <v>0</v>
      </c>
      <c r="GR6" s="450" t="str">
        <f t="shared" si="92"/>
        <v>-</v>
      </c>
      <c r="GS6" s="451">
        <f t="shared" si="93"/>
        <v>0</v>
      </c>
      <c r="GT6" s="460"/>
      <c r="GU6" s="463" t="str">
        <f t="shared" si="94"/>
        <v>-</v>
      </c>
      <c r="GV6" s="464">
        <f t="shared" si="95"/>
        <v>0</v>
      </c>
      <c r="GW6" s="446"/>
      <c r="GX6" s="438"/>
      <c r="GY6" s="438"/>
      <c r="GZ6" s="438"/>
      <c r="HA6" s="438"/>
      <c r="HB6" s="449">
        <f t="shared" si="96"/>
        <v>0</v>
      </c>
      <c r="HC6" s="450" t="str">
        <f t="shared" si="97"/>
        <v>-</v>
      </c>
      <c r="HD6" s="451">
        <f t="shared" si="98"/>
        <v>0</v>
      </c>
      <c r="HE6" s="460"/>
      <c r="HF6" s="463" t="str">
        <f t="shared" si="99"/>
        <v>-</v>
      </c>
      <c r="HG6" s="464">
        <f t="shared" si="100"/>
        <v>0</v>
      </c>
      <c r="HH6" s="446"/>
      <c r="HI6" s="438"/>
      <c r="HJ6" s="438"/>
      <c r="HK6" s="438"/>
      <c r="HL6" s="438"/>
      <c r="HM6" s="449">
        <f t="shared" si="101"/>
        <v>0</v>
      </c>
      <c r="HN6" s="450" t="str">
        <f t="shared" si="102"/>
        <v>-</v>
      </c>
      <c r="HO6" s="451">
        <f t="shared" si="103"/>
        <v>0</v>
      </c>
      <c r="HP6" s="460"/>
      <c r="HQ6" s="463" t="str">
        <f t="shared" si="104"/>
        <v>-</v>
      </c>
      <c r="HR6" s="464">
        <f t="shared" si="105"/>
        <v>0</v>
      </c>
      <c r="HS6" s="446"/>
      <c r="HT6" s="438"/>
      <c r="HU6" s="438"/>
      <c r="HV6" s="438"/>
      <c r="HW6" s="438"/>
      <c r="HX6" s="449">
        <f t="shared" si="106"/>
        <v>0</v>
      </c>
      <c r="HY6" s="450" t="str">
        <f t="shared" si="107"/>
        <v>-</v>
      </c>
      <c r="HZ6" s="451">
        <f t="shared" si="108"/>
        <v>0</v>
      </c>
      <c r="IA6" s="460"/>
      <c r="IB6" s="463" t="str">
        <f t="shared" si="109"/>
        <v>-</v>
      </c>
      <c r="IC6" s="464">
        <f t="shared" si="110"/>
        <v>0</v>
      </c>
      <c r="ID6" s="446"/>
      <c r="IE6" s="438"/>
      <c r="IF6" s="438"/>
      <c r="IG6" s="438"/>
      <c r="IH6" s="438"/>
      <c r="II6" s="449">
        <f t="shared" si="111"/>
        <v>0</v>
      </c>
      <c r="IJ6" s="450" t="str">
        <f t="shared" si="112"/>
        <v>-</v>
      </c>
      <c r="IK6" s="451">
        <f t="shared" si="113"/>
        <v>0</v>
      </c>
      <c r="IL6" s="460"/>
      <c r="IM6" s="463" t="str">
        <f t="shared" si="114"/>
        <v>-</v>
      </c>
      <c r="IN6" s="464">
        <f t="shared" si="115"/>
        <v>0</v>
      </c>
      <c r="IO6" s="446"/>
      <c r="IP6" s="438"/>
      <c r="IQ6" s="438"/>
      <c r="IR6" s="438"/>
      <c r="IS6" s="438"/>
      <c r="IT6" s="449">
        <f t="shared" si="116"/>
        <v>0</v>
      </c>
      <c r="IU6" s="450" t="str">
        <f t="shared" si="117"/>
        <v>-</v>
      </c>
      <c r="IV6" s="451">
        <f t="shared" si="118"/>
        <v>0</v>
      </c>
      <c r="IW6" s="460"/>
      <c r="IX6" s="463" t="str">
        <f t="shared" si="119"/>
        <v>-</v>
      </c>
      <c r="IY6" s="464">
        <f t="shared" si="120"/>
        <v>0</v>
      </c>
      <c r="IZ6" s="613">
        <f t="shared" si="121"/>
        <v>0</v>
      </c>
      <c r="JA6" s="605">
        <f t="shared" si="122"/>
        <v>0</v>
      </c>
      <c r="JB6" s="605">
        <f t="shared" si="123"/>
        <v>0</v>
      </c>
      <c r="JC6" s="605">
        <f t="shared" si="124"/>
        <v>0</v>
      </c>
      <c r="JD6" s="605">
        <f t="shared" si="125"/>
        <v>0</v>
      </c>
      <c r="JE6" s="611">
        <f t="shared" si="126"/>
        <v>0</v>
      </c>
      <c r="JF6" s="617" t="str">
        <f t="shared" si="127"/>
        <v>-</v>
      </c>
      <c r="JG6" s="618">
        <f t="shared" si="128"/>
        <v>0</v>
      </c>
      <c r="JH6" s="615">
        <f t="shared" si="129"/>
        <v>0</v>
      </c>
      <c r="JI6" s="619" t="str">
        <f t="shared" si="130"/>
        <v>-</v>
      </c>
      <c r="JJ6" s="620">
        <f t="shared" si="131"/>
        <v>0</v>
      </c>
      <c r="JK6" s="602" t="s">
        <v>775</v>
      </c>
      <c r="JL6" s="446"/>
      <c r="JM6" s="438"/>
      <c r="JN6" s="438"/>
      <c r="JO6" s="438"/>
      <c r="JP6" s="438"/>
      <c r="JQ6" s="449">
        <f t="shared" si="132"/>
        <v>0</v>
      </c>
      <c r="JR6" s="450" t="str">
        <f t="shared" si="133"/>
        <v>-</v>
      </c>
      <c r="JS6" s="451">
        <f t="shared" si="134"/>
        <v>0</v>
      </c>
      <c r="JT6" s="460"/>
      <c r="JU6" s="463" t="str">
        <f t="shared" si="135"/>
        <v>-</v>
      </c>
      <c r="JV6" s="464">
        <f t="shared" si="136"/>
        <v>0</v>
      </c>
      <c r="JW6" s="446"/>
      <c r="JX6" s="438"/>
      <c r="JY6" s="438"/>
      <c r="JZ6" s="438"/>
      <c r="KA6" s="438"/>
      <c r="KB6" s="449">
        <f t="shared" si="137"/>
        <v>0</v>
      </c>
      <c r="KC6" s="450" t="str">
        <f t="shared" si="138"/>
        <v>-</v>
      </c>
      <c r="KD6" s="451">
        <f t="shared" si="139"/>
        <v>0</v>
      </c>
      <c r="KE6" s="460"/>
      <c r="KF6" s="463" t="str">
        <f t="shared" si="140"/>
        <v>-</v>
      </c>
      <c r="KG6" s="464">
        <f t="shared" si="141"/>
        <v>0</v>
      </c>
      <c r="KH6" s="446"/>
      <c r="KI6" s="438"/>
      <c r="KJ6" s="438"/>
      <c r="KK6" s="438"/>
      <c r="KL6" s="438"/>
      <c r="KM6" s="449">
        <f t="shared" si="142"/>
        <v>0</v>
      </c>
      <c r="KN6" s="450" t="str">
        <f t="shared" si="143"/>
        <v>-</v>
      </c>
      <c r="KO6" s="451">
        <f t="shared" si="144"/>
        <v>0</v>
      </c>
      <c r="KP6" s="460"/>
      <c r="KQ6" s="463" t="str">
        <f t="shared" si="145"/>
        <v>-</v>
      </c>
      <c r="KR6" s="464">
        <f t="shared" si="146"/>
        <v>0</v>
      </c>
      <c r="KS6" s="446"/>
      <c r="KT6" s="438"/>
      <c r="KU6" s="438"/>
      <c r="KV6" s="438"/>
      <c r="KW6" s="438"/>
      <c r="KX6" s="449">
        <f t="shared" si="147"/>
        <v>0</v>
      </c>
      <c r="KY6" s="450" t="str">
        <f t="shared" si="148"/>
        <v>-</v>
      </c>
      <c r="KZ6" s="451">
        <f t="shared" si="149"/>
        <v>0</v>
      </c>
      <c r="LA6" s="460"/>
      <c r="LB6" s="463" t="str">
        <f t="shared" si="150"/>
        <v>-</v>
      </c>
      <c r="LC6" s="464">
        <f t="shared" si="151"/>
        <v>0</v>
      </c>
      <c r="LD6" s="446"/>
      <c r="LE6" s="438"/>
      <c r="LF6" s="438"/>
      <c r="LG6" s="438"/>
      <c r="LH6" s="438"/>
      <c r="LI6" s="449">
        <f t="shared" si="152"/>
        <v>0</v>
      </c>
      <c r="LJ6" s="450" t="str">
        <f t="shared" si="153"/>
        <v>-</v>
      </c>
      <c r="LK6" s="451">
        <f t="shared" si="154"/>
        <v>0</v>
      </c>
      <c r="LL6" s="460"/>
      <c r="LM6" s="463" t="str">
        <f t="shared" si="155"/>
        <v>-</v>
      </c>
      <c r="LN6" s="464">
        <f t="shared" si="156"/>
        <v>0</v>
      </c>
      <c r="LO6" s="446"/>
      <c r="LP6" s="438"/>
      <c r="LQ6" s="438"/>
      <c r="LR6" s="438"/>
      <c r="LS6" s="438"/>
      <c r="LT6" s="449">
        <f t="shared" si="157"/>
        <v>0</v>
      </c>
      <c r="LU6" s="450" t="str">
        <f t="shared" si="158"/>
        <v>-</v>
      </c>
      <c r="LV6" s="451">
        <f t="shared" si="159"/>
        <v>0</v>
      </c>
      <c r="LW6" s="460"/>
      <c r="LX6" s="463" t="str">
        <f t="shared" si="160"/>
        <v>-</v>
      </c>
      <c r="LY6" s="464">
        <f t="shared" si="161"/>
        <v>0</v>
      </c>
      <c r="LZ6" s="446"/>
      <c r="MA6" s="438"/>
      <c r="MB6" s="438"/>
      <c r="MC6" s="438"/>
      <c r="MD6" s="438"/>
      <c r="ME6" s="449">
        <f t="shared" si="162"/>
        <v>0</v>
      </c>
      <c r="MF6" s="450" t="str">
        <f t="shared" si="163"/>
        <v>-</v>
      </c>
      <c r="MG6" s="451">
        <f t="shared" si="164"/>
        <v>0</v>
      </c>
      <c r="MH6" s="460"/>
      <c r="MI6" s="463" t="str">
        <f t="shared" si="165"/>
        <v>-</v>
      </c>
      <c r="MJ6" s="464">
        <f t="shared" si="166"/>
        <v>0</v>
      </c>
      <c r="MK6" s="446"/>
      <c r="ML6" s="438"/>
      <c r="MM6" s="438"/>
      <c r="MN6" s="438"/>
      <c r="MO6" s="438"/>
      <c r="MP6" s="449">
        <f t="shared" si="167"/>
        <v>0</v>
      </c>
      <c r="MQ6" s="450" t="str">
        <f t="shared" si="168"/>
        <v>-</v>
      </c>
      <c r="MR6" s="451">
        <f t="shared" si="169"/>
        <v>0</v>
      </c>
      <c r="MS6" s="460"/>
      <c r="MT6" s="463" t="str">
        <f t="shared" si="170"/>
        <v>-</v>
      </c>
      <c r="MU6" s="464">
        <f t="shared" si="171"/>
        <v>0</v>
      </c>
      <c r="MV6" s="446"/>
      <c r="MW6" s="438"/>
      <c r="MX6" s="438"/>
      <c r="MY6" s="438"/>
      <c r="MZ6" s="438"/>
      <c r="NA6" s="449">
        <f t="shared" si="172"/>
        <v>0</v>
      </c>
      <c r="NB6" s="450" t="str">
        <f t="shared" si="173"/>
        <v>-</v>
      </c>
      <c r="NC6" s="451">
        <f t="shared" si="174"/>
        <v>0</v>
      </c>
      <c r="ND6" s="460"/>
      <c r="NE6" s="463" t="str">
        <f t="shared" si="175"/>
        <v>-</v>
      </c>
      <c r="NF6" s="464">
        <f t="shared" si="176"/>
        <v>0</v>
      </c>
      <c r="NG6" s="446"/>
      <c r="NH6" s="438"/>
      <c r="NI6" s="438"/>
      <c r="NJ6" s="438"/>
      <c r="NK6" s="438"/>
      <c r="NL6" s="449">
        <f t="shared" si="177"/>
        <v>0</v>
      </c>
      <c r="NM6" s="450" t="str">
        <f t="shared" si="178"/>
        <v>-</v>
      </c>
      <c r="NN6" s="451">
        <f t="shared" si="179"/>
        <v>0</v>
      </c>
      <c r="NO6" s="460"/>
      <c r="NP6" s="463" t="str">
        <f t="shared" si="180"/>
        <v>-</v>
      </c>
      <c r="NQ6" s="464">
        <f t="shared" si="181"/>
        <v>0</v>
      </c>
      <c r="NR6" s="446"/>
      <c r="NS6" s="438"/>
      <c r="NT6" s="438"/>
      <c r="NU6" s="438"/>
      <c r="NV6" s="438"/>
      <c r="NW6" s="449">
        <f t="shared" si="182"/>
        <v>0</v>
      </c>
      <c r="NX6" s="450" t="str">
        <f t="shared" si="183"/>
        <v>-</v>
      </c>
      <c r="NY6" s="451">
        <f t="shared" si="184"/>
        <v>0</v>
      </c>
      <c r="NZ6" s="460"/>
      <c r="OA6" s="463" t="str">
        <f t="shared" si="185"/>
        <v>-</v>
      </c>
      <c r="OB6" s="464">
        <f t="shared" si="186"/>
        <v>0</v>
      </c>
      <c r="OC6" s="613">
        <f t="shared" si="187"/>
        <v>0</v>
      </c>
      <c r="OD6" s="605">
        <f t="shared" si="188"/>
        <v>0</v>
      </c>
      <c r="OE6" s="605">
        <f t="shared" si="189"/>
        <v>0</v>
      </c>
      <c r="OF6" s="605">
        <f t="shared" si="190"/>
        <v>0</v>
      </c>
      <c r="OG6" s="605">
        <f t="shared" si="191"/>
        <v>0</v>
      </c>
      <c r="OH6" s="611">
        <f t="shared" si="192"/>
        <v>0</v>
      </c>
      <c r="OI6" s="617" t="str">
        <f t="shared" si="193"/>
        <v>-</v>
      </c>
      <c r="OJ6" s="618">
        <f t="shared" si="194"/>
        <v>0</v>
      </c>
      <c r="OK6" s="615">
        <f t="shared" si="195"/>
        <v>0</v>
      </c>
      <c r="OL6" s="619" t="str">
        <f t="shared" si="196"/>
        <v>-</v>
      </c>
      <c r="OM6" s="620">
        <f t="shared" si="197"/>
        <v>0</v>
      </c>
      <c r="ON6" s="602" t="s">
        <v>775</v>
      </c>
      <c r="OO6" s="443">
        <f t="shared" si="198"/>
        <v>0</v>
      </c>
      <c r="OP6" s="444">
        <f t="shared" si="199"/>
        <v>0</v>
      </c>
      <c r="OQ6" s="445">
        <f t="shared" si="200"/>
        <v>0</v>
      </c>
      <c r="OR6" s="443">
        <f t="shared" si="201"/>
        <v>0</v>
      </c>
      <c r="OS6" s="444">
        <f t="shared" si="202"/>
        <v>0</v>
      </c>
      <c r="OT6" s="445">
        <f t="shared" si="203"/>
        <v>0</v>
      </c>
      <c r="OU6" s="443">
        <f t="shared" si="204"/>
        <v>0</v>
      </c>
      <c r="OV6" s="444">
        <f t="shared" si="205"/>
        <v>0</v>
      </c>
      <c r="OW6" s="445">
        <f t="shared" si="206"/>
        <v>0</v>
      </c>
      <c r="OX6" s="443">
        <f t="shared" si="207"/>
        <v>0</v>
      </c>
      <c r="OY6" s="444">
        <f t="shared" si="208"/>
        <v>0</v>
      </c>
      <c r="OZ6" s="445">
        <f t="shared" si="209"/>
        <v>0</v>
      </c>
      <c r="PA6" s="443">
        <f t="shared" si="210"/>
        <v>0</v>
      </c>
      <c r="PB6" s="444">
        <f t="shared" si="211"/>
        <v>0</v>
      </c>
      <c r="PC6" s="445">
        <f t="shared" si="212"/>
        <v>0</v>
      </c>
      <c r="PD6" s="443">
        <f t="shared" si="213"/>
        <v>0</v>
      </c>
      <c r="PE6" s="444">
        <f t="shared" si="214"/>
        <v>0</v>
      </c>
      <c r="PF6" s="445">
        <f t="shared" si="215"/>
        <v>0</v>
      </c>
      <c r="PG6" s="443">
        <f t="shared" si="216"/>
        <v>0</v>
      </c>
      <c r="PH6" s="444">
        <f t="shared" si="217"/>
        <v>0</v>
      </c>
      <c r="PI6" s="445">
        <f t="shared" si="218"/>
        <v>0</v>
      </c>
      <c r="PJ6" s="443">
        <f t="shared" si="219"/>
        <v>0</v>
      </c>
      <c r="PK6" s="444">
        <f t="shared" si="220"/>
        <v>0</v>
      </c>
      <c r="PL6" s="445">
        <f t="shared" si="221"/>
        <v>0</v>
      </c>
      <c r="PM6" s="443">
        <f t="shared" si="222"/>
        <v>0</v>
      </c>
      <c r="PN6" s="444">
        <f t="shared" si="223"/>
        <v>0</v>
      </c>
      <c r="PO6" s="445">
        <f t="shared" si="224"/>
        <v>0</v>
      </c>
      <c r="PP6" s="443">
        <f t="shared" si="225"/>
        <v>0</v>
      </c>
      <c r="PQ6" s="444">
        <f t="shared" si="226"/>
        <v>0</v>
      </c>
      <c r="PR6" s="445">
        <f t="shared" si="227"/>
        <v>0</v>
      </c>
      <c r="PS6" s="443">
        <f t="shared" si="228"/>
        <v>0</v>
      </c>
      <c r="PT6" s="444">
        <f t="shared" si="229"/>
        <v>0</v>
      </c>
      <c r="PU6" s="445">
        <f t="shared" si="230"/>
        <v>0</v>
      </c>
      <c r="PV6" s="446">
        <f t="shared" si="231"/>
        <v>0</v>
      </c>
      <c r="PW6" s="447">
        <f t="shared" si="232"/>
        <v>0</v>
      </c>
      <c r="PX6" s="448">
        <f t="shared" si="233"/>
        <v>0</v>
      </c>
      <c r="PY6" s="384"/>
    </row>
    <row r="7" spans="1:441" s="442" customFormat="1" ht="25" x14ac:dyDescent="0.25">
      <c r="A7" s="784" t="s">
        <v>651</v>
      </c>
      <c r="B7" s="889" t="s">
        <v>859</v>
      </c>
      <c r="C7" s="452" t="s">
        <v>266</v>
      </c>
      <c r="D7" s="882" t="s">
        <v>232</v>
      </c>
      <c r="E7" s="436"/>
      <c r="F7" s="446"/>
      <c r="G7" s="788"/>
      <c r="H7" s="788"/>
      <c r="I7" s="788"/>
      <c r="J7" s="788"/>
      <c r="K7" s="449">
        <f t="shared" si="0"/>
        <v>0</v>
      </c>
      <c r="L7" s="450" t="str">
        <f t="shared" si="1"/>
        <v>-</v>
      </c>
      <c r="M7" s="451">
        <f t="shared" si="2"/>
        <v>0</v>
      </c>
      <c r="N7" s="789"/>
      <c r="O7" s="463" t="str">
        <f t="shared" si="3"/>
        <v>-</v>
      </c>
      <c r="P7" s="464">
        <f t="shared" si="4"/>
        <v>0</v>
      </c>
      <c r="Q7" s="446"/>
      <c r="R7" s="788"/>
      <c r="S7" s="788"/>
      <c r="T7" s="788"/>
      <c r="U7" s="788"/>
      <c r="V7" s="449">
        <f t="shared" si="5"/>
        <v>0</v>
      </c>
      <c r="W7" s="450" t="str">
        <f t="shared" si="6"/>
        <v>-</v>
      </c>
      <c r="X7" s="451">
        <f t="shared" si="7"/>
        <v>0</v>
      </c>
      <c r="Y7" s="789"/>
      <c r="Z7" s="463" t="str">
        <f t="shared" si="8"/>
        <v>-</v>
      </c>
      <c r="AA7" s="464">
        <f t="shared" si="9"/>
        <v>0</v>
      </c>
      <c r="AB7" s="446"/>
      <c r="AC7" s="788"/>
      <c r="AD7" s="788"/>
      <c r="AE7" s="788"/>
      <c r="AF7" s="788"/>
      <c r="AG7" s="449">
        <f t="shared" si="10"/>
        <v>0</v>
      </c>
      <c r="AH7" s="450" t="str">
        <f t="shared" si="11"/>
        <v>-</v>
      </c>
      <c r="AI7" s="451">
        <f t="shared" si="12"/>
        <v>0</v>
      </c>
      <c r="AJ7" s="789"/>
      <c r="AK7" s="463" t="str">
        <f t="shared" si="13"/>
        <v>-</v>
      </c>
      <c r="AL7" s="464">
        <f t="shared" si="14"/>
        <v>0</v>
      </c>
      <c r="AM7" s="446"/>
      <c r="AN7" s="788"/>
      <c r="AO7" s="788"/>
      <c r="AP7" s="788"/>
      <c r="AQ7" s="788"/>
      <c r="AR7" s="449">
        <f t="shared" si="15"/>
        <v>0</v>
      </c>
      <c r="AS7" s="450" t="str">
        <f t="shared" si="16"/>
        <v>-</v>
      </c>
      <c r="AT7" s="451">
        <f t="shared" si="17"/>
        <v>0</v>
      </c>
      <c r="AU7" s="789"/>
      <c r="AV7" s="463" t="str">
        <f t="shared" si="18"/>
        <v>-</v>
      </c>
      <c r="AW7" s="464">
        <f t="shared" si="19"/>
        <v>0</v>
      </c>
      <c r="AX7" s="446"/>
      <c r="AY7" s="788"/>
      <c r="AZ7" s="788"/>
      <c r="BA7" s="788"/>
      <c r="BB7" s="788"/>
      <c r="BC7" s="449">
        <f t="shared" si="20"/>
        <v>0</v>
      </c>
      <c r="BD7" s="450" t="str">
        <f t="shared" si="21"/>
        <v>-</v>
      </c>
      <c r="BE7" s="451">
        <f t="shared" si="22"/>
        <v>0</v>
      </c>
      <c r="BF7" s="789"/>
      <c r="BG7" s="463" t="str">
        <f t="shared" si="23"/>
        <v>-</v>
      </c>
      <c r="BH7" s="464">
        <f t="shared" si="24"/>
        <v>0</v>
      </c>
      <c r="BI7" s="446"/>
      <c r="BJ7" s="788"/>
      <c r="BK7" s="788"/>
      <c r="BL7" s="788"/>
      <c r="BM7" s="788"/>
      <c r="BN7" s="449">
        <f t="shared" si="25"/>
        <v>0</v>
      </c>
      <c r="BO7" s="450" t="str">
        <f t="shared" si="26"/>
        <v>-</v>
      </c>
      <c r="BP7" s="451">
        <f t="shared" si="27"/>
        <v>0</v>
      </c>
      <c r="BQ7" s="789"/>
      <c r="BR7" s="463" t="str">
        <f t="shared" si="28"/>
        <v>-</v>
      </c>
      <c r="BS7" s="464">
        <f t="shared" si="29"/>
        <v>0</v>
      </c>
      <c r="BT7" s="446"/>
      <c r="BU7" s="788"/>
      <c r="BV7" s="788"/>
      <c r="BW7" s="788"/>
      <c r="BX7" s="788"/>
      <c r="BY7" s="449">
        <f t="shared" si="30"/>
        <v>0</v>
      </c>
      <c r="BZ7" s="450" t="str">
        <f t="shared" si="31"/>
        <v>-</v>
      </c>
      <c r="CA7" s="451">
        <f t="shared" si="32"/>
        <v>0</v>
      </c>
      <c r="CB7" s="789"/>
      <c r="CC7" s="463" t="str">
        <f t="shared" si="33"/>
        <v>-</v>
      </c>
      <c r="CD7" s="464">
        <f t="shared" si="34"/>
        <v>0</v>
      </c>
      <c r="CE7" s="446"/>
      <c r="CF7" s="788"/>
      <c r="CG7" s="788"/>
      <c r="CH7" s="788"/>
      <c r="CI7" s="788"/>
      <c r="CJ7" s="449">
        <f t="shared" si="35"/>
        <v>0</v>
      </c>
      <c r="CK7" s="450" t="str">
        <f t="shared" si="36"/>
        <v>-</v>
      </c>
      <c r="CL7" s="451">
        <f t="shared" si="37"/>
        <v>0</v>
      </c>
      <c r="CM7" s="789"/>
      <c r="CN7" s="463" t="str">
        <f t="shared" si="38"/>
        <v>-</v>
      </c>
      <c r="CO7" s="464">
        <f t="shared" si="39"/>
        <v>0</v>
      </c>
      <c r="CP7" s="446"/>
      <c r="CQ7" s="788"/>
      <c r="CR7" s="788"/>
      <c r="CS7" s="788"/>
      <c r="CT7" s="788"/>
      <c r="CU7" s="449">
        <f t="shared" si="40"/>
        <v>0</v>
      </c>
      <c r="CV7" s="450" t="str">
        <f t="shared" si="41"/>
        <v>-</v>
      </c>
      <c r="CW7" s="451">
        <f t="shared" si="42"/>
        <v>0</v>
      </c>
      <c r="CX7" s="789"/>
      <c r="CY7" s="463" t="str">
        <f t="shared" si="43"/>
        <v>-</v>
      </c>
      <c r="CZ7" s="464">
        <f t="shared" si="44"/>
        <v>0</v>
      </c>
      <c r="DA7" s="446"/>
      <c r="DB7" s="788"/>
      <c r="DC7" s="788"/>
      <c r="DD7" s="788"/>
      <c r="DE7" s="788"/>
      <c r="DF7" s="449">
        <f t="shared" si="45"/>
        <v>0</v>
      </c>
      <c r="DG7" s="450" t="str">
        <f t="shared" si="46"/>
        <v>-</v>
      </c>
      <c r="DH7" s="451">
        <f t="shared" si="47"/>
        <v>0</v>
      </c>
      <c r="DI7" s="789"/>
      <c r="DJ7" s="463" t="str">
        <f t="shared" si="48"/>
        <v>-</v>
      </c>
      <c r="DK7" s="464">
        <f t="shared" si="49"/>
        <v>0</v>
      </c>
      <c r="DL7" s="446"/>
      <c r="DM7" s="788"/>
      <c r="DN7" s="788"/>
      <c r="DO7" s="788"/>
      <c r="DP7" s="788"/>
      <c r="DQ7" s="449">
        <f t="shared" si="50"/>
        <v>0</v>
      </c>
      <c r="DR7" s="450" t="str">
        <f t="shared" si="51"/>
        <v>-</v>
      </c>
      <c r="DS7" s="451">
        <f t="shared" si="52"/>
        <v>0</v>
      </c>
      <c r="DT7" s="789"/>
      <c r="DU7" s="463" t="str">
        <f t="shared" si="53"/>
        <v>-</v>
      </c>
      <c r="DV7" s="464">
        <f t="shared" si="54"/>
        <v>0</v>
      </c>
      <c r="DW7" s="613">
        <f t="shared" si="55"/>
        <v>0</v>
      </c>
      <c r="DX7" s="605">
        <f t="shared" si="56"/>
        <v>0</v>
      </c>
      <c r="DY7" s="605">
        <f t="shared" si="57"/>
        <v>0</v>
      </c>
      <c r="DZ7" s="605">
        <f t="shared" si="58"/>
        <v>0</v>
      </c>
      <c r="EA7" s="605">
        <f t="shared" si="59"/>
        <v>0</v>
      </c>
      <c r="EB7" s="611">
        <f t="shared" si="60"/>
        <v>0</v>
      </c>
      <c r="EC7" s="617" t="str">
        <f t="shared" si="61"/>
        <v>-</v>
      </c>
      <c r="ED7" s="618">
        <f t="shared" si="62"/>
        <v>0</v>
      </c>
      <c r="EE7" s="615">
        <f t="shared" si="63"/>
        <v>0</v>
      </c>
      <c r="EF7" s="619" t="str">
        <f t="shared" si="64"/>
        <v>-</v>
      </c>
      <c r="EG7" s="620">
        <f t="shared" si="65"/>
        <v>0</v>
      </c>
      <c r="EH7" s="602" t="s">
        <v>775</v>
      </c>
      <c r="EI7" s="446"/>
      <c r="EJ7" s="438"/>
      <c r="EK7" s="438"/>
      <c r="EL7" s="438"/>
      <c r="EM7" s="438"/>
      <c r="EN7" s="449">
        <f t="shared" si="66"/>
        <v>0</v>
      </c>
      <c r="EO7" s="450" t="str">
        <f t="shared" si="67"/>
        <v>-</v>
      </c>
      <c r="EP7" s="451">
        <f t="shared" si="68"/>
        <v>0</v>
      </c>
      <c r="EQ7" s="460"/>
      <c r="ER7" s="463" t="str">
        <f t="shared" si="69"/>
        <v>-</v>
      </c>
      <c r="ES7" s="464">
        <f t="shared" si="70"/>
        <v>0</v>
      </c>
      <c r="ET7" s="446"/>
      <c r="EU7" s="438"/>
      <c r="EV7" s="438"/>
      <c r="EW7" s="438"/>
      <c r="EX7" s="438"/>
      <c r="EY7" s="449">
        <f t="shared" si="71"/>
        <v>0</v>
      </c>
      <c r="EZ7" s="450" t="str">
        <f t="shared" si="72"/>
        <v>-</v>
      </c>
      <c r="FA7" s="451">
        <f t="shared" si="73"/>
        <v>0</v>
      </c>
      <c r="FB7" s="460"/>
      <c r="FC7" s="463" t="str">
        <f t="shared" si="74"/>
        <v>-</v>
      </c>
      <c r="FD7" s="464">
        <f t="shared" si="75"/>
        <v>0</v>
      </c>
      <c r="FE7" s="446"/>
      <c r="FF7" s="438"/>
      <c r="FG7" s="438"/>
      <c r="FH7" s="438"/>
      <c r="FI7" s="438"/>
      <c r="FJ7" s="449">
        <f t="shared" si="76"/>
        <v>0</v>
      </c>
      <c r="FK7" s="450" t="str">
        <f t="shared" si="77"/>
        <v>-</v>
      </c>
      <c r="FL7" s="451">
        <f t="shared" si="78"/>
        <v>0</v>
      </c>
      <c r="FM7" s="460"/>
      <c r="FN7" s="463" t="str">
        <f t="shared" si="79"/>
        <v>-</v>
      </c>
      <c r="FO7" s="464">
        <f t="shared" si="80"/>
        <v>0</v>
      </c>
      <c r="FP7" s="446"/>
      <c r="FQ7" s="438"/>
      <c r="FR7" s="438"/>
      <c r="FS7" s="438"/>
      <c r="FT7" s="438"/>
      <c r="FU7" s="449">
        <f t="shared" si="81"/>
        <v>0</v>
      </c>
      <c r="FV7" s="450" t="str">
        <f t="shared" si="82"/>
        <v>-</v>
      </c>
      <c r="FW7" s="451">
        <f t="shared" si="83"/>
        <v>0</v>
      </c>
      <c r="FX7" s="460"/>
      <c r="FY7" s="463" t="str">
        <f t="shared" si="84"/>
        <v>-</v>
      </c>
      <c r="FZ7" s="464">
        <f t="shared" si="85"/>
        <v>0</v>
      </c>
      <c r="GA7" s="446"/>
      <c r="GB7" s="438"/>
      <c r="GC7" s="438"/>
      <c r="GD7" s="438"/>
      <c r="GE7" s="438"/>
      <c r="GF7" s="449">
        <f t="shared" si="86"/>
        <v>0</v>
      </c>
      <c r="GG7" s="450" t="str">
        <f t="shared" si="87"/>
        <v>-</v>
      </c>
      <c r="GH7" s="451">
        <f t="shared" si="88"/>
        <v>0</v>
      </c>
      <c r="GI7" s="460"/>
      <c r="GJ7" s="463" t="str">
        <f t="shared" si="89"/>
        <v>-</v>
      </c>
      <c r="GK7" s="464">
        <f t="shared" si="90"/>
        <v>0</v>
      </c>
      <c r="GL7" s="446"/>
      <c r="GM7" s="438"/>
      <c r="GN7" s="438"/>
      <c r="GO7" s="438"/>
      <c r="GP7" s="438"/>
      <c r="GQ7" s="449">
        <f t="shared" si="91"/>
        <v>0</v>
      </c>
      <c r="GR7" s="450" t="str">
        <f t="shared" si="92"/>
        <v>-</v>
      </c>
      <c r="GS7" s="451">
        <f t="shared" si="93"/>
        <v>0</v>
      </c>
      <c r="GT7" s="460"/>
      <c r="GU7" s="463" t="str">
        <f t="shared" si="94"/>
        <v>-</v>
      </c>
      <c r="GV7" s="464">
        <f t="shared" si="95"/>
        <v>0</v>
      </c>
      <c r="GW7" s="446"/>
      <c r="GX7" s="438"/>
      <c r="GY7" s="438"/>
      <c r="GZ7" s="438"/>
      <c r="HA7" s="438"/>
      <c r="HB7" s="449">
        <f t="shared" si="96"/>
        <v>0</v>
      </c>
      <c r="HC7" s="450" t="str">
        <f t="shared" si="97"/>
        <v>-</v>
      </c>
      <c r="HD7" s="451">
        <f t="shared" si="98"/>
        <v>0</v>
      </c>
      <c r="HE7" s="460"/>
      <c r="HF7" s="463" t="str">
        <f t="shared" si="99"/>
        <v>-</v>
      </c>
      <c r="HG7" s="464">
        <f t="shared" si="100"/>
        <v>0</v>
      </c>
      <c r="HH7" s="446"/>
      <c r="HI7" s="438"/>
      <c r="HJ7" s="438"/>
      <c r="HK7" s="438"/>
      <c r="HL7" s="438"/>
      <c r="HM7" s="449">
        <f t="shared" si="101"/>
        <v>0</v>
      </c>
      <c r="HN7" s="450" t="str">
        <f t="shared" si="102"/>
        <v>-</v>
      </c>
      <c r="HO7" s="451">
        <f t="shared" si="103"/>
        <v>0</v>
      </c>
      <c r="HP7" s="460"/>
      <c r="HQ7" s="463" t="str">
        <f t="shared" si="104"/>
        <v>-</v>
      </c>
      <c r="HR7" s="464">
        <f t="shared" si="105"/>
        <v>0</v>
      </c>
      <c r="HS7" s="446"/>
      <c r="HT7" s="438"/>
      <c r="HU7" s="438"/>
      <c r="HV7" s="438"/>
      <c r="HW7" s="438"/>
      <c r="HX7" s="449">
        <f t="shared" si="106"/>
        <v>0</v>
      </c>
      <c r="HY7" s="450" t="str">
        <f t="shared" si="107"/>
        <v>-</v>
      </c>
      <c r="HZ7" s="451">
        <f t="shared" si="108"/>
        <v>0</v>
      </c>
      <c r="IA7" s="460"/>
      <c r="IB7" s="463" t="str">
        <f t="shared" si="109"/>
        <v>-</v>
      </c>
      <c r="IC7" s="464">
        <f t="shared" si="110"/>
        <v>0</v>
      </c>
      <c r="ID7" s="446"/>
      <c r="IE7" s="438"/>
      <c r="IF7" s="438"/>
      <c r="IG7" s="438"/>
      <c r="IH7" s="438"/>
      <c r="II7" s="449">
        <f t="shared" si="111"/>
        <v>0</v>
      </c>
      <c r="IJ7" s="450" t="str">
        <f t="shared" si="112"/>
        <v>-</v>
      </c>
      <c r="IK7" s="451">
        <f t="shared" si="113"/>
        <v>0</v>
      </c>
      <c r="IL7" s="460"/>
      <c r="IM7" s="463" t="str">
        <f t="shared" si="114"/>
        <v>-</v>
      </c>
      <c r="IN7" s="464">
        <f t="shared" si="115"/>
        <v>0</v>
      </c>
      <c r="IO7" s="446"/>
      <c r="IP7" s="438"/>
      <c r="IQ7" s="438"/>
      <c r="IR7" s="438"/>
      <c r="IS7" s="438"/>
      <c r="IT7" s="449">
        <f t="shared" si="116"/>
        <v>0</v>
      </c>
      <c r="IU7" s="450" t="str">
        <f t="shared" si="117"/>
        <v>-</v>
      </c>
      <c r="IV7" s="451">
        <f t="shared" si="118"/>
        <v>0</v>
      </c>
      <c r="IW7" s="460"/>
      <c r="IX7" s="463" t="str">
        <f t="shared" si="119"/>
        <v>-</v>
      </c>
      <c r="IY7" s="464">
        <f t="shared" si="120"/>
        <v>0</v>
      </c>
      <c r="IZ7" s="613">
        <f t="shared" si="121"/>
        <v>0</v>
      </c>
      <c r="JA7" s="605">
        <f t="shared" si="122"/>
        <v>0</v>
      </c>
      <c r="JB7" s="605">
        <f t="shared" si="123"/>
        <v>0</v>
      </c>
      <c r="JC7" s="605">
        <f t="shared" si="124"/>
        <v>0</v>
      </c>
      <c r="JD7" s="605">
        <f t="shared" si="125"/>
        <v>0</v>
      </c>
      <c r="JE7" s="611">
        <f t="shared" si="126"/>
        <v>0</v>
      </c>
      <c r="JF7" s="617" t="str">
        <f t="shared" si="127"/>
        <v>-</v>
      </c>
      <c r="JG7" s="618">
        <f t="shared" si="128"/>
        <v>0</v>
      </c>
      <c r="JH7" s="615">
        <f t="shared" si="129"/>
        <v>0</v>
      </c>
      <c r="JI7" s="619" t="str">
        <f t="shared" si="130"/>
        <v>-</v>
      </c>
      <c r="JJ7" s="620">
        <f t="shared" si="131"/>
        <v>0</v>
      </c>
      <c r="JK7" s="602" t="s">
        <v>775</v>
      </c>
      <c r="JL7" s="446"/>
      <c r="JM7" s="438"/>
      <c r="JN7" s="438"/>
      <c r="JO7" s="438"/>
      <c r="JP7" s="438"/>
      <c r="JQ7" s="449">
        <f t="shared" si="132"/>
        <v>0</v>
      </c>
      <c r="JR7" s="450" t="str">
        <f t="shared" si="133"/>
        <v>-</v>
      </c>
      <c r="JS7" s="451">
        <f t="shared" si="134"/>
        <v>0</v>
      </c>
      <c r="JT7" s="460"/>
      <c r="JU7" s="463" t="str">
        <f t="shared" si="135"/>
        <v>-</v>
      </c>
      <c r="JV7" s="464">
        <f t="shared" si="136"/>
        <v>0</v>
      </c>
      <c r="JW7" s="446"/>
      <c r="JX7" s="438"/>
      <c r="JY7" s="438"/>
      <c r="JZ7" s="438"/>
      <c r="KA7" s="438"/>
      <c r="KB7" s="449">
        <f t="shared" si="137"/>
        <v>0</v>
      </c>
      <c r="KC7" s="450" t="str">
        <f t="shared" si="138"/>
        <v>-</v>
      </c>
      <c r="KD7" s="451">
        <f t="shared" si="139"/>
        <v>0</v>
      </c>
      <c r="KE7" s="460"/>
      <c r="KF7" s="463" t="str">
        <f t="shared" si="140"/>
        <v>-</v>
      </c>
      <c r="KG7" s="464">
        <f t="shared" si="141"/>
        <v>0</v>
      </c>
      <c r="KH7" s="446"/>
      <c r="KI7" s="438"/>
      <c r="KJ7" s="438"/>
      <c r="KK7" s="438"/>
      <c r="KL7" s="438"/>
      <c r="KM7" s="449">
        <f t="shared" si="142"/>
        <v>0</v>
      </c>
      <c r="KN7" s="450" t="str">
        <f t="shared" si="143"/>
        <v>-</v>
      </c>
      <c r="KO7" s="451">
        <f t="shared" si="144"/>
        <v>0</v>
      </c>
      <c r="KP7" s="460"/>
      <c r="KQ7" s="463" t="str">
        <f t="shared" si="145"/>
        <v>-</v>
      </c>
      <c r="KR7" s="464">
        <f t="shared" si="146"/>
        <v>0</v>
      </c>
      <c r="KS7" s="446"/>
      <c r="KT7" s="438"/>
      <c r="KU7" s="438"/>
      <c r="KV7" s="438"/>
      <c r="KW7" s="438"/>
      <c r="KX7" s="449">
        <f t="shared" si="147"/>
        <v>0</v>
      </c>
      <c r="KY7" s="450" t="str">
        <f t="shared" si="148"/>
        <v>-</v>
      </c>
      <c r="KZ7" s="451">
        <f t="shared" si="149"/>
        <v>0</v>
      </c>
      <c r="LA7" s="460"/>
      <c r="LB7" s="463" t="str">
        <f t="shared" si="150"/>
        <v>-</v>
      </c>
      <c r="LC7" s="464">
        <f t="shared" si="151"/>
        <v>0</v>
      </c>
      <c r="LD7" s="446"/>
      <c r="LE7" s="438"/>
      <c r="LF7" s="438"/>
      <c r="LG7" s="438"/>
      <c r="LH7" s="438"/>
      <c r="LI7" s="449">
        <f t="shared" si="152"/>
        <v>0</v>
      </c>
      <c r="LJ7" s="450" t="str">
        <f t="shared" si="153"/>
        <v>-</v>
      </c>
      <c r="LK7" s="451">
        <f t="shared" si="154"/>
        <v>0</v>
      </c>
      <c r="LL7" s="460"/>
      <c r="LM7" s="463" t="str">
        <f t="shared" si="155"/>
        <v>-</v>
      </c>
      <c r="LN7" s="464">
        <f t="shared" si="156"/>
        <v>0</v>
      </c>
      <c r="LO7" s="446"/>
      <c r="LP7" s="438"/>
      <c r="LQ7" s="438"/>
      <c r="LR7" s="438"/>
      <c r="LS7" s="438"/>
      <c r="LT7" s="449">
        <f t="shared" si="157"/>
        <v>0</v>
      </c>
      <c r="LU7" s="450" t="str">
        <f t="shared" si="158"/>
        <v>-</v>
      </c>
      <c r="LV7" s="451">
        <f t="shared" si="159"/>
        <v>0</v>
      </c>
      <c r="LW7" s="460"/>
      <c r="LX7" s="463" t="str">
        <f t="shared" si="160"/>
        <v>-</v>
      </c>
      <c r="LY7" s="464">
        <f t="shared" si="161"/>
        <v>0</v>
      </c>
      <c r="LZ7" s="446"/>
      <c r="MA7" s="438"/>
      <c r="MB7" s="438"/>
      <c r="MC7" s="438"/>
      <c r="MD7" s="438"/>
      <c r="ME7" s="449">
        <f t="shared" si="162"/>
        <v>0</v>
      </c>
      <c r="MF7" s="450" t="str">
        <f t="shared" si="163"/>
        <v>-</v>
      </c>
      <c r="MG7" s="451">
        <f t="shared" si="164"/>
        <v>0</v>
      </c>
      <c r="MH7" s="460"/>
      <c r="MI7" s="463" t="str">
        <f t="shared" si="165"/>
        <v>-</v>
      </c>
      <c r="MJ7" s="464">
        <f t="shared" si="166"/>
        <v>0</v>
      </c>
      <c r="MK7" s="446"/>
      <c r="ML7" s="438"/>
      <c r="MM7" s="438"/>
      <c r="MN7" s="438"/>
      <c r="MO7" s="438"/>
      <c r="MP7" s="449">
        <f t="shared" si="167"/>
        <v>0</v>
      </c>
      <c r="MQ7" s="450" t="str">
        <f t="shared" si="168"/>
        <v>-</v>
      </c>
      <c r="MR7" s="451">
        <f t="shared" si="169"/>
        <v>0</v>
      </c>
      <c r="MS7" s="460"/>
      <c r="MT7" s="463" t="str">
        <f t="shared" si="170"/>
        <v>-</v>
      </c>
      <c r="MU7" s="464">
        <f t="shared" si="171"/>
        <v>0</v>
      </c>
      <c r="MV7" s="446"/>
      <c r="MW7" s="438"/>
      <c r="MX7" s="438"/>
      <c r="MY7" s="438"/>
      <c r="MZ7" s="438"/>
      <c r="NA7" s="449">
        <f t="shared" si="172"/>
        <v>0</v>
      </c>
      <c r="NB7" s="450" t="str">
        <f t="shared" si="173"/>
        <v>-</v>
      </c>
      <c r="NC7" s="451">
        <f t="shared" si="174"/>
        <v>0</v>
      </c>
      <c r="ND7" s="460"/>
      <c r="NE7" s="463" t="str">
        <f t="shared" si="175"/>
        <v>-</v>
      </c>
      <c r="NF7" s="464">
        <f t="shared" si="176"/>
        <v>0</v>
      </c>
      <c r="NG7" s="446"/>
      <c r="NH7" s="438"/>
      <c r="NI7" s="438"/>
      <c r="NJ7" s="438"/>
      <c r="NK7" s="438"/>
      <c r="NL7" s="449">
        <f t="shared" si="177"/>
        <v>0</v>
      </c>
      <c r="NM7" s="450" t="str">
        <f t="shared" si="178"/>
        <v>-</v>
      </c>
      <c r="NN7" s="451">
        <f t="shared" si="179"/>
        <v>0</v>
      </c>
      <c r="NO7" s="460"/>
      <c r="NP7" s="463" t="str">
        <f t="shared" si="180"/>
        <v>-</v>
      </c>
      <c r="NQ7" s="464">
        <f t="shared" si="181"/>
        <v>0</v>
      </c>
      <c r="NR7" s="446"/>
      <c r="NS7" s="438"/>
      <c r="NT7" s="438"/>
      <c r="NU7" s="438"/>
      <c r="NV7" s="438"/>
      <c r="NW7" s="449">
        <f t="shared" si="182"/>
        <v>0</v>
      </c>
      <c r="NX7" s="450" t="str">
        <f t="shared" si="183"/>
        <v>-</v>
      </c>
      <c r="NY7" s="451">
        <f t="shared" si="184"/>
        <v>0</v>
      </c>
      <c r="NZ7" s="460"/>
      <c r="OA7" s="463" t="str">
        <f t="shared" si="185"/>
        <v>-</v>
      </c>
      <c r="OB7" s="464">
        <f t="shared" si="186"/>
        <v>0</v>
      </c>
      <c r="OC7" s="613">
        <f t="shared" si="187"/>
        <v>0</v>
      </c>
      <c r="OD7" s="605">
        <f t="shared" si="188"/>
        <v>0</v>
      </c>
      <c r="OE7" s="605">
        <f t="shared" si="189"/>
        <v>0</v>
      </c>
      <c r="OF7" s="605">
        <f t="shared" si="190"/>
        <v>0</v>
      </c>
      <c r="OG7" s="605">
        <f t="shared" si="191"/>
        <v>0</v>
      </c>
      <c r="OH7" s="611">
        <f t="shared" si="192"/>
        <v>0</v>
      </c>
      <c r="OI7" s="617" t="str">
        <f t="shared" si="193"/>
        <v>-</v>
      </c>
      <c r="OJ7" s="618">
        <f t="shared" si="194"/>
        <v>0</v>
      </c>
      <c r="OK7" s="615">
        <f t="shared" si="195"/>
        <v>0</v>
      </c>
      <c r="OL7" s="619" t="str">
        <f t="shared" si="196"/>
        <v>-</v>
      </c>
      <c r="OM7" s="620">
        <f t="shared" si="197"/>
        <v>0</v>
      </c>
      <c r="ON7" s="602" t="s">
        <v>775</v>
      </c>
      <c r="OO7" s="443">
        <f t="shared" si="198"/>
        <v>0</v>
      </c>
      <c r="OP7" s="444">
        <f t="shared" si="199"/>
        <v>0</v>
      </c>
      <c r="OQ7" s="445">
        <f t="shared" si="200"/>
        <v>0</v>
      </c>
      <c r="OR7" s="443">
        <f t="shared" si="201"/>
        <v>0</v>
      </c>
      <c r="OS7" s="444">
        <f t="shared" si="202"/>
        <v>0</v>
      </c>
      <c r="OT7" s="445">
        <f t="shared" si="203"/>
        <v>0</v>
      </c>
      <c r="OU7" s="443">
        <f t="shared" si="204"/>
        <v>0</v>
      </c>
      <c r="OV7" s="444">
        <f t="shared" si="205"/>
        <v>0</v>
      </c>
      <c r="OW7" s="445">
        <f t="shared" si="206"/>
        <v>0</v>
      </c>
      <c r="OX7" s="443">
        <f t="shared" si="207"/>
        <v>0</v>
      </c>
      <c r="OY7" s="444">
        <f t="shared" si="208"/>
        <v>0</v>
      </c>
      <c r="OZ7" s="445">
        <f t="shared" si="209"/>
        <v>0</v>
      </c>
      <c r="PA7" s="443">
        <f t="shared" si="210"/>
        <v>0</v>
      </c>
      <c r="PB7" s="444">
        <f t="shared" si="211"/>
        <v>0</v>
      </c>
      <c r="PC7" s="445">
        <f t="shared" si="212"/>
        <v>0</v>
      </c>
      <c r="PD7" s="443">
        <f t="shared" si="213"/>
        <v>0</v>
      </c>
      <c r="PE7" s="444">
        <f t="shared" si="214"/>
        <v>0</v>
      </c>
      <c r="PF7" s="445">
        <f t="shared" si="215"/>
        <v>0</v>
      </c>
      <c r="PG7" s="443">
        <f t="shared" si="216"/>
        <v>0</v>
      </c>
      <c r="PH7" s="444">
        <f t="shared" si="217"/>
        <v>0</v>
      </c>
      <c r="PI7" s="445">
        <f t="shared" si="218"/>
        <v>0</v>
      </c>
      <c r="PJ7" s="443">
        <f t="shared" si="219"/>
        <v>0</v>
      </c>
      <c r="PK7" s="444">
        <f t="shared" si="220"/>
        <v>0</v>
      </c>
      <c r="PL7" s="445">
        <f t="shared" si="221"/>
        <v>0</v>
      </c>
      <c r="PM7" s="443">
        <f t="shared" si="222"/>
        <v>0</v>
      </c>
      <c r="PN7" s="444">
        <f t="shared" si="223"/>
        <v>0</v>
      </c>
      <c r="PO7" s="445">
        <f t="shared" si="224"/>
        <v>0</v>
      </c>
      <c r="PP7" s="443">
        <f t="shared" si="225"/>
        <v>0</v>
      </c>
      <c r="PQ7" s="444">
        <f t="shared" si="226"/>
        <v>0</v>
      </c>
      <c r="PR7" s="445">
        <f t="shared" si="227"/>
        <v>0</v>
      </c>
      <c r="PS7" s="443">
        <f t="shared" si="228"/>
        <v>0</v>
      </c>
      <c r="PT7" s="444">
        <f t="shared" si="229"/>
        <v>0</v>
      </c>
      <c r="PU7" s="445">
        <f t="shared" si="230"/>
        <v>0</v>
      </c>
      <c r="PV7" s="446">
        <f t="shared" si="231"/>
        <v>0</v>
      </c>
      <c r="PW7" s="447">
        <f t="shared" si="232"/>
        <v>0</v>
      </c>
      <c r="PX7" s="448">
        <f t="shared" si="233"/>
        <v>0</v>
      </c>
      <c r="PY7" s="384"/>
    </row>
    <row r="8" spans="1:441" s="442" customFormat="1" ht="25" x14ac:dyDescent="0.25">
      <c r="A8" s="784" t="s">
        <v>652</v>
      </c>
      <c r="B8" s="889" t="s">
        <v>857</v>
      </c>
      <c r="C8" s="452" t="s">
        <v>259</v>
      </c>
      <c r="D8" s="882" t="s">
        <v>232</v>
      </c>
      <c r="E8" s="436"/>
      <c r="F8" s="446"/>
      <c r="G8" s="788"/>
      <c r="H8" s="788"/>
      <c r="I8" s="788"/>
      <c r="J8" s="788"/>
      <c r="K8" s="449">
        <f t="shared" si="0"/>
        <v>0</v>
      </c>
      <c r="L8" s="450" t="str">
        <f t="shared" si="1"/>
        <v>-</v>
      </c>
      <c r="M8" s="451">
        <f t="shared" si="2"/>
        <v>0</v>
      </c>
      <c r="N8" s="789"/>
      <c r="O8" s="463" t="str">
        <f t="shared" si="3"/>
        <v>-</v>
      </c>
      <c r="P8" s="464">
        <f t="shared" si="4"/>
        <v>0</v>
      </c>
      <c r="Q8" s="446"/>
      <c r="R8" s="788"/>
      <c r="S8" s="788"/>
      <c r="T8" s="788"/>
      <c r="U8" s="788"/>
      <c r="V8" s="449">
        <f t="shared" si="5"/>
        <v>0</v>
      </c>
      <c r="W8" s="450" t="str">
        <f t="shared" si="6"/>
        <v>-</v>
      </c>
      <c r="X8" s="451">
        <f t="shared" si="7"/>
        <v>0</v>
      </c>
      <c r="Y8" s="789"/>
      <c r="Z8" s="463" t="str">
        <f t="shared" si="8"/>
        <v>-</v>
      </c>
      <c r="AA8" s="464">
        <f t="shared" si="9"/>
        <v>0</v>
      </c>
      <c r="AB8" s="446"/>
      <c r="AC8" s="788"/>
      <c r="AD8" s="788"/>
      <c r="AE8" s="788"/>
      <c r="AF8" s="788"/>
      <c r="AG8" s="449">
        <f t="shared" si="10"/>
        <v>0</v>
      </c>
      <c r="AH8" s="450" t="str">
        <f t="shared" si="11"/>
        <v>-</v>
      </c>
      <c r="AI8" s="451">
        <f t="shared" si="12"/>
        <v>0</v>
      </c>
      <c r="AJ8" s="789"/>
      <c r="AK8" s="463" t="str">
        <f t="shared" si="13"/>
        <v>-</v>
      </c>
      <c r="AL8" s="464">
        <f t="shared" si="14"/>
        <v>0</v>
      </c>
      <c r="AM8" s="446"/>
      <c r="AN8" s="788"/>
      <c r="AO8" s="788"/>
      <c r="AP8" s="788"/>
      <c r="AQ8" s="788"/>
      <c r="AR8" s="449">
        <f t="shared" si="15"/>
        <v>0</v>
      </c>
      <c r="AS8" s="450" t="str">
        <f t="shared" si="16"/>
        <v>-</v>
      </c>
      <c r="AT8" s="451">
        <f t="shared" si="17"/>
        <v>0</v>
      </c>
      <c r="AU8" s="789"/>
      <c r="AV8" s="463" t="str">
        <f t="shared" si="18"/>
        <v>-</v>
      </c>
      <c r="AW8" s="464">
        <f t="shared" si="19"/>
        <v>0</v>
      </c>
      <c r="AX8" s="446"/>
      <c r="AY8" s="788"/>
      <c r="AZ8" s="788"/>
      <c r="BA8" s="788"/>
      <c r="BB8" s="788"/>
      <c r="BC8" s="449">
        <f t="shared" si="20"/>
        <v>0</v>
      </c>
      <c r="BD8" s="450" t="str">
        <f t="shared" si="21"/>
        <v>-</v>
      </c>
      <c r="BE8" s="451">
        <f t="shared" si="22"/>
        <v>0</v>
      </c>
      <c r="BF8" s="789"/>
      <c r="BG8" s="463" t="str">
        <f t="shared" si="23"/>
        <v>-</v>
      </c>
      <c r="BH8" s="464">
        <f t="shared" si="24"/>
        <v>0</v>
      </c>
      <c r="BI8" s="446"/>
      <c r="BJ8" s="788"/>
      <c r="BK8" s="788"/>
      <c r="BL8" s="788"/>
      <c r="BM8" s="788"/>
      <c r="BN8" s="449">
        <f t="shared" si="25"/>
        <v>0</v>
      </c>
      <c r="BO8" s="450" t="str">
        <f t="shared" si="26"/>
        <v>-</v>
      </c>
      <c r="BP8" s="451">
        <f t="shared" si="27"/>
        <v>0</v>
      </c>
      <c r="BQ8" s="789"/>
      <c r="BR8" s="463" t="str">
        <f t="shared" si="28"/>
        <v>-</v>
      </c>
      <c r="BS8" s="464">
        <f t="shared" si="29"/>
        <v>0</v>
      </c>
      <c r="BT8" s="446"/>
      <c r="BU8" s="788"/>
      <c r="BV8" s="788"/>
      <c r="BW8" s="788"/>
      <c r="BX8" s="788"/>
      <c r="BY8" s="449">
        <f t="shared" si="30"/>
        <v>0</v>
      </c>
      <c r="BZ8" s="450" t="str">
        <f t="shared" si="31"/>
        <v>-</v>
      </c>
      <c r="CA8" s="451">
        <f t="shared" si="32"/>
        <v>0</v>
      </c>
      <c r="CB8" s="789"/>
      <c r="CC8" s="463" t="str">
        <f t="shared" si="33"/>
        <v>-</v>
      </c>
      <c r="CD8" s="464">
        <f t="shared" si="34"/>
        <v>0</v>
      </c>
      <c r="CE8" s="446"/>
      <c r="CF8" s="788"/>
      <c r="CG8" s="788"/>
      <c r="CH8" s="788"/>
      <c r="CI8" s="788"/>
      <c r="CJ8" s="449">
        <f t="shared" si="35"/>
        <v>0</v>
      </c>
      <c r="CK8" s="450" t="str">
        <f t="shared" si="36"/>
        <v>-</v>
      </c>
      <c r="CL8" s="451">
        <f t="shared" si="37"/>
        <v>0</v>
      </c>
      <c r="CM8" s="789"/>
      <c r="CN8" s="463" t="str">
        <f t="shared" si="38"/>
        <v>-</v>
      </c>
      <c r="CO8" s="464">
        <f t="shared" si="39"/>
        <v>0</v>
      </c>
      <c r="CP8" s="446"/>
      <c r="CQ8" s="788"/>
      <c r="CR8" s="788"/>
      <c r="CS8" s="788"/>
      <c r="CT8" s="788"/>
      <c r="CU8" s="449">
        <f t="shared" si="40"/>
        <v>0</v>
      </c>
      <c r="CV8" s="450" t="str">
        <f t="shared" si="41"/>
        <v>-</v>
      </c>
      <c r="CW8" s="451">
        <f t="shared" si="42"/>
        <v>0</v>
      </c>
      <c r="CX8" s="789"/>
      <c r="CY8" s="463" t="str">
        <f t="shared" si="43"/>
        <v>-</v>
      </c>
      <c r="CZ8" s="464">
        <f t="shared" si="44"/>
        <v>0</v>
      </c>
      <c r="DA8" s="446"/>
      <c r="DB8" s="788"/>
      <c r="DC8" s="788"/>
      <c r="DD8" s="788"/>
      <c r="DE8" s="788"/>
      <c r="DF8" s="449">
        <f t="shared" si="45"/>
        <v>0</v>
      </c>
      <c r="DG8" s="450" t="str">
        <f t="shared" si="46"/>
        <v>-</v>
      </c>
      <c r="DH8" s="451">
        <f t="shared" si="47"/>
        <v>0</v>
      </c>
      <c r="DI8" s="789"/>
      <c r="DJ8" s="463" t="str">
        <f t="shared" si="48"/>
        <v>-</v>
      </c>
      <c r="DK8" s="464">
        <f t="shared" si="49"/>
        <v>0</v>
      </c>
      <c r="DL8" s="446"/>
      <c r="DM8" s="788"/>
      <c r="DN8" s="788"/>
      <c r="DO8" s="788"/>
      <c r="DP8" s="788"/>
      <c r="DQ8" s="449">
        <f t="shared" si="50"/>
        <v>0</v>
      </c>
      <c r="DR8" s="450" t="str">
        <f t="shared" si="51"/>
        <v>-</v>
      </c>
      <c r="DS8" s="451">
        <f t="shared" si="52"/>
        <v>0</v>
      </c>
      <c r="DT8" s="789"/>
      <c r="DU8" s="463" t="str">
        <f t="shared" si="53"/>
        <v>-</v>
      </c>
      <c r="DV8" s="464">
        <f t="shared" si="54"/>
        <v>0</v>
      </c>
      <c r="DW8" s="613">
        <f t="shared" si="55"/>
        <v>0</v>
      </c>
      <c r="DX8" s="605">
        <f t="shared" si="56"/>
        <v>0</v>
      </c>
      <c r="DY8" s="605">
        <f t="shared" si="57"/>
        <v>0</v>
      </c>
      <c r="DZ8" s="605">
        <f t="shared" si="58"/>
        <v>0</v>
      </c>
      <c r="EA8" s="605">
        <f t="shared" si="59"/>
        <v>0</v>
      </c>
      <c r="EB8" s="611">
        <f t="shared" si="60"/>
        <v>0</v>
      </c>
      <c r="EC8" s="617" t="str">
        <f t="shared" si="61"/>
        <v>-</v>
      </c>
      <c r="ED8" s="618">
        <f t="shared" si="62"/>
        <v>0</v>
      </c>
      <c r="EE8" s="615">
        <f t="shared" si="63"/>
        <v>0</v>
      </c>
      <c r="EF8" s="619" t="str">
        <f t="shared" si="64"/>
        <v>-</v>
      </c>
      <c r="EG8" s="620">
        <f t="shared" si="65"/>
        <v>0</v>
      </c>
      <c r="EH8" s="602" t="s">
        <v>775</v>
      </c>
      <c r="EI8" s="446"/>
      <c r="EJ8" s="438"/>
      <c r="EK8" s="438"/>
      <c r="EL8" s="438"/>
      <c r="EM8" s="438"/>
      <c r="EN8" s="449">
        <f t="shared" si="66"/>
        <v>0</v>
      </c>
      <c r="EO8" s="450" t="str">
        <f t="shared" si="67"/>
        <v>-</v>
      </c>
      <c r="EP8" s="451">
        <f t="shared" si="68"/>
        <v>0</v>
      </c>
      <c r="EQ8" s="460"/>
      <c r="ER8" s="463" t="str">
        <f t="shared" si="69"/>
        <v>-</v>
      </c>
      <c r="ES8" s="464">
        <f t="shared" si="70"/>
        <v>0</v>
      </c>
      <c r="ET8" s="446"/>
      <c r="EU8" s="438"/>
      <c r="EV8" s="438"/>
      <c r="EW8" s="438"/>
      <c r="EX8" s="438"/>
      <c r="EY8" s="449">
        <f t="shared" si="71"/>
        <v>0</v>
      </c>
      <c r="EZ8" s="450" t="str">
        <f t="shared" si="72"/>
        <v>-</v>
      </c>
      <c r="FA8" s="451">
        <f t="shared" si="73"/>
        <v>0</v>
      </c>
      <c r="FB8" s="460"/>
      <c r="FC8" s="463" t="str">
        <f t="shared" si="74"/>
        <v>-</v>
      </c>
      <c r="FD8" s="464">
        <f t="shared" si="75"/>
        <v>0</v>
      </c>
      <c r="FE8" s="446"/>
      <c r="FF8" s="438"/>
      <c r="FG8" s="438"/>
      <c r="FH8" s="438"/>
      <c r="FI8" s="438"/>
      <c r="FJ8" s="449">
        <f t="shared" si="76"/>
        <v>0</v>
      </c>
      <c r="FK8" s="450" t="str">
        <f t="shared" si="77"/>
        <v>-</v>
      </c>
      <c r="FL8" s="451">
        <f t="shared" si="78"/>
        <v>0</v>
      </c>
      <c r="FM8" s="460"/>
      <c r="FN8" s="463" t="str">
        <f t="shared" si="79"/>
        <v>-</v>
      </c>
      <c r="FO8" s="464">
        <f t="shared" si="80"/>
        <v>0</v>
      </c>
      <c r="FP8" s="446"/>
      <c r="FQ8" s="438"/>
      <c r="FR8" s="438"/>
      <c r="FS8" s="438"/>
      <c r="FT8" s="438"/>
      <c r="FU8" s="449">
        <f t="shared" si="81"/>
        <v>0</v>
      </c>
      <c r="FV8" s="450" t="str">
        <f t="shared" si="82"/>
        <v>-</v>
      </c>
      <c r="FW8" s="451">
        <f t="shared" si="83"/>
        <v>0</v>
      </c>
      <c r="FX8" s="460"/>
      <c r="FY8" s="463" t="str">
        <f t="shared" si="84"/>
        <v>-</v>
      </c>
      <c r="FZ8" s="464">
        <f t="shared" si="85"/>
        <v>0</v>
      </c>
      <c r="GA8" s="446"/>
      <c r="GB8" s="438"/>
      <c r="GC8" s="438"/>
      <c r="GD8" s="438"/>
      <c r="GE8" s="438"/>
      <c r="GF8" s="449">
        <f t="shared" si="86"/>
        <v>0</v>
      </c>
      <c r="GG8" s="450" t="str">
        <f t="shared" si="87"/>
        <v>-</v>
      </c>
      <c r="GH8" s="451">
        <f t="shared" si="88"/>
        <v>0</v>
      </c>
      <c r="GI8" s="460"/>
      <c r="GJ8" s="463" t="str">
        <f t="shared" si="89"/>
        <v>-</v>
      </c>
      <c r="GK8" s="464">
        <f t="shared" si="90"/>
        <v>0</v>
      </c>
      <c r="GL8" s="446"/>
      <c r="GM8" s="438"/>
      <c r="GN8" s="438"/>
      <c r="GO8" s="438"/>
      <c r="GP8" s="438"/>
      <c r="GQ8" s="449">
        <f t="shared" si="91"/>
        <v>0</v>
      </c>
      <c r="GR8" s="450" t="str">
        <f t="shared" si="92"/>
        <v>-</v>
      </c>
      <c r="GS8" s="451">
        <f t="shared" si="93"/>
        <v>0</v>
      </c>
      <c r="GT8" s="460"/>
      <c r="GU8" s="463" t="str">
        <f t="shared" si="94"/>
        <v>-</v>
      </c>
      <c r="GV8" s="464">
        <f t="shared" si="95"/>
        <v>0</v>
      </c>
      <c r="GW8" s="446"/>
      <c r="GX8" s="438"/>
      <c r="GY8" s="438"/>
      <c r="GZ8" s="438"/>
      <c r="HA8" s="438"/>
      <c r="HB8" s="449">
        <f t="shared" si="96"/>
        <v>0</v>
      </c>
      <c r="HC8" s="450" t="str">
        <f t="shared" si="97"/>
        <v>-</v>
      </c>
      <c r="HD8" s="451">
        <f t="shared" si="98"/>
        <v>0</v>
      </c>
      <c r="HE8" s="460"/>
      <c r="HF8" s="463" t="str">
        <f t="shared" si="99"/>
        <v>-</v>
      </c>
      <c r="HG8" s="464">
        <f t="shared" si="100"/>
        <v>0</v>
      </c>
      <c r="HH8" s="446"/>
      <c r="HI8" s="438"/>
      <c r="HJ8" s="438"/>
      <c r="HK8" s="438"/>
      <c r="HL8" s="438"/>
      <c r="HM8" s="449">
        <f t="shared" si="101"/>
        <v>0</v>
      </c>
      <c r="HN8" s="450" t="str">
        <f t="shared" si="102"/>
        <v>-</v>
      </c>
      <c r="HO8" s="451">
        <f t="shared" si="103"/>
        <v>0</v>
      </c>
      <c r="HP8" s="460"/>
      <c r="HQ8" s="463" t="str">
        <f t="shared" si="104"/>
        <v>-</v>
      </c>
      <c r="HR8" s="464">
        <f t="shared" si="105"/>
        <v>0</v>
      </c>
      <c r="HS8" s="446"/>
      <c r="HT8" s="438"/>
      <c r="HU8" s="438"/>
      <c r="HV8" s="438"/>
      <c r="HW8" s="438"/>
      <c r="HX8" s="449">
        <f t="shared" si="106"/>
        <v>0</v>
      </c>
      <c r="HY8" s="450" t="str">
        <f t="shared" si="107"/>
        <v>-</v>
      </c>
      <c r="HZ8" s="451">
        <f t="shared" si="108"/>
        <v>0</v>
      </c>
      <c r="IA8" s="460"/>
      <c r="IB8" s="463" t="str">
        <f t="shared" si="109"/>
        <v>-</v>
      </c>
      <c r="IC8" s="464">
        <f t="shared" si="110"/>
        <v>0</v>
      </c>
      <c r="ID8" s="446"/>
      <c r="IE8" s="438"/>
      <c r="IF8" s="438"/>
      <c r="IG8" s="438"/>
      <c r="IH8" s="438"/>
      <c r="II8" s="449">
        <f t="shared" si="111"/>
        <v>0</v>
      </c>
      <c r="IJ8" s="450" t="str">
        <f t="shared" si="112"/>
        <v>-</v>
      </c>
      <c r="IK8" s="451">
        <f t="shared" si="113"/>
        <v>0</v>
      </c>
      <c r="IL8" s="460"/>
      <c r="IM8" s="463" t="str">
        <f t="shared" si="114"/>
        <v>-</v>
      </c>
      <c r="IN8" s="464">
        <f t="shared" si="115"/>
        <v>0</v>
      </c>
      <c r="IO8" s="446"/>
      <c r="IP8" s="438"/>
      <c r="IQ8" s="438"/>
      <c r="IR8" s="438"/>
      <c r="IS8" s="438"/>
      <c r="IT8" s="449">
        <f t="shared" si="116"/>
        <v>0</v>
      </c>
      <c r="IU8" s="450" t="str">
        <f t="shared" si="117"/>
        <v>-</v>
      </c>
      <c r="IV8" s="451">
        <f t="shared" si="118"/>
        <v>0</v>
      </c>
      <c r="IW8" s="460"/>
      <c r="IX8" s="463" t="str">
        <f t="shared" si="119"/>
        <v>-</v>
      </c>
      <c r="IY8" s="464">
        <f t="shared" si="120"/>
        <v>0</v>
      </c>
      <c r="IZ8" s="613">
        <f t="shared" si="121"/>
        <v>0</v>
      </c>
      <c r="JA8" s="605">
        <f t="shared" si="122"/>
        <v>0</v>
      </c>
      <c r="JB8" s="605">
        <f t="shared" si="123"/>
        <v>0</v>
      </c>
      <c r="JC8" s="605">
        <f t="shared" si="124"/>
        <v>0</v>
      </c>
      <c r="JD8" s="605">
        <f t="shared" si="125"/>
        <v>0</v>
      </c>
      <c r="JE8" s="611">
        <f t="shared" si="126"/>
        <v>0</v>
      </c>
      <c r="JF8" s="617" t="str">
        <f t="shared" si="127"/>
        <v>-</v>
      </c>
      <c r="JG8" s="618">
        <f t="shared" si="128"/>
        <v>0</v>
      </c>
      <c r="JH8" s="615">
        <f t="shared" si="129"/>
        <v>0</v>
      </c>
      <c r="JI8" s="619" t="str">
        <f t="shared" si="130"/>
        <v>-</v>
      </c>
      <c r="JJ8" s="620">
        <f t="shared" si="131"/>
        <v>0</v>
      </c>
      <c r="JK8" s="602" t="s">
        <v>775</v>
      </c>
      <c r="JL8" s="446"/>
      <c r="JM8" s="438"/>
      <c r="JN8" s="438"/>
      <c r="JO8" s="438"/>
      <c r="JP8" s="438"/>
      <c r="JQ8" s="449">
        <f t="shared" si="132"/>
        <v>0</v>
      </c>
      <c r="JR8" s="450" t="str">
        <f t="shared" si="133"/>
        <v>-</v>
      </c>
      <c r="JS8" s="451">
        <f t="shared" si="134"/>
        <v>0</v>
      </c>
      <c r="JT8" s="460"/>
      <c r="JU8" s="463" t="str">
        <f t="shared" si="135"/>
        <v>-</v>
      </c>
      <c r="JV8" s="464">
        <f t="shared" si="136"/>
        <v>0</v>
      </c>
      <c r="JW8" s="446"/>
      <c r="JX8" s="438"/>
      <c r="JY8" s="438"/>
      <c r="JZ8" s="438"/>
      <c r="KA8" s="438"/>
      <c r="KB8" s="449">
        <f t="shared" si="137"/>
        <v>0</v>
      </c>
      <c r="KC8" s="450" t="str">
        <f t="shared" si="138"/>
        <v>-</v>
      </c>
      <c r="KD8" s="451">
        <f t="shared" si="139"/>
        <v>0</v>
      </c>
      <c r="KE8" s="460"/>
      <c r="KF8" s="463" t="str">
        <f t="shared" si="140"/>
        <v>-</v>
      </c>
      <c r="KG8" s="464">
        <f t="shared" si="141"/>
        <v>0</v>
      </c>
      <c r="KH8" s="446"/>
      <c r="KI8" s="438"/>
      <c r="KJ8" s="438"/>
      <c r="KK8" s="438"/>
      <c r="KL8" s="438"/>
      <c r="KM8" s="449">
        <f t="shared" si="142"/>
        <v>0</v>
      </c>
      <c r="KN8" s="450" t="str">
        <f t="shared" si="143"/>
        <v>-</v>
      </c>
      <c r="KO8" s="451">
        <f t="shared" si="144"/>
        <v>0</v>
      </c>
      <c r="KP8" s="460"/>
      <c r="KQ8" s="463" t="str">
        <f t="shared" si="145"/>
        <v>-</v>
      </c>
      <c r="KR8" s="464">
        <f t="shared" si="146"/>
        <v>0</v>
      </c>
      <c r="KS8" s="446"/>
      <c r="KT8" s="438"/>
      <c r="KU8" s="438"/>
      <c r="KV8" s="438"/>
      <c r="KW8" s="438"/>
      <c r="KX8" s="449">
        <f t="shared" si="147"/>
        <v>0</v>
      </c>
      <c r="KY8" s="450" t="str">
        <f t="shared" si="148"/>
        <v>-</v>
      </c>
      <c r="KZ8" s="451">
        <f t="shared" si="149"/>
        <v>0</v>
      </c>
      <c r="LA8" s="460"/>
      <c r="LB8" s="463" t="str">
        <f t="shared" si="150"/>
        <v>-</v>
      </c>
      <c r="LC8" s="464">
        <f t="shared" si="151"/>
        <v>0</v>
      </c>
      <c r="LD8" s="446"/>
      <c r="LE8" s="438"/>
      <c r="LF8" s="438"/>
      <c r="LG8" s="438"/>
      <c r="LH8" s="438"/>
      <c r="LI8" s="449">
        <f t="shared" si="152"/>
        <v>0</v>
      </c>
      <c r="LJ8" s="450" t="str">
        <f t="shared" si="153"/>
        <v>-</v>
      </c>
      <c r="LK8" s="451">
        <f t="shared" si="154"/>
        <v>0</v>
      </c>
      <c r="LL8" s="460"/>
      <c r="LM8" s="463" t="str">
        <f t="shared" si="155"/>
        <v>-</v>
      </c>
      <c r="LN8" s="464">
        <f t="shared" si="156"/>
        <v>0</v>
      </c>
      <c r="LO8" s="446"/>
      <c r="LP8" s="438"/>
      <c r="LQ8" s="438"/>
      <c r="LR8" s="438"/>
      <c r="LS8" s="438"/>
      <c r="LT8" s="449">
        <f t="shared" si="157"/>
        <v>0</v>
      </c>
      <c r="LU8" s="450" t="str">
        <f t="shared" si="158"/>
        <v>-</v>
      </c>
      <c r="LV8" s="451">
        <f t="shared" si="159"/>
        <v>0</v>
      </c>
      <c r="LW8" s="460"/>
      <c r="LX8" s="463" t="str">
        <f t="shared" si="160"/>
        <v>-</v>
      </c>
      <c r="LY8" s="464">
        <f t="shared" si="161"/>
        <v>0</v>
      </c>
      <c r="LZ8" s="446"/>
      <c r="MA8" s="438"/>
      <c r="MB8" s="438"/>
      <c r="MC8" s="438"/>
      <c r="MD8" s="438"/>
      <c r="ME8" s="449">
        <f t="shared" si="162"/>
        <v>0</v>
      </c>
      <c r="MF8" s="450" t="str">
        <f t="shared" si="163"/>
        <v>-</v>
      </c>
      <c r="MG8" s="451">
        <f t="shared" si="164"/>
        <v>0</v>
      </c>
      <c r="MH8" s="460"/>
      <c r="MI8" s="463" t="str">
        <f t="shared" si="165"/>
        <v>-</v>
      </c>
      <c r="MJ8" s="464">
        <f t="shared" si="166"/>
        <v>0</v>
      </c>
      <c r="MK8" s="446"/>
      <c r="ML8" s="438"/>
      <c r="MM8" s="438"/>
      <c r="MN8" s="438"/>
      <c r="MO8" s="438"/>
      <c r="MP8" s="449">
        <f t="shared" si="167"/>
        <v>0</v>
      </c>
      <c r="MQ8" s="450" t="str">
        <f t="shared" si="168"/>
        <v>-</v>
      </c>
      <c r="MR8" s="451">
        <f t="shared" si="169"/>
        <v>0</v>
      </c>
      <c r="MS8" s="460"/>
      <c r="MT8" s="463" t="str">
        <f t="shared" si="170"/>
        <v>-</v>
      </c>
      <c r="MU8" s="464">
        <f t="shared" si="171"/>
        <v>0</v>
      </c>
      <c r="MV8" s="446"/>
      <c r="MW8" s="438"/>
      <c r="MX8" s="438"/>
      <c r="MY8" s="438"/>
      <c r="MZ8" s="438"/>
      <c r="NA8" s="449">
        <f t="shared" si="172"/>
        <v>0</v>
      </c>
      <c r="NB8" s="450" t="str">
        <f t="shared" si="173"/>
        <v>-</v>
      </c>
      <c r="NC8" s="451">
        <f t="shared" si="174"/>
        <v>0</v>
      </c>
      <c r="ND8" s="460"/>
      <c r="NE8" s="463" t="str">
        <f t="shared" si="175"/>
        <v>-</v>
      </c>
      <c r="NF8" s="464">
        <f t="shared" si="176"/>
        <v>0</v>
      </c>
      <c r="NG8" s="446"/>
      <c r="NH8" s="438"/>
      <c r="NI8" s="438"/>
      <c r="NJ8" s="438"/>
      <c r="NK8" s="438"/>
      <c r="NL8" s="449">
        <f t="shared" si="177"/>
        <v>0</v>
      </c>
      <c r="NM8" s="450" t="str">
        <f t="shared" si="178"/>
        <v>-</v>
      </c>
      <c r="NN8" s="451">
        <f t="shared" si="179"/>
        <v>0</v>
      </c>
      <c r="NO8" s="460"/>
      <c r="NP8" s="463" t="str">
        <f t="shared" si="180"/>
        <v>-</v>
      </c>
      <c r="NQ8" s="464">
        <f t="shared" si="181"/>
        <v>0</v>
      </c>
      <c r="NR8" s="446"/>
      <c r="NS8" s="438"/>
      <c r="NT8" s="438"/>
      <c r="NU8" s="438"/>
      <c r="NV8" s="438"/>
      <c r="NW8" s="449">
        <f t="shared" si="182"/>
        <v>0</v>
      </c>
      <c r="NX8" s="450" t="str">
        <f t="shared" si="183"/>
        <v>-</v>
      </c>
      <c r="NY8" s="451">
        <f t="shared" si="184"/>
        <v>0</v>
      </c>
      <c r="NZ8" s="460"/>
      <c r="OA8" s="463" t="str">
        <f t="shared" si="185"/>
        <v>-</v>
      </c>
      <c r="OB8" s="464">
        <f t="shared" si="186"/>
        <v>0</v>
      </c>
      <c r="OC8" s="613">
        <f t="shared" si="187"/>
        <v>0</v>
      </c>
      <c r="OD8" s="605">
        <f t="shared" si="188"/>
        <v>0</v>
      </c>
      <c r="OE8" s="605">
        <f t="shared" si="189"/>
        <v>0</v>
      </c>
      <c r="OF8" s="605">
        <f t="shared" si="190"/>
        <v>0</v>
      </c>
      <c r="OG8" s="605">
        <f t="shared" si="191"/>
        <v>0</v>
      </c>
      <c r="OH8" s="611">
        <f t="shared" si="192"/>
        <v>0</v>
      </c>
      <c r="OI8" s="617" t="str">
        <f t="shared" si="193"/>
        <v>-</v>
      </c>
      <c r="OJ8" s="618">
        <f t="shared" si="194"/>
        <v>0</v>
      </c>
      <c r="OK8" s="615">
        <f t="shared" si="195"/>
        <v>0</v>
      </c>
      <c r="OL8" s="619" t="str">
        <f t="shared" si="196"/>
        <v>-</v>
      </c>
      <c r="OM8" s="620">
        <f t="shared" si="197"/>
        <v>0</v>
      </c>
      <c r="ON8" s="602" t="s">
        <v>775</v>
      </c>
      <c r="OO8" s="443">
        <f t="shared" si="198"/>
        <v>0</v>
      </c>
      <c r="OP8" s="444">
        <f t="shared" si="199"/>
        <v>0</v>
      </c>
      <c r="OQ8" s="445">
        <f t="shared" si="200"/>
        <v>0</v>
      </c>
      <c r="OR8" s="443">
        <f t="shared" si="201"/>
        <v>0</v>
      </c>
      <c r="OS8" s="444">
        <f t="shared" si="202"/>
        <v>0</v>
      </c>
      <c r="OT8" s="445">
        <f t="shared" si="203"/>
        <v>0</v>
      </c>
      <c r="OU8" s="443">
        <f t="shared" si="204"/>
        <v>0</v>
      </c>
      <c r="OV8" s="444">
        <f t="shared" si="205"/>
        <v>0</v>
      </c>
      <c r="OW8" s="445">
        <f t="shared" si="206"/>
        <v>0</v>
      </c>
      <c r="OX8" s="443">
        <f t="shared" si="207"/>
        <v>0</v>
      </c>
      <c r="OY8" s="444">
        <f t="shared" si="208"/>
        <v>0</v>
      </c>
      <c r="OZ8" s="445">
        <f t="shared" si="209"/>
        <v>0</v>
      </c>
      <c r="PA8" s="443">
        <f t="shared" si="210"/>
        <v>0</v>
      </c>
      <c r="PB8" s="444">
        <f t="shared" si="211"/>
        <v>0</v>
      </c>
      <c r="PC8" s="445">
        <f t="shared" si="212"/>
        <v>0</v>
      </c>
      <c r="PD8" s="443">
        <f t="shared" si="213"/>
        <v>0</v>
      </c>
      <c r="PE8" s="444">
        <f t="shared" si="214"/>
        <v>0</v>
      </c>
      <c r="PF8" s="445">
        <f t="shared" si="215"/>
        <v>0</v>
      </c>
      <c r="PG8" s="443">
        <f t="shared" si="216"/>
        <v>0</v>
      </c>
      <c r="PH8" s="444">
        <f t="shared" si="217"/>
        <v>0</v>
      </c>
      <c r="PI8" s="445">
        <f t="shared" si="218"/>
        <v>0</v>
      </c>
      <c r="PJ8" s="443">
        <f t="shared" si="219"/>
        <v>0</v>
      </c>
      <c r="PK8" s="444">
        <f t="shared" si="220"/>
        <v>0</v>
      </c>
      <c r="PL8" s="445">
        <f t="shared" si="221"/>
        <v>0</v>
      </c>
      <c r="PM8" s="443">
        <f t="shared" si="222"/>
        <v>0</v>
      </c>
      <c r="PN8" s="444">
        <f t="shared" si="223"/>
        <v>0</v>
      </c>
      <c r="PO8" s="445">
        <f t="shared" si="224"/>
        <v>0</v>
      </c>
      <c r="PP8" s="443">
        <f t="shared" si="225"/>
        <v>0</v>
      </c>
      <c r="PQ8" s="444">
        <f t="shared" si="226"/>
        <v>0</v>
      </c>
      <c r="PR8" s="445">
        <f t="shared" si="227"/>
        <v>0</v>
      </c>
      <c r="PS8" s="443">
        <f t="shared" si="228"/>
        <v>0</v>
      </c>
      <c r="PT8" s="444">
        <f t="shared" si="229"/>
        <v>0</v>
      </c>
      <c r="PU8" s="445">
        <f t="shared" si="230"/>
        <v>0</v>
      </c>
      <c r="PV8" s="446">
        <f t="shared" si="231"/>
        <v>0</v>
      </c>
      <c r="PW8" s="447">
        <f t="shared" si="232"/>
        <v>0</v>
      </c>
      <c r="PX8" s="448">
        <f t="shared" si="233"/>
        <v>0</v>
      </c>
      <c r="PY8" s="384"/>
    </row>
    <row r="9" spans="1:441" s="442" customFormat="1" ht="25" x14ac:dyDescent="0.25">
      <c r="A9" s="784" t="s">
        <v>653</v>
      </c>
      <c r="B9" s="889" t="s">
        <v>860</v>
      </c>
      <c r="C9" s="452" t="s">
        <v>265</v>
      </c>
      <c r="D9" s="882" t="s">
        <v>232</v>
      </c>
      <c r="E9" s="436"/>
      <c r="F9" s="446"/>
      <c r="G9" s="788"/>
      <c r="H9" s="788"/>
      <c r="I9" s="788"/>
      <c r="J9" s="788"/>
      <c r="K9" s="449">
        <f t="shared" si="0"/>
        <v>0</v>
      </c>
      <c r="L9" s="450" t="str">
        <f t="shared" si="1"/>
        <v>-</v>
      </c>
      <c r="M9" s="451">
        <f t="shared" si="2"/>
        <v>0</v>
      </c>
      <c r="N9" s="789"/>
      <c r="O9" s="463" t="str">
        <f t="shared" si="3"/>
        <v>-</v>
      </c>
      <c r="P9" s="464">
        <f t="shared" si="4"/>
        <v>0</v>
      </c>
      <c r="Q9" s="446"/>
      <c r="R9" s="788"/>
      <c r="S9" s="788"/>
      <c r="T9" s="788"/>
      <c r="U9" s="788"/>
      <c r="V9" s="449">
        <f t="shared" si="5"/>
        <v>0</v>
      </c>
      <c r="W9" s="450" t="str">
        <f t="shared" si="6"/>
        <v>-</v>
      </c>
      <c r="X9" s="451">
        <f t="shared" si="7"/>
        <v>0</v>
      </c>
      <c r="Y9" s="789"/>
      <c r="Z9" s="463" t="str">
        <f t="shared" si="8"/>
        <v>-</v>
      </c>
      <c r="AA9" s="464">
        <f t="shared" si="9"/>
        <v>0</v>
      </c>
      <c r="AB9" s="446"/>
      <c r="AC9" s="788"/>
      <c r="AD9" s="788"/>
      <c r="AE9" s="788"/>
      <c r="AF9" s="788"/>
      <c r="AG9" s="449">
        <f t="shared" si="10"/>
        <v>0</v>
      </c>
      <c r="AH9" s="450" t="str">
        <f t="shared" si="11"/>
        <v>-</v>
      </c>
      <c r="AI9" s="451">
        <f t="shared" si="12"/>
        <v>0</v>
      </c>
      <c r="AJ9" s="789"/>
      <c r="AK9" s="463" t="str">
        <f t="shared" si="13"/>
        <v>-</v>
      </c>
      <c r="AL9" s="464">
        <f t="shared" si="14"/>
        <v>0</v>
      </c>
      <c r="AM9" s="446"/>
      <c r="AN9" s="788"/>
      <c r="AO9" s="788"/>
      <c r="AP9" s="788"/>
      <c r="AQ9" s="788"/>
      <c r="AR9" s="449">
        <f t="shared" si="15"/>
        <v>0</v>
      </c>
      <c r="AS9" s="450" t="str">
        <f t="shared" si="16"/>
        <v>-</v>
      </c>
      <c r="AT9" s="451">
        <f t="shared" si="17"/>
        <v>0</v>
      </c>
      <c r="AU9" s="789"/>
      <c r="AV9" s="463" t="str">
        <f t="shared" si="18"/>
        <v>-</v>
      </c>
      <c r="AW9" s="464">
        <f t="shared" si="19"/>
        <v>0</v>
      </c>
      <c r="AX9" s="446"/>
      <c r="AY9" s="788"/>
      <c r="AZ9" s="788"/>
      <c r="BA9" s="788"/>
      <c r="BB9" s="788"/>
      <c r="BC9" s="449">
        <f t="shared" si="20"/>
        <v>0</v>
      </c>
      <c r="BD9" s="450" t="str">
        <f t="shared" si="21"/>
        <v>-</v>
      </c>
      <c r="BE9" s="451">
        <f t="shared" si="22"/>
        <v>0</v>
      </c>
      <c r="BF9" s="789"/>
      <c r="BG9" s="463" t="str">
        <f t="shared" si="23"/>
        <v>-</v>
      </c>
      <c r="BH9" s="464">
        <f t="shared" si="24"/>
        <v>0</v>
      </c>
      <c r="BI9" s="446"/>
      <c r="BJ9" s="788"/>
      <c r="BK9" s="788"/>
      <c r="BL9" s="788"/>
      <c r="BM9" s="788"/>
      <c r="BN9" s="449">
        <f t="shared" si="25"/>
        <v>0</v>
      </c>
      <c r="BO9" s="450" t="str">
        <f t="shared" si="26"/>
        <v>-</v>
      </c>
      <c r="BP9" s="451">
        <f t="shared" si="27"/>
        <v>0</v>
      </c>
      <c r="BQ9" s="789"/>
      <c r="BR9" s="463" t="str">
        <f t="shared" si="28"/>
        <v>-</v>
      </c>
      <c r="BS9" s="464">
        <f t="shared" si="29"/>
        <v>0</v>
      </c>
      <c r="BT9" s="446"/>
      <c r="BU9" s="788"/>
      <c r="BV9" s="788"/>
      <c r="BW9" s="788"/>
      <c r="BX9" s="788"/>
      <c r="BY9" s="449">
        <f t="shared" si="30"/>
        <v>0</v>
      </c>
      <c r="BZ9" s="450" t="str">
        <f t="shared" si="31"/>
        <v>-</v>
      </c>
      <c r="CA9" s="451">
        <f t="shared" si="32"/>
        <v>0</v>
      </c>
      <c r="CB9" s="789"/>
      <c r="CC9" s="463" t="str">
        <f t="shared" si="33"/>
        <v>-</v>
      </c>
      <c r="CD9" s="464">
        <f t="shared" si="34"/>
        <v>0</v>
      </c>
      <c r="CE9" s="446"/>
      <c r="CF9" s="788"/>
      <c r="CG9" s="788"/>
      <c r="CH9" s="788"/>
      <c r="CI9" s="788"/>
      <c r="CJ9" s="449">
        <f t="shared" si="35"/>
        <v>0</v>
      </c>
      <c r="CK9" s="450" t="str">
        <f t="shared" si="36"/>
        <v>-</v>
      </c>
      <c r="CL9" s="451">
        <f t="shared" si="37"/>
        <v>0</v>
      </c>
      <c r="CM9" s="789"/>
      <c r="CN9" s="463" t="str">
        <f t="shared" si="38"/>
        <v>-</v>
      </c>
      <c r="CO9" s="464">
        <f t="shared" si="39"/>
        <v>0</v>
      </c>
      <c r="CP9" s="446"/>
      <c r="CQ9" s="788"/>
      <c r="CR9" s="788"/>
      <c r="CS9" s="788"/>
      <c r="CT9" s="788"/>
      <c r="CU9" s="449">
        <f t="shared" si="40"/>
        <v>0</v>
      </c>
      <c r="CV9" s="450" t="str">
        <f t="shared" si="41"/>
        <v>-</v>
      </c>
      <c r="CW9" s="451">
        <f t="shared" si="42"/>
        <v>0</v>
      </c>
      <c r="CX9" s="789"/>
      <c r="CY9" s="463" t="str">
        <f t="shared" si="43"/>
        <v>-</v>
      </c>
      <c r="CZ9" s="464">
        <f t="shared" si="44"/>
        <v>0</v>
      </c>
      <c r="DA9" s="446"/>
      <c r="DB9" s="788"/>
      <c r="DC9" s="788"/>
      <c r="DD9" s="788"/>
      <c r="DE9" s="788"/>
      <c r="DF9" s="449">
        <f t="shared" si="45"/>
        <v>0</v>
      </c>
      <c r="DG9" s="450" t="str">
        <f t="shared" si="46"/>
        <v>-</v>
      </c>
      <c r="DH9" s="451">
        <f t="shared" si="47"/>
        <v>0</v>
      </c>
      <c r="DI9" s="789"/>
      <c r="DJ9" s="463" t="str">
        <f t="shared" si="48"/>
        <v>-</v>
      </c>
      <c r="DK9" s="464">
        <f t="shared" si="49"/>
        <v>0</v>
      </c>
      <c r="DL9" s="446"/>
      <c r="DM9" s="788"/>
      <c r="DN9" s="788"/>
      <c r="DO9" s="788"/>
      <c r="DP9" s="788"/>
      <c r="DQ9" s="449">
        <f t="shared" si="50"/>
        <v>0</v>
      </c>
      <c r="DR9" s="450" t="str">
        <f t="shared" si="51"/>
        <v>-</v>
      </c>
      <c r="DS9" s="451">
        <f t="shared" si="52"/>
        <v>0</v>
      </c>
      <c r="DT9" s="789"/>
      <c r="DU9" s="463" t="str">
        <f t="shared" si="53"/>
        <v>-</v>
      </c>
      <c r="DV9" s="464">
        <f t="shared" si="54"/>
        <v>0</v>
      </c>
      <c r="DW9" s="613">
        <f t="shared" ref="DW9:DX34" si="234">F9+Q9+AB9+AM9+AX9+BI9+BT9+CE9+CP9+DA9+DL9</f>
        <v>0</v>
      </c>
      <c r="DX9" s="605">
        <f t="shared" si="234"/>
        <v>0</v>
      </c>
      <c r="DY9" s="605">
        <f t="shared" ref="DY9:DY34" si="235">H9+S9+AD9+AO9+AZ9+BK9+BV9+CG9+CR9+DC9+DN9</f>
        <v>0</v>
      </c>
      <c r="DZ9" s="605">
        <f t="shared" ref="DZ9:DZ34" si="236">I9+T9+AE9+AP9+BA9+BL9+BW9+CH9+CS9+DD9+DO9</f>
        <v>0</v>
      </c>
      <c r="EA9" s="605">
        <f t="shared" ref="EA9:EA34" si="237">J9+U9+AF9+AQ9+BB9+BM9+BX9+CI9+CT9+DE9+DP9</f>
        <v>0</v>
      </c>
      <c r="EB9" s="611">
        <f t="shared" ref="EB9:EB35" si="238">SUM(DX9:EA9)</f>
        <v>0</v>
      </c>
      <c r="EC9" s="617" t="str">
        <f t="shared" ref="EC9:EC35" si="239">IFERROR(EB9/DW9,"-")</f>
        <v>-</v>
      </c>
      <c r="ED9" s="618">
        <f t="shared" ref="ED9:ED35" si="240">IFERROR(EB9-DW9,0)</f>
        <v>0</v>
      </c>
      <c r="EE9" s="615">
        <f t="shared" ref="EE9:EE34" si="241">N9+Y9+AJ9+AU9+BF9+BQ9+CB9+CM9+CX9+DI9+DT9</f>
        <v>0</v>
      </c>
      <c r="EF9" s="619" t="str">
        <f t="shared" ref="EF9:EF36" si="242">IFERROR(EE9/DW9,"-")</f>
        <v>-</v>
      </c>
      <c r="EG9" s="620">
        <f t="shared" ref="EG9:EG36" si="243">IFERROR(EE9-DW9,0)</f>
        <v>0</v>
      </c>
      <c r="EH9" s="602" t="s">
        <v>775</v>
      </c>
      <c r="EI9" s="446"/>
      <c r="EJ9" s="438"/>
      <c r="EK9" s="438"/>
      <c r="EL9" s="438"/>
      <c r="EM9" s="438"/>
      <c r="EN9" s="449">
        <f t="shared" si="66"/>
        <v>0</v>
      </c>
      <c r="EO9" s="450" t="str">
        <f t="shared" si="67"/>
        <v>-</v>
      </c>
      <c r="EP9" s="451">
        <f t="shared" si="68"/>
        <v>0</v>
      </c>
      <c r="EQ9" s="460"/>
      <c r="ER9" s="463" t="str">
        <f t="shared" si="69"/>
        <v>-</v>
      </c>
      <c r="ES9" s="464">
        <f t="shared" si="70"/>
        <v>0</v>
      </c>
      <c r="ET9" s="446"/>
      <c r="EU9" s="438"/>
      <c r="EV9" s="438"/>
      <c r="EW9" s="438"/>
      <c r="EX9" s="438"/>
      <c r="EY9" s="449">
        <f t="shared" si="71"/>
        <v>0</v>
      </c>
      <c r="EZ9" s="450" t="str">
        <f t="shared" si="72"/>
        <v>-</v>
      </c>
      <c r="FA9" s="451">
        <f t="shared" si="73"/>
        <v>0</v>
      </c>
      <c r="FB9" s="460"/>
      <c r="FC9" s="463" t="str">
        <f t="shared" si="74"/>
        <v>-</v>
      </c>
      <c r="FD9" s="464">
        <f t="shared" si="75"/>
        <v>0</v>
      </c>
      <c r="FE9" s="446"/>
      <c r="FF9" s="438"/>
      <c r="FG9" s="438"/>
      <c r="FH9" s="438"/>
      <c r="FI9" s="438"/>
      <c r="FJ9" s="449">
        <f t="shared" si="76"/>
        <v>0</v>
      </c>
      <c r="FK9" s="450" t="str">
        <f t="shared" si="77"/>
        <v>-</v>
      </c>
      <c r="FL9" s="451">
        <f t="shared" si="78"/>
        <v>0</v>
      </c>
      <c r="FM9" s="460"/>
      <c r="FN9" s="463" t="str">
        <f t="shared" si="79"/>
        <v>-</v>
      </c>
      <c r="FO9" s="464">
        <f t="shared" si="80"/>
        <v>0</v>
      </c>
      <c r="FP9" s="446"/>
      <c r="FQ9" s="438"/>
      <c r="FR9" s="438"/>
      <c r="FS9" s="438"/>
      <c r="FT9" s="438"/>
      <c r="FU9" s="449">
        <f t="shared" si="81"/>
        <v>0</v>
      </c>
      <c r="FV9" s="450" t="str">
        <f t="shared" si="82"/>
        <v>-</v>
      </c>
      <c r="FW9" s="451">
        <f t="shared" si="83"/>
        <v>0</v>
      </c>
      <c r="FX9" s="460"/>
      <c r="FY9" s="463" t="str">
        <f t="shared" si="84"/>
        <v>-</v>
      </c>
      <c r="FZ9" s="464">
        <f t="shared" si="85"/>
        <v>0</v>
      </c>
      <c r="GA9" s="446"/>
      <c r="GB9" s="438"/>
      <c r="GC9" s="438"/>
      <c r="GD9" s="438"/>
      <c r="GE9" s="438"/>
      <c r="GF9" s="449">
        <f t="shared" si="86"/>
        <v>0</v>
      </c>
      <c r="GG9" s="450" t="str">
        <f t="shared" si="87"/>
        <v>-</v>
      </c>
      <c r="GH9" s="451">
        <f t="shared" si="88"/>
        <v>0</v>
      </c>
      <c r="GI9" s="460"/>
      <c r="GJ9" s="463" t="str">
        <f t="shared" si="89"/>
        <v>-</v>
      </c>
      <c r="GK9" s="464">
        <f t="shared" si="90"/>
        <v>0</v>
      </c>
      <c r="GL9" s="446"/>
      <c r="GM9" s="438"/>
      <c r="GN9" s="438"/>
      <c r="GO9" s="438"/>
      <c r="GP9" s="438"/>
      <c r="GQ9" s="449">
        <f t="shared" si="91"/>
        <v>0</v>
      </c>
      <c r="GR9" s="450" t="str">
        <f t="shared" si="92"/>
        <v>-</v>
      </c>
      <c r="GS9" s="451">
        <f t="shared" si="93"/>
        <v>0</v>
      </c>
      <c r="GT9" s="460"/>
      <c r="GU9" s="463" t="str">
        <f t="shared" si="94"/>
        <v>-</v>
      </c>
      <c r="GV9" s="464">
        <f t="shared" si="95"/>
        <v>0</v>
      </c>
      <c r="GW9" s="446"/>
      <c r="GX9" s="438"/>
      <c r="GY9" s="438"/>
      <c r="GZ9" s="438"/>
      <c r="HA9" s="438"/>
      <c r="HB9" s="449">
        <f t="shared" si="96"/>
        <v>0</v>
      </c>
      <c r="HC9" s="450" t="str">
        <f t="shared" si="97"/>
        <v>-</v>
      </c>
      <c r="HD9" s="451">
        <f t="shared" si="98"/>
        <v>0</v>
      </c>
      <c r="HE9" s="460"/>
      <c r="HF9" s="463" t="str">
        <f t="shared" si="99"/>
        <v>-</v>
      </c>
      <c r="HG9" s="464">
        <f t="shared" si="100"/>
        <v>0</v>
      </c>
      <c r="HH9" s="446"/>
      <c r="HI9" s="438"/>
      <c r="HJ9" s="438"/>
      <c r="HK9" s="438"/>
      <c r="HL9" s="438"/>
      <c r="HM9" s="449">
        <f t="shared" si="101"/>
        <v>0</v>
      </c>
      <c r="HN9" s="450" t="str">
        <f t="shared" si="102"/>
        <v>-</v>
      </c>
      <c r="HO9" s="451">
        <f t="shared" si="103"/>
        <v>0</v>
      </c>
      <c r="HP9" s="460"/>
      <c r="HQ9" s="463" t="str">
        <f t="shared" si="104"/>
        <v>-</v>
      </c>
      <c r="HR9" s="464">
        <f t="shared" si="105"/>
        <v>0</v>
      </c>
      <c r="HS9" s="446"/>
      <c r="HT9" s="438"/>
      <c r="HU9" s="438"/>
      <c r="HV9" s="438"/>
      <c r="HW9" s="438"/>
      <c r="HX9" s="449">
        <f t="shared" si="106"/>
        <v>0</v>
      </c>
      <c r="HY9" s="450" t="str">
        <f t="shared" si="107"/>
        <v>-</v>
      </c>
      <c r="HZ9" s="451">
        <f t="shared" si="108"/>
        <v>0</v>
      </c>
      <c r="IA9" s="460"/>
      <c r="IB9" s="463" t="str">
        <f t="shared" si="109"/>
        <v>-</v>
      </c>
      <c r="IC9" s="464">
        <f t="shared" si="110"/>
        <v>0</v>
      </c>
      <c r="ID9" s="446"/>
      <c r="IE9" s="438"/>
      <c r="IF9" s="438"/>
      <c r="IG9" s="438"/>
      <c r="IH9" s="438"/>
      <c r="II9" s="449">
        <f t="shared" si="111"/>
        <v>0</v>
      </c>
      <c r="IJ9" s="450" t="str">
        <f t="shared" si="112"/>
        <v>-</v>
      </c>
      <c r="IK9" s="451">
        <f t="shared" si="113"/>
        <v>0</v>
      </c>
      <c r="IL9" s="460"/>
      <c r="IM9" s="463" t="str">
        <f t="shared" si="114"/>
        <v>-</v>
      </c>
      <c r="IN9" s="464">
        <f t="shared" si="115"/>
        <v>0</v>
      </c>
      <c r="IO9" s="446"/>
      <c r="IP9" s="438"/>
      <c r="IQ9" s="438"/>
      <c r="IR9" s="438"/>
      <c r="IS9" s="438"/>
      <c r="IT9" s="449">
        <f t="shared" si="116"/>
        <v>0</v>
      </c>
      <c r="IU9" s="450" t="str">
        <f t="shared" si="117"/>
        <v>-</v>
      </c>
      <c r="IV9" s="451">
        <f t="shared" si="118"/>
        <v>0</v>
      </c>
      <c r="IW9" s="460"/>
      <c r="IX9" s="463" t="str">
        <f t="shared" si="119"/>
        <v>-</v>
      </c>
      <c r="IY9" s="464">
        <f t="shared" si="120"/>
        <v>0</v>
      </c>
      <c r="IZ9" s="613">
        <f t="shared" si="121"/>
        <v>0</v>
      </c>
      <c r="JA9" s="605">
        <f t="shared" si="122"/>
        <v>0</v>
      </c>
      <c r="JB9" s="605">
        <f t="shared" si="123"/>
        <v>0</v>
      </c>
      <c r="JC9" s="605">
        <f t="shared" si="124"/>
        <v>0</v>
      </c>
      <c r="JD9" s="605">
        <f t="shared" si="125"/>
        <v>0</v>
      </c>
      <c r="JE9" s="611">
        <f t="shared" si="126"/>
        <v>0</v>
      </c>
      <c r="JF9" s="617" t="str">
        <f t="shared" si="127"/>
        <v>-</v>
      </c>
      <c r="JG9" s="618">
        <f t="shared" si="128"/>
        <v>0</v>
      </c>
      <c r="JH9" s="615">
        <f t="shared" si="129"/>
        <v>0</v>
      </c>
      <c r="JI9" s="619" t="str">
        <f t="shared" si="130"/>
        <v>-</v>
      </c>
      <c r="JJ9" s="620">
        <f t="shared" si="131"/>
        <v>0</v>
      </c>
      <c r="JK9" s="602" t="s">
        <v>775</v>
      </c>
      <c r="JL9" s="446"/>
      <c r="JM9" s="438"/>
      <c r="JN9" s="438"/>
      <c r="JO9" s="438"/>
      <c r="JP9" s="438"/>
      <c r="JQ9" s="449">
        <f t="shared" si="132"/>
        <v>0</v>
      </c>
      <c r="JR9" s="450" t="str">
        <f t="shared" si="133"/>
        <v>-</v>
      </c>
      <c r="JS9" s="451">
        <f t="shared" si="134"/>
        <v>0</v>
      </c>
      <c r="JT9" s="460"/>
      <c r="JU9" s="463" t="str">
        <f t="shared" si="135"/>
        <v>-</v>
      </c>
      <c r="JV9" s="464">
        <f t="shared" si="136"/>
        <v>0</v>
      </c>
      <c r="JW9" s="446"/>
      <c r="JX9" s="438"/>
      <c r="JY9" s="438"/>
      <c r="JZ9" s="438"/>
      <c r="KA9" s="438"/>
      <c r="KB9" s="449">
        <f t="shared" si="137"/>
        <v>0</v>
      </c>
      <c r="KC9" s="450" t="str">
        <f t="shared" si="138"/>
        <v>-</v>
      </c>
      <c r="KD9" s="451">
        <f t="shared" si="139"/>
        <v>0</v>
      </c>
      <c r="KE9" s="460"/>
      <c r="KF9" s="463" t="str">
        <f t="shared" si="140"/>
        <v>-</v>
      </c>
      <c r="KG9" s="464">
        <f t="shared" si="141"/>
        <v>0</v>
      </c>
      <c r="KH9" s="446"/>
      <c r="KI9" s="438"/>
      <c r="KJ9" s="438"/>
      <c r="KK9" s="438"/>
      <c r="KL9" s="438"/>
      <c r="KM9" s="449">
        <f t="shared" si="142"/>
        <v>0</v>
      </c>
      <c r="KN9" s="450" t="str">
        <f t="shared" si="143"/>
        <v>-</v>
      </c>
      <c r="KO9" s="451">
        <f t="shared" si="144"/>
        <v>0</v>
      </c>
      <c r="KP9" s="460"/>
      <c r="KQ9" s="463" t="str">
        <f t="shared" si="145"/>
        <v>-</v>
      </c>
      <c r="KR9" s="464">
        <f t="shared" si="146"/>
        <v>0</v>
      </c>
      <c r="KS9" s="446"/>
      <c r="KT9" s="438"/>
      <c r="KU9" s="438"/>
      <c r="KV9" s="438"/>
      <c r="KW9" s="438"/>
      <c r="KX9" s="449">
        <f t="shared" si="147"/>
        <v>0</v>
      </c>
      <c r="KY9" s="450" t="str">
        <f t="shared" si="148"/>
        <v>-</v>
      </c>
      <c r="KZ9" s="451">
        <f t="shared" si="149"/>
        <v>0</v>
      </c>
      <c r="LA9" s="460"/>
      <c r="LB9" s="463" t="str">
        <f t="shared" si="150"/>
        <v>-</v>
      </c>
      <c r="LC9" s="464">
        <f t="shared" si="151"/>
        <v>0</v>
      </c>
      <c r="LD9" s="446"/>
      <c r="LE9" s="438"/>
      <c r="LF9" s="438"/>
      <c r="LG9" s="438"/>
      <c r="LH9" s="438"/>
      <c r="LI9" s="449">
        <f t="shared" si="152"/>
        <v>0</v>
      </c>
      <c r="LJ9" s="450" t="str">
        <f t="shared" si="153"/>
        <v>-</v>
      </c>
      <c r="LK9" s="451">
        <f t="shared" si="154"/>
        <v>0</v>
      </c>
      <c r="LL9" s="460"/>
      <c r="LM9" s="463" t="str">
        <f t="shared" si="155"/>
        <v>-</v>
      </c>
      <c r="LN9" s="464">
        <f t="shared" si="156"/>
        <v>0</v>
      </c>
      <c r="LO9" s="446"/>
      <c r="LP9" s="438"/>
      <c r="LQ9" s="438"/>
      <c r="LR9" s="438"/>
      <c r="LS9" s="438"/>
      <c r="LT9" s="449">
        <f t="shared" si="157"/>
        <v>0</v>
      </c>
      <c r="LU9" s="450" t="str">
        <f t="shared" si="158"/>
        <v>-</v>
      </c>
      <c r="LV9" s="451">
        <f t="shared" si="159"/>
        <v>0</v>
      </c>
      <c r="LW9" s="460"/>
      <c r="LX9" s="463" t="str">
        <f t="shared" si="160"/>
        <v>-</v>
      </c>
      <c r="LY9" s="464">
        <f t="shared" si="161"/>
        <v>0</v>
      </c>
      <c r="LZ9" s="446"/>
      <c r="MA9" s="438"/>
      <c r="MB9" s="438"/>
      <c r="MC9" s="438"/>
      <c r="MD9" s="438"/>
      <c r="ME9" s="449">
        <f t="shared" si="162"/>
        <v>0</v>
      </c>
      <c r="MF9" s="450" t="str">
        <f t="shared" si="163"/>
        <v>-</v>
      </c>
      <c r="MG9" s="451">
        <f t="shared" si="164"/>
        <v>0</v>
      </c>
      <c r="MH9" s="460"/>
      <c r="MI9" s="463" t="str">
        <f t="shared" si="165"/>
        <v>-</v>
      </c>
      <c r="MJ9" s="464">
        <f t="shared" si="166"/>
        <v>0</v>
      </c>
      <c r="MK9" s="446"/>
      <c r="ML9" s="438"/>
      <c r="MM9" s="438"/>
      <c r="MN9" s="438"/>
      <c r="MO9" s="438"/>
      <c r="MP9" s="449">
        <f t="shared" si="167"/>
        <v>0</v>
      </c>
      <c r="MQ9" s="450" t="str">
        <f t="shared" si="168"/>
        <v>-</v>
      </c>
      <c r="MR9" s="451">
        <f t="shared" si="169"/>
        <v>0</v>
      </c>
      <c r="MS9" s="460"/>
      <c r="MT9" s="463" t="str">
        <f t="shared" si="170"/>
        <v>-</v>
      </c>
      <c r="MU9" s="464">
        <f t="shared" si="171"/>
        <v>0</v>
      </c>
      <c r="MV9" s="446"/>
      <c r="MW9" s="438"/>
      <c r="MX9" s="438"/>
      <c r="MY9" s="438"/>
      <c r="MZ9" s="438"/>
      <c r="NA9" s="449">
        <f t="shared" si="172"/>
        <v>0</v>
      </c>
      <c r="NB9" s="450" t="str">
        <f t="shared" si="173"/>
        <v>-</v>
      </c>
      <c r="NC9" s="451">
        <f t="shared" si="174"/>
        <v>0</v>
      </c>
      <c r="ND9" s="460"/>
      <c r="NE9" s="463" t="str">
        <f t="shared" si="175"/>
        <v>-</v>
      </c>
      <c r="NF9" s="464">
        <f t="shared" si="176"/>
        <v>0</v>
      </c>
      <c r="NG9" s="446"/>
      <c r="NH9" s="438"/>
      <c r="NI9" s="438"/>
      <c r="NJ9" s="438"/>
      <c r="NK9" s="438"/>
      <c r="NL9" s="449">
        <f t="shared" si="177"/>
        <v>0</v>
      </c>
      <c r="NM9" s="450" t="str">
        <f t="shared" si="178"/>
        <v>-</v>
      </c>
      <c r="NN9" s="451">
        <f t="shared" si="179"/>
        <v>0</v>
      </c>
      <c r="NO9" s="460"/>
      <c r="NP9" s="463" t="str">
        <f t="shared" si="180"/>
        <v>-</v>
      </c>
      <c r="NQ9" s="464">
        <f t="shared" si="181"/>
        <v>0</v>
      </c>
      <c r="NR9" s="446"/>
      <c r="NS9" s="438"/>
      <c r="NT9" s="438"/>
      <c r="NU9" s="438"/>
      <c r="NV9" s="438"/>
      <c r="NW9" s="449">
        <f t="shared" si="182"/>
        <v>0</v>
      </c>
      <c r="NX9" s="450" t="str">
        <f t="shared" si="183"/>
        <v>-</v>
      </c>
      <c r="NY9" s="451">
        <f t="shared" si="184"/>
        <v>0</v>
      </c>
      <c r="NZ9" s="460"/>
      <c r="OA9" s="463" t="str">
        <f t="shared" si="185"/>
        <v>-</v>
      </c>
      <c r="OB9" s="464">
        <f t="shared" si="186"/>
        <v>0</v>
      </c>
      <c r="OC9" s="613">
        <f t="shared" ref="OC9:OC34" si="244">JL9+JW9+KH9+KS9+LD9+LO9+LZ9+MK9+MV9+NG9+NR9</f>
        <v>0</v>
      </c>
      <c r="OD9" s="605">
        <f t="shared" ref="OD9:OD34" si="245">JM9+JX9+KI9+KT9+LE9+LP9+MA9+ML9+MW9+NH9+NS9</f>
        <v>0</v>
      </c>
      <c r="OE9" s="605">
        <f t="shared" ref="OE9:OE34" si="246">JN9+JY9+KJ9+KU9+LF9+LQ9+MB9+MM9+MX9+NI9+NT9</f>
        <v>0</v>
      </c>
      <c r="OF9" s="605">
        <f t="shared" ref="OF9:OF34" si="247">JO9+JZ9+KK9+KV9+LG9+LR9+MC9+MN9+MY9+NJ9+NU9</f>
        <v>0</v>
      </c>
      <c r="OG9" s="605">
        <f t="shared" ref="OG9:OG34" si="248">JP9+KA9+KL9+KW9+LH9+LS9+MD9+MO9+MZ9+NK9+NV9</f>
        <v>0</v>
      </c>
      <c r="OH9" s="611">
        <f t="shared" ref="OH9:OH35" si="249">SUM(OD9:OG9)</f>
        <v>0</v>
      </c>
      <c r="OI9" s="617" t="str">
        <f t="shared" ref="OI9:OI35" si="250">IFERROR(OH9/OC9,"-")</f>
        <v>-</v>
      </c>
      <c r="OJ9" s="618">
        <f t="shared" ref="OJ9:OJ35" si="251">IFERROR(OH9-OC9,0)</f>
        <v>0</v>
      </c>
      <c r="OK9" s="615">
        <f t="shared" ref="OK9:OK34" si="252">JT9+KE9+KP9+LA9+LL9+LW9+MH9+MS9+ND9+NO9+NZ9</f>
        <v>0</v>
      </c>
      <c r="OL9" s="619" t="str">
        <f t="shared" ref="OL9:OL35" si="253">IFERROR(OK9/OC9,"-")</f>
        <v>-</v>
      </c>
      <c r="OM9" s="620">
        <f t="shared" ref="OM9:OM36" si="254">IFERROR(OK9-OC9,0)</f>
        <v>0</v>
      </c>
      <c r="ON9" s="602" t="s">
        <v>775</v>
      </c>
      <c r="OO9" s="443">
        <f t="shared" si="198"/>
        <v>0</v>
      </c>
      <c r="OP9" s="444">
        <f t="shared" si="199"/>
        <v>0</v>
      </c>
      <c r="OQ9" s="445">
        <f t="shared" si="200"/>
        <v>0</v>
      </c>
      <c r="OR9" s="443">
        <f t="shared" si="201"/>
        <v>0</v>
      </c>
      <c r="OS9" s="444">
        <f t="shared" si="202"/>
        <v>0</v>
      </c>
      <c r="OT9" s="445">
        <f t="shared" si="203"/>
        <v>0</v>
      </c>
      <c r="OU9" s="443">
        <f t="shared" si="204"/>
        <v>0</v>
      </c>
      <c r="OV9" s="444">
        <f t="shared" si="205"/>
        <v>0</v>
      </c>
      <c r="OW9" s="445">
        <f t="shared" si="206"/>
        <v>0</v>
      </c>
      <c r="OX9" s="443">
        <f t="shared" si="207"/>
        <v>0</v>
      </c>
      <c r="OY9" s="444">
        <f t="shared" si="208"/>
        <v>0</v>
      </c>
      <c r="OZ9" s="445">
        <f t="shared" si="209"/>
        <v>0</v>
      </c>
      <c r="PA9" s="443">
        <f t="shared" si="210"/>
        <v>0</v>
      </c>
      <c r="PB9" s="444">
        <f t="shared" si="211"/>
        <v>0</v>
      </c>
      <c r="PC9" s="445">
        <f t="shared" si="212"/>
        <v>0</v>
      </c>
      <c r="PD9" s="443">
        <f t="shared" si="213"/>
        <v>0</v>
      </c>
      <c r="PE9" s="444">
        <f t="shared" si="214"/>
        <v>0</v>
      </c>
      <c r="PF9" s="445">
        <f t="shared" si="215"/>
        <v>0</v>
      </c>
      <c r="PG9" s="443">
        <f t="shared" si="216"/>
        <v>0</v>
      </c>
      <c r="PH9" s="444">
        <f t="shared" si="217"/>
        <v>0</v>
      </c>
      <c r="PI9" s="445">
        <f t="shared" si="218"/>
        <v>0</v>
      </c>
      <c r="PJ9" s="443">
        <f t="shared" si="219"/>
        <v>0</v>
      </c>
      <c r="PK9" s="444">
        <f t="shared" si="220"/>
        <v>0</v>
      </c>
      <c r="PL9" s="445">
        <f t="shared" si="221"/>
        <v>0</v>
      </c>
      <c r="PM9" s="443">
        <f t="shared" si="222"/>
        <v>0</v>
      </c>
      <c r="PN9" s="444">
        <f t="shared" si="223"/>
        <v>0</v>
      </c>
      <c r="PO9" s="445">
        <f t="shared" si="224"/>
        <v>0</v>
      </c>
      <c r="PP9" s="443">
        <f t="shared" si="225"/>
        <v>0</v>
      </c>
      <c r="PQ9" s="444">
        <f t="shared" si="226"/>
        <v>0</v>
      </c>
      <c r="PR9" s="445">
        <f t="shared" si="227"/>
        <v>0</v>
      </c>
      <c r="PS9" s="443">
        <f t="shared" si="228"/>
        <v>0</v>
      </c>
      <c r="PT9" s="444">
        <f t="shared" si="229"/>
        <v>0</v>
      </c>
      <c r="PU9" s="445">
        <f t="shared" si="230"/>
        <v>0</v>
      </c>
      <c r="PV9" s="446">
        <f t="shared" si="231"/>
        <v>0</v>
      </c>
      <c r="PW9" s="447">
        <f t="shared" si="232"/>
        <v>0</v>
      </c>
      <c r="PX9" s="448">
        <f t="shared" si="233"/>
        <v>0</v>
      </c>
      <c r="PY9" s="384"/>
    </row>
    <row r="10" spans="1:441" s="442" customFormat="1" ht="25" x14ac:dyDescent="0.25">
      <c r="A10" s="783" t="s">
        <v>868</v>
      </c>
      <c r="B10" s="889" t="s">
        <v>856</v>
      </c>
      <c r="C10" s="452" t="s">
        <v>258</v>
      </c>
      <c r="D10" s="882" t="s">
        <v>232</v>
      </c>
      <c r="E10" s="436"/>
      <c r="F10" s="446"/>
      <c r="G10" s="788"/>
      <c r="H10" s="788"/>
      <c r="I10" s="788"/>
      <c r="J10" s="788"/>
      <c r="K10" s="449">
        <f t="shared" si="0"/>
        <v>0</v>
      </c>
      <c r="L10" s="450" t="str">
        <f t="shared" si="1"/>
        <v>-</v>
      </c>
      <c r="M10" s="451">
        <f t="shared" si="2"/>
        <v>0</v>
      </c>
      <c r="N10" s="789"/>
      <c r="O10" s="463" t="str">
        <f t="shared" si="3"/>
        <v>-</v>
      </c>
      <c r="P10" s="464">
        <f t="shared" si="4"/>
        <v>0</v>
      </c>
      <c r="Q10" s="446"/>
      <c r="R10" s="788"/>
      <c r="S10" s="788"/>
      <c r="T10" s="788"/>
      <c r="U10" s="788"/>
      <c r="V10" s="449">
        <f t="shared" si="5"/>
        <v>0</v>
      </c>
      <c r="W10" s="450" t="str">
        <f t="shared" si="6"/>
        <v>-</v>
      </c>
      <c r="X10" s="451">
        <f t="shared" si="7"/>
        <v>0</v>
      </c>
      <c r="Y10" s="789"/>
      <c r="Z10" s="463" t="str">
        <f t="shared" si="8"/>
        <v>-</v>
      </c>
      <c r="AA10" s="464">
        <f t="shared" si="9"/>
        <v>0</v>
      </c>
      <c r="AB10" s="446"/>
      <c r="AC10" s="788"/>
      <c r="AD10" s="788"/>
      <c r="AE10" s="788"/>
      <c r="AF10" s="788"/>
      <c r="AG10" s="449">
        <f t="shared" si="10"/>
        <v>0</v>
      </c>
      <c r="AH10" s="450" t="str">
        <f t="shared" si="11"/>
        <v>-</v>
      </c>
      <c r="AI10" s="451">
        <f t="shared" si="12"/>
        <v>0</v>
      </c>
      <c r="AJ10" s="789"/>
      <c r="AK10" s="463" t="str">
        <f t="shared" si="13"/>
        <v>-</v>
      </c>
      <c r="AL10" s="464">
        <f t="shared" si="14"/>
        <v>0</v>
      </c>
      <c r="AM10" s="446"/>
      <c r="AN10" s="788"/>
      <c r="AO10" s="788"/>
      <c r="AP10" s="788"/>
      <c r="AQ10" s="788"/>
      <c r="AR10" s="449">
        <f t="shared" si="15"/>
        <v>0</v>
      </c>
      <c r="AS10" s="450" t="str">
        <f t="shared" si="16"/>
        <v>-</v>
      </c>
      <c r="AT10" s="451">
        <f t="shared" si="17"/>
        <v>0</v>
      </c>
      <c r="AU10" s="789"/>
      <c r="AV10" s="463" t="str">
        <f t="shared" si="18"/>
        <v>-</v>
      </c>
      <c r="AW10" s="464">
        <f t="shared" si="19"/>
        <v>0</v>
      </c>
      <c r="AX10" s="446"/>
      <c r="AY10" s="788"/>
      <c r="AZ10" s="788"/>
      <c r="BA10" s="788"/>
      <c r="BB10" s="788"/>
      <c r="BC10" s="449">
        <f t="shared" si="20"/>
        <v>0</v>
      </c>
      <c r="BD10" s="450" t="str">
        <f t="shared" si="21"/>
        <v>-</v>
      </c>
      <c r="BE10" s="451">
        <f t="shared" si="22"/>
        <v>0</v>
      </c>
      <c r="BF10" s="789"/>
      <c r="BG10" s="463" t="str">
        <f t="shared" si="23"/>
        <v>-</v>
      </c>
      <c r="BH10" s="464">
        <f t="shared" si="24"/>
        <v>0</v>
      </c>
      <c r="BI10" s="446"/>
      <c r="BJ10" s="788"/>
      <c r="BK10" s="788"/>
      <c r="BL10" s="788"/>
      <c r="BM10" s="788"/>
      <c r="BN10" s="449">
        <f t="shared" si="25"/>
        <v>0</v>
      </c>
      <c r="BO10" s="450" t="str">
        <f t="shared" si="26"/>
        <v>-</v>
      </c>
      <c r="BP10" s="451">
        <f t="shared" si="27"/>
        <v>0</v>
      </c>
      <c r="BQ10" s="789"/>
      <c r="BR10" s="463" t="str">
        <f t="shared" si="28"/>
        <v>-</v>
      </c>
      <c r="BS10" s="464">
        <f t="shared" si="29"/>
        <v>0</v>
      </c>
      <c r="BT10" s="446"/>
      <c r="BU10" s="788"/>
      <c r="BV10" s="788"/>
      <c r="BW10" s="788"/>
      <c r="BX10" s="788"/>
      <c r="BY10" s="449">
        <f t="shared" si="30"/>
        <v>0</v>
      </c>
      <c r="BZ10" s="450" t="str">
        <f t="shared" si="31"/>
        <v>-</v>
      </c>
      <c r="CA10" s="451">
        <f t="shared" si="32"/>
        <v>0</v>
      </c>
      <c r="CB10" s="789"/>
      <c r="CC10" s="463" t="str">
        <f t="shared" si="33"/>
        <v>-</v>
      </c>
      <c r="CD10" s="464">
        <f t="shared" si="34"/>
        <v>0</v>
      </c>
      <c r="CE10" s="446"/>
      <c r="CF10" s="788"/>
      <c r="CG10" s="788"/>
      <c r="CH10" s="788"/>
      <c r="CI10" s="788"/>
      <c r="CJ10" s="449">
        <f t="shared" si="35"/>
        <v>0</v>
      </c>
      <c r="CK10" s="450" t="str">
        <f t="shared" si="36"/>
        <v>-</v>
      </c>
      <c r="CL10" s="451">
        <f t="shared" si="37"/>
        <v>0</v>
      </c>
      <c r="CM10" s="789"/>
      <c r="CN10" s="463" t="str">
        <f t="shared" si="38"/>
        <v>-</v>
      </c>
      <c r="CO10" s="464">
        <f t="shared" si="39"/>
        <v>0</v>
      </c>
      <c r="CP10" s="446"/>
      <c r="CQ10" s="788"/>
      <c r="CR10" s="788"/>
      <c r="CS10" s="788"/>
      <c r="CT10" s="788"/>
      <c r="CU10" s="449">
        <f t="shared" si="40"/>
        <v>0</v>
      </c>
      <c r="CV10" s="450" t="str">
        <f t="shared" si="41"/>
        <v>-</v>
      </c>
      <c r="CW10" s="451">
        <f t="shared" si="42"/>
        <v>0</v>
      </c>
      <c r="CX10" s="789"/>
      <c r="CY10" s="463" t="str">
        <f t="shared" si="43"/>
        <v>-</v>
      </c>
      <c r="CZ10" s="464">
        <f t="shared" si="44"/>
        <v>0</v>
      </c>
      <c r="DA10" s="446"/>
      <c r="DB10" s="788"/>
      <c r="DC10" s="788"/>
      <c r="DD10" s="788"/>
      <c r="DE10" s="788"/>
      <c r="DF10" s="449">
        <f t="shared" si="45"/>
        <v>0</v>
      </c>
      <c r="DG10" s="450" t="str">
        <f t="shared" si="46"/>
        <v>-</v>
      </c>
      <c r="DH10" s="451">
        <f t="shared" si="47"/>
        <v>0</v>
      </c>
      <c r="DI10" s="789"/>
      <c r="DJ10" s="463" t="str">
        <f t="shared" si="48"/>
        <v>-</v>
      </c>
      <c r="DK10" s="464">
        <f t="shared" si="49"/>
        <v>0</v>
      </c>
      <c r="DL10" s="446"/>
      <c r="DM10" s="788"/>
      <c r="DN10" s="788"/>
      <c r="DO10" s="788"/>
      <c r="DP10" s="788"/>
      <c r="DQ10" s="449">
        <f t="shared" si="50"/>
        <v>0</v>
      </c>
      <c r="DR10" s="450" t="str">
        <f t="shared" si="51"/>
        <v>-</v>
      </c>
      <c r="DS10" s="451">
        <f t="shared" si="52"/>
        <v>0</v>
      </c>
      <c r="DT10" s="789"/>
      <c r="DU10" s="463" t="str">
        <f t="shared" si="53"/>
        <v>-</v>
      </c>
      <c r="DV10" s="464">
        <f t="shared" si="54"/>
        <v>0</v>
      </c>
      <c r="DW10" s="613">
        <f t="shared" si="234"/>
        <v>0</v>
      </c>
      <c r="DX10" s="605">
        <f t="shared" si="234"/>
        <v>0</v>
      </c>
      <c r="DY10" s="605">
        <f t="shared" si="235"/>
        <v>0</v>
      </c>
      <c r="DZ10" s="605">
        <f t="shared" si="236"/>
        <v>0</v>
      </c>
      <c r="EA10" s="605">
        <f t="shared" si="237"/>
        <v>0</v>
      </c>
      <c r="EB10" s="611">
        <f t="shared" si="238"/>
        <v>0</v>
      </c>
      <c r="EC10" s="617" t="str">
        <f t="shared" si="239"/>
        <v>-</v>
      </c>
      <c r="ED10" s="618">
        <f t="shared" si="240"/>
        <v>0</v>
      </c>
      <c r="EE10" s="615">
        <f t="shared" si="241"/>
        <v>0</v>
      </c>
      <c r="EF10" s="619" t="str">
        <f t="shared" si="242"/>
        <v>-</v>
      </c>
      <c r="EG10" s="620">
        <f t="shared" si="243"/>
        <v>0</v>
      </c>
      <c r="EH10" s="602" t="s">
        <v>775</v>
      </c>
      <c r="EI10" s="446"/>
      <c r="EJ10" s="438"/>
      <c r="EK10" s="438"/>
      <c r="EL10" s="438"/>
      <c r="EM10" s="438"/>
      <c r="EN10" s="449">
        <f t="shared" si="66"/>
        <v>0</v>
      </c>
      <c r="EO10" s="450" t="str">
        <f t="shared" si="67"/>
        <v>-</v>
      </c>
      <c r="EP10" s="451">
        <f t="shared" si="68"/>
        <v>0</v>
      </c>
      <c r="EQ10" s="460"/>
      <c r="ER10" s="463" t="str">
        <f t="shared" si="69"/>
        <v>-</v>
      </c>
      <c r="ES10" s="464">
        <f t="shared" si="70"/>
        <v>0</v>
      </c>
      <c r="ET10" s="446"/>
      <c r="EU10" s="438"/>
      <c r="EV10" s="438"/>
      <c r="EW10" s="438"/>
      <c r="EX10" s="438"/>
      <c r="EY10" s="449">
        <f t="shared" si="71"/>
        <v>0</v>
      </c>
      <c r="EZ10" s="450" t="str">
        <f t="shared" si="72"/>
        <v>-</v>
      </c>
      <c r="FA10" s="451">
        <f t="shared" si="73"/>
        <v>0</v>
      </c>
      <c r="FB10" s="460"/>
      <c r="FC10" s="463" t="str">
        <f t="shared" si="74"/>
        <v>-</v>
      </c>
      <c r="FD10" s="464">
        <f t="shared" si="75"/>
        <v>0</v>
      </c>
      <c r="FE10" s="446"/>
      <c r="FF10" s="438"/>
      <c r="FG10" s="438"/>
      <c r="FH10" s="438"/>
      <c r="FI10" s="438"/>
      <c r="FJ10" s="449">
        <f t="shared" si="76"/>
        <v>0</v>
      </c>
      <c r="FK10" s="450" t="str">
        <f t="shared" si="77"/>
        <v>-</v>
      </c>
      <c r="FL10" s="451">
        <f t="shared" si="78"/>
        <v>0</v>
      </c>
      <c r="FM10" s="460"/>
      <c r="FN10" s="463" t="str">
        <f t="shared" si="79"/>
        <v>-</v>
      </c>
      <c r="FO10" s="464">
        <f t="shared" si="80"/>
        <v>0</v>
      </c>
      <c r="FP10" s="446"/>
      <c r="FQ10" s="438"/>
      <c r="FR10" s="438"/>
      <c r="FS10" s="438"/>
      <c r="FT10" s="438"/>
      <c r="FU10" s="449">
        <f t="shared" si="81"/>
        <v>0</v>
      </c>
      <c r="FV10" s="450" t="str">
        <f t="shared" si="82"/>
        <v>-</v>
      </c>
      <c r="FW10" s="451">
        <f t="shared" si="83"/>
        <v>0</v>
      </c>
      <c r="FX10" s="460"/>
      <c r="FY10" s="463" t="str">
        <f t="shared" si="84"/>
        <v>-</v>
      </c>
      <c r="FZ10" s="464">
        <f t="shared" si="85"/>
        <v>0</v>
      </c>
      <c r="GA10" s="446"/>
      <c r="GB10" s="438"/>
      <c r="GC10" s="438"/>
      <c r="GD10" s="438"/>
      <c r="GE10" s="438"/>
      <c r="GF10" s="449">
        <f t="shared" si="86"/>
        <v>0</v>
      </c>
      <c r="GG10" s="450" t="str">
        <f t="shared" si="87"/>
        <v>-</v>
      </c>
      <c r="GH10" s="451">
        <f t="shared" si="88"/>
        <v>0</v>
      </c>
      <c r="GI10" s="460"/>
      <c r="GJ10" s="463" t="str">
        <f t="shared" si="89"/>
        <v>-</v>
      </c>
      <c r="GK10" s="464">
        <f t="shared" si="90"/>
        <v>0</v>
      </c>
      <c r="GL10" s="446"/>
      <c r="GM10" s="438"/>
      <c r="GN10" s="438"/>
      <c r="GO10" s="438"/>
      <c r="GP10" s="438"/>
      <c r="GQ10" s="449">
        <f t="shared" si="91"/>
        <v>0</v>
      </c>
      <c r="GR10" s="450" t="str">
        <f t="shared" si="92"/>
        <v>-</v>
      </c>
      <c r="GS10" s="451">
        <f t="shared" si="93"/>
        <v>0</v>
      </c>
      <c r="GT10" s="460"/>
      <c r="GU10" s="463" t="str">
        <f t="shared" si="94"/>
        <v>-</v>
      </c>
      <c r="GV10" s="464">
        <f t="shared" si="95"/>
        <v>0</v>
      </c>
      <c r="GW10" s="446"/>
      <c r="GX10" s="438"/>
      <c r="GY10" s="438"/>
      <c r="GZ10" s="438"/>
      <c r="HA10" s="438"/>
      <c r="HB10" s="449">
        <f t="shared" si="96"/>
        <v>0</v>
      </c>
      <c r="HC10" s="450" t="str">
        <f t="shared" si="97"/>
        <v>-</v>
      </c>
      <c r="HD10" s="451">
        <f t="shared" si="98"/>
        <v>0</v>
      </c>
      <c r="HE10" s="460"/>
      <c r="HF10" s="463" t="str">
        <f t="shared" si="99"/>
        <v>-</v>
      </c>
      <c r="HG10" s="464">
        <f t="shared" si="100"/>
        <v>0</v>
      </c>
      <c r="HH10" s="446"/>
      <c r="HI10" s="438"/>
      <c r="HJ10" s="438"/>
      <c r="HK10" s="438"/>
      <c r="HL10" s="438"/>
      <c r="HM10" s="449">
        <f t="shared" si="101"/>
        <v>0</v>
      </c>
      <c r="HN10" s="450" t="str">
        <f t="shared" si="102"/>
        <v>-</v>
      </c>
      <c r="HO10" s="451">
        <f t="shared" si="103"/>
        <v>0</v>
      </c>
      <c r="HP10" s="460"/>
      <c r="HQ10" s="463" t="str">
        <f t="shared" si="104"/>
        <v>-</v>
      </c>
      <c r="HR10" s="464">
        <f t="shared" si="105"/>
        <v>0</v>
      </c>
      <c r="HS10" s="446"/>
      <c r="HT10" s="438"/>
      <c r="HU10" s="438"/>
      <c r="HV10" s="438"/>
      <c r="HW10" s="438"/>
      <c r="HX10" s="449">
        <f t="shared" si="106"/>
        <v>0</v>
      </c>
      <c r="HY10" s="450" t="str">
        <f t="shared" si="107"/>
        <v>-</v>
      </c>
      <c r="HZ10" s="451">
        <f t="shared" si="108"/>
        <v>0</v>
      </c>
      <c r="IA10" s="460"/>
      <c r="IB10" s="463" t="str">
        <f t="shared" si="109"/>
        <v>-</v>
      </c>
      <c r="IC10" s="464">
        <f t="shared" si="110"/>
        <v>0</v>
      </c>
      <c r="ID10" s="446"/>
      <c r="IE10" s="438"/>
      <c r="IF10" s="438"/>
      <c r="IG10" s="438"/>
      <c r="IH10" s="438"/>
      <c r="II10" s="449">
        <f t="shared" si="111"/>
        <v>0</v>
      </c>
      <c r="IJ10" s="450" t="str">
        <f t="shared" si="112"/>
        <v>-</v>
      </c>
      <c r="IK10" s="451">
        <f t="shared" si="113"/>
        <v>0</v>
      </c>
      <c r="IL10" s="460"/>
      <c r="IM10" s="463" t="str">
        <f t="shared" si="114"/>
        <v>-</v>
      </c>
      <c r="IN10" s="464">
        <f t="shared" si="115"/>
        <v>0</v>
      </c>
      <c r="IO10" s="446"/>
      <c r="IP10" s="438"/>
      <c r="IQ10" s="438"/>
      <c r="IR10" s="438"/>
      <c r="IS10" s="438"/>
      <c r="IT10" s="449">
        <f t="shared" si="116"/>
        <v>0</v>
      </c>
      <c r="IU10" s="450" t="str">
        <f t="shared" si="117"/>
        <v>-</v>
      </c>
      <c r="IV10" s="451">
        <f t="shared" si="118"/>
        <v>0</v>
      </c>
      <c r="IW10" s="460"/>
      <c r="IX10" s="463" t="str">
        <f t="shared" si="119"/>
        <v>-</v>
      </c>
      <c r="IY10" s="464">
        <f t="shared" si="120"/>
        <v>0</v>
      </c>
      <c r="IZ10" s="613">
        <f t="shared" si="121"/>
        <v>0</v>
      </c>
      <c r="JA10" s="605">
        <f t="shared" si="122"/>
        <v>0</v>
      </c>
      <c r="JB10" s="605">
        <f t="shared" si="123"/>
        <v>0</v>
      </c>
      <c r="JC10" s="605">
        <f t="shared" si="124"/>
        <v>0</v>
      </c>
      <c r="JD10" s="605">
        <f t="shared" si="125"/>
        <v>0</v>
      </c>
      <c r="JE10" s="611">
        <f t="shared" si="126"/>
        <v>0</v>
      </c>
      <c r="JF10" s="617" t="str">
        <f t="shared" si="127"/>
        <v>-</v>
      </c>
      <c r="JG10" s="618">
        <f t="shared" si="128"/>
        <v>0</v>
      </c>
      <c r="JH10" s="615">
        <f t="shared" si="129"/>
        <v>0</v>
      </c>
      <c r="JI10" s="619" t="str">
        <f t="shared" si="130"/>
        <v>-</v>
      </c>
      <c r="JJ10" s="620">
        <f t="shared" si="131"/>
        <v>0</v>
      </c>
      <c r="JK10" s="602" t="s">
        <v>775</v>
      </c>
      <c r="JL10" s="446"/>
      <c r="JM10" s="438"/>
      <c r="JN10" s="438"/>
      <c r="JO10" s="438"/>
      <c r="JP10" s="438"/>
      <c r="JQ10" s="449">
        <f t="shared" si="132"/>
        <v>0</v>
      </c>
      <c r="JR10" s="450" t="str">
        <f t="shared" si="133"/>
        <v>-</v>
      </c>
      <c r="JS10" s="451">
        <f t="shared" si="134"/>
        <v>0</v>
      </c>
      <c r="JT10" s="460"/>
      <c r="JU10" s="463" t="str">
        <f t="shared" si="135"/>
        <v>-</v>
      </c>
      <c r="JV10" s="464">
        <f t="shared" si="136"/>
        <v>0</v>
      </c>
      <c r="JW10" s="446"/>
      <c r="JX10" s="438"/>
      <c r="JY10" s="438"/>
      <c r="JZ10" s="438"/>
      <c r="KA10" s="438"/>
      <c r="KB10" s="449">
        <f t="shared" si="137"/>
        <v>0</v>
      </c>
      <c r="KC10" s="450" t="str">
        <f t="shared" si="138"/>
        <v>-</v>
      </c>
      <c r="KD10" s="451">
        <f t="shared" si="139"/>
        <v>0</v>
      </c>
      <c r="KE10" s="460"/>
      <c r="KF10" s="463" t="str">
        <f t="shared" si="140"/>
        <v>-</v>
      </c>
      <c r="KG10" s="464">
        <f t="shared" si="141"/>
        <v>0</v>
      </c>
      <c r="KH10" s="446"/>
      <c r="KI10" s="438"/>
      <c r="KJ10" s="438"/>
      <c r="KK10" s="438"/>
      <c r="KL10" s="438"/>
      <c r="KM10" s="449">
        <f t="shared" si="142"/>
        <v>0</v>
      </c>
      <c r="KN10" s="450" t="str">
        <f t="shared" si="143"/>
        <v>-</v>
      </c>
      <c r="KO10" s="451">
        <f t="shared" si="144"/>
        <v>0</v>
      </c>
      <c r="KP10" s="460"/>
      <c r="KQ10" s="463" t="str">
        <f t="shared" si="145"/>
        <v>-</v>
      </c>
      <c r="KR10" s="464">
        <f t="shared" si="146"/>
        <v>0</v>
      </c>
      <c r="KS10" s="446"/>
      <c r="KT10" s="438"/>
      <c r="KU10" s="438"/>
      <c r="KV10" s="438"/>
      <c r="KW10" s="438"/>
      <c r="KX10" s="449">
        <f t="shared" si="147"/>
        <v>0</v>
      </c>
      <c r="KY10" s="450" t="str">
        <f t="shared" si="148"/>
        <v>-</v>
      </c>
      <c r="KZ10" s="451">
        <f t="shared" si="149"/>
        <v>0</v>
      </c>
      <c r="LA10" s="460"/>
      <c r="LB10" s="463" t="str">
        <f t="shared" si="150"/>
        <v>-</v>
      </c>
      <c r="LC10" s="464">
        <f t="shared" si="151"/>
        <v>0</v>
      </c>
      <c r="LD10" s="446"/>
      <c r="LE10" s="438"/>
      <c r="LF10" s="438"/>
      <c r="LG10" s="438"/>
      <c r="LH10" s="438"/>
      <c r="LI10" s="449">
        <f t="shared" si="152"/>
        <v>0</v>
      </c>
      <c r="LJ10" s="450" t="str">
        <f t="shared" si="153"/>
        <v>-</v>
      </c>
      <c r="LK10" s="451">
        <f t="shared" si="154"/>
        <v>0</v>
      </c>
      <c r="LL10" s="460"/>
      <c r="LM10" s="463" t="str">
        <f t="shared" si="155"/>
        <v>-</v>
      </c>
      <c r="LN10" s="464">
        <f t="shared" si="156"/>
        <v>0</v>
      </c>
      <c r="LO10" s="446"/>
      <c r="LP10" s="438"/>
      <c r="LQ10" s="438"/>
      <c r="LR10" s="438"/>
      <c r="LS10" s="438"/>
      <c r="LT10" s="449">
        <f t="shared" si="157"/>
        <v>0</v>
      </c>
      <c r="LU10" s="450" t="str">
        <f t="shared" si="158"/>
        <v>-</v>
      </c>
      <c r="LV10" s="451">
        <f t="shared" si="159"/>
        <v>0</v>
      </c>
      <c r="LW10" s="460"/>
      <c r="LX10" s="463" t="str">
        <f t="shared" si="160"/>
        <v>-</v>
      </c>
      <c r="LY10" s="464">
        <f t="shared" si="161"/>
        <v>0</v>
      </c>
      <c r="LZ10" s="446"/>
      <c r="MA10" s="438"/>
      <c r="MB10" s="438"/>
      <c r="MC10" s="438"/>
      <c r="MD10" s="438"/>
      <c r="ME10" s="449">
        <f t="shared" si="162"/>
        <v>0</v>
      </c>
      <c r="MF10" s="450" t="str">
        <f t="shared" si="163"/>
        <v>-</v>
      </c>
      <c r="MG10" s="451">
        <f t="shared" si="164"/>
        <v>0</v>
      </c>
      <c r="MH10" s="460"/>
      <c r="MI10" s="463" t="str">
        <f t="shared" si="165"/>
        <v>-</v>
      </c>
      <c r="MJ10" s="464">
        <f t="shared" si="166"/>
        <v>0</v>
      </c>
      <c r="MK10" s="446"/>
      <c r="ML10" s="438"/>
      <c r="MM10" s="438"/>
      <c r="MN10" s="438"/>
      <c r="MO10" s="438"/>
      <c r="MP10" s="449">
        <f t="shared" si="167"/>
        <v>0</v>
      </c>
      <c r="MQ10" s="450" t="str">
        <f t="shared" si="168"/>
        <v>-</v>
      </c>
      <c r="MR10" s="451">
        <f t="shared" si="169"/>
        <v>0</v>
      </c>
      <c r="MS10" s="460"/>
      <c r="MT10" s="463" t="str">
        <f t="shared" si="170"/>
        <v>-</v>
      </c>
      <c r="MU10" s="464">
        <f t="shared" si="171"/>
        <v>0</v>
      </c>
      <c r="MV10" s="446"/>
      <c r="MW10" s="438"/>
      <c r="MX10" s="438"/>
      <c r="MY10" s="438"/>
      <c r="MZ10" s="438"/>
      <c r="NA10" s="449">
        <f t="shared" si="172"/>
        <v>0</v>
      </c>
      <c r="NB10" s="450" t="str">
        <f t="shared" si="173"/>
        <v>-</v>
      </c>
      <c r="NC10" s="451">
        <f t="shared" si="174"/>
        <v>0</v>
      </c>
      <c r="ND10" s="460"/>
      <c r="NE10" s="463" t="str">
        <f t="shared" si="175"/>
        <v>-</v>
      </c>
      <c r="NF10" s="464">
        <f t="shared" si="176"/>
        <v>0</v>
      </c>
      <c r="NG10" s="446"/>
      <c r="NH10" s="438"/>
      <c r="NI10" s="438"/>
      <c r="NJ10" s="438"/>
      <c r="NK10" s="438"/>
      <c r="NL10" s="449">
        <f t="shared" si="177"/>
        <v>0</v>
      </c>
      <c r="NM10" s="450" t="str">
        <f t="shared" si="178"/>
        <v>-</v>
      </c>
      <c r="NN10" s="451">
        <f t="shared" si="179"/>
        <v>0</v>
      </c>
      <c r="NO10" s="460"/>
      <c r="NP10" s="463" t="str">
        <f t="shared" si="180"/>
        <v>-</v>
      </c>
      <c r="NQ10" s="464">
        <f t="shared" si="181"/>
        <v>0</v>
      </c>
      <c r="NR10" s="446"/>
      <c r="NS10" s="438"/>
      <c r="NT10" s="438"/>
      <c r="NU10" s="438"/>
      <c r="NV10" s="438"/>
      <c r="NW10" s="449">
        <f t="shared" si="182"/>
        <v>0</v>
      </c>
      <c r="NX10" s="450" t="str">
        <f t="shared" si="183"/>
        <v>-</v>
      </c>
      <c r="NY10" s="451">
        <f t="shared" si="184"/>
        <v>0</v>
      </c>
      <c r="NZ10" s="460"/>
      <c r="OA10" s="463" t="str">
        <f t="shared" si="185"/>
        <v>-</v>
      </c>
      <c r="OB10" s="464">
        <f t="shared" si="186"/>
        <v>0</v>
      </c>
      <c r="OC10" s="613">
        <f t="shared" si="244"/>
        <v>0</v>
      </c>
      <c r="OD10" s="605">
        <f t="shared" si="245"/>
        <v>0</v>
      </c>
      <c r="OE10" s="605">
        <f t="shared" si="246"/>
        <v>0</v>
      </c>
      <c r="OF10" s="605">
        <f t="shared" si="247"/>
        <v>0</v>
      </c>
      <c r="OG10" s="605">
        <f t="shared" si="248"/>
        <v>0</v>
      </c>
      <c r="OH10" s="611">
        <f t="shared" si="249"/>
        <v>0</v>
      </c>
      <c r="OI10" s="617" t="str">
        <f t="shared" si="250"/>
        <v>-</v>
      </c>
      <c r="OJ10" s="618">
        <f t="shared" si="251"/>
        <v>0</v>
      </c>
      <c r="OK10" s="615">
        <f t="shared" si="252"/>
        <v>0</v>
      </c>
      <c r="OL10" s="619" t="str">
        <f t="shared" si="253"/>
        <v>-</v>
      </c>
      <c r="OM10" s="620">
        <f t="shared" si="254"/>
        <v>0</v>
      </c>
      <c r="ON10" s="602" t="s">
        <v>775</v>
      </c>
      <c r="OO10" s="443">
        <f t="shared" si="198"/>
        <v>0</v>
      </c>
      <c r="OP10" s="444">
        <f t="shared" si="199"/>
        <v>0</v>
      </c>
      <c r="OQ10" s="445">
        <f t="shared" si="200"/>
        <v>0</v>
      </c>
      <c r="OR10" s="443">
        <f t="shared" si="201"/>
        <v>0</v>
      </c>
      <c r="OS10" s="444">
        <f t="shared" si="202"/>
        <v>0</v>
      </c>
      <c r="OT10" s="445">
        <f t="shared" si="203"/>
        <v>0</v>
      </c>
      <c r="OU10" s="443">
        <f t="shared" si="204"/>
        <v>0</v>
      </c>
      <c r="OV10" s="444">
        <f t="shared" si="205"/>
        <v>0</v>
      </c>
      <c r="OW10" s="445">
        <f t="shared" si="206"/>
        <v>0</v>
      </c>
      <c r="OX10" s="443">
        <f t="shared" si="207"/>
        <v>0</v>
      </c>
      <c r="OY10" s="444">
        <f t="shared" si="208"/>
        <v>0</v>
      </c>
      <c r="OZ10" s="445">
        <f t="shared" si="209"/>
        <v>0</v>
      </c>
      <c r="PA10" s="443">
        <f t="shared" si="210"/>
        <v>0</v>
      </c>
      <c r="PB10" s="444">
        <f t="shared" si="211"/>
        <v>0</v>
      </c>
      <c r="PC10" s="445">
        <f t="shared" si="212"/>
        <v>0</v>
      </c>
      <c r="PD10" s="443">
        <f t="shared" si="213"/>
        <v>0</v>
      </c>
      <c r="PE10" s="444">
        <f t="shared" si="214"/>
        <v>0</v>
      </c>
      <c r="PF10" s="445">
        <f t="shared" si="215"/>
        <v>0</v>
      </c>
      <c r="PG10" s="443">
        <f t="shared" si="216"/>
        <v>0</v>
      </c>
      <c r="PH10" s="444">
        <f t="shared" si="217"/>
        <v>0</v>
      </c>
      <c r="PI10" s="445">
        <f t="shared" si="218"/>
        <v>0</v>
      </c>
      <c r="PJ10" s="443">
        <f t="shared" si="219"/>
        <v>0</v>
      </c>
      <c r="PK10" s="444">
        <f t="shared" si="220"/>
        <v>0</v>
      </c>
      <c r="PL10" s="445">
        <f t="shared" si="221"/>
        <v>0</v>
      </c>
      <c r="PM10" s="443">
        <f t="shared" si="222"/>
        <v>0</v>
      </c>
      <c r="PN10" s="444">
        <f t="shared" si="223"/>
        <v>0</v>
      </c>
      <c r="PO10" s="445">
        <f t="shared" si="224"/>
        <v>0</v>
      </c>
      <c r="PP10" s="443">
        <f t="shared" si="225"/>
        <v>0</v>
      </c>
      <c r="PQ10" s="444">
        <f t="shared" si="226"/>
        <v>0</v>
      </c>
      <c r="PR10" s="445">
        <f t="shared" si="227"/>
        <v>0</v>
      </c>
      <c r="PS10" s="443">
        <f t="shared" si="228"/>
        <v>0</v>
      </c>
      <c r="PT10" s="444">
        <f t="shared" si="229"/>
        <v>0</v>
      </c>
      <c r="PU10" s="445">
        <f t="shared" si="230"/>
        <v>0</v>
      </c>
      <c r="PV10" s="446">
        <f t="shared" si="231"/>
        <v>0</v>
      </c>
      <c r="PW10" s="447">
        <f t="shared" si="232"/>
        <v>0</v>
      </c>
      <c r="PX10" s="448">
        <f t="shared" si="233"/>
        <v>0</v>
      </c>
      <c r="PY10" s="384"/>
    </row>
    <row r="11" spans="1:441" s="442" customFormat="1" ht="25" x14ac:dyDescent="0.25">
      <c r="A11" s="784" t="s">
        <v>869</v>
      </c>
      <c r="B11" s="889" t="s">
        <v>862</v>
      </c>
      <c r="C11" s="452" t="s">
        <v>263</v>
      </c>
      <c r="D11" s="882" t="s">
        <v>232</v>
      </c>
      <c r="E11" s="436"/>
      <c r="F11" s="446"/>
      <c r="G11" s="788"/>
      <c r="H11" s="788"/>
      <c r="I11" s="788"/>
      <c r="J11" s="788"/>
      <c r="K11" s="449">
        <f t="shared" si="0"/>
        <v>0</v>
      </c>
      <c r="L11" s="450" t="str">
        <f t="shared" si="1"/>
        <v>-</v>
      </c>
      <c r="M11" s="451">
        <f t="shared" si="2"/>
        <v>0</v>
      </c>
      <c r="N11" s="789"/>
      <c r="O11" s="463" t="str">
        <f t="shared" si="3"/>
        <v>-</v>
      </c>
      <c r="P11" s="464">
        <f t="shared" si="4"/>
        <v>0</v>
      </c>
      <c r="Q11" s="446"/>
      <c r="R11" s="788"/>
      <c r="S11" s="788"/>
      <c r="T11" s="788"/>
      <c r="U11" s="788"/>
      <c r="V11" s="449">
        <f t="shared" si="5"/>
        <v>0</v>
      </c>
      <c r="W11" s="450" t="str">
        <f t="shared" si="6"/>
        <v>-</v>
      </c>
      <c r="X11" s="451">
        <f t="shared" si="7"/>
        <v>0</v>
      </c>
      <c r="Y11" s="789"/>
      <c r="Z11" s="463" t="str">
        <f t="shared" si="8"/>
        <v>-</v>
      </c>
      <c r="AA11" s="464">
        <f t="shared" si="9"/>
        <v>0</v>
      </c>
      <c r="AB11" s="446"/>
      <c r="AC11" s="788"/>
      <c r="AD11" s="788"/>
      <c r="AE11" s="788"/>
      <c r="AF11" s="788"/>
      <c r="AG11" s="449">
        <f t="shared" si="10"/>
        <v>0</v>
      </c>
      <c r="AH11" s="450" t="str">
        <f t="shared" si="11"/>
        <v>-</v>
      </c>
      <c r="AI11" s="451">
        <f t="shared" si="12"/>
        <v>0</v>
      </c>
      <c r="AJ11" s="789"/>
      <c r="AK11" s="463" t="str">
        <f t="shared" si="13"/>
        <v>-</v>
      </c>
      <c r="AL11" s="464">
        <f t="shared" si="14"/>
        <v>0</v>
      </c>
      <c r="AM11" s="446"/>
      <c r="AN11" s="788"/>
      <c r="AO11" s="788"/>
      <c r="AP11" s="788"/>
      <c r="AQ11" s="788"/>
      <c r="AR11" s="449">
        <f t="shared" si="15"/>
        <v>0</v>
      </c>
      <c r="AS11" s="450" t="str">
        <f t="shared" si="16"/>
        <v>-</v>
      </c>
      <c r="AT11" s="451">
        <f t="shared" si="17"/>
        <v>0</v>
      </c>
      <c r="AU11" s="789"/>
      <c r="AV11" s="463" t="str">
        <f t="shared" si="18"/>
        <v>-</v>
      </c>
      <c r="AW11" s="464">
        <f t="shared" si="19"/>
        <v>0</v>
      </c>
      <c r="AX11" s="446"/>
      <c r="AY11" s="788"/>
      <c r="AZ11" s="788"/>
      <c r="BA11" s="788"/>
      <c r="BB11" s="788"/>
      <c r="BC11" s="449">
        <f t="shared" si="20"/>
        <v>0</v>
      </c>
      <c r="BD11" s="450" t="str">
        <f t="shared" si="21"/>
        <v>-</v>
      </c>
      <c r="BE11" s="451">
        <f t="shared" si="22"/>
        <v>0</v>
      </c>
      <c r="BF11" s="789"/>
      <c r="BG11" s="463" t="str">
        <f t="shared" si="23"/>
        <v>-</v>
      </c>
      <c r="BH11" s="464">
        <f t="shared" si="24"/>
        <v>0</v>
      </c>
      <c r="BI11" s="446"/>
      <c r="BJ11" s="788"/>
      <c r="BK11" s="788"/>
      <c r="BL11" s="788"/>
      <c r="BM11" s="788"/>
      <c r="BN11" s="449">
        <f t="shared" si="25"/>
        <v>0</v>
      </c>
      <c r="BO11" s="450" t="str">
        <f t="shared" si="26"/>
        <v>-</v>
      </c>
      <c r="BP11" s="451">
        <f t="shared" si="27"/>
        <v>0</v>
      </c>
      <c r="BQ11" s="789"/>
      <c r="BR11" s="463" t="str">
        <f t="shared" si="28"/>
        <v>-</v>
      </c>
      <c r="BS11" s="464">
        <f t="shared" si="29"/>
        <v>0</v>
      </c>
      <c r="BT11" s="446"/>
      <c r="BU11" s="788"/>
      <c r="BV11" s="788"/>
      <c r="BW11" s="788"/>
      <c r="BX11" s="788"/>
      <c r="BY11" s="449">
        <f t="shared" si="30"/>
        <v>0</v>
      </c>
      <c r="BZ11" s="450" t="str">
        <f t="shared" si="31"/>
        <v>-</v>
      </c>
      <c r="CA11" s="451">
        <f t="shared" si="32"/>
        <v>0</v>
      </c>
      <c r="CB11" s="789"/>
      <c r="CC11" s="463" t="str">
        <f t="shared" si="33"/>
        <v>-</v>
      </c>
      <c r="CD11" s="464">
        <f t="shared" si="34"/>
        <v>0</v>
      </c>
      <c r="CE11" s="446"/>
      <c r="CF11" s="788"/>
      <c r="CG11" s="788"/>
      <c r="CH11" s="788"/>
      <c r="CI11" s="788"/>
      <c r="CJ11" s="449">
        <f t="shared" si="35"/>
        <v>0</v>
      </c>
      <c r="CK11" s="450" t="str">
        <f t="shared" si="36"/>
        <v>-</v>
      </c>
      <c r="CL11" s="451">
        <f t="shared" si="37"/>
        <v>0</v>
      </c>
      <c r="CM11" s="789"/>
      <c r="CN11" s="463" t="str">
        <f t="shared" si="38"/>
        <v>-</v>
      </c>
      <c r="CO11" s="464">
        <f t="shared" si="39"/>
        <v>0</v>
      </c>
      <c r="CP11" s="446"/>
      <c r="CQ11" s="788"/>
      <c r="CR11" s="788"/>
      <c r="CS11" s="788"/>
      <c r="CT11" s="788"/>
      <c r="CU11" s="449">
        <f t="shared" si="40"/>
        <v>0</v>
      </c>
      <c r="CV11" s="450" t="str">
        <f t="shared" si="41"/>
        <v>-</v>
      </c>
      <c r="CW11" s="451">
        <f t="shared" si="42"/>
        <v>0</v>
      </c>
      <c r="CX11" s="789"/>
      <c r="CY11" s="463" t="str">
        <f t="shared" si="43"/>
        <v>-</v>
      </c>
      <c r="CZ11" s="464">
        <f t="shared" si="44"/>
        <v>0</v>
      </c>
      <c r="DA11" s="446"/>
      <c r="DB11" s="788"/>
      <c r="DC11" s="788"/>
      <c r="DD11" s="788"/>
      <c r="DE11" s="788"/>
      <c r="DF11" s="449">
        <f t="shared" si="45"/>
        <v>0</v>
      </c>
      <c r="DG11" s="450" t="str">
        <f t="shared" si="46"/>
        <v>-</v>
      </c>
      <c r="DH11" s="451">
        <f t="shared" si="47"/>
        <v>0</v>
      </c>
      <c r="DI11" s="789"/>
      <c r="DJ11" s="463" t="str">
        <f t="shared" si="48"/>
        <v>-</v>
      </c>
      <c r="DK11" s="464">
        <f t="shared" si="49"/>
        <v>0</v>
      </c>
      <c r="DL11" s="446"/>
      <c r="DM11" s="788"/>
      <c r="DN11" s="788"/>
      <c r="DO11" s="788"/>
      <c r="DP11" s="788"/>
      <c r="DQ11" s="449">
        <f t="shared" si="50"/>
        <v>0</v>
      </c>
      <c r="DR11" s="450" t="str">
        <f t="shared" si="51"/>
        <v>-</v>
      </c>
      <c r="DS11" s="451">
        <f t="shared" si="52"/>
        <v>0</v>
      </c>
      <c r="DT11" s="789"/>
      <c r="DU11" s="463" t="str">
        <f t="shared" si="53"/>
        <v>-</v>
      </c>
      <c r="DV11" s="464">
        <f t="shared" si="54"/>
        <v>0</v>
      </c>
      <c r="DW11" s="613">
        <f t="shared" si="234"/>
        <v>0</v>
      </c>
      <c r="DX11" s="605">
        <f t="shared" si="234"/>
        <v>0</v>
      </c>
      <c r="DY11" s="605">
        <f t="shared" si="235"/>
        <v>0</v>
      </c>
      <c r="DZ11" s="605">
        <f t="shared" si="236"/>
        <v>0</v>
      </c>
      <c r="EA11" s="605">
        <f t="shared" si="237"/>
        <v>0</v>
      </c>
      <c r="EB11" s="611">
        <f t="shared" si="238"/>
        <v>0</v>
      </c>
      <c r="EC11" s="617" t="str">
        <f t="shared" si="239"/>
        <v>-</v>
      </c>
      <c r="ED11" s="618">
        <f t="shared" si="240"/>
        <v>0</v>
      </c>
      <c r="EE11" s="615">
        <f t="shared" si="241"/>
        <v>0</v>
      </c>
      <c r="EF11" s="619" t="str">
        <f t="shared" si="242"/>
        <v>-</v>
      </c>
      <c r="EG11" s="620">
        <f t="shared" si="243"/>
        <v>0</v>
      </c>
      <c r="EH11" s="602" t="s">
        <v>775</v>
      </c>
      <c r="EI11" s="446"/>
      <c r="EJ11" s="438"/>
      <c r="EK11" s="438"/>
      <c r="EL11" s="438"/>
      <c r="EM11" s="438"/>
      <c r="EN11" s="449">
        <f t="shared" si="66"/>
        <v>0</v>
      </c>
      <c r="EO11" s="450" t="str">
        <f t="shared" si="67"/>
        <v>-</v>
      </c>
      <c r="EP11" s="451">
        <f t="shared" si="68"/>
        <v>0</v>
      </c>
      <c r="EQ11" s="460"/>
      <c r="ER11" s="463" t="str">
        <f t="shared" si="69"/>
        <v>-</v>
      </c>
      <c r="ES11" s="464">
        <f t="shared" si="70"/>
        <v>0</v>
      </c>
      <c r="ET11" s="446"/>
      <c r="EU11" s="438"/>
      <c r="EV11" s="438"/>
      <c r="EW11" s="438"/>
      <c r="EX11" s="438"/>
      <c r="EY11" s="449">
        <f t="shared" si="71"/>
        <v>0</v>
      </c>
      <c r="EZ11" s="450" t="str">
        <f t="shared" si="72"/>
        <v>-</v>
      </c>
      <c r="FA11" s="451">
        <f t="shared" si="73"/>
        <v>0</v>
      </c>
      <c r="FB11" s="460"/>
      <c r="FC11" s="463" t="str">
        <f t="shared" si="74"/>
        <v>-</v>
      </c>
      <c r="FD11" s="464">
        <f t="shared" si="75"/>
        <v>0</v>
      </c>
      <c r="FE11" s="446"/>
      <c r="FF11" s="438"/>
      <c r="FG11" s="438"/>
      <c r="FH11" s="438"/>
      <c r="FI11" s="438"/>
      <c r="FJ11" s="449">
        <f t="shared" si="76"/>
        <v>0</v>
      </c>
      <c r="FK11" s="450" t="str">
        <f t="shared" si="77"/>
        <v>-</v>
      </c>
      <c r="FL11" s="451">
        <f t="shared" si="78"/>
        <v>0</v>
      </c>
      <c r="FM11" s="460"/>
      <c r="FN11" s="463" t="str">
        <f t="shared" si="79"/>
        <v>-</v>
      </c>
      <c r="FO11" s="464">
        <f t="shared" si="80"/>
        <v>0</v>
      </c>
      <c r="FP11" s="446"/>
      <c r="FQ11" s="438"/>
      <c r="FR11" s="438"/>
      <c r="FS11" s="438"/>
      <c r="FT11" s="438"/>
      <c r="FU11" s="449">
        <f t="shared" si="81"/>
        <v>0</v>
      </c>
      <c r="FV11" s="450" t="str">
        <f t="shared" si="82"/>
        <v>-</v>
      </c>
      <c r="FW11" s="451">
        <f t="shared" si="83"/>
        <v>0</v>
      </c>
      <c r="FX11" s="460"/>
      <c r="FY11" s="463" t="str">
        <f t="shared" si="84"/>
        <v>-</v>
      </c>
      <c r="FZ11" s="464">
        <f t="shared" si="85"/>
        <v>0</v>
      </c>
      <c r="GA11" s="446"/>
      <c r="GB11" s="438"/>
      <c r="GC11" s="438"/>
      <c r="GD11" s="438"/>
      <c r="GE11" s="438"/>
      <c r="GF11" s="449">
        <f t="shared" si="86"/>
        <v>0</v>
      </c>
      <c r="GG11" s="450" t="str">
        <f t="shared" si="87"/>
        <v>-</v>
      </c>
      <c r="GH11" s="451">
        <f t="shared" si="88"/>
        <v>0</v>
      </c>
      <c r="GI11" s="460"/>
      <c r="GJ11" s="463" t="str">
        <f t="shared" si="89"/>
        <v>-</v>
      </c>
      <c r="GK11" s="464">
        <f t="shared" si="90"/>
        <v>0</v>
      </c>
      <c r="GL11" s="446"/>
      <c r="GM11" s="438"/>
      <c r="GN11" s="438"/>
      <c r="GO11" s="438"/>
      <c r="GP11" s="438"/>
      <c r="GQ11" s="449">
        <f t="shared" si="91"/>
        <v>0</v>
      </c>
      <c r="GR11" s="450" t="str">
        <f t="shared" si="92"/>
        <v>-</v>
      </c>
      <c r="GS11" s="451">
        <f t="shared" si="93"/>
        <v>0</v>
      </c>
      <c r="GT11" s="460"/>
      <c r="GU11" s="463" t="str">
        <f t="shared" si="94"/>
        <v>-</v>
      </c>
      <c r="GV11" s="464">
        <f t="shared" si="95"/>
        <v>0</v>
      </c>
      <c r="GW11" s="446"/>
      <c r="GX11" s="438"/>
      <c r="GY11" s="438"/>
      <c r="GZ11" s="438"/>
      <c r="HA11" s="438"/>
      <c r="HB11" s="449">
        <f t="shared" si="96"/>
        <v>0</v>
      </c>
      <c r="HC11" s="450" t="str">
        <f t="shared" si="97"/>
        <v>-</v>
      </c>
      <c r="HD11" s="451">
        <f t="shared" si="98"/>
        <v>0</v>
      </c>
      <c r="HE11" s="460"/>
      <c r="HF11" s="463" t="str">
        <f t="shared" si="99"/>
        <v>-</v>
      </c>
      <c r="HG11" s="464">
        <f t="shared" si="100"/>
        <v>0</v>
      </c>
      <c r="HH11" s="446"/>
      <c r="HI11" s="438"/>
      <c r="HJ11" s="438"/>
      <c r="HK11" s="438"/>
      <c r="HL11" s="438"/>
      <c r="HM11" s="449">
        <f t="shared" si="101"/>
        <v>0</v>
      </c>
      <c r="HN11" s="450" t="str">
        <f t="shared" si="102"/>
        <v>-</v>
      </c>
      <c r="HO11" s="451">
        <f t="shared" si="103"/>
        <v>0</v>
      </c>
      <c r="HP11" s="460"/>
      <c r="HQ11" s="463" t="str">
        <f t="shared" si="104"/>
        <v>-</v>
      </c>
      <c r="HR11" s="464">
        <f t="shared" si="105"/>
        <v>0</v>
      </c>
      <c r="HS11" s="446"/>
      <c r="HT11" s="438"/>
      <c r="HU11" s="438"/>
      <c r="HV11" s="438"/>
      <c r="HW11" s="438"/>
      <c r="HX11" s="449">
        <f t="shared" si="106"/>
        <v>0</v>
      </c>
      <c r="HY11" s="450" t="str">
        <f t="shared" si="107"/>
        <v>-</v>
      </c>
      <c r="HZ11" s="451">
        <f t="shared" si="108"/>
        <v>0</v>
      </c>
      <c r="IA11" s="460"/>
      <c r="IB11" s="463" t="str">
        <f t="shared" si="109"/>
        <v>-</v>
      </c>
      <c r="IC11" s="464">
        <f t="shared" si="110"/>
        <v>0</v>
      </c>
      <c r="ID11" s="446"/>
      <c r="IE11" s="438"/>
      <c r="IF11" s="438"/>
      <c r="IG11" s="438"/>
      <c r="IH11" s="438"/>
      <c r="II11" s="449">
        <f t="shared" si="111"/>
        <v>0</v>
      </c>
      <c r="IJ11" s="450" t="str">
        <f t="shared" si="112"/>
        <v>-</v>
      </c>
      <c r="IK11" s="451">
        <f t="shared" si="113"/>
        <v>0</v>
      </c>
      <c r="IL11" s="460"/>
      <c r="IM11" s="463" t="str">
        <f t="shared" si="114"/>
        <v>-</v>
      </c>
      <c r="IN11" s="464">
        <f t="shared" si="115"/>
        <v>0</v>
      </c>
      <c r="IO11" s="446"/>
      <c r="IP11" s="438"/>
      <c r="IQ11" s="438"/>
      <c r="IR11" s="438"/>
      <c r="IS11" s="438"/>
      <c r="IT11" s="449">
        <f t="shared" si="116"/>
        <v>0</v>
      </c>
      <c r="IU11" s="450" t="str">
        <f t="shared" si="117"/>
        <v>-</v>
      </c>
      <c r="IV11" s="451">
        <f t="shared" si="118"/>
        <v>0</v>
      </c>
      <c r="IW11" s="460"/>
      <c r="IX11" s="463" t="str">
        <f t="shared" si="119"/>
        <v>-</v>
      </c>
      <c r="IY11" s="464">
        <f t="shared" si="120"/>
        <v>0</v>
      </c>
      <c r="IZ11" s="613">
        <f t="shared" si="121"/>
        <v>0</v>
      </c>
      <c r="JA11" s="605">
        <f t="shared" si="122"/>
        <v>0</v>
      </c>
      <c r="JB11" s="605">
        <f t="shared" si="123"/>
        <v>0</v>
      </c>
      <c r="JC11" s="605">
        <f t="shared" si="124"/>
        <v>0</v>
      </c>
      <c r="JD11" s="605">
        <f t="shared" si="125"/>
        <v>0</v>
      </c>
      <c r="JE11" s="611">
        <f t="shared" si="126"/>
        <v>0</v>
      </c>
      <c r="JF11" s="617" t="str">
        <f t="shared" si="127"/>
        <v>-</v>
      </c>
      <c r="JG11" s="618">
        <f t="shared" si="128"/>
        <v>0</v>
      </c>
      <c r="JH11" s="615">
        <f t="shared" si="129"/>
        <v>0</v>
      </c>
      <c r="JI11" s="619" t="str">
        <f t="shared" si="130"/>
        <v>-</v>
      </c>
      <c r="JJ11" s="620">
        <f t="shared" si="131"/>
        <v>0</v>
      </c>
      <c r="JK11" s="602" t="s">
        <v>775</v>
      </c>
      <c r="JL11" s="446"/>
      <c r="JM11" s="438"/>
      <c r="JN11" s="438"/>
      <c r="JO11" s="438"/>
      <c r="JP11" s="438"/>
      <c r="JQ11" s="449">
        <f t="shared" si="132"/>
        <v>0</v>
      </c>
      <c r="JR11" s="450" t="str">
        <f t="shared" si="133"/>
        <v>-</v>
      </c>
      <c r="JS11" s="451">
        <f t="shared" si="134"/>
        <v>0</v>
      </c>
      <c r="JT11" s="460"/>
      <c r="JU11" s="463" t="str">
        <f t="shared" si="135"/>
        <v>-</v>
      </c>
      <c r="JV11" s="464">
        <f t="shared" si="136"/>
        <v>0</v>
      </c>
      <c r="JW11" s="446"/>
      <c r="JX11" s="438"/>
      <c r="JY11" s="438"/>
      <c r="JZ11" s="438"/>
      <c r="KA11" s="438"/>
      <c r="KB11" s="449">
        <f t="shared" si="137"/>
        <v>0</v>
      </c>
      <c r="KC11" s="450" t="str">
        <f t="shared" si="138"/>
        <v>-</v>
      </c>
      <c r="KD11" s="451">
        <f t="shared" si="139"/>
        <v>0</v>
      </c>
      <c r="KE11" s="460"/>
      <c r="KF11" s="463" t="str">
        <f t="shared" si="140"/>
        <v>-</v>
      </c>
      <c r="KG11" s="464">
        <f t="shared" si="141"/>
        <v>0</v>
      </c>
      <c r="KH11" s="446"/>
      <c r="KI11" s="438"/>
      <c r="KJ11" s="438"/>
      <c r="KK11" s="438"/>
      <c r="KL11" s="438"/>
      <c r="KM11" s="449">
        <f t="shared" si="142"/>
        <v>0</v>
      </c>
      <c r="KN11" s="450" t="str">
        <f t="shared" si="143"/>
        <v>-</v>
      </c>
      <c r="KO11" s="451">
        <f t="shared" si="144"/>
        <v>0</v>
      </c>
      <c r="KP11" s="460"/>
      <c r="KQ11" s="463" t="str">
        <f t="shared" si="145"/>
        <v>-</v>
      </c>
      <c r="KR11" s="464">
        <f t="shared" si="146"/>
        <v>0</v>
      </c>
      <c r="KS11" s="446"/>
      <c r="KT11" s="438"/>
      <c r="KU11" s="438"/>
      <c r="KV11" s="438"/>
      <c r="KW11" s="438"/>
      <c r="KX11" s="449">
        <f t="shared" si="147"/>
        <v>0</v>
      </c>
      <c r="KY11" s="450" t="str">
        <f t="shared" si="148"/>
        <v>-</v>
      </c>
      <c r="KZ11" s="451">
        <f t="shared" si="149"/>
        <v>0</v>
      </c>
      <c r="LA11" s="460"/>
      <c r="LB11" s="463" t="str">
        <f t="shared" si="150"/>
        <v>-</v>
      </c>
      <c r="LC11" s="464">
        <f t="shared" si="151"/>
        <v>0</v>
      </c>
      <c r="LD11" s="446"/>
      <c r="LE11" s="438"/>
      <c r="LF11" s="438"/>
      <c r="LG11" s="438"/>
      <c r="LH11" s="438"/>
      <c r="LI11" s="449">
        <f t="shared" si="152"/>
        <v>0</v>
      </c>
      <c r="LJ11" s="450" t="str">
        <f t="shared" si="153"/>
        <v>-</v>
      </c>
      <c r="LK11" s="451">
        <f t="shared" si="154"/>
        <v>0</v>
      </c>
      <c r="LL11" s="460"/>
      <c r="LM11" s="463" t="str">
        <f t="shared" si="155"/>
        <v>-</v>
      </c>
      <c r="LN11" s="464">
        <f t="shared" si="156"/>
        <v>0</v>
      </c>
      <c r="LO11" s="446"/>
      <c r="LP11" s="438"/>
      <c r="LQ11" s="438"/>
      <c r="LR11" s="438"/>
      <c r="LS11" s="438"/>
      <c r="LT11" s="449">
        <f t="shared" si="157"/>
        <v>0</v>
      </c>
      <c r="LU11" s="450" t="str">
        <f t="shared" si="158"/>
        <v>-</v>
      </c>
      <c r="LV11" s="451">
        <f t="shared" si="159"/>
        <v>0</v>
      </c>
      <c r="LW11" s="460"/>
      <c r="LX11" s="463" t="str">
        <f t="shared" si="160"/>
        <v>-</v>
      </c>
      <c r="LY11" s="464">
        <f t="shared" si="161"/>
        <v>0</v>
      </c>
      <c r="LZ11" s="446"/>
      <c r="MA11" s="438"/>
      <c r="MB11" s="438"/>
      <c r="MC11" s="438"/>
      <c r="MD11" s="438"/>
      <c r="ME11" s="449">
        <f t="shared" si="162"/>
        <v>0</v>
      </c>
      <c r="MF11" s="450" t="str">
        <f t="shared" si="163"/>
        <v>-</v>
      </c>
      <c r="MG11" s="451">
        <f t="shared" si="164"/>
        <v>0</v>
      </c>
      <c r="MH11" s="460"/>
      <c r="MI11" s="463" t="str">
        <f t="shared" si="165"/>
        <v>-</v>
      </c>
      <c r="MJ11" s="464">
        <f t="shared" si="166"/>
        <v>0</v>
      </c>
      <c r="MK11" s="446"/>
      <c r="ML11" s="438"/>
      <c r="MM11" s="438"/>
      <c r="MN11" s="438"/>
      <c r="MO11" s="438"/>
      <c r="MP11" s="449">
        <f t="shared" si="167"/>
        <v>0</v>
      </c>
      <c r="MQ11" s="450" t="str">
        <f t="shared" si="168"/>
        <v>-</v>
      </c>
      <c r="MR11" s="451">
        <f t="shared" si="169"/>
        <v>0</v>
      </c>
      <c r="MS11" s="460"/>
      <c r="MT11" s="463" t="str">
        <f t="shared" si="170"/>
        <v>-</v>
      </c>
      <c r="MU11" s="464">
        <f t="shared" si="171"/>
        <v>0</v>
      </c>
      <c r="MV11" s="446"/>
      <c r="MW11" s="438"/>
      <c r="MX11" s="438"/>
      <c r="MY11" s="438"/>
      <c r="MZ11" s="438"/>
      <c r="NA11" s="449">
        <f t="shared" si="172"/>
        <v>0</v>
      </c>
      <c r="NB11" s="450" t="str">
        <f t="shared" si="173"/>
        <v>-</v>
      </c>
      <c r="NC11" s="451">
        <f t="shared" si="174"/>
        <v>0</v>
      </c>
      <c r="ND11" s="460"/>
      <c r="NE11" s="463" t="str">
        <f t="shared" si="175"/>
        <v>-</v>
      </c>
      <c r="NF11" s="464">
        <f t="shared" si="176"/>
        <v>0</v>
      </c>
      <c r="NG11" s="446"/>
      <c r="NH11" s="438"/>
      <c r="NI11" s="438"/>
      <c r="NJ11" s="438"/>
      <c r="NK11" s="438"/>
      <c r="NL11" s="449">
        <f t="shared" si="177"/>
        <v>0</v>
      </c>
      <c r="NM11" s="450" t="str">
        <f t="shared" si="178"/>
        <v>-</v>
      </c>
      <c r="NN11" s="451">
        <f t="shared" si="179"/>
        <v>0</v>
      </c>
      <c r="NO11" s="460"/>
      <c r="NP11" s="463" t="str">
        <f t="shared" si="180"/>
        <v>-</v>
      </c>
      <c r="NQ11" s="464">
        <f t="shared" si="181"/>
        <v>0</v>
      </c>
      <c r="NR11" s="446"/>
      <c r="NS11" s="438"/>
      <c r="NT11" s="438"/>
      <c r="NU11" s="438"/>
      <c r="NV11" s="438"/>
      <c r="NW11" s="449">
        <f t="shared" si="182"/>
        <v>0</v>
      </c>
      <c r="NX11" s="450" t="str">
        <f t="shared" si="183"/>
        <v>-</v>
      </c>
      <c r="NY11" s="451">
        <f t="shared" si="184"/>
        <v>0</v>
      </c>
      <c r="NZ11" s="460"/>
      <c r="OA11" s="463" t="str">
        <f t="shared" si="185"/>
        <v>-</v>
      </c>
      <c r="OB11" s="464">
        <f t="shared" si="186"/>
        <v>0</v>
      </c>
      <c r="OC11" s="613">
        <f t="shared" si="244"/>
        <v>0</v>
      </c>
      <c r="OD11" s="605">
        <f t="shared" si="245"/>
        <v>0</v>
      </c>
      <c r="OE11" s="605">
        <f t="shared" si="246"/>
        <v>0</v>
      </c>
      <c r="OF11" s="605">
        <f t="shared" si="247"/>
        <v>0</v>
      </c>
      <c r="OG11" s="605">
        <f t="shared" si="248"/>
        <v>0</v>
      </c>
      <c r="OH11" s="611">
        <f t="shared" si="249"/>
        <v>0</v>
      </c>
      <c r="OI11" s="617" t="str">
        <f t="shared" si="250"/>
        <v>-</v>
      </c>
      <c r="OJ11" s="618">
        <f t="shared" si="251"/>
        <v>0</v>
      </c>
      <c r="OK11" s="615">
        <f t="shared" si="252"/>
        <v>0</v>
      </c>
      <c r="OL11" s="619" t="str">
        <f t="shared" si="253"/>
        <v>-</v>
      </c>
      <c r="OM11" s="620">
        <f t="shared" si="254"/>
        <v>0</v>
      </c>
      <c r="ON11" s="602" t="s">
        <v>775</v>
      </c>
      <c r="OO11" s="443">
        <f t="shared" si="198"/>
        <v>0</v>
      </c>
      <c r="OP11" s="444">
        <f t="shared" si="199"/>
        <v>0</v>
      </c>
      <c r="OQ11" s="445">
        <f t="shared" si="200"/>
        <v>0</v>
      </c>
      <c r="OR11" s="443">
        <f t="shared" si="201"/>
        <v>0</v>
      </c>
      <c r="OS11" s="444">
        <f t="shared" si="202"/>
        <v>0</v>
      </c>
      <c r="OT11" s="445">
        <f t="shared" si="203"/>
        <v>0</v>
      </c>
      <c r="OU11" s="443">
        <f t="shared" si="204"/>
        <v>0</v>
      </c>
      <c r="OV11" s="444">
        <f t="shared" si="205"/>
        <v>0</v>
      </c>
      <c r="OW11" s="445">
        <f t="shared" si="206"/>
        <v>0</v>
      </c>
      <c r="OX11" s="443">
        <f t="shared" si="207"/>
        <v>0</v>
      </c>
      <c r="OY11" s="444">
        <f t="shared" si="208"/>
        <v>0</v>
      </c>
      <c r="OZ11" s="445">
        <f t="shared" si="209"/>
        <v>0</v>
      </c>
      <c r="PA11" s="443">
        <f t="shared" si="210"/>
        <v>0</v>
      </c>
      <c r="PB11" s="444">
        <f t="shared" si="211"/>
        <v>0</v>
      </c>
      <c r="PC11" s="445">
        <f t="shared" si="212"/>
        <v>0</v>
      </c>
      <c r="PD11" s="443">
        <f t="shared" si="213"/>
        <v>0</v>
      </c>
      <c r="PE11" s="444">
        <f t="shared" si="214"/>
        <v>0</v>
      </c>
      <c r="PF11" s="445">
        <f t="shared" si="215"/>
        <v>0</v>
      </c>
      <c r="PG11" s="443">
        <f t="shared" si="216"/>
        <v>0</v>
      </c>
      <c r="PH11" s="444">
        <f t="shared" si="217"/>
        <v>0</v>
      </c>
      <c r="PI11" s="445">
        <f t="shared" si="218"/>
        <v>0</v>
      </c>
      <c r="PJ11" s="443">
        <f t="shared" si="219"/>
        <v>0</v>
      </c>
      <c r="PK11" s="444">
        <f t="shared" si="220"/>
        <v>0</v>
      </c>
      <c r="PL11" s="445">
        <f t="shared" si="221"/>
        <v>0</v>
      </c>
      <c r="PM11" s="443">
        <f t="shared" si="222"/>
        <v>0</v>
      </c>
      <c r="PN11" s="444">
        <f t="shared" si="223"/>
        <v>0</v>
      </c>
      <c r="PO11" s="445">
        <f t="shared" si="224"/>
        <v>0</v>
      </c>
      <c r="PP11" s="443">
        <f t="shared" si="225"/>
        <v>0</v>
      </c>
      <c r="PQ11" s="444">
        <f t="shared" si="226"/>
        <v>0</v>
      </c>
      <c r="PR11" s="445">
        <f t="shared" si="227"/>
        <v>0</v>
      </c>
      <c r="PS11" s="443">
        <f t="shared" si="228"/>
        <v>0</v>
      </c>
      <c r="PT11" s="444">
        <f t="shared" si="229"/>
        <v>0</v>
      </c>
      <c r="PU11" s="445">
        <f t="shared" si="230"/>
        <v>0</v>
      </c>
      <c r="PV11" s="446">
        <f t="shared" si="231"/>
        <v>0</v>
      </c>
      <c r="PW11" s="447">
        <f t="shared" si="232"/>
        <v>0</v>
      </c>
      <c r="PX11" s="448">
        <f t="shared" si="233"/>
        <v>0</v>
      </c>
      <c r="PY11" s="384"/>
    </row>
    <row r="12" spans="1:441" s="442" customFormat="1" ht="25" x14ac:dyDescent="0.25">
      <c r="A12" s="783" t="s">
        <v>870</v>
      </c>
      <c r="B12" s="889" t="s">
        <v>861</v>
      </c>
      <c r="C12" s="452" t="s">
        <v>264</v>
      </c>
      <c r="D12" s="882" t="s">
        <v>232</v>
      </c>
      <c r="E12" s="436"/>
      <c r="F12" s="446"/>
      <c r="G12" s="788"/>
      <c r="H12" s="788"/>
      <c r="I12" s="788"/>
      <c r="J12" s="788"/>
      <c r="K12" s="449">
        <f t="shared" si="0"/>
        <v>0</v>
      </c>
      <c r="L12" s="450" t="str">
        <f t="shared" si="1"/>
        <v>-</v>
      </c>
      <c r="M12" s="451">
        <f t="shared" si="2"/>
        <v>0</v>
      </c>
      <c r="N12" s="789"/>
      <c r="O12" s="463" t="str">
        <f t="shared" si="3"/>
        <v>-</v>
      </c>
      <c r="P12" s="464">
        <f t="shared" si="4"/>
        <v>0</v>
      </c>
      <c r="Q12" s="446"/>
      <c r="R12" s="788"/>
      <c r="S12" s="788"/>
      <c r="T12" s="788"/>
      <c r="U12" s="788"/>
      <c r="V12" s="449">
        <f t="shared" si="5"/>
        <v>0</v>
      </c>
      <c r="W12" s="450" t="str">
        <f t="shared" si="6"/>
        <v>-</v>
      </c>
      <c r="X12" s="451">
        <f t="shared" si="7"/>
        <v>0</v>
      </c>
      <c r="Y12" s="789"/>
      <c r="Z12" s="463" t="str">
        <f t="shared" si="8"/>
        <v>-</v>
      </c>
      <c r="AA12" s="464">
        <f t="shared" si="9"/>
        <v>0</v>
      </c>
      <c r="AB12" s="446"/>
      <c r="AC12" s="788"/>
      <c r="AD12" s="788"/>
      <c r="AE12" s="788"/>
      <c r="AF12" s="788"/>
      <c r="AG12" s="449">
        <f t="shared" si="10"/>
        <v>0</v>
      </c>
      <c r="AH12" s="450" t="str">
        <f t="shared" si="11"/>
        <v>-</v>
      </c>
      <c r="AI12" s="451">
        <f t="shared" si="12"/>
        <v>0</v>
      </c>
      <c r="AJ12" s="789"/>
      <c r="AK12" s="463" t="str">
        <f t="shared" si="13"/>
        <v>-</v>
      </c>
      <c r="AL12" s="464">
        <f t="shared" si="14"/>
        <v>0</v>
      </c>
      <c r="AM12" s="446"/>
      <c r="AN12" s="788"/>
      <c r="AO12" s="788"/>
      <c r="AP12" s="788"/>
      <c r="AQ12" s="788"/>
      <c r="AR12" s="449">
        <f t="shared" si="15"/>
        <v>0</v>
      </c>
      <c r="AS12" s="450" t="str">
        <f t="shared" si="16"/>
        <v>-</v>
      </c>
      <c r="AT12" s="451">
        <f t="shared" si="17"/>
        <v>0</v>
      </c>
      <c r="AU12" s="789"/>
      <c r="AV12" s="463" t="str">
        <f t="shared" si="18"/>
        <v>-</v>
      </c>
      <c r="AW12" s="464">
        <f t="shared" si="19"/>
        <v>0</v>
      </c>
      <c r="AX12" s="446"/>
      <c r="AY12" s="788"/>
      <c r="AZ12" s="788"/>
      <c r="BA12" s="788"/>
      <c r="BB12" s="788"/>
      <c r="BC12" s="449">
        <f t="shared" si="20"/>
        <v>0</v>
      </c>
      <c r="BD12" s="450" t="str">
        <f t="shared" si="21"/>
        <v>-</v>
      </c>
      <c r="BE12" s="451">
        <f t="shared" si="22"/>
        <v>0</v>
      </c>
      <c r="BF12" s="789"/>
      <c r="BG12" s="463" t="str">
        <f t="shared" si="23"/>
        <v>-</v>
      </c>
      <c r="BH12" s="464">
        <f t="shared" si="24"/>
        <v>0</v>
      </c>
      <c r="BI12" s="446"/>
      <c r="BJ12" s="788"/>
      <c r="BK12" s="788"/>
      <c r="BL12" s="788"/>
      <c r="BM12" s="788"/>
      <c r="BN12" s="449">
        <f t="shared" si="25"/>
        <v>0</v>
      </c>
      <c r="BO12" s="450" t="str">
        <f t="shared" si="26"/>
        <v>-</v>
      </c>
      <c r="BP12" s="451">
        <f t="shared" si="27"/>
        <v>0</v>
      </c>
      <c r="BQ12" s="789"/>
      <c r="BR12" s="463" t="str">
        <f t="shared" si="28"/>
        <v>-</v>
      </c>
      <c r="BS12" s="464">
        <f t="shared" si="29"/>
        <v>0</v>
      </c>
      <c r="BT12" s="446"/>
      <c r="BU12" s="788"/>
      <c r="BV12" s="788"/>
      <c r="BW12" s="788"/>
      <c r="BX12" s="788"/>
      <c r="BY12" s="449">
        <f t="shared" si="30"/>
        <v>0</v>
      </c>
      <c r="BZ12" s="450" t="str">
        <f t="shared" si="31"/>
        <v>-</v>
      </c>
      <c r="CA12" s="451">
        <f t="shared" si="32"/>
        <v>0</v>
      </c>
      <c r="CB12" s="789"/>
      <c r="CC12" s="463" t="str">
        <f t="shared" si="33"/>
        <v>-</v>
      </c>
      <c r="CD12" s="464">
        <f t="shared" si="34"/>
        <v>0</v>
      </c>
      <c r="CE12" s="446"/>
      <c r="CF12" s="788"/>
      <c r="CG12" s="788"/>
      <c r="CH12" s="788"/>
      <c r="CI12" s="788"/>
      <c r="CJ12" s="449">
        <f t="shared" si="35"/>
        <v>0</v>
      </c>
      <c r="CK12" s="450" t="str">
        <f t="shared" si="36"/>
        <v>-</v>
      </c>
      <c r="CL12" s="451">
        <f t="shared" si="37"/>
        <v>0</v>
      </c>
      <c r="CM12" s="789"/>
      <c r="CN12" s="463" t="str">
        <f t="shared" si="38"/>
        <v>-</v>
      </c>
      <c r="CO12" s="464">
        <f t="shared" si="39"/>
        <v>0</v>
      </c>
      <c r="CP12" s="446"/>
      <c r="CQ12" s="788"/>
      <c r="CR12" s="788"/>
      <c r="CS12" s="788"/>
      <c r="CT12" s="788"/>
      <c r="CU12" s="449">
        <f t="shared" si="40"/>
        <v>0</v>
      </c>
      <c r="CV12" s="450" t="str">
        <f t="shared" si="41"/>
        <v>-</v>
      </c>
      <c r="CW12" s="451">
        <f t="shared" si="42"/>
        <v>0</v>
      </c>
      <c r="CX12" s="789"/>
      <c r="CY12" s="463" t="str">
        <f t="shared" si="43"/>
        <v>-</v>
      </c>
      <c r="CZ12" s="464">
        <f t="shared" si="44"/>
        <v>0</v>
      </c>
      <c r="DA12" s="446"/>
      <c r="DB12" s="788"/>
      <c r="DC12" s="788"/>
      <c r="DD12" s="788"/>
      <c r="DE12" s="788"/>
      <c r="DF12" s="449">
        <f t="shared" si="45"/>
        <v>0</v>
      </c>
      <c r="DG12" s="450" t="str">
        <f t="shared" si="46"/>
        <v>-</v>
      </c>
      <c r="DH12" s="451">
        <f t="shared" si="47"/>
        <v>0</v>
      </c>
      <c r="DI12" s="789"/>
      <c r="DJ12" s="463" t="str">
        <f t="shared" si="48"/>
        <v>-</v>
      </c>
      <c r="DK12" s="464">
        <f t="shared" si="49"/>
        <v>0</v>
      </c>
      <c r="DL12" s="446"/>
      <c r="DM12" s="788"/>
      <c r="DN12" s="788"/>
      <c r="DO12" s="788"/>
      <c r="DP12" s="788"/>
      <c r="DQ12" s="449">
        <f t="shared" si="50"/>
        <v>0</v>
      </c>
      <c r="DR12" s="450" t="str">
        <f t="shared" si="51"/>
        <v>-</v>
      </c>
      <c r="DS12" s="451">
        <f t="shared" si="52"/>
        <v>0</v>
      </c>
      <c r="DT12" s="789"/>
      <c r="DU12" s="463" t="str">
        <f t="shared" si="53"/>
        <v>-</v>
      </c>
      <c r="DV12" s="464">
        <f t="shared" si="54"/>
        <v>0</v>
      </c>
      <c r="DW12" s="613">
        <f t="shared" si="234"/>
        <v>0</v>
      </c>
      <c r="DX12" s="605">
        <f t="shared" si="234"/>
        <v>0</v>
      </c>
      <c r="DY12" s="605">
        <f t="shared" si="235"/>
        <v>0</v>
      </c>
      <c r="DZ12" s="605">
        <f t="shared" si="236"/>
        <v>0</v>
      </c>
      <c r="EA12" s="605">
        <f t="shared" si="237"/>
        <v>0</v>
      </c>
      <c r="EB12" s="611">
        <f t="shared" si="238"/>
        <v>0</v>
      </c>
      <c r="EC12" s="617" t="str">
        <f t="shared" si="239"/>
        <v>-</v>
      </c>
      <c r="ED12" s="618">
        <f t="shared" si="240"/>
        <v>0</v>
      </c>
      <c r="EE12" s="615">
        <f t="shared" si="241"/>
        <v>0</v>
      </c>
      <c r="EF12" s="619" t="str">
        <f t="shared" si="242"/>
        <v>-</v>
      </c>
      <c r="EG12" s="620">
        <f t="shared" si="243"/>
        <v>0</v>
      </c>
      <c r="EH12" s="602" t="s">
        <v>775</v>
      </c>
      <c r="EI12" s="446"/>
      <c r="EJ12" s="438"/>
      <c r="EK12" s="438"/>
      <c r="EL12" s="438"/>
      <c r="EM12" s="438"/>
      <c r="EN12" s="449">
        <f t="shared" si="66"/>
        <v>0</v>
      </c>
      <c r="EO12" s="450" t="str">
        <f t="shared" si="67"/>
        <v>-</v>
      </c>
      <c r="EP12" s="451">
        <f t="shared" si="68"/>
        <v>0</v>
      </c>
      <c r="EQ12" s="460"/>
      <c r="ER12" s="463" t="str">
        <f t="shared" si="69"/>
        <v>-</v>
      </c>
      <c r="ES12" s="464">
        <f t="shared" si="70"/>
        <v>0</v>
      </c>
      <c r="ET12" s="446"/>
      <c r="EU12" s="438"/>
      <c r="EV12" s="438"/>
      <c r="EW12" s="438"/>
      <c r="EX12" s="438"/>
      <c r="EY12" s="449">
        <f t="shared" si="71"/>
        <v>0</v>
      </c>
      <c r="EZ12" s="450" t="str">
        <f t="shared" si="72"/>
        <v>-</v>
      </c>
      <c r="FA12" s="451">
        <f t="shared" si="73"/>
        <v>0</v>
      </c>
      <c r="FB12" s="460"/>
      <c r="FC12" s="463" t="str">
        <f t="shared" si="74"/>
        <v>-</v>
      </c>
      <c r="FD12" s="464">
        <f t="shared" si="75"/>
        <v>0</v>
      </c>
      <c r="FE12" s="446"/>
      <c r="FF12" s="438"/>
      <c r="FG12" s="438"/>
      <c r="FH12" s="438"/>
      <c r="FI12" s="438"/>
      <c r="FJ12" s="449">
        <f t="shared" si="76"/>
        <v>0</v>
      </c>
      <c r="FK12" s="450" t="str">
        <f t="shared" si="77"/>
        <v>-</v>
      </c>
      <c r="FL12" s="451">
        <f t="shared" si="78"/>
        <v>0</v>
      </c>
      <c r="FM12" s="460"/>
      <c r="FN12" s="463" t="str">
        <f t="shared" si="79"/>
        <v>-</v>
      </c>
      <c r="FO12" s="464">
        <f t="shared" si="80"/>
        <v>0</v>
      </c>
      <c r="FP12" s="446"/>
      <c r="FQ12" s="438"/>
      <c r="FR12" s="438"/>
      <c r="FS12" s="438"/>
      <c r="FT12" s="438"/>
      <c r="FU12" s="449">
        <f t="shared" si="81"/>
        <v>0</v>
      </c>
      <c r="FV12" s="450" t="str">
        <f t="shared" si="82"/>
        <v>-</v>
      </c>
      <c r="FW12" s="451">
        <f t="shared" si="83"/>
        <v>0</v>
      </c>
      <c r="FX12" s="460"/>
      <c r="FY12" s="463" t="str">
        <f t="shared" si="84"/>
        <v>-</v>
      </c>
      <c r="FZ12" s="464">
        <f t="shared" si="85"/>
        <v>0</v>
      </c>
      <c r="GA12" s="446"/>
      <c r="GB12" s="438"/>
      <c r="GC12" s="438"/>
      <c r="GD12" s="438"/>
      <c r="GE12" s="438"/>
      <c r="GF12" s="449">
        <f t="shared" si="86"/>
        <v>0</v>
      </c>
      <c r="GG12" s="450" t="str">
        <f t="shared" si="87"/>
        <v>-</v>
      </c>
      <c r="GH12" s="451">
        <f t="shared" si="88"/>
        <v>0</v>
      </c>
      <c r="GI12" s="460"/>
      <c r="GJ12" s="463" t="str">
        <f t="shared" si="89"/>
        <v>-</v>
      </c>
      <c r="GK12" s="464">
        <f t="shared" si="90"/>
        <v>0</v>
      </c>
      <c r="GL12" s="446"/>
      <c r="GM12" s="438"/>
      <c r="GN12" s="438"/>
      <c r="GO12" s="438"/>
      <c r="GP12" s="438"/>
      <c r="GQ12" s="449">
        <f t="shared" si="91"/>
        <v>0</v>
      </c>
      <c r="GR12" s="450" t="str">
        <f t="shared" si="92"/>
        <v>-</v>
      </c>
      <c r="GS12" s="451">
        <f t="shared" si="93"/>
        <v>0</v>
      </c>
      <c r="GT12" s="460"/>
      <c r="GU12" s="463" t="str">
        <f t="shared" si="94"/>
        <v>-</v>
      </c>
      <c r="GV12" s="464">
        <f t="shared" si="95"/>
        <v>0</v>
      </c>
      <c r="GW12" s="446"/>
      <c r="GX12" s="438"/>
      <c r="GY12" s="438"/>
      <c r="GZ12" s="438"/>
      <c r="HA12" s="438"/>
      <c r="HB12" s="449">
        <f t="shared" si="96"/>
        <v>0</v>
      </c>
      <c r="HC12" s="450" t="str">
        <f t="shared" si="97"/>
        <v>-</v>
      </c>
      <c r="HD12" s="451">
        <f t="shared" si="98"/>
        <v>0</v>
      </c>
      <c r="HE12" s="460"/>
      <c r="HF12" s="463" t="str">
        <f t="shared" si="99"/>
        <v>-</v>
      </c>
      <c r="HG12" s="464">
        <f t="shared" si="100"/>
        <v>0</v>
      </c>
      <c r="HH12" s="446"/>
      <c r="HI12" s="438"/>
      <c r="HJ12" s="438"/>
      <c r="HK12" s="438"/>
      <c r="HL12" s="438"/>
      <c r="HM12" s="449">
        <f t="shared" si="101"/>
        <v>0</v>
      </c>
      <c r="HN12" s="450" t="str">
        <f t="shared" si="102"/>
        <v>-</v>
      </c>
      <c r="HO12" s="451">
        <f t="shared" si="103"/>
        <v>0</v>
      </c>
      <c r="HP12" s="460"/>
      <c r="HQ12" s="463" t="str">
        <f t="shared" si="104"/>
        <v>-</v>
      </c>
      <c r="HR12" s="464">
        <f t="shared" si="105"/>
        <v>0</v>
      </c>
      <c r="HS12" s="446"/>
      <c r="HT12" s="438"/>
      <c r="HU12" s="438"/>
      <c r="HV12" s="438"/>
      <c r="HW12" s="438"/>
      <c r="HX12" s="449">
        <f t="shared" si="106"/>
        <v>0</v>
      </c>
      <c r="HY12" s="450" t="str">
        <f t="shared" si="107"/>
        <v>-</v>
      </c>
      <c r="HZ12" s="451">
        <f t="shared" si="108"/>
        <v>0</v>
      </c>
      <c r="IA12" s="460"/>
      <c r="IB12" s="463" t="str">
        <f t="shared" si="109"/>
        <v>-</v>
      </c>
      <c r="IC12" s="464">
        <f t="shared" si="110"/>
        <v>0</v>
      </c>
      <c r="ID12" s="446"/>
      <c r="IE12" s="438"/>
      <c r="IF12" s="438"/>
      <c r="IG12" s="438"/>
      <c r="IH12" s="438"/>
      <c r="II12" s="449">
        <f t="shared" si="111"/>
        <v>0</v>
      </c>
      <c r="IJ12" s="450" t="str">
        <f t="shared" si="112"/>
        <v>-</v>
      </c>
      <c r="IK12" s="451">
        <f t="shared" si="113"/>
        <v>0</v>
      </c>
      <c r="IL12" s="460"/>
      <c r="IM12" s="463" t="str">
        <f t="shared" si="114"/>
        <v>-</v>
      </c>
      <c r="IN12" s="464">
        <f t="shared" si="115"/>
        <v>0</v>
      </c>
      <c r="IO12" s="446"/>
      <c r="IP12" s="438"/>
      <c r="IQ12" s="438"/>
      <c r="IR12" s="438"/>
      <c r="IS12" s="438"/>
      <c r="IT12" s="449">
        <f t="shared" si="116"/>
        <v>0</v>
      </c>
      <c r="IU12" s="450" t="str">
        <f t="shared" si="117"/>
        <v>-</v>
      </c>
      <c r="IV12" s="451">
        <f t="shared" si="118"/>
        <v>0</v>
      </c>
      <c r="IW12" s="460"/>
      <c r="IX12" s="463" t="str">
        <f t="shared" si="119"/>
        <v>-</v>
      </c>
      <c r="IY12" s="464">
        <f t="shared" si="120"/>
        <v>0</v>
      </c>
      <c r="IZ12" s="613">
        <f t="shared" si="121"/>
        <v>0</v>
      </c>
      <c r="JA12" s="605">
        <f t="shared" si="122"/>
        <v>0</v>
      </c>
      <c r="JB12" s="605">
        <f t="shared" si="123"/>
        <v>0</v>
      </c>
      <c r="JC12" s="605">
        <f t="shared" si="124"/>
        <v>0</v>
      </c>
      <c r="JD12" s="605">
        <f t="shared" si="125"/>
        <v>0</v>
      </c>
      <c r="JE12" s="611">
        <f t="shared" si="126"/>
        <v>0</v>
      </c>
      <c r="JF12" s="617" t="str">
        <f t="shared" si="127"/>
        <v>-</v>
      </c>
      <c r="JG12" s="618">
        <f t="shared" si="128"/>
        <v>0</v>
      </c>
      <c r="JH12" s="615">
        <f t="shared" si="129"/>
        <v>0</v>
      </c>
      <c r="JI12" s="619" t="str">
        <f t="shared" si="130"/>
        <v>-</v>
      </c>
      <c r="JJ12" s="620">
        <f t="shared" si="131"/>
        <v>0</v>
      </c>
      <c r="JK12" s="602" t="s">
        <v>775</v>
      </c>
      <c r="JL12" s="446"/>
      <c r="JM12" s="438"/>
      <c r="JN12" s="438"/>
      <c r="JO12" s="438"/>
      <c r="JP12" s="438"/>
      <c r="JQ12" s="449">
        <f t="shared" si="132"/>
        <v>0</v>
      </c>
      <c r="JR12" s="450" t="str">
        <f t="shared" si="133"/>
        <v>-</v>
      </c>
      <c r="JS12" s="451">
        <f t="shared" si="134"/>
        <v>0</v>
      </c>
      <c r="JT12" s="460"/>
      <c r="JU12" s="463" t="str">
        <f t="shared" si="135"/>
        <v>-</v>
      </c>
      <c r="JV12" s="464">
        <f t="shared" si="136"/>
        <v>0</v>
      </c>
      <c r="JW12" s="446"/>
      <c r="JX12" s="438"/>
      <c r="JY12" s="438"/>
      <c r="JZ12" s="438"/>
      <c r="KA12" s="438"/>
      <c r="KB12" s="449">
        <f t="shared" si="137"/>
        <v>0</v>
      </c>
      <c r="KC12" s="450" t="str">
        <f t="shared" si="138"/>
        <v>-</v>
      </c>
      <c r="KD12" s="451">
        <f t="shared" si="139"/>
        <v>0</v>
      </c>
      <c r="KE12" s="460"/>
      <c r="KF12" s="463" t="str">
        <f t="shared" si="140"/>
        <v>-</v>
      </c>
      <c r="KG12" s="464">
        <f t="shared" si="141"/>
        <v>0</v>
      </c>
      <c r="KH12" s="446"/>
      <c r="KI12" s="438"/>
      <c r="KJ12" s="438"/>
      <c r="KK12" s="438"/>
      <c r="KL12" s="438"/>
      <c r="KM12" s="449">
        <f t="shared" si="142"/>
        <v>0</v>
      </c>
      <c r="KN12" s="450" t="str">
        <f t="shared" si="143"/>
        <v>-</v>
      </c>
      <c r="KO12" s="451">
        <f t="shared" si="144"/>
        <v>0</v>
      </c>
      <c r="KP12" s="460"/>
      <c r="KQ12" s="463" t="str">
        <f t="shared" si="145"/>
        <v>-</v>
      </c>
      <c r="KR12" s="464">
        <f t="shared" si="146"/>
        <v>0</v>
      </c>
      <c r="KS12" s="446"/>
      <c r="KT12" s="438"/>
      <c r="KU12" s="438"/>
      <c r="KV12" s="438"/>
      <c r="KW12" s="438"/>
      <c r="KX12" s="449">
        <f t="shared" si="147"/>
        <v>0</v>
      </c>
      <c r="KY12" s="450" t="str">
        <f t="shared" si="148"/>
        <v>-</v>
      </c>
      <c r="KZ12" s="451">
        <f t="shared" si="149"/>
        <v>0</v>
      </c>
      <c r="LA12" s="460"/>
      <c r="LB12" s="463" t="str">
        <f t="shared" si="150"/>
        <v>-</v>
      </c>
      <c r="LC12" s="464">
        <f t="shared" si="151"/>
        <v>0</v>
      </c>
      <c r="LD12" s="446"/>
      <c r="LE12" s="438"/>
      <c r="LF12" s="438"/>
      <c r="LG12" s="438"/>
      <c r="LH12" s="438"/>
      <c r="LI12" s="449">
        <f t="shared" si="152"/>
        <v>0</v>
      </c>
      <c r="LJ12" s="450" t="str">
        <f t="shared" si="153"/>
        <v>-</v>
      </c>
      <c r="LK12" s="451">
        <f t="shared" si="154"/>
        <v>0</v>
      </c>
      <c r="LL12" s="460"/>
      <c r="LM12" s="463" t="str">
        <f t="shared" si="155"/>
        <v>-</v>
      </c>
      <c r="LN12" s="464">
        <f t="shared" si="156"/>
        <v>0</v>
      </c>
      <c r="LO12" s="446"/>
      <c r="LP12" s="438"/>
      <c r="LQ12" s="438"/>
      <c r="LR12" s="438"/>
      <c r="LS12" s="438"/>
      <c r="LT12" s="449">
        <f t="shared" si="157"/>
        <v>0</v>
      </c>
      <c r="LU12" s="450" t="str">
        <f t="shared" si="158"/>
        <v>-</v>
      </c>
      <c r="LV12" s="451">
        <f t="shared" si="159"/>
        <v>0</v>
      </c>
      <c r="LW12" s="460"/>
      <c r="LX12" s="463" t="str">
        <f t="shared" si="160"/>
        <v>-</v>
      </c>
      <c r="LY12" s="464">
        <f t="shared" si="161"/>
        <v>0</v>
      </c>
      <c r="LZ12" s="446"/>
      <c r="MA12" s="438"/>
      <c r="MB12" s="438"/>
      <c r="MC12" s="438"/>
      <c r="MD12" s="438"/>
      <c r="ME12" s="449">
        <f t="shared" si="162"/>
        <v>0</v>
      </c>
      <c r="MF12" s="450" t="str">
        <f t="shared" si="163"/>
        <v>-</v>
      </c>
      <c r="MG12" s="451">
        <f t="shared" si="164"/>
        <v>0</v>
      </c>
      <c r="MH12" s="460"/>
      <c r="MI12" s="463" t="str">
        <f t="shared" si="165"/>
        <v>-</v>
      </c>
      <c r="MJ12" s="464">
        <f t="shared" si="166"/>
        <v>0</v>
      </c>
      <c r="MK12" s="446"/>
      <c r="ML12" s="438"/>
      <c r="MM12" s="438"/>
      <c r="MN12" s="438"/>
      <c r="MO12" s="438"/>
      <c r="MP12" s="449">
        <f t="shared" si="167"/>
        <v>0</v>
      </c>
      <c r="MQ12" s="450" t="str">
        <f t="shared" si="168"/>
        <v>-</v>
      </c>
      <c r="MR12" s="451">
        <f t="shared" si="169"/>
        <v>0</v>
      </c>
      <c r="MS12" s="460"/>
      <c r="MT12" s="463" t="str">
        <f t="shared" si="170"/>
        <v>-</v>
      </c>
      <c r="MU12" s="464">
        <f t="shared" si="171"/>
        <v>0</v>
      </c>
      <c r="MV12" s="446"/>
      <c r="MW12" s="438"/>
      <c r="MX12" s="438"/>
      <c r="MY12" s="438"/>
      <c r="MZ12" s="438"/>
      <c r="NA12" s="449">
        <f t="shared" si="172"/>
        <v>0</v>
      </c>
      <c r="NB12" s="450" t="str">
        <f t="shared" si="173"/>
        <v>-</v>
      </c>
      <c r="NC12" s="451">
        <f t="shared" si="174"/>
        <v>0</v>
      </c>
      <c r="ND12" s="460"/>
      <c r="NE12" s="463" t="str">
        <f t="shared" si="175"/>
        <v>-</v>
      </c>
      <c r="NF12" s="464">
        <f t="shared" si="176"/>
        <v>0</v>
      </c>
      <c r="NG12" s="446"/>
      <c r="NH12" s="438"/>
      <c r="NI12" s="438"/>
      <c r="NJ12" s="438"/>
      <c r="NK12" s="438"/>
      <c r="NL12" s="449">
        <f t="shared" si="177"/>
        <v>0</v>
      </c>
      <c r="NM12" s="450" t="str">
        <f t="shared" si="178"/>
        <v>-</v>
      </c>
      <c r="NN12" s="451">
        <f t="shared" si="179"/>
        <v>0</v>
      </c>
      <c r="NO12" s="460"/>
      <c r="NP12" s="463" t="str">
        <f t="shared" si="180"/>
        <v>-</v>
      </c>
      <c r="NQ12" s="464">
        <f t="shared" si="181"/>
        <v>0</v>
      </c>
      <c r="NR12" s="446"/>
      <c r="NS12" s="438"/>
      <c r="NT12" s="438"/>
      <c r="NU12" s="438"/>
      <c r="NV12" s="438"/>
      <c r="NW12" s="449">
        <f t="shared" si="182"/>
        <v>0</v>
      </c>
      <c r="NX12" s="450" t="str">
        <f t="shared" si="183"/>
        <v>-</v>
      </c>
      <c r="NY12" s="451">
        <f t="shared" si="184"/>
        <v>0</v>
      </c>
      <c r="NZ12" s="460"/>
      <c r="OA12" s="463" t="str">
        <f t="shared" si="185"/>
        <v>-</v>
      </c>
      <c r="OB12" s="464">
        <f t="shared" si="186"/>
        <v>0</v>
      </c>
      <c r="OC12" s="613">
        <f t="shared" si="244"/>
        <v>0</v>
      </c>
      <c r="OD12" s="605">
        <f t="shared" si="245"/>
        <v>0</v>
      </c>
      <c r="OE12" s="605">
        <f t="shared" si="246"/>
        <v>0</v>
      </c>
      <c r="OF12" s="605">
        <f t="shared" si="247"/>
        <v>0</v>
      </c>
      <c r="OG12" s="605">
        <f t="shared" si="248"/>
        <v>0</v>
      </c>
      <c r="OH12" s="611">
        <f t="shared" si="249"/>
        <v>0</v>
      </c>
      <c r="OI12" s="617" t="str">
        <f t="shared" si="250"/>
        <v>-</v>
      </c>
      <c r="OJ12" s="618">
        <f t="shared" si="251"/>
        <v>0</v>
      </c>
      <c r="OK12" s="615">
        <f t="shared" si="252"/>
        <v>0</v>
      </c>
      <c r="OL12" s="619" t="str">
        <f t="shared" si="253"/>
        <v>-</v>
      </c>
      <c r="OM12" s="620">
        <f t="shared" si="254"/>
        <v>0</v>
      </c>
      <c r="ON12" s="602" t="s">
        <v>775</v>
      </c>
      <c r="OO12" s="443">
        <f t="shared" si="198"/>
        <v>0</v>
      </c>
      <c r="OP12" s="444">
        <f t="shared" si="199"/>
        <v>0</v>
      </c>
      <c r="OQ12" s="445">
        <f t="shared" si="200"/>
        <v>0</v>
      </c>
      <c r="OR12" s="443">
        <f t="shared" si="201"/>
        <v>0</v>
      </c>
      <c r="OS12" s="444">
        <f t="shared" si="202"/>
        <v>0</v>
      </c>
      <c r="OT12" s="445">
        <f t="shared" si="203"/>
        <v>0</v>
      </c>
      <c r="OU12" s="443">
        <f t="shared" si="204"/>
        <v>0</v>
      </c>
      <c r="OV12" s="444">
        <f t="shared" si="205"/>
        <v>0</v>
      </c>
      <c r="OW12" s="445">
        <f t="shared" si="206"/>
        <v>0</v>
      </c>
      <c r="OX12" s="443">
        <f t="shared" si="207"/>
        <v>0</v>
      </c>
      <c r="OY12" s="444">
        <f t="shared" si="208"/>
        <v>0</v>
      </c>
      <c r="OZ12" s="445">
        <f t="shared" si="209"/>
        <v>0</v>
      </c>
      <c r="PA12" s="443">
        <f t="shared" si="210"/>
        <v>0</v>
      </c>
      <c r="PB12" s="444">
        <f t="shared" si="211"/>
        <v>0</v>
      </c>
      <c r="PC12" s="445">
        <f t="shared" si="212"/>
        <v>0</v>
      </c>
      <c r="PD12" s="443">
        <f t="shared" si="213"/>
        <v>0</v>
      </c>
      <c r="PE12" s="444">
        <f t="shared" si="214"/>
        <v>0</v>
      </c>
      <c r="PF12" s="445">
        <f t="shared" si="215"/>
        <v>0</v>
      </c>
      <c r="PG12" s="443">
        <f t="shared" si="216"/>
        <v>0</v>
      </c>
      <c r="PH12" s="444">
        <f t="shared" si="217"/>
        <v>0</v>
      </c>
      <c r="PI12" s="445">
        <f t="shared" si="218"/>
        <v>0</v>
      </c>
      <c r="PJ12" s="443">
        <f t="shared" si="219"/>
        <v>0</v>
      </c>
      <c r="PK12" s="444">
        <f t="shared" si="220"/>
        <v>0</v>
      </c>
      <c r="PL12" s="445">
        <f t="shared" si="221"/>
        <v>0</v>
      </c>
      <c r="PM12" s="443">
        <f t="shared" si="222"/>
        <v>0</v>
      </c>
      <c r="PN12" s="444">
        <f t="shared" si="223"/>
        <v>0</v>
      </c>
      <c r="PO12" s="445">
        <f t="shared" si="224"/>
        <v>0</v>
      </c>
      <c r="PP12" s="443">
        <f t="shared" si="225"/>
        <v>0</v>
      </c>
      <c r="PQ12" s="444">
        <f t="shared" si="226"/>
        <v>0</v>
      </c>
      <c r="PR12" s="445">
        <f t="shared" si="227"/>
        <v>0</v>
      </c>
      <c r="PS12" s="443">
        <f t="shared" si="228"/>
        <v>0</v>
      </c>
      <c r="PT12" s="444">
        <f t="shared" si="229"/>
        <v>0</v>
      </c>
      <c r="PU12" s="445">
        <f t="shared" si="230"/>
        <v>0</v>
      </c>
      <c r="PV12" s="446">
        <f t="shared" si="231"/>
        <v>0</v>
      </c>
      <c r="PW12" s="447">
        <f t="shared" si="232"/>
        <v>0</v>
      </c>
      <c r="PX12" s="448">
        <f t="shared" si="233"/>
        <v>0</v>
      </c>
      <c r="PY12" s="384"/>
    </row>
    <row r="13" spans="1:441" s="442" customFormat="1" ht="37.5" x14ac:dyDescent="0.25">
      <c r="A13" s="784" t="s">
        <v>923</v>
      </c>
      <c r="B13" s="889" t="s">
        <v>863</v>
      </c>
      <c r="C13" s="452" t="s">
        <v>262</v>
      </c>
      <c r="D13" s="882" t="s">
        <v>232</v>
      </c>
      <c r="E13" s="436"/>
      <c r="F13" s="446"/>
      <c r="G13" s="788"/>
      <c r="H13" s="788"/>
      <c r="I13" s="788"/>
      <c r="J13" s="788"/>
      <c r="K13" s="449">
        <f t="shared" si="0"/>
        <v>0</v>
      </c>
      <c r="L13" s="450" t="str">
        <f t="shared" si="1"/>
        <v>-</v>
      </c>
      <c r="M13" s="451">
        <f t="shared" si="2"/>
        <v>0</v>
      </c>
      <c r="N13" s="789"/>
      <c r="O13" s="463" t="str">
        <f t="shared" si="3"/>
        <v>-</v>
      </c>
      <c r="P13" s="464">
        <f t="shared" si="4"/>
        <v>0</v>
      </c>
      <c r="Q13" s="446"/>
      <c r="R13" s="788"/>
      <c r="S13" s="788"/>
      <c r="T13" s="788"/>
      <c r="U13" s="788"/>
      <c r="V13" s="449">
        <f t="shared" si="5"/>
        <v>0</v>
      </c>
      <c r="W13" s="450" t="str">
        <f t="shared" si="6"/>
        <v>-</v>
      </c>
      <c r="X13" s="451">
        <f t="shared" si="7"/>
        <v>0</v>
      </c>
      <c r="Y13" s="789"/>
      <c r="Z13" s="463" t="str">
        <f t="shared" si="8"/>
        <v>-</v>
      </c>
      <c r="AA13" s="464">
        <f t="shared" si="9"/>
        <v>0</v>
      </c>
      <c r="AB13" s="446"/>
      <c r="AC13" s="788"/>
      <c r="AD13" s="788"/>
      <c r="AE13" s="788"/>
      <c r="AF13" s="788"/>
      <c r="AG13" s="449">
        <f t="shared" si="10"/>
        <v>0</v>
      </c>
      <c r="AH13" s="450" t="str">
        <f t="shared" si="11"/>
        <v>-</v>
      </c>
      <c r="AI13" s="451">
        <f t="shared" si="12"/>
        <v>0</v>
      </c>
      <c r="AJ13" s="789"/>
      <c r="AK13" s="463" t="str">
        <f t="shared" si="13"/>
        <v>-</v>
      </c>
      <c r="AL13" s="464">
        <f t="shared" si="14"/>
        <v>0</v>
      </c>
      <c r="AM13" s="446"/>
      <c r="AN13" s="788"/>
      <c r="AO13" s="788"/>
      <c r="AP13" s="788"/>
      <c r="AQ13" s="788"/>
      <c r="AR13" s="449">
        <f t="shared" si="15"/>
        <v>0</v>
      </c>
      <c r="AS13" s="450" t="str">
        <f t="shared" si="16"/>
        <v>-</v>
      </c>
      <c r="AT13" s="451">
        <f t="shared" si="17"/>
        <v>0</v>
      </c>
      <c r="AU13" s="789"/>
      <c r="AV13" s="463" t="str">
        <f t="shared" si="18"/>
        <v>-</v>
      </c>
      <c r="AW13" s="464">
        <f t="shared" si="19"/>
        <v>0</v>
      </c>
      <c r="AX13" s="446"/>
      <c r="AY13" s="788"/>
      <c r="AZ13" s="788"/>
      <c r="BA13" s="788"/>
      <c r="BB13" s="788"/>
      <c r="BC13" s="449">
        <f t="shared" si="20"/>
        <v>0</v>
      </c>
      <c r="BD13" s="450" t="str">
        <f t="shared" si="21"/>
        <v>-</v>
      </c>
      <c r="BE13" s="451">
        <f t="shared" si="22"/>
        <v>0</v>
      </c>
      <c r="BF13" s="789"/>
      <c r="BG13" s="463" t="str">
        <f t="shared" si="23"/>
        <v>-</v>
      </c>
      <c r="BH13" s="464">
        <f t="shared" si="24"/>
        <v>0</v>
      </c>
      <c r="BI13" s="446"/>
      <c r="BJ13" s="788"/>
      <c r="BK13" s="788"/>
      <c r="BL13" s="788"/>
      <c r="BM13" s="788"/>
      <c r="BN13" s="449">
        <f t="shared" si="25"/>
        <v>0</v>
      </c>
      <c r="BO13" s="450" t="str">
        <f t="shared" si="26"/>
        <v>-</v>
      </c>
      <c r="BP13" s="451">
        <f t="shared" si="27"/>
        <v>0</v>
      </c>
      <c r="BQ13" s="789"/>
      <c r="BR13" s="463" t="str">
        <f t="shared" si="28"/>
        <v>-</v>
      </c>
      <c r="BS13" s="464">
        <f t="shared" si="29"/>
        <v>0</v>
      </c>
      <c r="BT13" s="446"/>
      <c r="BU13" s="788"/>
      <c r="BV13" s="788"/>
      <c r="BW13" s="788"/>
      <c r="BX13" s="788"/>
      <c r="BY13" s="449">
        <f t="shared" si="30"/>
        <v>0</v>
      </c>
      <c r="BZ13" s="450" t="str">
        <f t="shared" si="31"/>
        <v>-</v>
      </c>
      <c r="CA13" s="451">
        <f t="shared" si="32"/>
        <v>0</v>
      </c>
      <c r="CB13" s="789"/>
      <c r="CC13" s="463" t="str">
        <f t="shared" si="33"/>
        <v>-</v>
      </c>
      <c r="CD13" s="464">
        <f t="shared" si="34"/>
        <v>0</v>
      </c>
      <c r="CE13" s="446"/>
      <c r="CF13" s="788"/>
      <c r="CG13" s="788"/>
      <c r="CH13" s="788"/>
      <c r="CI13" s="788"/>
      <c r="CJ13" s="449">
        <f t="shared" si="35"/>
        <v>0</v>
      </c>
      <c r="CK13" s="450" t="str">
        <f t="shared" si="36"/>
        <v>-</v>
      </c>
      <c r="CL13" s="451">
        <f t="shared" si="37"/>
        <v>0</v>
      </c>
      <c r="CM13" s="789"/>
      <c r="CN13" s="463" t="str">
        <f t="shared" si="38"/>
        <v>-</v>
      </c>
      <c r="CO13" s="464">
        <f t="shared" si="39"/>
        <v>0</v>
      </c>
      <c r="CP13" s="446"/>
      <c r="CQ13" s="788"/>
      <c r="CR13" s="788"/>
      <c r="CS13" s="788"/>
      <c r="CT13" s="788"/>
      <c r="CU13" s="449">
        <f t="shared" si="40"/>
        <v>0</v>
      </c>
      <c r="CV13" s="450" t="str">
        <f t="shared" si="41"/>
        <v>-</v>
      </c>
      <c r="CW13" s="451">
        <f t="shared" si="42"/>
        <v>0</v>
      </c>
      <c r="CX13" s="789"/>
      <c r="CY13" s="463" t="str">
        <f t="shared" si="43"/>
        <v>-</v>
      </c>
      <c r="CZ13" s="464">
        <f t="shared" si="44"/>
        <v>0</v>
      </c>
      <c r="DA13" s="446"/>
      <c r="DB13" s="788"/>
      <c r="DC13" s="788"/>
      <c r="DD13" s="788"/>
      <c r="DE13" s="788"/>
      <c r="DF13" s="449">
        <f t="shared" si="45"/>
        <v>0</v>
      </c>
      <c r="DG13" s="450" t="str">
        <f t="shared" si="46"/>
        <v>-</v>
      </c>
      <c r="DH13" s="451">
        <f t="shared" si="47"/>
        <v>0</v>
      </c>
      <c r="DI13" s="789"/>
      <c r="DJ13" s="463" t="str">
        <f t="shared" si="48"/>
        <v>-</v>
      </c>
      <c r="DK13" s="464">
        <f t="shared" si="49"/>
        <v>0</v>
      </c>
      <c r="DL13" s="446"/>
      <c r="DM13" s="788"/>
      <c r="DN13" s="788"/>
      <c r="DO13" s="788"/>
      <c r="DP13" s="788"/>
      <c r="DQ13" s="449">
        <f t="shared" si="50"/>
        <v>0</v>
      </c>
      <c r="DR13" s="450" t="str">
        <f t="shared" si="51"/>
        <v>-</v>
      </c>
      <c r="DS13" s="451">
        <f t="shared" si="52"/>
        <v>0</v>
      </c>
      <c r="DT13" s="789"/>
      <c r="DU13" s="463" t="str">
        <f t="shared" si="53"/>
        <v>-</v>
      </c>
      <c r="DV13" s="464">
        <f t="shared" si="54"/>
        <v>0</v>
      </c>
      <c r="DW13" s="613">
        <f t="shared" si="234"/>
        <v>0</v>
      </c>
      <c r="DX13" s="605">
        <f t="shared" si="234"/>
        <v>0</v>
      </c>
      <c r="DY13" s="605">
        <f t="shared" si="235"/>
        <v>0</v>
      </c>
      <c r="DZ13" s="605">
        <f t="shared" si="236"/>
        <v>0</v>
      </c>
      <c r="EA13" s="605">
        <f t="shared" si="237"/>
        <v>0</v>
      </c>
      <c r="EB13" s="611">
        <f t="shared" si="238"/>
        <v>0</v>
      </c>
      <c r="EC13" s="617" t="str">
        <f t="shared" si="239"/>
        <v>-</v>
      </c>
      <c r="ED13" s="618">
        <f t="shared" si="240"/>
        <v>0</v>
      </c>
      <c r="EE13" s="615">
        <f t="shared" si="241"/>
        <v>0</v>
      </c>
      <c r="EF13" s="619" t="str">
        <f t="shared" si="242"/>
        <v>-</v>
      </c>
      <c r="EG13" s="620">
        <f t="shared" si="243"/>
        <v>0</v>
      </c>
      <c r="EH13" s="602" t="s">
        <v>775</v>
      </c>
      <c r="EI13" s="446"/>
      <c r="EJ13" s="438"/>
      <c r="EK13" s="438"/>
      <c r="EL13" s="438"/>
      <c r="EM13" s="438"/>
      <c r="EN13" s="449">
        <f t="shared" si="66"/>
        <v>0</v>
      </c>
      <c r="EO13" s="450" t="str">
        <f t="shared" si="67"/>
        <v>-</v>
      </c>
      <c r="EP13" s="451">
        <f t="shared" si="68"/>
        <v>0</v>
      </c>
      <c r="EQ13" s="460"/>
      <c r="ER13" s="463" t="str">
        <f t="shared" si="69"/>
        <v>-</v>
      </c>
      <c r="ES13" s="464">
        <f t="shared" si="70"/>
        <v>0</v>
      </c>
      <c r="ET13" s="446"/>
      <c r="EU13" s="438"/>
      <c r="EV13" s="438"/>
      <c r="EW13" s="438"/>
      <c r="EX13" s="438"/>
      <c r="EY13" s="449">
        <f t="shared" si="71"/>
        <v>0</v>
      </c>
      <c r="EZ13" s="450" t="str">
        <f t="shared" si="72"/>
        <v>-</v>
      </c>
      <c r="FA13" s="451">
        <f t="shared" si="73"/>
        <v>0</v>
      </c>
      <c r="FB13" s="460"/>
      <c r="FC13" s="463" t="str">
        <f t="shared" si="74"/>
        <v>-</v>
      </c>
      <c r="FD13" s="464">
        <f t="shared" si="75"/>
        <v>0</v>
      </c>
      <c r="FE13" s="446"/>
      <c r="FF13" s="438"/>
      <c r="FG13" s="438"/>
      <c r="FH13" s="438"/>
      <c r="FI13" s="438"/>
      <c r="FJ13" s="449">
        <f t="shared" si="76"/>
        <v>0</v>
      </c>
      <c r="FK13" s="450" t="str">
        <f t="shared" si="77"/>
        <v>-</v>
      </c>
      <c r="FL13" s="451">
        <f t="shared" si="78"/>
        <v>0</v>
      </c>
      <c r="FM13" s="460"/>
      <c r="FN13" s="463" t="str">
        <f t="shared" si="79"/>
        <v>-</v>
      </c>
      <c r="FO13" s="464">
        <f t="shared" si="80"/>
        <v>0</v>
      </c>
      <c r="FP13" s="446"/>
      <c r="FQ13" s="438"/>
      <c r="FR13" s="438"/>
      <c r="FS13" s="438"/>
      <c r="FT13" s="438"/>
      <c r="FU13" s="449">
        <f t="shared" si="81"/>
        <v>0</v>
      </c>
      <c r="FV13" s="450" t="str">
        <f t="shared" si="82"/>
        <v>-</v>
      </c>
      <c r="FW13" s="451">
        <f t="shared" si="83"/>
        <v>0</v>
      </c>
      <c r="FX13" s="460"/>
      <c r="FY13" s="463" t="str">
        <f t="shared" si="84"/>
        <v>-</v>
      </c>
      <c r="FZ13" s="464">
        <f t="shared" si="85"/>
        <v>0</v>
      </c>
      <c r="GA13" s="446"/>
      <c r="GB13" s="438"/>
      <c r="GC13" s="438"/>
      <c r="GD13" s="438"/>
      <c r="GE13" s="438"/>
      <c r="GF13" s="449">
        <f t="shared" si="86"/>
        <v>0</v>
      </c>
      <c r="GG13" s="450" t="str">
        <f t="shared" si="87"/>
        <v>-</v>
      </c>
      <c r="GH13" s="451">
        <f t="shared" si="88"/>
        <v>0</v>
      </c>
      <c r="GI13" s="460"/>
      <c r="GJ13" s="463" t="str">
        <f t="shared" si="89"/>
        <v>-</v>
      </c>
      <c r="GK13" s="464">
        <f t="shared" si="90"/>
        <v>0</v>
      </c>
      <c r="GL13" s="446"/>
      <c r="GM13" s="438"/>
      <c r="GN13" s="438"/>
      <c r="GO13" s="438"/>
      <c r="GP13" s="438"/>
      <c r="GQ13" s="449">
        <f t="shared" si="91"/>
        <v>0</v>
      </c>
      <c r="GR13" s="450" t="str">
        <f t="shared" si="92"/>
        <v>-</v>
      </c>
      <c r="GS13" s="451">
        <f t="shared" si="93"/>
        <v>0</v>
      </c>
      <c r="GT13" s="460"/>
      <c r="GU13" s="463" t="str">
        <f t="shared" si="94"/>
        <v>-</v>
      </c>
      <c r="GV13" s="464">
        <f t="shared" si="95"/>
        <v>0</v>
      </c>
      <c r="GW13" s="446"/>
      <c r="GX13" s="438"/>
      <c r="GY13" s="438"/>
      <c r="GZ13" s="438"/>
      <c r="HA13" s="438"/>
      <c r="HB13" s="449">
        <f t="shared" si="96"/>
        <v>0</v>
      </c>
      <c r="HC13" s="450" t="str">
        <f t="shared" si="97"/>
        <v>-</v>
      </c>
      <c r="HD13" s="451">
        <f t="shared" si="98"/>
        <v>0</v>
      </c>
      <c r="HE13" s="460"/>
      <c r="HF13" s="463" t="str">
        <f t="shared" si="99"/>
        <v>-</v>
      </c>
      <c r="HG13" s="464">
        <f t="shared" si="100"/>
        <v>0</v>
      </c>
      <c r="HH13" s="446"/>
      <c r="HI13" s="438"/>
      <c r="HJ13" s="438"/>
      <c r="HK13" s="438"/>
      <c r="HL13" s="438"/>
      <c r="HM13" s="449">
        <f t="shared" si="101"/>
        <v>0</v>
      </c>
      <c r="HN13" s="450" t="str">
        <f t="shared" si="102"/>
        <v>-</v>
      </c>
      <c r="HO13" s="451">
        <f t="shared" si="103"/>
        <v>0</v>
      </c>
      <c r="HP13" s="460"/>
      <c r="HQ13" s="463" t="str">
        <f t="shared" si="104"/>
        <v>-</v>
      </c>
      <c r="HR13" s="464">
        <f t="shared" si="105"/>
        <v>0</v>
      </c>
      <c r="HS13" s="446"/>
      <c r="HT13" s="438"/>
      <c r="HU13" s="438"/>
      <c r="HV13" s="438"/>
      <c r="HW13" s="438"/>
      <c r="HX13" s="449">
        <f t="shared" si="106"/>
        <v>0</v>
      </c>
      <c r="HY13" s="450" t="str">
        <f t="shared" si="107"/>
        <v>-</v>
      </c>
      <c r="HZ13" s="451">
        <f t="shared" si="108"/>
        <v>0</v>
      </c>
      <c r="IA13" s="460"/>
      <c r="IB13" s="463" t="str">
        <f t="shared" si="109"/>
        <v>-</v>
      </c>
      <c r="IC13" s="464">
        <f t="shared" si="110"/>
        <v>0</v>
      </c>
      <c r="ID13" s="446"/>
      <c r="IE13" s="438"/>
      <c r="IF13" s="438"/>
      <c r="IG13" s="438"/>
      <c r="IH13" s="438"/>
      <c r="II13" s="449">
        <f t="shared" si="111"/>
        <v>0</v>
      </c>
      <c r="IJ13" s="450" t="str">
        <f t="shared" si="112"/>
        <v>-</v>
      </c>
      <c r="IK13" s="451">
        <f t="shared" si="113"/>
        <v>0</v>
      </c>
      <c r="IL13" s="460"/>
      <c r="IM13" s="463" t="str">
        <f t="shared" si="114"/>
        <v>-</v>
      </c>
      <c r="IN13" s="464">
        <f t="shared" si="115"/>
        <v>0</v>
      </c>
      <c r="IO13" s="446"/>
      <c r="IP13" s="438"/>
      <c r="IQ13" s="438"/>
      <c r="IR13" s="438"/>
      <c r="IS13" s="438"/>
      <c r="IT13" s="449">
        <f t="shared" si="116"/>
        <v>0</v>
      </c>
      <c r="IU13" s="450" t="str">
        <f t="shared" si="117"/>
        <v>-</v>
      </c>
      <c r="IV13" s="451">
        <f t="shared" si="118"/>
        <v>0</v>
      </c>
      <c r="IW13" s="460"/>
      <c r="IX13" s="463" t="str">
        <f t="shared" si="119"/>
        <v>-</v>
      </c>
      <c r="IY13" s="464">
        <f t="shared" si="120"/>
        <v>0</v>
      </c>
      <c r="IZ13" s="613">
        <f t="shared" si="121"/>
        <v>0</v>
      </c>
      <c r="JA13" s="605">
        <f t="shared" si="122"/>
        <v>0</v>
      </c>
      <c r="JB13" s="605">
        <f t="shared" si="123"/>
        <v>0</v>
      </c>
      <c r="JC13" s="605">
        <f t="shared" si="124"/>
        <v>0</v>
      </c>
      <c r="JD13" s="605">
        <f t="shared" si="125"/>
        <v>0</v>
      </c>
      <c r="JE13" s="611">
        <f t="shared" si="126"/>
        <v>0</v>
      </c>
      <c r="JF13" s="617" t="str">
        <f t="shared" si="127"/>
        <v>-</v>
      </c>
      <c r="JG13" s="618">
        <f t="shared" si="128"/>
        <v>0</v>
      </c>
      <c r="JH13" s="615">
        <f t="shared" si="129"/>
        <v>0</v>
      </c>
      <c r="JI13" s="619" t="str">
        <f t="shared" si="130"/>
        <v>-</v>
      </c>
      <c r="JJ13" s="620">
        <f t="shared" si="131"/>
        <v>0</v>
      </c>
      <c r="JK13" s="602" t="s">
        <v>775</v>
      </c>
      <c r="JL13" s="446"/>
      <c r="JM13" s="438"/>
      <c r="JN13" s="438"/>
      <c r="JO13" s="438"/>
      <c r="JP13" s="438"/>
      <c r="JQ13" s="449">
        <f t="shared" si="132"/>
        <v>0</v>
      </c>
      <c r="JR13" s="450" t="str">
        <f t="shared" si="133"/>
        <v>-</v>
      </c>
      <c r="JS13" s="451">
        <f t="shared" si="134"/>
        <v>0</v>
      </c>
      <c r="JT13" s="460"/>
      <c r="JU13" s="463" t="str">
        <f t="shared" si="135"/>
        <v>-</v>
      </c>
      <c r="JV13" s="464">
        <f t="shared" si="136"/>
        <v>0</v>
      </c>
      <c r="JW13" s="446"/>
      <c r="JX13" s="438"/>
      <c r="JY13" s="438"/>
      <c r="JZ13" s="438"/>
      <c r="KA13" s="438"/>
      <c r="KB13" s="449">
        <f t="shared" si="137"/>
        <v>0</v>
      </c>
      <c r="KC13" s="450" t="str">
        <f t="shared" si="138"/>
        <v>-</v>
      </c>
      <c r="KD13" s="451">
        <f t="shared" si="139"/>
        <v>0</v>
      </c>
      <c r="KE13" s="460"/>
      <c r="KF13" s="463" t="str">
        <f t="shared" si="140"/>
        <v>-</v>
      </c>
      <c r="KG13" s="464">
        <f t="shared" si="141"/>
        <v>0</v>
      </c>
      <c r="KH13" s="446"/>
      <c r="KI13" s="438"/>
      <c r="KJ13" s="438"/>
      <c r="KK13" s="438"/>
      <c r="KL13" s="438"/>
      <c r="KM13" s="449">
        <f t="shared" si="142"/>
        <v>0</v>
      </c>
      <c r="KN13" s="450" t="str">
        <f t="shared" si="143"/>
        <v>-</v>
      </c>
      <c r="KO13" s="451">
        <f t="shared" si="144"/>
        <v>0</v>
      </c>
      <c r="KP13" s="460"/>
      <c r="KQ13" s="463" t="str">
        <f t="shared" si="145"/>
        <v>-</v>
      </c>
      <c r="KR13" s="464">
        <f t="shared" si="146"/>
        <v>0</v>
      </c>
      <c r="KS13" s="446"/>
      <c r="KT13" s="438"/>
      <c r="KU13" s="438"/>
      <c r="KV13" s="438"/>
      <c r="KW13" s="438"/>
      <c r="KX13" s="449">
        <f t="shared" si="147"/>
        <v>0</v>
      </c>
      <c r="KY13" s="450" t="str">
        <f t="shared" si="148"/>
        <v>-</v>
      </c>
      <c r="KZ13" s="451">
        <f t="shared" si="149"/>
        <v>0</v>
      </c>
      <c r="LA13" s="460"/>
      <c r="LB13" s="463" t="str">
        <f t="shared" si="150"/>
        <v>-</v>
      </c>
      <c r="LC13" s="464">
        <f t="shared" si="151"/>
        <v>0</v>
      </c>
      <c r="LD13" s="446"/>
      <c r="LE13" s="438"/>
      <c r="LF13" s="438"/>
      <c r="LG13" s="438"/>
      <c r="LH13" s="438"/>
      <c r="LI13" s="449">
        <f t="shared" si="152"/>
        <v>0</v>
      </c>
      <c r="LJ13" s="450" t="str">
        <f t="shared" si="153"/>
        <v>-</v>
      </c>
      <c r="LK13" s="451">
        <f t="shared" si="154"/>
        <v>0</v>
      </c>
      <c r="LL13" s="460"/>
      <c r="LM13" s="463" t="str">
        <f t="shared" si="155"/>
        <v>-</v>
      </c>
      <c r="LN13" s="464">
        <f t="shared" si="156"/>
        <v>0</v>
      </c>
      <c r="LO13" s="446"/>
      <c r="LP13" s="438"/>
      <c r="LQ13" s="438"/>
      <c r="LR13" s="438"/>
      <c r="LS13" s="438"/>
      <c r="LT13" s="449">
        <f t="shared" si="157"/>
        <v>0</v>
      </c>
      <c r="LU13" s="450" t="str">
        <f t="shared" si="158"/>
        <v>-</v>
      </c>
      <c r="LV13" s="451">
        <f t="shared" si="159"/>
        <v>0</v>
      </c>
      <c r="LW13" s="460"/>
      <c r="LX13" s="463" t="str">
        <f t="shared" si="160"/>
        <v>-</v>
      </c>
      <c r="LY13" s="464">
        <f t="shared" si="161"/>
        <v>0</v>
      </c>
      <c r="LZ13" s="446"/>
      <c r="MA13" s="438"/>
      <c r="MB13" s="438"/>
      <c r="MC13" s="438"/>
      <c r="MD13" s="438"/>
      <c r="ME13" s="449">
        <f t="shared" si="162"/>
        <v>0</v>
      </c>
      <c r="MF13" s="450" t="str">
        <f t="shared" si="163"/>
        <v>-</v>
      </c>
      <c r="MG13" s="451">
        <f t="shared" si="164"/>
        <v>0</v>
      </c>
      <c r="MH13" s="460"/>
      <c r="MI13" s="463" t="str">
        <f t="shared" si="165"/>
        <v>-</v>
      </c>
      <c r="MJ13" s="464">
        <f t="shared" si="166"/>
        <v>0</v>
      </c>
      <c r="MK13" s="446"/>
      <c r="ML13" s="438"/>
      <c r="MM13" s="438"/>
      <c r="MN13" s="438"/>
      <c r="MO13" s="438"/>
      <c r="MP13" s="449">
        <f t="shared" si="167"/>
        <v>0</v>
      </c>
      <c r="MQ13" s="450" t="str">
        <f t="shared" si="168"/>
        <v>-</v>
      </c>
      <c r="MR13" s="451">
        <f t="shared" si="169"/>
        <v>0</v>
      </c>
      <c r="MS13" s="460"/>
      <c r="MT13" s="463" t="str">
        <f t="shared" si="170"/>
        <v>-</v>
      </c>
      <c r="MU13" s="464">
        <f t="shared" si="171"/>
        <v>0</v>
      </c>
      <c r="MV13" s="446"/>
      <c r="MW13" s="438"/>
      <c r="MX13" s="438"/>
      <c r="MY13" s="438"/>
      <c r="MZ13" s="438"/>
      <c r="NA13" s="449">
        <f t="shared" si="172"/>
        <v>0</v>
      </c>
      <c r="NB13" s="450" t="str">
        <f t="shared" si="173"/>
        <v>-</v>
      </c>
      <c r="NC13" s="451">
        <f t="shared" si="174"/>
        <v>0</v>
      </c>
      <c r="ND13" s="460"/>
      <c r="NE13" s="463" t="str">
        <f t="shared" si="175"/>
        <v>-</v>
      </c>
      <c r="NF13" s="464">
        <f t="shared" si="176"/>
        <v>0</v>
      </c>
      <c r="NG13" s="446"/>
      <c r="NH13" s="438"/>
      <c r="NI13" s="438"/>
      <c r="NJ13" s="438"/>
      <c r="NK13" s="438"/>
      <c r="NL13" s="449">
        <f t="shared" si="177"/>
        <v>0</v>
      </c>
      <c r="NM13" s="450" t="str">
        <f t="shared" si="178"/>
        <v>-</v>
      </c>
      <c r="NN13" s="451">
        <f t="shared" si="179"/>
        <v>0</v>
      </c>
      <c r="NO13" s="460"/>
      <c r="NP13" s="463" t="str">
        <f t="shared" si="180"/>
        <v>-</v>
      </c>
      <c r="NQ13" s="464">
        <f t="shared" si="181"/>
        <v>0</v>
      </c>
      <c r="NR13" s="446"/>
      <c r="NS13" s="438"/>
      <c r="NT13" s="438"/>
      <c r="NU13" s="438"/>
      <c r="NV13" s="438"/>
      <c r="NW13" s="449">
        <f t="shared" si="182"/>
        <v>0</v>
      </c>
      <c r="NX13" s="450" t="str">
        <f t="shared" si="183"/>
        <v>-</v>
      </c>
      <c r="NY13" s="451">
        <f t="shared" si="184"/>
        <v>0</v>
      </c>
      <c r="NZ13" s="460"/>
      <c r="OA13" s="463" t="str">
        <f t="shared" si="185"/>
        <v>-</v>
      </c>
      <c r="OB13" s="464">
        <f t="shared" si="186"/>
        <v>0</v>
      </c>
      <c r="OC13" s="613">
        <f t="shared" si="244"/>
        <v>0</v>
      </c>
      <c r="OD13" s="605">
        <f t="shared" si="245"/>
        <v>0</v>
      </c>
      <c r="OE13" s="605">
        <f t="shared" si="246"/>
        <v>0</v>
      </c>
      <c r="OF13" s="605">
        <f t="shared" si="247"/>
        <v>0</v>
      </c>
      <c r="OG13" s="605">
        <f t="shared" si="248"/>
        <v>0</v>
      </c>
      <c r="OH13" s="611">
        <f t="shared" si="249"/>
        <v>0</v>
      </c>
      <c r="OI13" s="617" t="str">
        <f t="shared" si="250"/>
        <v>-</v>
      </c>
      <c r="OJ13" s="618">
        <f t="shared" si="251"/>
        <v>0</v>
      </c>
      <c r="OK13" s="615">
        <f t="shared" si="252"/>
        <v>0</v>
      </c>
      <c r="OL13" s="619" t="str">
        <f t="shared" si="253"/>
        <v>-</v>
      </c>
      <c r="OM13" s="620">
        <f t="shared" si="254"/>
        <v>0</v>
      </c>
      <c r="ON13" s="602" t="s">
        <v>775</v>
      </c>
      <c r="OO13" s="443">
        <f t="shared" si="198"/>
        <v>0</v>
      </c>
      <c r="OP13" s="444">
        <f t="shared" si="199"/>
        <v>0</v>
      </c>
      <c r="OQ13" s="445">
        <f t="shared" si="200"/>
        <v>0</v>
      </c>
      <c r="OR13" s="443">
        <f t="shared" si="201"/>
        <v>0</v>
      </c>
      <c r="OS13" s="444">
        <f t="shared" si="202"/>
        <v>0</v>
      </c>
      <c r="OT13" s="445">
        <f t="shared" si="203"/>
        <v>0</v>
      </c>
      <c r="OU13" s="443">
        <f t="shared" si="204"/>
        <v>0</v>
      </c>
      <c r="OV13" s="444">
        <f t="shared" si="205"/>
        <v>0</v>
      </c>
      <c r="OW13" s="445">
        <f t="shared" si="206"/>
        <v>0</v>
      </c>
      <c r="OX13" s="443">
        <f t="shared" si="207"/>
        <v>0</v>
      </c>
      <c r="OY13" s="444">
        <f t="shared" si="208"/>
        <v>0</v>
      </c>
      <c r="OZ13" s="445">
        <f t="shared" si="209"/>
        <v>0</v>
      </c>
      <c r="PA13" s="443">
        <f t="shared" si="210"/>
        <v>0</v>
      </c>
      <c r="PB13" s="444">
        <f t="shared" si="211"/>
        <v>0</v>
      </c>
      <c r="PC13" s="445">
        <f t="shared" si="212"/>
        <v>0</v>
      </c>
      <c r="PD13" s="443">
        <f t="shared" si="213"/>
        <v>0</v>
      </c>
      <c r="PE13" s="444">
        <f t="shared" si="214"/>
        <v>0</v>
      </c>
      <c r="PF13" s="445">
        <f t="shared" si="215"/>
        <v>0</v>
      </c>
      <c r="PG13" s="443">
        <f t="shared" si="216"/>
        <v>0</v>
      </c>
      <c r="PH13" s="444">
        <f t="shared" si="217"/>
        <v>0</v>
      </c>
      <c r="PI13" s="445">
        <f t="shared" si="218"/>
        <v>0</v>
      </c>
      <c r="PJ13" s="443">
        <f t="shared" si="219"/>
        <v>0</v>
      </c>
      <c r="PK13" s="444">
        <f t="shared" si="220"/>
        <v>0</v>
      </c>
      <c r="PL13" s="445">
        <f t="shared" si="221"/>
        <v>0</v>
      </c>
      <c r="PM13" s="443">
        <f t="shared" si="222"/>
        <v>0</v>
      </c>
      <c r="PN13" s="444">
        <f t="shared" si="223"/>
        <v>0</v>
      </c>
      <c r="PO13" s="445">
        <f t="shared" si="224"/>
        <v>0</v>
      </c>
      <c r="PP13" s="443">
        <f t="shared" si="225"/>
        <v>0</v>
      </c>
      <c r="PQ13" s="444">
        <f t="shared" si="226"/>
        <v>0</v>
      </c>
      <c r="PR13" s="445">
        <f t="shared" si="227"/>
        <v>0</v>
      </c>
      <c r="PS13" s="443">
        <f t="shared" si="228"/>
        <v>0</v>
      </c>
      <c r="PT13" s="444">
        <f t="shared" si="229"/>
        <v>0</v>
      </c>
      <c r="PU13" s="445">
        <f t="shared" si="230"/>
        <v>0</v>
      </c>
      <c r="PV13" s="446">
        <f t="shared" si="231"/>
        <v>0</v>
      </c>
      <c r="PW13" s="447">
        <f t="shared" si="232"/>
        <v>0</v>
      </c>
      <c r="PX13" s="448">
        <f t="shared" si="233"/>
        <v>0</v>
      </c>
      <c r="PY13" s="384"/>
    </row>
    <row r="14" spans="1:441" s="442" customFormat="1" ht="37.5" x14ac:dyDescent="0.25">
      <c r="A14" s="784" t="s">
        <v>871</v>
      </c>
      <c r="B14" s="889" t="s">
        <v>858</v>
      </c>
      <c r="C14" s="452" t="s">
        <v>260</v>
      </c>
      <c r="D14" s="882" t="s">
        <v>232</v>
      </c>
      <c r="E14" s="436"/>
      <c r="F14" s="446"/>
      <c r="G14" s="788"/>
      <c r="H14" s="788"/>
      <c r="I14" s="788"/>
      <c r="J14" s="788"/>
      <c r="K14" s="449">
        <f t="shared" si="0"/>
        <v>0</v>
      </c>
      <c r="L14" s="450" t="str">
        <f t="shared" si="1"/>
        <v>-</v>
      </c>
      <c r="M14" s="451">
        <f t="shared" si="2"/>
        <v>0</v>
      </c>
      <c r="N14" s="789"/>
      <c r="O14" s="463" t="str">
        <f t="shared" si="3"/>
        <v>-</v>
      </c>
      <c r="P14" s="464">
        <f t="shared" si="4"/>
        <v>0</v>
      </c>
      <c r="Q14" s="446"/>
      <c r="R14" s="788"/>
      <c r="S14" s="788"/>
      <c r="T14" s="788"/>
      <c r="U14" s="788"/>
      <c r="V14" s="449">
        <f t="shared" si="5"/>
        <v>0</v>
      </c>
      <c r="W14" s="450" t="str">
        <f t="shared" si="6"/>
        <v>-</v>
      </c>
      <c r="X14" s="451">
        <f t="shared" si="7"/>
        <v>0</v>
      </c>
      <c r="Y14" s="789"/>
      <c r="Z14" s="463" t="str">
        <f t="shared" si="8"/>
        <v>-</v>
      </c>
      <c r="AA14" s="464">
        <f t="shared" si="9"/>
        <v>0</v>
      </c>
      <c r="AB14" s="446"/>
      <c r="AC14" s="788"/>
      <c r="AD14" s="788"/>
      <c r="AE14" s="788"/>
      <c r="AF14" s="788"/>
      <c r="AG14" s="449">
        <f t="shared" si="10"/>
        <v>0</v>
      </c>
      <c r="AH14" s="450" t="str">
        <f t="shared" si="11"/>
        <v>-</v>
      </c>
      <c r="AI14" s="451">
        <f t="shared" si="12"/>
        <v>0</v>
      </c>
      <c r="AJ14" s="789"/>
      <c r="AK14" s="463" t="str">
        <f t="shared" si="13"/>
        <v>-</v>
      </c>
      <c r="AL14" s="464">
        <f t="shared" si="14"/>
        <v>0</v>
      </c>
      <c r="AM14" s="446"/>
      <c r="AN14" s="788"/>
      <c r="AO14" s="788"/>
      <c r="AP14" s="788"/>
      <c r="AQ14" s="788"/>
      <c r="AR14" s="449">
        <f t="shared" si="15"/>
        <v>0</v>
      </c>
      <c r="AS14" s="450" t="str">
        <f t="shared" si="16"/>
        <v>-</v>
      </c>
      <c r="AT14" s="451">
        <f t="shared" si="17"/>
        <v>0</v>
      </c>
      <c r="AU14" s="789"/>
      <c r="AV14" s="463" t="str">
        <f t="shared" si="18"/>
        <v>-</v>
      </c>
      <c r="AW14" s="464">
        <f t="shared" si="19"/>
        <v>0</v>
      </c>
      <c r="AX14" s="446"/>
      <c r="AY14" s="788"/>
      <c r="AZ14" s="788"/>
      <c r="BA14" s="788"/>
      <c r="BB14" s="788"/>
      <c r="BC14" s="449">
        <f t="shared" si="20"/>
        <v>0</v>
      </c>
      <c r="BD14" s="450" t="str">
        <f t="shared" si="21"/>
        <v>-</v>
      </c>
      <c r="BE14" s="451">
        <f t="shared" si="22"/>
        <v>0</v>
      </c>
      <c r="BF14" s="789"/>
      <c r="BG14" s="463" t="str">
        <f t="shared" si="23"/>
        <v>-</v>
      </c>
      <c r="BH14" s="464">
        <f t="shared" si="24"/>
        <v>0</v>
      </c>
      <c r="BI14" s="446"/>
      <c r="BJ14" s="788"/>
      <c r="BK14" s="788"/>
      <c r="BL14" s="788"/>
      <c r="BM14" s="788"/>
      <c r="BN14" s="449">
        <f t="shared" si="25"/>
        <v>0</v>
      </c>
      <c r="BO14" s="450" t="str">
        <f t="shared" si="26"/>
        <v>-</v>
      </c>
      <c r="BP14" s="451">
        <f t="shared" si="27"/>
        <v>0</v>
      </c>
      <c r="BQ14" s="789"/>
      <c r="BR14" s="463" t="str">
        <f t="shared" si="28"/>
        <v>-</v>
      </c>
      <c r="BS14" s="464">
        <f t="shared" si="29"/>
        <v>0</v>
      </c>
      <c r="BT14" s="446"/>
      <c r="BU14" s="788"/>
      <c r="BV14" s="788"/>
      <c r="BW14" s="788"/>
      <c r="BX14" s="788"/>
      <c r="BY14" s="449">
        <f t="shared" si="30"/>
        <v>0</v>
      </c>
      <c r="BZ14" s="450" t="str">
        <f t="shared" si="31"/>
        <v>-</v>
      </c>
      <c r="CA14" s="451">
        <f t="shared" si="32"/>
        <v>0</v>
      </c>
      <c r="CB14" s="789"/>
      <c r="CC14" s="463" t="str">
        <f t="shared" si="33"/>
        <v>-</v>
      </c>
      <c r="CD14" s="464">
        <f t="shared" si="34"/>
        <v>0</v>
      </c>
      <c r="CE14" s="446"/>
      <c r="CF14" s="788"/>
      <c r="CG14" s="788"/>
      <c r="CH14" s="788"/>
      <c r="CI14" s="788"/>
      <c r="CJ14" s="449">
        <f t="shared" si="35"/>
        <v>0</v>
      </c>
      <c r="CK14" s="450" t="str">
        <f t="shared" si="36"/>
        <v>-</v>
      </c>
      <c r="CL14" s="451">
        <f t="shared" si="37"/>
        <v>0</v>
      </c>
      <c r="CM14" s="789"/>
      <c r="CN14" s="463" t="str">
        <f t="shared" si="38"/>
        <v>-</v>
      </c>
      <c r="CO14" s="464">
        <f t="shared" si="39"/>
        <v>0</v>
      </c>
      <c r="CP14" s="446"/>
      <c r="CQ14" s="788"/>
      <c r="CR14" s="788"/>
      <c r="CS14" s="788"/>
      <c r="CT14" s="788"/>
      <c r="CU14" s="449">
        <f t="shared" si="40"/>
        <v>0</v>
      </c>
      <c r="CV14" s="450" t="str">
        <f t="shared" si="41"/>
        <v>-</v>
      </c>
      <c r="CW14" s="451">
        <f t="shared" si="42"/>
        <v>0</v>
      </c>
      <c r="CX14" s="789"/>
      <c r="CY14" s="463" t="str">
        <f t="shared" si="43"/>
        <v>-</v>
      </c>
      <c r="CZ14" s="464">
        <f t="shared" si="44"/>
        <v>0</v>
      </c>
      <c r="DA14" s="446"/>
      <c r="DB14" s="788"/>
      <c r="DC14" s="788"/>
      <c r="DD14" s="788"/>
      <c r="DE14" s="788"/>
      <c r="DF14" s="449">
        <f t="shared" si="45"/>
        <v>0</v>
      </c>
      <c r="DG14" s="450" t="str">
        <f t="shared" si="46"/>
        <v>-</v>
      </c>
      <c r="DH14" s="451">
        <f t="shared" si="47"/>
        <v>0</v>
      </c>
      <c r="DI14" s="789"/>
      <c r="DJ14" s="463" t="str">
        <f t="shared" si="48"/>
        <v>-</v>
      </c>
      <c r="DK14" s="464">
        <f t="shared" si="49"/>
        <v>0</v>
      </c>
      <c r="DL14" s="446"/>
      <c r="DM14" s="788"/>
      <c r="DN14" s="788"/>
      <c r="DO14" s="788"/>
      <c r="DP14" s="788"/>
      <c r="DQ14" s="449">
        <f t="shared" si="50"/>
        <v>0</v>
      </c>
      <c r="DR14" s="450" t="str">
        <f t="shared" si="51"/>
        <v>-</v>
      </c>
      <c r="DS14" s="451">
        <f t="shared" si="52"/>
        <v>0</v>
      </c>
      <c r="DT14" s="789"/>
      <c r="DU14" s="463" t="str">
        <f t="shared" si="53"/>
        <v>-</v>
      </c>
      <c r="DV14" s="464">
        <f t="shared" si="54"/>
        <v>0</v>
      </c>
      <c r="DW14" s="613">
        <f t="shared" si="234"/>
        <v>0</v>
      </c>
      <c r="DX14" s="605">
        <f t="shared" si="234"/>
        <v>0</v>
      </c>
      <c r="DY14" s="605">
        <f t="shared" si="235"/>
        <v>0</v>
      </c>
      <c r="DZ14" s="605">
        <f t="shared" si="236"/>
        <v>0</v>
      </c>
      <c r="EA14" s="605">
        <f t="shared" si="237"/>
        <v>0</v>
      </c>
      <c r="EB14" s="611">
        <f t="shared" si="238"/>
        <v>0</v>
      </c>
      <c r="EC14" s="617" t="str">
        <f t="shared" si="239"/>
        <v>-</v>
      </c>
      <c r="ED14" s="618">
        <f t="shared" si="240"/>
        <v>0</v>
      </c>
      <c r="EE14" s="615">
        <f t="shared" si="241"/>
        <v>0</v>
      </c>
      <c r="EF14" s="619" t="str">
        <f t="shared" si="242"/>
        <v>-</v>
      </c>
      <c r="EG14" s="620">
        <f t="shared" si="243"/>
        <v>0</v>
      </c>
      <c r="EH14" s="602" t="s">
        <v>775</v>
      </c>
      <c r="EI14" s="446"/>
      <c r="EJ14" s="438"/>
      <c r="EK14" s="438"/>
      <c r="EL14" s="438"/>
      <c r="EM14" s="438"/>
      <c r="EN14" s="449">
        <f t="shared" si="66"/>
        <v>0</v>
      </c>
      <c r="EO14" s="450" t="str">
        <f t="shared" si="67"/>
        <v>-</v>
      </c>
      <c r="EP14" s="451">
        <f t="shared" si="68"/>
        <v>0</v>
      </c>
      <c r="EQ14" s="460"/>
      <c r="ER14" s="463" t="str">
        <f t="shared" si="69"/>
        <v>-</v>
      </c>
      <c r="ES14" s="464">
        <f t="shared" si="70"/>
        <v>0</v>
      </c>
      <c r="ET14" s="446"/>
      <c r="EU14" s="438"/>
      <c r="EV14" s="438"/>
      <c r="EW14" s="438"/>
      <c r="EX14" s="438"/>
      <c r="EY14" s="449">
        <f t="shared" si="71"/>
        <v>0</v>
      </c>
      <c r="EZ14" s="450" t="str">
        <f t="shared" si="72"/>
        <v>-</v>
      </c>
      <c r="FA14" s="451">
        <f t="shared" si="73"/>
        <v>0</v>
      </c>
      <c r="FB14" s="460"/>
      <c r="FC14" s="463" t="str">
        <f t="shared" si="74"/>
        <v>-</v>
      </c>
      <c r="FD14" s="464">
        <f t="shared" si="75"/>
        <v>0</v>
      </c>
      <c r="FE14" s="446"/>
      <c r="FF14" s="438"/>
      <c r="FG14" s="438"/>
      <c r="FH14" s="438"/>
      <c r="FI14" s="438"/>
      <c r="FJ14" s="449">
        <f t="shared" si="76"/>
        <v>0</v>
      </c>
      <c r="FK14" s="450" t="str">
        <f t="shared" si="77"/>
        <v>-</v>
      </c>
      <c r="FL14" s="451">
        <f t="shared" si="78"/>
        <v>0</v>
      </c>
      <c r="FM14" s="460"/>
      <c r="FN14" s="463" t="str">
        <f t="shared" si="79"/>
        <v>-</v>
      </c>
      <c r="FO14" s="464">
        <f t="shared" si="80"/>
        <v>0</v>
      </c>
      <c r="FP14" s="446"/>
      <c r="FQ14" s="438"/>
      <c r="FR14" s="438"/>
      <c r="FS14" s="438"/>
      <c r="FT14" s="438"/>
      <c r="FU14" s="449">
        <f t="shared" si="81"/>
        <v>0</v>
      </c>
      <c r="FV14" s="450" t="str">
        <f t="shared" si="82"/>
        <v>-</v>
      </c>
      <c r="FW14" s="451">
        <f t="shared" si="83"/>
        <v>0</v>
      </c>
      <c r="FX14" s="460"/>
      <c r="FY14" s="463" t="str">
        <f t="shared" si="84"/>
        <v>-</v>
      </c>
      <c r="FZ14" s="464">
        <f t="shared" si="85"/>
        <v>0</v>
      </c>
      <c r="GA14" s="446"/>
      <c r="GB14" s="438"/>
      <c r="GC14" s="438"/>
      <c r="GD14" s="438"/>
      <c r="GE14" s="438"/>
      <c r="GF14" s="449">
        <f t="shared" si="86"/>
        <v>0</v>
      </c>
      <c r="GG14" s="450" t="str">
        <f t="shared" si="87"/>
        <v>-</v>
      </c>
      <c r="GH14" s="451">
        <f t="shared" si="88"/>
        <v>0</v>
      </c>
      <c r="GI14" s="460"/>
      <c r="GJ14" s="463" t="str">
        <f t="shared" si="89"/>
        <v>-</v>
      </c>
      <c r="GK14" s="464">
        <f t="shared" si="90"/>
        <v>0</v>
      </c>
      <c r="GL14" s="446"/>
      <c r="GM14" s="438"/>
      <c r="GN14" s="438"/>
      <c r="GO14" s="438"/>
      <c r="GP14" s="438"/>
      <c r="GQ14" s="449">
        <f t="shared" si="91"/>
        <v>0</v>
      </c>
      <c r="GR14" s="450" t="str">
        <f t="shared" si="92"/>
        <v>-</v>
      </c>
      <c r="GS14" s="451">
        <f t="shared" si="93"/>
        <v>0</v>
      </c>
      <c r="GT14" s="460"/>
      <c r="GU14" s="463" t="str">
        <f t="shared" si="94"/>
        <v>-</v>
      </c>
      <c r="GV14" s="464">
        <f t="shared" si="95"/>
        <v>0</v>
      </c>
      <c r="GW14" s="446"/>
      <c r="GX14" s="438"/>
      <c r="GY14" s="438"/>
      <c r="GZ14" s="438"/>
      <c r="HA14" s="438"/>
      <c r="HB14" s="449">
        <f t="shared" si="96"/>
        <v>0</v>
      </c>
      <c r="HC14" s="450" t="str">
        <f t="shared" si="97"/>
        <v>-</v>
      </c>
      <c r="HD14" s="451">
        <f t="shared" si="98"/>
        <v>0</v>
      </c>
      <c r="HE14" s="460"/>
      <c r="HF14" s="463" t="str">
        <f t="shared" si="99"/>
        <v>-</v>
      </c>
      <c r="HG14" s="464">
        <f t="shared" si="100"/>
        <v>0</v>
      </c>
      <c r="HH14" s="446"/>
      <c r="HI14" s="438"/>
      <c r="HJ14" s="438"/>
      <c r="HK14" s="438"/>
      <c r="HL14" s="438"/>
      <c r="HM14" s="449">
        <f t="shared" si="101"/>
        <v>0</v>
      </c>
      <c r="HN14" s="450" t="str">
        <f t="shared" si="102"/>
        <v>-</v>
      </c>
      <c r="HO14" s="451">
        <f t="shared" si="103"/>
        <v>0</v>
      </c>
      <c r="HP14" s="460"/>
      <c r="HQ14" s="463" t="str">
        <f t="shared" si="104"/>
        <v>-</v>
      </c>
      <c r="HR14" s="464">
        <f t="shared" si="105"/>
        <v>0</v>
      </c>
      <c r="HS14" s="446"/>
      <c r="HT14" s="438"/>
      <c r="HU14" s="438"/>
      <c r="HV14" s="438"/>
      <c r="HW14" s="438"/>
      <c r="HX14" s="449">
        <f t="shared" si="106"/>
        <v>0</v>
      </c>
      <c r="HY14" s="450" t="str">
        <f t="shared" si="107"/>
        <v>-</v>
      </c>
      <c r="HZ14" s="451">
        <f t="shared" si="108"/>
        <v>0</v>
      </c>
      <c r="IA14" s="460"/>
      <c r="IB14" s="463" t="str">
        <f t="shared" si="109"/>
        <v>-</v>
      </c>
      <c r="IC14" s="464">
        <f t="shared" si="110"/>
        <v>0</v>
      </c>
      <c r="ID14" s="446"/>
      <c r="IE14" s="438"/>
      <c r="IF14" s="438"/>
      <c r="IG14" s="438"/>
      <c r="IH14" s="438"/>
      <c r="II14" s="449">
        <f t="shared" si="111"/>
        <v>0</v>
      </c>
      <c r="IJ14" s="450" t="str">
        <f t="shared" si="112"/>
        <v>-</v>
      </c>
      <c r="IK14" s="451">
        <f t="shared" si="113"/>
        <v>0</v>
      </c>
      <c r="IL14" s="460"/>
      <c r="IM14" s="463" t="str">
        <f t="shared" si="114"/>
        <v>-</v>
      </c>
      <c r="IN14" s="464">
        <f t="shared" si="115"/>
        <v>0</v>
      </c>
      <c r="IO14" s="446"/>
      <c r="IP14" s="438"/>
      <c r="IQ14" s="438"/>
      <c r="IR14" s="438"/>
      <c r="IS14" s="438"/>
      <c r="IT14" s="449">
        <f t="shared" si="116"/>
        <v>0</v>
      </c>
      <c r="IU14" s="450" t="str">
        <f t="shared" si="117"/>
        <v>-</v>
      </c>
      <c r="IV14" s="451">
        <f t="shared" si="118"/>
        <v>0</v>
      </c>
      <c r="IW14" s="460"/>
      <c r="IX14" s="463" t="str">
        <f t="shared" si="119"/>
        <v>-</v>
      </c>
      <c r="IY14" s="464">
        <f t="shared" si="120"/>
        <v>0</v>
      </c>
      <c r="IZ14" s="613">
        <f t="shared" si="121"/>
        <v>0</v>
      </c>
      <c r="JA14" s="605">
        <f t="shared" si="122"/>
        <v>0</v>
      </c>
      <c r="JB14" s="605">
        <f t="shared" si="123"/>
        <v>0</v>
      </c>
      <c r="JC14" s="605">
        <f t="shared" si="124"/>
        <v>0</v>
      </c>
      <c r="JD14" s="605">
        <f t="shared" si="125"/>
        <v>0</v>
      </c>
      <c r="JE14" s="611">
        <f t="shared" si="126"/>
        <v>0</v>
      </c>
      <c r="JF14" s="617" t="str">
        <f t="shared" si="127"/>
        <v>-</v>
      </c>
      <c r="JG14" s="618">
        <f t="shared" si="128"/>
        <v>0</v>
      </c>
      <c r="JH14" s="615">
        <f t="shared" si="129"/>
        <v>0</v>
      </c>
      <c r="JI14" s="619" t="str">
        <f t="shared" si="130"/>
        <v>-</v>
      </c>
      <c r="JJ14" s="620">
        <f t="shared" si="131"/>
        <v>0</v>
      </c>
      <c r="JK14" s="602" t="s">
        <v>775</v>
      </c>
      <c r="JL14" s="446"/>
      <c r="JM14" s="438"/>
      <c r="JN14" s="438"/>
      <c r="JO14" s="438"/>
      <c r="JP14" s="438"/>
      <c r="JQ14" s="449">
        <f t="shared" si="132"/>
        <v>0</v>
      </c>
      <c r="JR14" s="450" t="str">
        <f t="shared" si="133"/>
        <v>-</v>
      </c>
      <c r="JS14" s="451">
        <f t="shared" si="134"/>
        <v>0</v>
      </c>
      <c r="JT14" s="460"/>
      <c r="JU14" s="463" t="str">
        <f t="shared" si="135"/>
        <v>-</v>
      </c>
      <c r="JV14" s="464">
        <f t="shared" si="136"/>
        <v>0</v>
      </c>
      <c r="JW14" s="446"/>
      <c r="JX14" s="438"/>
      <c r="JY14" s="438"/>
      <c r="JZ14" s="438"/>
      <c r="KA14" s="438"/>
      <c r="KB14" s="449">
        <f t="shared" si="137"/>
        <v>0</v>
      </c>
      <c r="KC14" s="450" t="str">
        <f t="shared" si="138"/>
        <v>-</v>
      </c>
      <c r="KD14" s="451">
        <f t="shared" si="139"/>
        <v>0</v>
      </c>
      <c r="KE14" s="460"/>
      <c r="KF14" s="463" t="str">
        <f t="shared" si="140"/>
        <v>-</v>
      </c>
      <c r="KG14" s="464">
        <f t="shared" si="141"/>
        <v>0</v>
      </c>
      <c r="KH14" s="446"/>
      <c r="KI14" s="438"/>
      <c r="KJ14" s="438"/>
      <c r="KK14" s="438"/>
      <c r="KL14" s="438"/>
      <c r="KM14" s="449">
        <f t="shared" si="142"/>
        <v>0</v>
      </c>
      <c r="KN14" s="450" t="str">
        <f t="shared" si="143"/>
        <v>-</v>
      </c>
      <c r="KO14" s="451">
        <f t="shared" si="144"/>
        <v>0</v>
      </c>
      <c r="KP14" s="460"/>
      <c r="KQ14" s="463" t="str">
        <f t="shared" si="145"/>
        <v>-</v>
      </c>
      <c r="KR14" s="464">
        <f t="shared" si="146"/>
        <v>0</v>
      </c>
      <c r="KS14" s="446"/>
      <c r="KT14" s="438"/>
      <c r="KU14" s="438"/>
      <c r="KV14" s="438"/>
      <c r="KW14" s="438"/>
      <c r="KX14" s="449">
        <f t="shared" si="147"/>
        <v>0</v>
      </c>
      <c r="KY14" s="450" t="str">
        <f t="shared" si="148"/>
        <v>-</v>
      </c>
      <c r="KZ14" s="451">
        <f t="shared" si="149"/>
        <v>0</v>
      </c>
      <c r="LA14" s="460"/>
      <c r="LB14" s="463" t="str">
        <f t="shared" si="150"/>
        <v>-</v>
      </c>
      <c r="LC14" s="464">
        <f t="shared" si="151"/>
        <v>0</v>
      </c>
      <c r="LD14" s="446"/>
      <c r="LE14" s="438"/>
      <c r="LF14" s="438"/>
      <c r="LG14" s="438"/>
      <c r="LH14" s="438"/>
      <c r="LI14" s="449">
        <f t="shared" si="152"/>
        <v>0</v>
      </c>
      <c r="LJ14" s="450" t="str">
        <f t="shared" si="153"/>
        <v>-</v>
      </c>
      <c r="LK14" s="451">
        <f t="shared" si="154"/>
        <v>0</v>
      </c>
      <c r="LL14" s="460"/>
      <c r="LM14" s="463" t="str">
        <f t="shared" si="155"/>
        <v>-</v>
      </c>
      <c r="LN14" s="464">
        <f t="shared" si="156"/>
        <v>0</v>
      </c>
      <c r="LO14" s="446"/>
      <c r="LP14" s="438"/>
      <c r="LQ14" s="438"/>
      <c r="LR14" s="438"/>
      <c r="LS14" s="438"/>
      <c r="LT14" s="449">
        <f t="shared" si="157"/>
        <v>0</v>
      </c>
      <c r="LU14" s="450" t="str">
        <f t="shared" si="158"/>
        <v>-</v>
      </c>
      <c r="LV14" s="451">
        <f t="shared" si="159"/>
        <v>0</v>
      </c>
      <c r="LW14" s="460"/>
      <c r="LX14" s="463" t="str">
        <f t="shared" si="160"/>
        <v>-</v>
      </c>
      <c r="LY14" s="464">
        <f t="shared" si="161"/>
        <v>0</v>
      </c>
      <c r="LZ14" s="446"/>
      <c r="MA14" s="438"/>
      <c r="MB14" s="438"/>
      <c r="MC14" s="438"/>
      <c r="MD14" s="438"/>
      <c r="ME14" s="449">
        <f t="shared" si="162"/>
        <v>0</v>
      </c>
      <c r="MF14" s="450" t="str">
        <f t="shared" si="163"/>
        <v>-</v>
      </c>
      <c r="MG14" s="451">
        <f t="shared" si="164"/>
        <v>0</v>
      </c>
      <c r="MH14" s="460"/>
      <c r="MI14" s="463" t="str">
        <f t="shared" si="165"/>
        <v>-</v>
      </c>
      <c r="MJ14" s="464">
        <f t="shared" si="166"/>
        <v>0</v>
      </c>
      <c r="MK14" s="446"/>
      <c r="ML14" s="438"/>
      <c r="MM14" s="438"/>
      <c r="MN14" s="438"/>
      <c r="MO14" s="438"/>
      <c r="MP14" s="449">
        <f t="shared" si="167"/>
        <v>0</v>
      </c>
      <c r="MQ14" s="450" t="str">
        <f t="shared" si="168"/>
        <v>-</v>
      </c>
      <c r="MR14" s="451">
        <f t="shared" si="169"/>
        <v>0</v>
      </c>
      <c r="MS14" s="460"/>
      <c r="MT14" s="463" t="str">
        <f t="shared" si="170"/>
        <v>-</v>
      </c>
      <c r="MU14" s="464">
        <f t="shared" si="171"/>
        <v>0</v>
      </c>
      <c r="MV14" s="446"/>
      <c r="MW14" s="438"/>
      <c r="MX14" s="438"/>
      <c r="MY14" s="438"/>
      <c r="MZ14" s="438"/>
      <c r="NA14" s="449">
        <f t="shared" si="172"/>
        <v>0</v>
      </c>
      <c r="NB14" s="450" t="str">
        <f t="shared" si="173"/>
        <v>-</v>
      </c>
      <c r="NC14" s="451">
        <f t="shared" si="174"/>
        <v>0</v>
      </c>
      <c r="ND14" s="460"/>
      <c r="NE14" s="463" t="str">
        <f t="shared" si="175"/>
        <v>-</v>
      </c>
      <c r="NF14" s="464">
        <f t="shared" si="176"/>
        <v>0</v>
      </c>
      <c r="NG14" s="446"/>
      <c r="NH14" s="438"/>
      <c r="NI14" s="438"/>
      <c r="NJ14" s="438"/>
      <c r="NK14" s="438"/>
      <c r="NL14" s="449">
        <f t="shared" si="177"/>
        <v>0</v>
      </c>
      <c r="NM14" s="450" t="str">
        <f t="shared" si="178"/>
        <v>-</v>
      </c>
      <c r="NN14" s="451">
        <f t="shared" si="179"/>
        <v>0</v>
      </c>
      <c r="NO14" s="460"/>
      <c r="NP14" s="463" t="str">
        <f t="shared" si="180"/>
        <v>-</v>
      </c>
      <c r="NQ14" s="464">
        <f t="shared" si="181"/>
        <v>0</v>
      </c>
      <c r="NR14" s="446"/>
      <c r="NS14" s="438"/>
      <c r="NT14" s="438"/>
      <c r="NU14" s="438"/>
      <c r="NV14" s="438"/>
      <c r="NW14" s="449">
        <f t="shared" si="182"/>
        <v>0</v>
      </c>
      <c r="NX14" s="450" t="str">
        <f t="shared" si="183"/>
        <v>-</v>
      </c>
      <c r="NY14" s="451">
        <f t="shared" si="184"/>
        <v>0</v>
      </c>
      <c r="NZ14" s="460"/>
      <c r="OA14" s="463" t="str">
        <f t="shared" si="185"/>
        <v>-</v>
      </c>
      <c r="OB14" s="464">
        <f t="shared" si="186"/>
        <v>0</v>
      </c>
      <c r="OC14" s="613">
        <f t="shared" si="244"/>
        <v>0</v>
      </c>
      <c r="OD14" s="605">
        <f t="shared" si="245"/>
        <v>0</v>
      </c>
      <c r="OE14" s="605">
        <f t="shared" si="246"/>
        <v>0</v>
      </c>
      <c r="OF14" s="605">
        <f t="shared" si="247"/>
        <v>0</v>
      </c>
      <c r="OG14" s="605">
        <f t="shared" si="248"/>
        <v>0</v>
      </c>
      <c r="OH14" s="611">
        <f t="shared" si="249"/>
        <v>0</v>
      </c>
      <c r="OI14" s="617" t="str">
        <f t="shared" si="250"/>
        <v>-</v>
      </c>
      <c r="OJ14" s="618">
        <f t="shared" si="251"/>
        <v>0</v>
      </c>
      <c r="OK14" s="615">
        <f t="shared" si="252"/>
        <v>0</v>
      </c>
      <c r="OL14" s="619" t="str">
        <f t="shared" si="253"/>
        <v>-</v>
      </c>
      <c r="OM14" s="620">
        <f t="shared" si="254"/>
        <v>0</v>
      </c>
      <c r="ON14" s="602" t="s">
        <v>775</v>
      </c>
      <c r="OO14" s="443">
        <f t="shared" si="198"/>
        <v>0</v>
      </c>
      <c r="OP14" s="444">
        <f t="shared" si="199"/>
        <v>0</v>
      </c>
      <c r="OQ14" s="445">
        <f t="shared" si="200"/>
        <v>0</v>
      </c>
      <c r="OR14" s="443">
        <f t="shared" si="201"/>
        <v>0</v>
      </c>
      <c r="OS14" s="444">
        <f t="shared" si="202"/>
        <v>0</v>
      </c>
      <c r="OT14" s="445">
        <f t="shared" si="203"/>
        <v>0</v>
      </c>
      <c r="OU14" s="443">
        <f t="shared" si="204"/>
        <v>0</v>
      </c>
      <c r="OV14" s="444">
        <f t="shared" si="205"/>
        <v>0</v>
      </c>
      <c r="OW14" s="445">
        <f t="shared" si="206"/>
        <v>0</v>
      </c>
      <c r="OX14" s="443">
        <f t="shared" si="207"/>
        <v>0</v>
      </c>
      <c r="OY14" s="444">
        <f t="shared" si="208"/>
        <v>0</v>
      </c>
      <c r="OZ14" s="445">
        <f t="shared" si="209"/>
        <v>0</v>
      </c>
      <c r="PA14" s="443">
        <f t="shared" si="210"/>
        <v>0</v>
      </c>
      <c r="PB14" s="444">
        <f t="shared" si="211"/>
        <v>0</v>
      </c>
      <c r="PC14" s="445">
        <f t="shared" si="212"/>
        <v>0</v>
      </c>
      <c r="PD14" s="443">
        <f t="shared" si="213"/>
        <v>0</v>
      </c>
      <c r="PE14" s="444">
        <f t="shared" si="214"/>
        <v>0</v>
      </c>
      <c r="PF14" s="445">
        <f t="shared" si="215"/>
        <v>0</v>
      </c>
      <c r="PG14" s="443">
        <f t="shared" si="216"/>
        <v>0</v>
      </c>
      <c r="PH14" s="444">
        <f t="shared" si="217"/>
        <v>0</v>
      </c>
      <c r="PI14" s="445">
        <f t="shared" si="218"/>
        <v>0</v>
      </c>
      <c r="PJ14" s="443">
        <f t="shared" si="219"/>
        <v>0</v>
      </c>
      <c r="PK14" s="444">
        <f t="shared" si="220"/>
        <v>0</v>
      </c>
      <c r="PL14" s="445">
        <f t="shared" si="221"/>
        <v>0</v>
      </c>
      <c r="PM14" s="443">
        <f t="shared" si="222"/>
        <v>0</v>
      </c>
      <c r="PN14" s="444">
        <f t="shared" si="223"/>
        <v>0</v>
      </c>
      <c r="PO14" s="445">
        <f t="shared" si="224"/>
        <v>0</v>
      </c>
      <c r="PP14" s="443">
        <f t="shared" si="225"/>
        <v>0</v>
      </c>
      <c r="PQ14" s="444">
        <f t="shared" si="226"/>
        <v>0</v>
      </c>
      <c r="PR14" s="445">
        <f t="shared" si="227"/>
        <v>0</v>
      </c>
      <c r="PS14" s="443">
        <f t="shared" si="228"/>
        <v>0</v>
      </c>
      <c r="PT14" s="444">
        <f t="shared" si="229"/>
        <v>0</v>
      </c>
      <c r="PU14" s="445">
        <f t="shared" si="230"/>
        <v>0</v>
      </c>
      <c r="PV14" s="446">
        <f t="shared" si="231"/>
        <v>0</v>
      </c>
      <c r="PW14" s="447">
        <f t="shared" si="232"/>
        <v>0</v>
      </c>
      <c r="PX14" s="448">
        <f t="shared" si="233"/>
        <v>0</v>
      </c>
      <c r="PY14" s="384"/>
    </row>
    <row r="15" spans="1:441" s="442" customFormat="1" ht="37.5" x14ac:dyDescent="0.25">
      <c r="A15" s="784" t="s">
        <v>872</v>
      </c>
      <c r="B15" s="889" t="s">
        <v>864</v>
      </c>
      <c r="C15" s="452" t="s">
        <v>261</v>
      </c>
      <c r="D15" s="882" t="s">
        <v>232</v>
      </c>
      <c r="E15" s="436"/>
      <c r="F15" s="446"/>
      <c r="G15" s="788"/>
      <c r="H15" s="788"/>
      <c r="I15" s="788"/>
      <c r="J15" s="788"/>
      <c r="K15" s="449">
        <f t="shared" si="0"/>
        <v>0</v>
      </c>
      <c r="L15" s="450" t="str">
        <f t="shared" si="1"/>
        <v>-</v>
      </c>
      <c r="M15" s="451">
        <f t="shared" si="2"/>
        <v>0</v>
      </c>
      <c r="N15" s="789"/>
      <c r="O15" s="463" t="str">
        <f t="shared" si="3"/>
        <v>-</v>
      </c>
      <c r="P15" s="464">
        <f t="shared" si="4"/>
        <v>0</v>
      </c>
      <c r="Q15" s="446"/>
      <c r="R15" s="788"/>
      <c r="S15" s="788"/>
      <c r="T15" s="788"/>
      <c r="U15" s="788"/>
      <c r="V15" s="449">
        <f t="shared" si="5"/>
        <v>0</v>
      </c>
      <c r="W15" s="450" t="str">
        <f t="shared" si="6"/>
        <v>-</v>
      </c>
      <c r="X15" s="451">
        <f t="shared" si="7"/>
        <v>0</v>
      </c>
      <c r="Y15" s="789"/>
      <c r="Z15" s="463" t="str">
        <f t="shared" si="8"/>
        <v>-</v>
      </c>
      <c r="AA15" s="464">
        <f t="shared" si="9"/>
        <v>0</v>
      </c>
      <c r="AB15" s="446"/>
      <c r="AC15" s="788"/>
      <c r="AD15" s="788"/>
      <c r="AE15" s="788"/>
      <c r="AF15" s="788"/>
      <c r="AG15" s="449">
        <f t="shared" si="10"/>
        <v>0</v>
      </c>
      <c r="AH15" s="450" t="str">
        <f t="shared" si="11"/>
        <v>-</v>
      </c>
      <c r="AI15" s="451">
        <f t="shared" si="12"/>
        <v>0</v>
      </c>
      <c r="AJ15" s="789"/>
      <c r="AK15" s="463" t="str">
        <f t="shared" si="13"/>
        <v>-</v>
      </c>
      <c r="AL15" s="464">
        <f t="shared" si="14"/>
        <v>0</v>
      </c>
      <c r="AM15" s="446"/>
      <c r="AN15" s="788"/>
      <c r="AO15" s="788"/>
      <c r="AP15" s="788"/>
      <c r="AQ15" s="788"/>
      <c r="AR15" s="449">
        <f t="shared" si="15"/>
        <v>0</v>
      </c>
      <c r="AS15" s="450" t="str">
        <f t="shared" si="16"/>
        <v>-</v>
      </c>
      <c r="AT15" s="451">
        <f t="shared" si="17"/>
        <v>0</v>
      </c>
      <c r="AU15" s="789"/>
      <c r="AV15" s="463" t="str">
        <f t="shared" si="18"/>
        <v>-</v>
      </c>
      <c r="AW15" s="464">
        <f t="shared" si="19"/>
        <v>0</v>
      </c>
      <c r="AX15" s="446"/>
      <c r="AY15" s="788"/>
      <c r="AZ15" s="788"/>
      <c r="BA15" s="788"/>
      <c r="BB15" s="788"/>
      <c r="BC15" s="449">
        <f t="shared" si="20"/>
        <v>0</v>
      </c>
      <c r="BD15" s="450" t="str">
        <f t="shared" si="21"/>
        <v>-</v>
      </c>
      <c r="BE15" s="451">
        <f t="shared" si="22"/>
        <v>0</v>
      </c>
      <c r="BF15" s="789"/>
      <c r="BG15" s="463" t="str">
        <f t="shared" si="23"/>
        <v>-</v>
      </c>
      <c r="BH15" s="464">
        <f t="shared" si="24"/>
        <v>0</v>
      </c>
      <c r="BI15" s="446"/>
      <c r="BJ15" s="788"/>
      <c r="BK15" s="788"/>
      <c r="BL15" s="788"/>
      <c r="BM15" s="788"/>
      <c r="BN15" s="449">
        <f t="shared" si="25"/>
        <v>0</v>
      </c>
      <c r="BO15" s="450" t="str">
        <f t="shared" si="26"/>
        <v>-</v>
      </c>
      <c r="BP15" s="451">
        <f t="shared" si="27"/>
        <v>0</v>
      </c>
      <c r="BQ15" s="789"/>
      <c r="BR15" s="463" t="str">
        <f t="shared" si="28"/>
        <v>-</v>
      </c>
      <c r="BS15" s="464">
        <f t="shared" si="29"/>
        <v>0</v>
      </c>
      <c r="BT15" s="446"/>
      <c r="BU15" s="788"/>
      <c r="BV15" s="788"/>
      <c r="BW15" s="788"/>
      <c r="BX15" s="788"/>
      <c r="BY15" s="449">
        <f t="shared" si="30"/>
        <v>0</v>
      </c>
      <c r="BZ15" s="450" t="str">
        <f t="shared" si="31"/>
        <v>-</v>
      </c>
      <c r="CA15" s="451">
        <f t="shared" si="32"/>
        <v>0</v>
      </c>
      <c r="CB15" s="789"/>
      <c r="CC15" s="463" t="str">
        <f t="shared" si="33"/>
        <v>-</v>
      </c>
      <c r="CD15" s="464">
        <f t="shared" si="34"/>
        <v>0</v>
      </c>
      <c r="CE15" s="446"/>
      <c r="CF15" s="788"/>
      <c r="CG15" s="788"/>
      <c r="CH15" s="788"/>
      <c r="CI15" s="788"/>
      <c r="CJ15" s="449">
        <f t="shared" si="35"/>
        <v>0</v>
      </c>
      <c r="CK15" s="450" t="str">
        <f t="shared" si="36"/>
        <v>-</v>
      </c>
      <c r="CL15" s="451">
        <f t="shared" si="37"/>
        <v>0</v>
      </c>
      <c r="CM15" s="789"/>
      <c r="CN15" s="463" t="str">
        <f t="shared" si="38"/>
        <v>-</v>
      </c>
      <c r="CO15" s="464">
        <f t="shared" si="39"/>
        <v>0</v>
      </c>
      <c r="CP15" s="446"/>
      <c r="CQ15" s="788"/>
      <c r="CR15" s="788"/>
      <c r="CS15" s="788"/>
      <c r="CT15" s="788"/>
      <c r="CU15" s="449">
        <f t="shared" si="40"/>
        <v>0</v>
      </c>
      <c r="CV15" s="450" t="str">
        <f t="shared" si="41"/>
        <v>-</v>
      </c>
      <c r="CW15" s="451">
        <f t="shared" si="42"/>
        <v>0</v>
      </c>
      <c r="CX15" s="789"/>
      <c r="CY15" s="463" t="str">
        <f t="shared" si="43"/>
        <v>-</v>
      </c>
      <c r="CZ15" s="464">
        <f t="shared" si="44"/>
        <v>0</v>
      </c>
      <c r="DA15" s="446"/>
      <c r="DB15" s="788"/>
      <c r="DC15" s="788"/>
      <c r="DD15" s="788"/>
      <c r="DE15" s="788"/>
      <c r="DF15" s="449">
        <f t="shared" si="45"/>
        <v>0</v>
      </c>
      <c r="DG15" s="450" t="str">
        <f t="shared" si="46"/>
        <v>-</v>
      </c>
      <c r="DH15" s="451">
        <f t="shared" si="47"/>
        <v>0</v>
      </c>
      <c r="DI15" s="789"/>
      <c r="DJ15" s="463" t="str">
        <f t="shared" si="48"/>
        <v>-</v>
      </c>
      <c r="DK15" s="464">
        <f t="shared" si="49"/>
        <v>0</v>
      </c>
      <c r="DL15" s="446"/>
      <c r="DM15" s="788"/>
      <c r="DN15" s="788"/>
      <c r="DO15" s="788"/>
      <c r="DP15" s="788"/>
      <c r="DQ15" s="449">
        <f t="shared" si="50"/>
        <v>0</v>
      </c>
      <c r="DR15" s="450" t="str">
        <f t="shared" si="51"/>
        <v>-</v>
      </c>
      <c r="DS15" s="451">
        <f t="shared" si="52"/>
        <v>0</v>
      </c>
      <c r="DT15" s="789"/>
      <c r="DU15" s="463" t="str">
        <f t="shared" si="53"/>
        <v>-</v>
      </c>
      <c r="DV15" s="464">
        <f t="shared" si="54"/>
        <v>0</v>
      </c>
      <c r="DW15" s="613">
        <f t="shared" si="234"/>
        <v>0</v>
      </c>
      <c r="DX15" s="605">
        <f t="shared" si="234"/>
        <v>0</v>
      </c>
      <c r="DY15" s="605">
        <f t="shared" si="235"/>
        <v>0</v>
      </c>
      <c r="DZ15" s="605">
        <f t="shared" si="236"/>
        <v>0</v>
      </c>
      <c r="EA15" s="605">
        <f t="shared" si="237"/>
        <v>0</v>
      </c>
      <c r="EB15" s="611">
        <f t="shared" si="238"/>
        <v>0</v>
      </c>
      <c r="EC15" s="617" t="str">
        <f t="shared" si="239"/>
        <v>-</v>
      </c>
      <c r="ED15" s="618">
        <f t="shared" si="240"/>
        <v>0</v>
      </c>
      <c r="EE15" s="615">
        <f t="shared" si="241"/>
        <v>0</v>
      </c>
      <c r="EF15" s="619" t="str">
        <f t="shared" si="242"/>
        <v>-</v>
      </c>
      <c r="EG15" s="620">
        <f t="shared" si="243"/>
        <v>0</v>
      </c>
      <c r="EH15" s="602" t="s">
        <v>775</v>
      </c>
      <c r="EI15" s="446"/>
      <c r="EJ15" s="438"/>
      <c r="EK15" s="438"/>
      <c r="EL15" s="438"/>
      <c r="EM15" s="438"/>
      <c r="EN15" s="449">
        <f t="shared" si="66"/>
        <v>0</v>
      </c>
      <c r="EO15" s="450" t="str">
        <f t="shared" si="67"/>
        <v>-</v>
      </c>
      <c r="EP15" s="451">
        <f t="shared" si="68"/>
        <v>0</v>
      </c>
      <c r="EQ15" s="460"/>
      <c r="ER15" s="463" t="str">
        <f t="shared" si="69"/>
        <v>-</v>
      </c>
      <c r="ES15" s="464">
        <f t="shared" si="70"/>
        <v>0</v>
      </c>
      <c r="ET15" s="446"/>
      <c r="EU15" s="438"/>
      <c r="EV15" s="438"/>
      <c r="EW15" s="438"/>
      <c r="EX15" s="438"/>
      <c r="EY15" s="449">
        <f t="shared" si="71"/>
        <v>0</v>
      </c>
      <c r="EZ15" s="450" t="str">
        <f t="shared" si="72"/>
        <v>-</v>
      </c>
      <c r="FA15" s="451">
        <f t="shared" si="73"/>
        <v>0</v>
      </c>
      <c r="FB15" s="460"/>
      <c r="FC15" s="463" t="str">
        <f t="shared" si="74"/>
        <v>-</v>
      </c>
      <c r="FD15" s="464">
        <f t="shared" si="75"/>
        <v>0</v>
      </c>
      <c r="FE15" s="446"/>
      <c r="FF15" s="438"/>
      <c r="FG15" s="438"/>
      <c r="FH15" s="438"/>
      <c r="FI15" s="438"/>
      <c r="FJ15" s="449">
        <f t="shared" si="76"/>
        <v>0</v>
      </c>
      <c r="FK15" s="450" t="str">
        <f t="shared" si="77"/>
        <v>-</v>
      </c>
      <c r="FL15" s="451">
        <f t="shared" si="78"/>
        <v>0</v>
      </c>
      <c r="FM15" s="460"/>
      <c r="FN15" s="463" t="str">
        <f t="shared" si="79"/>
        <v>-</v>
      </c>
      <c r="FO15" s="464">
        <f t="shared" si="80"/>
        <v>0</v>
      </c>
      <c r="FP15" s="446"/>
      <c r="FQ15" s="438"/>
      <c r="FR15" s="438"/>
      <c r="FS15" s="438"/>
      <c r="FT15" s="438"/>
      <c r="FU15" s="449">
        <f t="shared" si="81"/>
        <v>0</v>
      </c>
      <c r="FV15" s="450" t="str">
        <f t="shared" si="82"/>
        <v>-</v>
      </c>
      <c r="FW15" s="451">
        <f t="shared" si="83"/>
        <v>0</v>
      </c>
      <c r="FX15" s="460"/>
      <c r="FY15" s="463" t="str">
        <f t="shared" si="84"/>
        <v>-</v>
      </c>
      <c r="FZ15" s="464">
        <f t="shared" si="85"/>
        <v>0</v>
      </c>
      <c r="GA15" s="446"/>
      <c r="GB15" s="438"/>
      <c r="GC15" s="438"/>
      <c r="GD15" s="438"/>
      <c r="GE15" s="438"/>
      <c r="GF15" s="449">
        <f t="shared" si="86"/>
        <v>0</v>
      </c>
      <c r="GG15" s="450" t="str">
        <f t="shared" si="87"/>
        <v>-</v>
      </c>
      <c r="GH15" s="451">
        <f t="shared" si="88"/>
        <v>0</v>
      </c>
      <c r="GI15" s="460"/>
      <c r="GJ15" s="463" t="str">
        <f t="shared" si="89"/>
        <v>-</v>
      </c>
      <c r="GK15" s="464">
        <f t="shared" si="90"/>
        <v>0</v>
      </c>
      <c r="GL15" s="446"/>
      <c r="GM15" s="438"/>
      <c r="GN15" s="438"/>
      <c r="GO15" s="438"/>
      <c r="GP15" s="438"/>
      <c r="GQ15" s="449">
        <f t="shared" si="91"/>
        <v>0</v>
      </c>
      <c r="GR15" s="450" t="str">
        <f t="shared" si="92"/>
        <v>-</v>
      </c>
      <c r="GS15" s="451">
        <f t="shared" si="93"/>
        <v>0</v>
      </c>
      <c r="GT15" s="460"/>
      <c r="GU15" s="463" t="str">
        <f t="shared" si="94"/>
        <v>-</v>
      </c>
      <c r="GV15" s="464">
        <f t="shared" si="95"/>
        <v>0</v>
      </c>
      <c r="GW15" s="446"/>
      <c r="GX15" s="438"/>
      <c r="GY15" s="438"/>
      <c r="GZ15" s="438"/>
      <c r="HA15" s="438"/>
      <c r="HB15" s="449">
        <f t="shared" si="96"/>
        <v>0</v>
      </c>
      <c r="HC15" s="450" t="str">
        <f t="shared" si="97"/>
        <v>-</v>
      </c>
      <c r="HD15" s="451">
        <f t="shared" si="98"/>
        <v>0</v>
      </c>
      <c r="HE15" s="460"/>
      <c r="HF15" s="463" t="str">
        <f t="shared" si="99"/>
        <v>-</v>
      </c>
      <c r="HG15" s="464">
        <f t="shared" si="100"/>
        <v>0</v>
      </c>
      <c r="HH15" s="446"/>
      <c r="HI15" s="438"/>
      <c r="HJ15" s="438"/>
      <c r="HK15" s="438"/>
      <c r="HL15" s="438"/>
      <c r="HM15" s="449">
        <f t="shared" si="101"/>
        <v>0</v>
      </c>
      <c r="HN15" s="450" t="str">
        <f t="shared" si="102"/>
        <v>-</v>
      </c>
      <c r="HO15" s="451">
        <f t="shared" si="103"/>
        <v>0</v>
      </c>
      <c r="HP15" s="460"/>
      <c r="HQ15" s="463" t="str">
        <f t="shared" si="104"/>
        <v>-</v>
      </c>
      <c r="HR15" s="464">
        <f t="shared" si="105"/>
        <v>0</v>
      </c>
      <c r="HS15" s="446"/>
      <c r="HT15" s="438"/>
      <c r="HU15" s="438"/>
      <c r="HV15" s="438"/>
      <c r="HW15" s="438"/>
      <c r="HX15" s="449">
        <f t="shared" si="106"/>
        <v>0</v>
      </c>
      <c r="HY15" s="450" t="str">
        <f t="shared" si="107"/>
        <v>-</v>
      </c>
      <c r="HZ15" s="451">
        <f t="shared" si="108"/>
        <v>0</v>
      </c>
      <c r="IA15" s="460"/>
      <c r="IB15" s="463" t="str">
        <f t="shared" si="109"/>
        <v>-</v>
      </c>
      <c r="IC15" s="464">
        <f t="shared" si="110"/>
        <v>0</v>
      </c>
      <c r="ID15" s="446"/>
      <c r="IE15" s="438"/>
      <c r="IF15" s="438"/>
      <c r="IG15" s="438"/>
      <c r="IH15" s="438"/>
      <c r="II15" s="449">
        <f t="shared" si="111"/>
        <v>0</v>
      </c>
      <c r="IJ15" s="450" t="str">
        <f t="shared" si="112"/>
        <v>-</v>
      </c>
      <c r="IK15" s="451">
        <f t="shared" si="113"/>
        <v>0</v>
      </c>
      <c r="IL15" s="460"/>
      <c r="IM15" s="463" t="str">
        <f t="shared" si="114"/>
        <v>-</v>
      </c>
      <c r="IN15" s="464">
        <f t="shared" si="115"/>
        <v>0</v>
      </c>
      <c r="IO15" s="446"/>
      <c r="IP15" s="438"/>
      <c r="IQ15" s="438"/>
      <c r="IR15" s="438"/>
      <c r="IS15" s="438"/>
      <c r="IT15" s="449">
        <f t="shared" si="116"/>
        <v>0</v>
      </c>
      <c r="IU15" s="450" t="str">
        <f t="shared" si="117"/>
        <v>-</v>
      </c>
      <c r="IV15" s="451">
        <f t="shared" si="118"/>
        <v>0</v>
      </c>
      <c r="IW15" s="460"/>
      <c r="IX15" s="463" t="str">
        <f t="shared" si="119"/>
        <v>-</v>
      </c>
      <c r="IY15" s="464">
        <f t="shared" si="120"/>
        <v>0</v>
      </c>
      <c r="IZ15" s="613">
        <f t="shared" si="121"/>
        <v>0</v>
      </c>
      <c r="JA15" s="605">
        <f t="shared" si="122"/>
        <v>0</v>
      </c>
      <c r="JB15" s="605">
        <f t="shared" si="123"/>
        <v>0</v>
      </c>
      <c r="JC15" s="605">
        <f t="shared" si="124"/>
        <v>0</v>
      </c>
      <c r="JD15" s="605">
        <f t="shared" si="125"/>
        <v>0</v>
      </c>
      <c r="JE15" s="611">
        <f t="shared" si="126"/>
        <v>0</v>
      </c>
      <c r="JF15" s="617" t="str">
        <f t="shared" si="127"/>
        <v>-</v>
      </c>
      <c r="JG15" s="618">
        <f t="shared" si="128"/>
        <v>0</v>
      </c>
      <c r="JH15" s="615">
        <f t="shared" si="129"/>
        <v>0</v>
      </c>
      <c r="JI15" s="619" t="str">
        <f t="shared" si="130"/>
        <v>-</v>
      </c>
      <c r="JJ15" s="620">
        <f t="shared" si="131"/>
        <v>0</v>
      </c>
      <c r="JK15" s="602" t="s">
        <v>775</v>
      </c>
      <c r="JL15" s="446"/>
      <c r="JM15" s="438"/>
      <c r="JN15" s="438"/>
      <c r="JO15" s="438"/>
      <c r="JP15" s="438"/>
      <c r="JQ15" s="449">
        <f t="shared" si="132"/>
        <v>0</v>
      </c>
      <c r="JR15" s="450" t="str">
        <f t="shared" si="133"/>
        <v>-</v>
      </c>
      <c r="JS15" s="451">
        <f t="shared" si="134"/>
        <v>0</v>
      </c>
      <c r="JT15" s="460"/>
      <c r="JU15" s="463" t="str">
        <f t="shared" si="135"/>
        <v>-</v>
      </c>
      <c r="JV15" s="464">
        <f t="shared" si="136"/>
        <v>0</v>
      </c>
      <c r="JW15" s="446"/>
      <c r="JX15" s="438"/>
      <c r="JY15" s="438"/>
      <c r="JZ15" s="438"/>
      <c r="KA15" s="438"/>
      <c r="KB15" s="449">
        <f t="shared" si="137"/>
        <v>0</v>
      </c>
      <c r="KC15" s="450" t="str">
        <f t="shared" si="138"/>
        <v>-</v>
      </c>
      <c r="KD15" s="451">
        <f t="shared" si="139"/>
        <v>0</v>
      </c>
      <c r="KE15" s="460"/>
      <c r="KF15" s="463" t="str">
        <f t="shared" si="140"/>
        <v>-</v>
      </c>
      <c r="KG15" s="464">
        <f t="shared" si="141"/>
        <v>0</v>
      </c>
      <c r="KH15" s="446"/>
      <c r="KI15" s="438"/>
      <c r="KJ15" s="438"/>
      <c r="KK15" s="438"/>
      <c r="KL15" s="438"/>
      <c r="KM15" s="449">
        <f t="shared" si="142"/>
        <v>0</v>
      </c>
      <c r="KN15" s="450" t="str">
        <f t="shared" si="143"/>
        <v>-</v>
      </c>
      <c r="KO15" s="451">
        <f t="shared" si="144"/>
        <v>0</v>
      </c>
      <c r="KP15" s="460"/>
      <c r="KQ15" s="463" t="str">
        <f t="shared" si="145"/>
        <v>-</v>
      </c>
      <c r="KR15" s="464">
        <f t="shared" si="146"/>
        <v>0</v>
      </c>
      <c r="KS15" s="446"/>
      <c r="KT15" s="438"/>
      <c r="KU15" s="438"/>
      <c r="KV15" s="438"/>
      <c r="KW15" s="438"/>
      <c r="KX15" s="449">
        <f t="shared" si="147"/>
        <v>0</v>
      </c>
      <c r="KY15" s="450" t="str">
        <f t="shared" si="148"/>
        <v>-</v>
      </c>
      <c r="KZ15" s="451">
        <f t="shared" si="149"/>
        <v>0</v>
      </c>
      <c r="LA15" s="460"/>
      <c r="LB15" s="463" t="str">
        <f t="shared" si="150"/>
        <v>-</v>
      </c>
      <c r="LC15" s="464">
        <f t="shared" si="151"/>
        <v>0</v>
      </c>
      <c r="LD15" s="446"/>
      <c r="LE15" s="438"/>
      <c r="LF15" s="438"/>
      <c r="LG15" s="438"/>
      <c r="LH15" s="438"/>
      <c r="LI15" s="449">
        <f t="shared" si="152"/>
        <v>0</v>
      </c>
      <c r="LJ15" s="450" t="str">
        <f t="shared" si="153"/>
        <v>-</v>
      </c>
      <c r="LK15" s="451">
        <f t="shared" si="154"/>
        <v>0</v>
      </c>
      <c r="LL15" s="460"/>
      <c r="LM15" s="463" t="str">
        <f t="shared" si="155"/>
        <v>-</v>
      </c>
      <c r="LN15" s="464">
        <f t="shared" si="156"/>
        <v>0</v>
      </c>
      <c r="LO15" s="446"/>
      <c r="LP15" s="438"/>
      <c r="LQ15" s="438"/>
      <c r="LR15" s="438"/>
      <c r="LS15" s="438"/>
      <c r="LT15" s="449">
        <f t="shared" si="157"/>
        <v>0</v>
      </c>
      <c r="LU15" s="450" t="str">
        <f t="shared" si="158"/>
        <v>-</v>
      </c>
      <c r="LV15" s="451">
        <f t="shared" si="159"/>
        <v>0</v>
      </c>
      <c r="LW15" s="460"/>
      <c r="LX15" s="463" t="str">
        <f t="shared" si="160"/>
        <v>-</v>
      </c>
      <c r="LY15" s="464">
        <f t="shared" si="161"/>
        <v>0</v>
      </c>
      <c r="LZ15" s="446"/>
      <c r="MA15" s="438"/>
      <c r="MB15" s="438"/>
      <c r="MC15" s="438"/>
      <c r="MD15" s="438"/>
      <c r="ME15" s="449">
        <f t="shared" si="162"/>
        <v>0</v>
      </c>
      <c r="MF15" s="450" t="str">
        <f t="shared" si="163"/>
        <v>-</v>
      </c>
      <c r="MG15" s="451">
        <f t="shared" si="164"/>
        <v>0</v>
      </c>
      <c r="MH15" s="460"/>
      <c r="MI15" s="463" t="str">
        <f t="shared" si="165"/>
        <v>-</v>
      </c>
      <c r="MJ15" s="464">
        <f t="shared" si="166"/>
        <v>0</v>
      </c>
      <c r="MK15" s="446"/>
      <c r="ML15" s="438"/>
      <c r="MM15" s="438"/>
      <c r="MN15" s="438"/>
      <c r="MO15" s="438"/>
      <c r="MP15" s="449">
        <f t="shared" si="167"/>
        <v>0</v>
      </c>
      <c r="MQ15" s="450" t="str">
        <f t="shared" si="168"/>
        <v>-</v>
      </c>
      <c r="MR15" s="451">
        <f t="shared" si="169"/>
        <v>0</v>
      </c>
      <c r="MS15" s="460"/>
      <c r="MT15" s="463" t="str">
        <f t="shared" si="170"/>
        <v>-</v>
      </c>
      <c r="MU15" s="464">
        <f t="shared" si="171"/>
        <v>0</v>
      </c>
      <c r="MV15" s="446"/>
      <c r="MW15" s="438"/>
      <c r="MX15" s="438"/>
      <c r="MY15" s="438"/>
      <c r="MZ15" s="438"/>
      <c r="NA15" s="449">
        <f t="shared" si="172"/>
        <v>0</v>
      </c>
      <c r="NB15" s="450" t="str">
        <f t="shared" si="173"/>
        <v>-</v>
      </c>
      <c r="NC15" s="451">
        <f t="shared" si="174"/>
        <v>0</v>
      </c>
      <c r="ND15" s="460"/>
      <c r="NE15" s="463" t="str">
        <f t="shared" si="175"/>
        <v>-</v>
      </c>
      <c r="NF15" s="464">
        <f t="shared" si="176"/>
        <v>0</v>
      </c>
      <c r="NG15" s="446"/>
      <c r="NH15" s="438"/>
      <c r="NI15" s="438"/>
      <c r="NJ15" s="438"/>
      <c r="NK15" s="438"/>
      <c r="NL15" s="449">
        <f t="shared" si="177"/>
        <v>0</v>
      </c>
      <c r="NM15" s="450" t="str">
        <f t="shared" si="178"/>
        <v>-</v>
      </c>
      <c r="NN15" s="451">
        <f t="shared" si="179"/>
        <v>0</v>
      </c>
      <c r="NO15" s="460"/>
      <c r="NP15" s="463" t="str">
        <f t="shared" si="180"/>
        <v>-</v>
      </c>
      <c r="NQ15" s="464">
        <f t="shared" si="181"/>
        <v>0</v>
      </c>
      <c r="NR15" s="446"/>
      <c r="NS15" s="438"/>
      <c r="NT15" s="438"/>
      <c r="NU15" s="438"/>
      <c r="NV15" s="438"/>
      <c r="NW15" s="449">
        <f t="shared" si="182"/>
        <v>0</v>
      </c>
      <c r="NX15" s="450" t="str">
        <f t="shared" si="183"/>
        <v>-</v>
      </c>
      <c r="NY15" s="451">
        <f t="shared" si="184"/>
        <v>0</v>
      </c>
      <c r="NZ15" s="460"/>
      <c r="OA15" s="463" t="str">
        <f t="shared" si="185"/>
        <v>-</v>
      </c>
      <c r="OB15" s="464">
        <f t="shared" si="186"/>
        <v>0</v>
      </c>
      <c r="OC15" s="613">
        <f t="shared" si="244"/>
        <v>0</v>
      </c>
      <c r="OD15" s="605">
        <f t="shared" si="245"/>
        <v>0</v>
      </c>
      <c r="OE15" s="605">
        <f t="shared" si="246"/>
        <v>0</v>
      </c>
      <c r="OF15" s="605">
        <f t="shared" si="247"/>
        <v>0</v>
      </c>
      <c r="OG15" s="605">
        <f t="shared" si="248"/>
        <v>0</v>
      </c>
      <c r="OH15" s="611">
        <f t="shared" si="249"/>
        <v>0</v>
      </c>
      <c r="OI15" s="617" t="str">
        <f t="shared" si="250"/>
        <v>-</v>
      </c>
      <c r="OJ15" s="618">
        <f t="shared" si="251"/>
        <v>0</v>
      </c>
      <c r="OK15" s="615">
        <f t="shared" si="252"/>
        <v>0</v>
      </c>
      <c r="OL15" s="619" t="str">
        <f t="shared" si="253"/>
        <v>-</v>
      </c>
      <c r="OM15" s="620">
        <f t="shared" si="254"/>
        <v>0</v>
      </c>
      <c r="ON15" s="602" t="s">
        <v>775</v>
      </c>
      <c r="OO15" s="443">
        <f t="shared" si="198"/>
        <v>0</v>
      </c>
      <c r="OP15" s="444">
        <f t="shared" si="199"/>
        <v>0</v>
      </c>
      <c r="OQ15" s="445">
        <f t="shared" si="200"/>
        <v>0</v>
      </c>
      <c r="OR15" s="443">
        <f t="shared" si="201"/>
        <v>0</v>
      </c>
      <c r="OS15" s="444">
        <f t="shared" si="202"/>
        <v>0</v>
      </c>
      <c r="OT15" s="445">
        <f t="shared" si="203"/>
        <v>0</v>
      </c>
      <c r="OU15" s="443">
        <f t="shared" si="204"/>
        <v>0</v>
      </c>
      <c r="OV15" s="444">
        <f t="shared" si="205"/>
        <v>0</v>
      </c>
      <c r="OW15" s="445">
        <f t="shared" si="206"/>
        <v>0</v>
      </c>
      <c r="OX15" s="443">
        <f t="shared" si="207"/>
        <v>0</v>
      </c>
      <c r="OY15" s="444">
        <f t="shared" si="208"/>
        <v>0</v>
      </c>
      <c r="OZ15" s="445">
        <f t="shared" si="209"/>
        <v>0</v>
      </c>
      <c r="PA15" s="443">
        <f t="shared" si="210"/>
        <v>0</v>
      </c>
      <c r="PB15" s="444">
        <f t="shared" si="211"/>
        <v>0</v>
      </c>
      <c r="PC15" s="445">
        <f t="shared" si="212"/>
        <v>0</v>
      </c>
      <c r="PD15" s="443">
        <f t="shared" si="213"/>
        <v>0</v>
      </c>
      <c r="PE15" s="444">
        <f t="shared" si="214"/>
        <v>0</v>
      </c>
      <c r="PF15" s="445">
        <f t="shared" si="215"/>
        <v>0</v>
      </c>
      <c r="PG15" s="443">
        <f t="shared" si="216"/>
        <v>0</v>
      </c>
      <c r="PH15" s="444">
        <f t="shared" si="217"/>
        <v>0</v>
      </c>
      <c r="PI15" s="445">
        <f t="shared" si="218"/>
        <v>0</v>
      </c>
      <c r="PJ15" s="443">
        <f t="shared" si="219"/>
        <v>0</v>
      </c>
      <c r="PK15" s="444">
        <f t="shared" si="220"/>
        <v>0</v>
      </c>
      <c r="PL15" s="445">
        <f t="shared" si="221"/>
        <v>0</v>
      </c>
      <c r="PM15" s="443">
        <f t="shared" si="222"/>
        <v>0</v>
      </c>
      <c r="PN15" s="444">
        <f t="shared" si="223"/>
        <v>0</v>
      </c>
      <c r="PO15" s="445">
        <f t="shared" si="224"/>
        <v>0</v>
      </c>
      <c r="PP15" s="443">
        <f t="shared" si="225"/>
        <v>0</v>
      </c>
      <c r="PQ15" s="444">
        <f t="shared" si="226"/>
        <v>0</v>
      </c>
      <c r="PR15" s="445">
        <f t="shared" si="227"/>
        <v>0</v>
      </c>
      <c r="PS15" s="443">
        <f t="shared" si="228"/>
        <v>0</v>
      </c>
      <c r="PT15" s="444">
        <f t="shared" si="229"/>
        <v>0</v>
      </c>
      <c r="PU15" s="445">
        <f t="shared" si="230"/>
        <v>0</v>
      </c>
      <c r="PV15" s="446">
        <f t="shared" si="231"/>
        <v>0</v>
      </c>
      <c r="PW15" s="447">
        <f t="shared" si="232"/>
        <v>0</v>
      </c>
      <c r="PX15" s="448">
        <f t="shared" si="233"/>
        <v>0</v>
      </c>
      <c r="PY15" s="384"/>
    </row>
    <row r="16" spans="1:441" s="442" customFormat="1" ht="25" x14ac:dyDescent="0.25">
      <c r="A16" s="783" t="s">
        <v>873</v>
      </c>
      <c r="B16" s="889" t="s">
        <v>852</v>
      </c>
      <c r="C16" s="452" t="s">
        <v>255</v>
      </c>
      <c r="D16" s="882" t="s">
        <v>232</v>
      </c>
      <c r="E16" s="436"/>
      <c r="F16" s="446"/>
      <c r="G16" s="788"/>
      <c r="H16" s="788"/>
      <c r="I16" s="788"/>
      <c r="J16" s="788"/>
      <c r="K16" s="449">
        <f t="shared" si="0"/>
        <v>0</v>
      </c>
      <c r="L16" s="450" t="str">
        <f t="shared" si="1"/>
        <v>-</v>
      </c>
      <c r="M16" s="451">
        <f t="shared" si="2"/>
        <v>0</v>
      </c>
      <c r="N16" s="789"/>
      <c r="O16" s="463" t="str">
        <f t="shared" si="3"/>
        <v>-</v>
      </c>
      <c r="P16" s="464">
        <f t="shared" si="4"/>
        <v>0</v>
      </c>
      <c r="Q16" s="446"/>
      <c r="R16" s="788"/>
      <c r="S16" s="788"/>
      <c r="T16" s="788"/>
      <c r="U16" s="788"/>
      <c r="V16" s="449">
        <f t="shared" si="5"/>
        <v>0</v>
      </c>
      <c r="W16" s="450" t="str">
        <f t="shared" si="6"/>
        <v>-</v>
      </c>
      <c r="X16" s="451">
        <f t="shared" si="7"/>
        <v>0</v>
      </c>
      <c r="Y16" s="789"/>
      <c r="Z16" s="463" t="str">
        <f t="shared" si="8"/>
        <v>-</v>
      </c>
      <c r="AA16" s="464">
        <f t="shared" si="9"/>
        <v>0</v>
      </c>
      <c r="AB16" s="446"/>
      <c r="AC16" s="788"/>
      <c r="AD16" s="788"/>
      <c r="AE16" s="788"/>
      <c r="AF16" s="788"/>
      <c r="AG16" s="449">
        <f t="shared" si="10"/>
        <v>0</v>
      </c>
      <c r="AH16" s="450" t="str">
        <f t="shared" si="11"/>
        <v>-</v>
      </c>
      <c r="AI16" s="451">
        <f t="shared" si="12"/>
        <v>0</v>
      </c>
      <c r="AJ16" s="789"/>
      <c r="AK16" s="463" t="str">
        <f t="shared" si="13"/>
        <v>-</v>
      </c>
      <c r="AL16" s="464">
        <f t="shared" si="14"/>
        <v>0</v>
      </c>
      <c r="AM16" s="446"/>
      <c r="AN16" s="788"/>
      <c r="AO16" s="788"/>
      <c r="AP16" s="788"/>
      <c r="AQ16" s="788"/>
      <c r="AR16" s="449">
        <f t="shared" si="15"/>
        <v>0</v>
      </c>
      <c r="AS16" s="450" t="str">
        <f t="shared" si="16"/>
        <v>-</v>
      </c>
      <c r="AT16" s="451">
        <f t="shared" si="17"/>
        <v>0</v>
      </c>
      <c r="AU16" s="789"/>
      <c r="AV16" s="463" t="str">
        <f t="shared" si="18"/>
        <v>-</v>
      </c>
      <c r="AW16" s="464">
        <f t="shared" si="19"/>
        <v>0</v>
      </c>
      <c r="AX16" s="446"/>
      <c r="AY16" s="788"/>
      <c r="AZ16" s="788"/>
      <c r="BA16" s="788"/>
      <c r="BB16" s="788"/>
      <c r="BC16" s="449">
        <f t="shared" si="20"/>
        <v>0</v>
      </c>
      <c r="BD16" s="450" t="str">
        <f t="shared" si="21"/>
        <v>-</v>
      </c>
      <c r="BE16" s="451">
        <f t="shared" si="22"/>
        <v>0</v>
      </c>
      <c r="BF16" s="789"/>
      <c r="BG16" s="463" t="str">
        <f t="shared" si="23"/>
        <v>-</v>
      </c>
      <c r="BH16" s="464">
        <f t="shared" si="24"/>
        <v>0</v>
      </c>
      <c r="BI16" s="446"/>
      <c r="BJ16" s="788"/>
      <c r="BK16" s="788"/>
      <c r="BL16" s="788"/>
      <c r="BM16" s="788"/>
      <c r="BN16" s="449">
        <f t="shared" si="25"/>
        <v>0</v>
      </c>
      <c r="BO16" s="450" t="str">
        <f t="shared" si="26"/>
        <v>-</v>
      </c>
      <c r="BP16" s="451">
        <f t="shared" si="27"/>
        <v>0</v>
      </c>
      <c r="BQ16" s="789"/>
      <c r="BR16" s="463" t="str">
        <f t="shared" si="28"/>
        <v>-</v>
      </c>
      <c r="BS16" s="464">
        <f t="shared" si="29"/>
        <v>0</v>
      </c>
      <c r="BT16" s="446"/>
      <c r="BU16" s="788"/>
      <c r="BV16" s="788"/>
      <c r="BW16" s="788"/>
      <c r="BX16" s="788"/>
      <c r="BY16" s="449">
        <f t="shared" si="30"/>
        <v>0</v>
      </c>
      <c r="BZ16" s="450" t="str">
        <f t="shared" si="31"/>
        <v>-</v>
      </c>
      <c r="CA16" s="451">
        <f t="shared" si="32"/>
        <v>0</v>
      </c>
      <c r="CB16" s="789"/>
      <c r="CC16" s="463" t="str">
        <f t="shared" si="33"/>
        <v>-</v>
      </c>
      <c r="CD16" s="464">
        <f t="shared" si="34"/>
        <v>0</v>
      </c>
      <c r="CE16" s="446"/>
      <c r="CF16" s="788"/>
      <c r="CG16" s="788"/>
      <c r="CH16" s="788"/>
      <c r="CI16" s="788"/>
      <c r="CJ16" s="449">
        <f t="shared" si="35"/>
        <v>0</v>
      </c>
      <c r="CK16" s="450" t="str">
        <f t="shared" si="36"/>
        <v>-</v>
      </c>
      <c r="CL16" s="451">
        <f t="shared" si="37"/>
        <v>0</v>
      </c>
      <c r="CM16" s="789"/>
      <c r="CN16" s="463" t="str">
        <f t="shared" si="38"/>
        <v>-</v>
      </c>
      <c r="CO16" s="464">
        <f t="shared" si="39"/>
        <v>0</v>
      </c>
      <c r="CP16" s="446"/>
      <c r="CQ16" s="788"/>
      <c r="CR16" s="788"/>
      <c r="CS16" s="788"/>
      <c r="CT16" s="788"/>
      <c r="CU16" s="449">
        <f t="shared" si="40"/>
        <v>0</v>
      </c>
      <c r="CV16" s="450" t="str">
        <f t="shared" si="41"/>
        <v>-</v>
      </c>
      <c r="CW16" s="451">
        <f t="shared" si="42"/>
        <v>0</v>
      </c>
      <c r="CX16" s="789"/>
      <c r="CY16" s="463" t="str">
        <f t="shared" si="43"/>
        <v>-</v>
      </c>
      <c r="CZ16" s="464">
        <f t="shared" si="44"/>
        <v>0</v>
      </c>
      <c r="DA16" s="446"/>
      <c r="DB16" s="788"/>
      <c r="DC16" s="788"/>
      <c r="DD16" s="788"/>
      <c r="DE16" s="788"/>
      <c r="DF16" s="449">
        <f t="shared" si="45"/>
        <v>0</v>
      </c>
      <c r="DG16" s="450" t="str">
        <f t="shared" si="46"/>
        <v>-</v>
      </c>
      <c r="DH16" s="451">
        <f t="shared" si="47"/>
        <v>0</v>
      </c>
      <c r="DI16" s="789"/>
      <c r="DJ16" s="463" t="str">
        <f t="shared" si="48"/>
        <v>-</v>
      </c>
      <c r="DK16" s="464">
        <f t="shared" si="49"/>
        <v>0</v>
      </c>
      <c r="DL16" s="446"/>
      <c r="DM16" s="788"/>
      <c r="DN16" s="788"/>
      <c r="DO16" s="788"/>
      <c r="DP16" s="788"/>
      <c r="DQ16" s="449">
        <f t="shared" si="50"/>
        <v>0</v>
      </c>
      <c r="DR16" s="450" t="str">
        <f t="shared" si="51"/>
        <v>-</v>
      </c>
      <c r="DS16" s="451">
        <f t="shared" si="52"/>
        <v>0</v>
      </c>
      <c r="DT16" s="789"/>
      <c r="DU16" s="463" t="str">
        <f t="shared" si="53"/>
        <v>-</v>
      </c>
      <c r="DV16" s="464">
        <f t="shared" si="54"/>
        <v>0</v>
      </c>
      <c r="DW16" s="613">
        <f t="shared" si="234"/>
        <v>0</v>
      </c>
      <c r="DX16" s="605">
        <f t="shared" si="234"/>
        <v>0</v>
      </c>
      <c r="DY16" s="605">
        <f t="shared" si="235"/>
        <v>0</v>
      </c>
      <c r="DZ16" s="605">
        <f t="shared" si="236"/>
        <v>0</v>
      </c>
      <c r="EA16" s="605">
        <f t="shared" si="237"/>
        <v>0</v>
      </c>
      <c r="EB16" s="611">
        <f t="shared" si="238"/>
        <v>0</v>
      </c>
      <c r="EC16" s="617" t="str">
        <f t="shared" si="239"/>
        <v>-</v>
      </c>
      <c r="ED16" s="618">
        <f t="shared" si="240"/>
        <v>0</v>
      </c>
      <c r="EE16" s="615">
        <f t="shared" si="241"/>
        <v>0</v>
      </c>
      <c r="EF16" s="619" t="str">
        <f t="shared" si="242"/>
        <v>-</v>
      </c>
      <c r="EG16" s="620">
        <f t="shared" si="243"/>
        <v>0</v>
      </c>
      <c r="EH16" s="602" t="s">
        <v>775</v>
      </c>
      <c r="EI16" s="446"/>
      <c r="EJ16" s="438"/>
      <c r="EK16" s="438"/>
      <c r="EL16" s="438"/>
      <c r="EM16" s="438"/>
      <c r="EN16" s="449">
        <f t="shared" si="66"/>
        <v>0</v>
      </c>
      <c r="EO16" s="450" t="str">
        <f t="shared" si="67"/>
        <v>-</v>
      </c>
      <c r="EP16" s="451">
        <f t="shared" si="68"/>
        <v>0</v>
      </c>
      <c r="EQ16" s="460"/>
      <c r="ER16" s="463" t="str">
        <f t="shared" si="69"/>
        <v>-</v>
      </c>
      <c r="ES16" s="464">
        <f t="shared" si="70"/>
        <v>0</v>
      </c>
      <c r="ET16" s="446"/>
      <c r="EU16" s="438"/>
      <c r="EV16" s="438"/>
      <c r="EW16" s="438"/>
      <c r="EX16" s="438"/>
      <c r="EY16" s="449">
        <f t="shared" si="71"/>
        <v>0</v>
      </c>
      <c r="EZ16" s="450" t="str">
        <f t="shared" si="72"/>
        <v>-</v>
      </c>
      <c r="FA16" s="451">
        <f t="shared" si="73"/>
        <v>0</v>
      </c>
      <c r="FB16" s="460"/>
      <c r="FC16" s="463" t="str">
        <f t="shared" si="74"/>
        <v>-</v>
      </c>
      <c r="FD16" s="464">
        <f t="shared" si="75"/>
        <v>0</v>
      </c>
      <c r="FE16" s="446"/>
      <c r="FF16" s="438"/>
      <c r="FG16" s="438"/>
      <c r="FH16" s="438"/>
      <c r="FI16" s="438"/>
      <c r="FJ16" s="449">
        <f t="shared" si="76"/>
        <v>0</v>
      </c>
      <c r="FK16" s="450" t="str">
        <f t="shared" si="77"/>
        <v>-</v>
      </c>
      <c r="FL16" s="451">
        <f t="shared" si="78"/>
        <v>0</v>
      </c>
      <c r="FM16" s="460"/>
      <c r="FN16" s="463" t="str">
        <f t="shared" si="79"/>
        <v>-</v>
      </c>
      <c r="FO16" s="464">
        <f t="shared" si="80"/>
        <v>0</v>
      </c>
      <c r="FP16" s="446"/>
      <c r="FQ16" s="438"/>
      <c r="FR16" s="438"/>
      <c r="FS16" s="438"/>
      <c r="FT16" s="438"/>
      <c r="FU16" s="449">
        <f t="shared" si="81"/>
        <v>0</v>
      </c>
      <c r="FV16" s="450" t="str">
        <f t="shared" si="82"/>
        <v>-</v>
      </c>
      <c r="FW16" s="451">
        <f t="shared" si="83"/>
        <v>0</v>
      </c>
      <c r="FX16" s="460"/>
      <c r="FY16" s="463" t="str">
        <f t="shared" si="84"/>
        <v>-</v>
      </c>
      <c r="FZ16" s="464">
        <f t="shared" si="85"/>
        <v>0</v>
      </c>
      <c r="GA16" s="446"/>
      <c r="GB16" s="438"/>
      <c r="GC16" s="438"/>
      <c r="GD16" s="438"/>
      <c r="GE16" s="438"/>
      <c r="GF16" s="449">
        <f t="shared" si="86"/>
        <v>0</v>
      </c>
      <c r="GG16" s="450" t="str">
        <f t="shared" si="87"/>
        <v>-</v>
      </c>
      <c r="GH16" s="451">
        <f t="shared" si="88"/>
        <v>0</v>
      </c>
      <c r="GI16" s="460"/>
      <c r="GJ16" s="463" t="str">
        <f t="shared" si="89"/>
        <v>-</v>
      </c>
      <c r="GK16" s="464">
        <f t="shared" si="90"/>
        <v>0</v>
      </c>
      <c r="GL16" s="446"/>
      <c r="GM16" s="438"/>
      <c r="GN16" s="438"/>
      <c r="GO16" s="438"/>
      <c r="GP16" s="438"/>
      <c r="GQ16" s="449">
        <f t="shared" si="91"/>
        <v>0</v>
      </c>
      <c r="GR16" s="450" t="str">
        <f t="shared" si="92"/>
        <v>-</v>
      </c>
      <c r="GS16" s="451">
        <f t="shared" si="93"/>
        <v>0</v>
      </c>
      <c r="GT16" s="460"/>
      <c r="GU16" s="463" t="str">
        <f t="shared" si="94"/>
        <v>-</v>
      </c>
      <c r="GV16" s="464">
        <f t="shared" si="95"/>
        <v>0</v>
      </c>
      <c r="GW16" s="446"/>
      <c r="GX16" s="438"/>
      <c r="GY16" s="438"/>
      <c r="GZ16" s="438"/>
      <c r="HA16" s="438"/>
      <c r="HB16" s="449">
        <f t="shared" si="96"/>
        <v>0</v>
      </c>
      <c r="HC16" s="450" t="str">
        <f t="shared" si="97"/>
        <v>-</v>
      </c>
      <c r="HD16" s="451">
        <f t="shared" si="98"/>
        <v>0</v>
      </c>
      <c r="HE16" s="460"/>
      <c r="HF16" s="463" t="str">
        <f t="shared" si="99"/>
        <v>-</v>
      </c>
      <c r="HG16" s="464">
        <f t="shared" si="100"/>
        <v>0</v>
      </c>
      <c r="HH16" s="446"/>
      <c r="HI16" s="438"/>
      <c r="HJ16" s="438"/>
      <c r="HK16" s="438"/>
      <c r="HL16" s="438"/>
      <c r="HM16" s="449">
        <f t="shared" si="101"/>
        <v>0</v>
      </c>
      <c r="HN16" s="450" t="str">
        <f t="shared" si="102"/>
        <v>-</v>
      </c>
      <c r="HO16" s="451">
        <f t="shared" si="103"/>
        <v>0</v>
      </c>
      <c r="HP16" s="460"/>
      <c r="HQ16" s="463" t="str">
        <f t="shared" si="104"/>
        <v>-</v>
      </c>
      <c r="HR16" s="464">
        <f t="shared" si="105"/>
        <v>0</v>
      </c>
      <c r="HS16" s="446"/>
      <c r="HT16" s="438"/>
      <c r="HU16" s="438"/>
      <c r="HV16" s="438"/>
      <c r="HW16" s="438"/>
      <c r="HX16" s="449">
        <f t="shared" si="106"/>
        <v>0</v>
      </c>
      <c r="HY16" s="450" t="str">
        <f t="shared" si="107"/>
        <v>-</v>
      </c>
      <c r="HZ16" s="451">
        <f t="shared" si="108"/>
        <v>0</v>
      </c>
      <c r="IA16" s="460"/>
      <c r="IB16" s="463" t="str">
        <f t="shared" si="109"/>
        <v>-</v>
      </c>
      <c r="IC16" s="464">
        <f t="shared" si="110"/>
        <v>0</v>
      </c>
      <c r="ID16" s="446"/>
      <c r="IE16" s="438"/>
      <c r="IF16" s="438"/>
      <c r="IG16" s="438"/>
      <c r="IH16" s="438"/>
      <c r="II16" s="449">
        <f t="shared" si="111"/>
        <v>0</v>
      </c>
      <c r="IJ16" s="450" t="str">
        <f t="shared" si="112"/>
        <v>-</v>
      </c>
      <c r="IK16" s="451">
        <f t="shared" si="113"/>
        <v>0</v>
      </c>
      <c r="IL16" s="460"/>
      <c r="IM16" s="463" t="str">
        <f t="shared" si="114"/>
        <v>-</v>
      </c>
      <c r="IN16" s="464">
        <f t="shared" si="115"/>
        <v>0</v>
      </c>
      <c r="IO16" s="446"/>
      <c r="IP16" s="438"/>
      <c r="IQ16" s="438"/>
      <c r="IR16" s="438"/>
      <c r="IS16" s="438"/>
      <c r="IT16" s="449">
        <f t="shared" si="116"/>
        <v>0</v>
      </c>
      <c r="IU16" s="450" t="str">
        <f t="shared" si="117"/>
        <v>-</v>
      </c>
      <c r="IV16" s="451">
        <f t="shared" si="118"/>
        <v>0</v>
      </c>
      <c r="IW16" s="460"/>
      <c r="IX16" s="463" t="str">
        <f t="shared" si="119"/>
        <v>-</v>
      </c>
      <c r="IY16" s="464">
        <f t="shared" si="120"/>
        <v>0</v>
      </c>
      <c r="IZ16" s="613">
        <f t="shared" si="121"/>
        <v>0</v>
      </c>
      <c r="JA16" s="605">
        <f t="shared" si="122"/>
        <v>0</v>
      </c>
      <c r="JB16" s="605">
        <f t="shared" si="123"/>
        <v>0</v>
      </c>
      <c r="JC16" s="605">
        <f t="shared" si="124"/>
        <v>0</v>
      </c>
      <c r="JD16" s="605">
        <f t="shared" si="125"/>
        <v>0</v>
      </c>
      <c r="JE16" s="611">
        <f t="shared" si="126"/>
        <v>0</v>
      </c>
      <c r="JF16" s="617" t="str">
        <f t="shared" si="127"/>
        <v>-</v>
      </c>
      <c r="JG16" s="618">
        <f t="shared" si="128"/>
        <v>0</v>
      </c>
      <c r="JH16" s="615">
        <f t="shared" si="129"/>
        <v>0</v>
      </c>
      <c r="JI16" s="619" t="str">
        <f t="shared" si="130"/>
        <v>-</v>
      </c>
      <c r="JJ16" s="620">
        <f t="shared" si="131"/>
        <v>0</v>
      </c>
      <c r="JK16" s="602" t="s">
        <v>775</v>
      </c>
      <c r="JL16" s="446"/>
      <c r="JM16" s="438"/>
      <c r="JN16" s="438"/>
      <c r="JO16" s="438"/>
      <c r="JP16" s="438"/>
      <c r="JQ16" s="449">
        <f t="shared" si="132"/>
        <v>0</v>
      </c>
      <c r="JR16" s="450" t="str">
        <f t="shared" si="133"/>
        <v>-</v>
      </c>
      <c r="JS16" s="451">
        <f t="shared" si="134"/>
        <v>0</v>
      </c>
      <c r="JT16" s="460"/>
      <c r="JU16" s="463" t="str">
        <f t="shared" si="135"/>
        <v>-</v>
      </c>
      <c r="JV16" s="464">
        <f t="shared" si="136"/>
        <v>0</v>
      </c>
      <c r="JW16" s="446"/>
      <c r="JX16" s="438"/>
      <c r="JY16" s="438"/>
      <c r="JZ16" s="438"/>
      <c r="KA16" s="438"/>
      <c r="KB16" s="449">
        <f t="shared" si="137"/>
        <v>0</v>
      </c>
      <c r="KC16" s="450" t="str">
        <f t="shared" si="138"/>
        <v>-</v>
      </c>
      <c r="KD16" s="451">
        <f t="shared" si="139"/>
        <v>0</v>
      </c>
      <c r="KE16" s="460"/>
      <c r="KF16" s="463" t="str">
        <f t="shared" si="140"/>
        <v>-</v>
      </c>
      <c r="KG16" s="464">
        <f t="shared" si="141"/>
        <v>0</v>
      </c>
      <c r="KH16" s="446"/>
      <c r="KI16" s="438"/>
      <c r="KJ16" s="438"/>
      <c r="KK16" s="438"/>
      <c r="KL16" s="438"/>
      <c r="KM16" s="449">
        <f t="shared" si="142"/>
        <v>0</v>
      </c>
      <c r="KN16" s="450" t="str">
        <f t="shared" si="143"/>
        <v>-</v>
      </c>
      <c r="KO16" s="451">
        <f t="shared" si="144"/>
        <v>0</v>
      </c>
      <c r="KP16" s="460"/>
      <c r="KQ16" s="463" t="str">
        <f t="shared" si="145"/>
        <v>-</v>
      </c>
      <c r="KR16" s="464">
        <f t="shared" si="146"/>
        <v>0</v>
      </c>
      <c r="KS16" s="446"/>
      <c r="KT16" s="438"/>
      <c r="KU16" s="438"/>
      <c r="KV16" s="438"/>
      <c r="KW16" s="438"/>
      <c r="KX16" s="449">
        <f t="shared" si="147"/>
        <v>0</v>
      </c>
      <c r="KY16" s="450" t="str">
        <f t="shared" si="148"/>
        <v>-</v>
      </c>
      <c r="KZ16" s="451">
        <f t="shared" si="149"/>
        <v>0</v>
      </c>
      <c r="LA16" s="460"/>
      <c r="LB16" s="463" t="str">
        <f t="shared" si="150"/>
        <v>-</v>
      </c>
      <c r="LC16" s="464">
        <f t="shared" si="151"/>
        <v>0</v>
      </c>
      <c r="LD16" s="446"/>
      <c r="LE16" s="438"/>
      <c r="LF16" s="438"/>
      <c r="LG16" s="438"/>
      <c r="LH16" s="438"/>
      <c r="LI16" s="449">
        <f t="shared" si="152"/>
        <v>0</v>
      </c>
      <c r="LJ16" s="450" t="str">
        <f t="shared" si="153"/>
        <v>-</v>
      </c>
      <c r="LK16" s="451">
        <f t="shared" si="154"/>
        <v>0</v>
      </c>
      <c r="LL16" s="460"/>
      <c r="LM16" s="463" t="str">
        <f t="shared" si="155"/>
        <v>-</v>
      </c>
      <c r="LN16" s="464">
        <f t="shared" si="156"/>
        <v>0</v>
      </c>
      <c r="LO16" s="446"/>
      <c r="LP16" s="438"/>
      <c r="LQ16" s="438"/>
      <c r="LR16" s="438"/>
      <c r="LS16" s="438"/>
      <c r="LT16" s="449">
        <f t="shared" si="157"/>
        <v>0</v>
      </c>
      <c r="LU16" s="450" t="str">
        <f t="shared" si="158"/>
        <v>-</v>
      </c>
      <c r="LV16" s="451">
        <f t="shared" si="159"/>
        <v>0</v>
      </c>
      <c r="LW16" s="460"/>
      <c r="LX16" s="463" t="str">
        <f t="shared" si="160"/>
        <v>-</v>
      </c>
      <c r="LY16" s="464">
        <f t="shared" si="161"/>
        <v>0</v>
      </c>
      <c r="LZ16" s="446"/>
      <c r="MA16" s="438"/>
      <c r="MB16" s="438"/>
      <c r="MC16" s="438"/>
      <c r="MD16" s="438"/>
      <c r="ME16" s="449">
        <f t="shared" si="162"/>
        <v>0</v>
      </c>
      <c r="MF16" s="450" t="str">
        <f t="shared" si="163"/>
        <v>-</v>
      </c>
      <c r="MG16" s="451">
        <f t="shared" si="164"/>
        <v>0</v>
      </c>
      <c r="MH16" s="460"/>
      <c r="MI16" s="463" t="str">
        <f t="shared" si="165"/>
        <v>-</v>
      </c>
      <c r="MJ16" s="464">
        <f t="shared" si="166"/>
        <v>0</v>
      </c>
      <c r="MK16" s="446"/>
      <c r="ML16" s="438"/>
      <c r="MM16" s="438"/>
      <c r="MN16" s="438"/>
      <c r="MO16" s="438"/>
      <c r="MP16" s="449">
        <f t="shared" si="167"/>
        <v>0</v>
      </c>
      <c r="MQ16" s="450" t="str">
        <f t="shared" si="168"/>
        <v>-</v>
      </c>
      <c r="MR16" s="451">
        <f t="shared" si="169"/>
        <v>0</v>
      </c>
      <c r="MS16" s="460"/>
      <c r="MT16" s="463" t="str">
        <f t="shared" si="170"/>
        <v>-</v>
      </c>
      <c r="MU16" s="464">
        <f t="shared" si="171"/>
        <v>0</v>
      </c>
      <c r="MV16" s="446"/>
      <c r="MW16" s="438"/>
      <c r="MX16" s="438"/>
      <c r="MY16" s="438"/>
      <c r="MZ16" s="438"/>
      <c r="NA16" s="449">
        <f t="shared" si="172"/>
        <v>0</v>
      </c>
      <c r="NB16" s="450" t="str">
        <f t="shared" si="173"/>
        <v>-</v>
      </c>
      <c r="NC16" s="451">
        <f t="shared" si="174"/>
        <v>0</v>
      </c>
      <c r="ND16" s="460"/>
      <c r="NE16" s="463" t="str">
        <f t="shared" si="175"/>
        <v>-</v>
      </c>
      <c r="NF16" s="464">
        <f t="shared" si="176"/>
        <v>0</v>
      </c>
      <c r="NG16" s="446"/>
      <c r="NH16" s="438"/>
      <c r="NI16" s="438"/>
      <c r="NJ16" s="438"/>
      <c r="NK16" s="438"/>
      <c r="NL16" s="449">
        <f t="shared" si="177"/>
        <v>0</v>
      </c>
      <c r="NM16" s="450" t="str">
        <f t="shared" si="178"/>
        <v>-</v>
      </c>
      <c r="NN16" s="451">
        <f t="shared" si="179"/>
        <v>0</v>
      </c>
      <c r="NO16" s="460"/>
      <c r="NP16" s="463" t="str">
        <f t="shared" si="180"/>
        <v>-</v>
      </c>
      <c r="NQ16" s="464">
        <f t="shared" si="181"/>
        <v>0</v>
      </c>
      <c r="NR16" s="446"/>
      <c r="NS16" s="438"/>
      <c r="NT16" s="438"/>
      <c r="NU16" s="438"/>
      <c r="NV16" s="438"/>
      <c r="NW16" s="449">
        <f t="shared" si="182"/>
        <v>0</v>
      </c>
      <c r="NX16" s="450" t="str">
        <f t="shared" si="183"/>
        <v>-</v>
      </c>
      <c r="NY16" s="451">
        <f t="shared" si="184"/>
        <v>0</v>
      </c>
      <c r="NZ16" s="460"/>
      <c r="OA16" s="463" t="str">
        <f t="shared" si="185"/>
        <v>-</v>
      </c>
      <c r="OB16" s="464">
        <f t="shared" si="186"/>
        <v>0</v>
      </c>
      <c r="OC16" s="613">
        <f t="shared" si="244"/>
        <v>0</v>
      </c>
      <c r="OD16" s="605">
        <f t="shared" si="245"/>
        <v>0</v>
      </c>
      <c r="OE16" s="605">
        <f t="shared" si="246"/>
        <v>0</v>
      </c>
      <c r="OF16" s="605">
        <f t="shared" si="247"/>
        <v>0</v>
      </c>
      <c r="OG16" s="605">
        <f t="shared" si="248"/>
        <v>0</v>
      </c>
      <c r="OH16" s="611">
        <f t="shared" si="249"/>
        <v>0</v>
      </c>
      <c r="OI16" s="617" t="str">
        <f t="shared" si="250"/>
        <v>-</v>
      </c>
      <c r="OJ16" s="618">
        <f t="shared" si="251"/>
        <v>0</v>
      </c>
      <c r="OK16" s="615">
        <f t="shared" si="252"/>
        <v>0</v>
      </c>
      <c r="OL16" s="619" t="str">
        <f t="shared" si="253"/>
        <v>-</v>
      </c>
      <c r="OM16" s="620">
        <f t="shared" si="254"/>
        <v>0</v>
      </c>
      <c r="ON16" s="602" t="s">
        <v>775</v>
      </c>
      <c r="OO16" s="443">
        <f t="shared" si="198"/>
        <v>0</v>
      </c>
      <c r="OP16" s="444">
        <f t="shared" si="199"/>
        <v>0</v>
      </c>
      <c r="OQ16" s="445">
        <f t="shared" si="200"/>
        <v>0</v>
      </c>
      <c r="OR16" s="443">
        <f t="shared" si="201"/>
        <v>0</v>
      </c>
      <c r="OS16" s="444">
        <f t="shared" si="202"/>
        <v>0</v>
      </c>
      <c r="OT16" s="445">
        <f t="shared" si="203"/>
        <v>0</v>
      </c>
      <c r="OU16" s="443">
        <f t="shared" si="204"/>
        <v>0</v>
      </c>
      <c r="OV16" s="444">
        <f t="shared" si="205"/>
        <v>0</v>
      </c>
      <c r="OW16" s="445">
        <f t="shared" si="206"/>
        <v>0</v>
      </c>
      <c r="OX16" s="443">
        <f t="shared" si="207"/>
        <v>0</v>
      </c>
      <c r="OY16" s="444">
        <f t="shared" si="208"/>
        <v>0</v>
      </c>
      <c r="OZ16" s="445">
        <f t="shared" si="209"/>
        <v>0</v>
      </c>
      <c r="PA16" s="443">
        <f t="shared" si="210"/>
        <v>0</v>
      </c>
      <c r="PB16" s="444">
        <f t="shared" si="211"/>
        <v>0</v>
      </c>
      <c r="PC16" s="445">
        <f t="shared" si="212"/>
        <v>0</v>
      </c>
      <c r="PD16" s="443">
        <f t="shared" si="213"/>
        <v>0</v>
      </c>
      <c r="PE16" s="444">
        <f t="shared" si="214"/>
        <v>0</v>
      </c>
      <c r="PF16" s="445">
        <f t="shared" si="215"/>
        <v>0</v>
      </c>
      <c r="PG16" s="443">
        <f t="shared" si="216"/>
        <v>0</v>
      </c>
      <c r="PH16" s="444">
        <f t="shared" si="217"/>
        <v>0</v>
      </c>
      <c r="PI16" s="445">
        <f t="shared" si="218"/>
        <v>0</v>
      </c>
      <c r="PJ16" s="443">
        <f t="shared" si="219"/>
        <v>0</v>
      </c>
      <c r="PK16" s="444">
        <f t="shared" si="220"/>
        <v>0</v>
      </c>
      <c r="PL16" s="445">
        <f t="shared" si="221"/>
        <v>0</v>
      </c>
      <c r="PM16" s="443">
        <f t="shared" si="222"/>
        <v>0</v>
      </c>
      <c r="PN16" s="444">
        <f t="shared" si="223"/>
        <v>0</v>
      </c>
      <c r="PO16" s="445">
        <f t="shared" si="224"/>
        <v>0</v>
      </c>
      <c r="PP16" s="443">
        <f t="shared" si="225"/>
        <v>0</v>
      </c>
      <c r="PQ16" s="444">
        <f t="shared" si="226"/>
        <v>0</v>
      </c>
      <c r="PR16" s="445">
        <f t="shared" si="227"/>
        <v>0</v>
      </c>
      <c r="PS16" s="443">
        <f t="shared" si="228"/>
        <v>0</v>
      </c>
      <c r="PT16" s="444">
        <f t="shared" si="229"/>
        <v>0</v>
      </c>
      <c r="PU16" s="445">
        <f t="shared" si="230"/>
        <v>0</v>
      </c>
      <c r="PV16" s="446">
        <f t="shared" si="231"/>
        <v>0</v>
      </c>
      <c r="PW16" s="447">
        <f t="shared" si="232"/>
        <v>0</v>
      </c>
      <c r="PX16" s="448">
        <f t="shared" si="233"/>
        <v>0</v>
      </c>
      <c r="PY16" s="384"/>
    </row>
    <row r="17" spans="1:441" s="442" customFormat="1" ht="25" x14ac:dyDescent="0.25">
      <c r="A17" s="784" t="s">
        <v>874</v>
      </c>
      <c r="B17" s="889" t="s">
        <v>853</v>
      </c>
      <c r="C17" s="452" t="s">
        <v>256</v>
      </c>
      <c r="D17" s="882" t="s">
        <v>232</v>
      </c>
      <c r="E17" s="436"/>
      <c r="F17" s="446"/>
      <c r="G17" s="788"/>
      <c r="H17" s="788"/>
      <c r="I17" s="788"/>
      <c r="J17" s="788"/>
      <c r="K17" s="449">
        <f t="shared" si="0"/>
        <v>0</v>
      </c>
      <c r="L17" s="450" t="str">
        <f t="shared" si="1"/>
        <v>-</v>
      </c>
      <c r="M17" s="451">
        <f t="shared" si="2"/>
        <v>0</v>
      </c>
      <c r="N17" s="789"/>
      <c r="O17" s="463" t="str">
        <f t="shared" si="3"/>
        <v>-</v>
      </c>
      <c r="P17" s="464">
        <f t="shared" si="4"/>
        <v>0</v>
      </c>
      <c r="Q17" s="446"/>
      <c r="R17" s="788"/>
      <c r="S17" s="788"/>
      <c r="T17" s="788"/>
      <c r="U17" s="788"/>
      <c r="V17" s="449">
        <f t="shared" si="5"/>
        <v>0</v>
      </c>
      <c r="W17" s="450" t="str">
        <f t="shared" si="6"/>
        <v>-</v>
      </c>
      <c r="X17" s="451">
        <f t="shared" si="7"/>
        <v>0</v>
      </c>
      <c r="Y17" s="789"/>
      <c r="Z17" s="463" t="str">
        <f t="shared" si="8"/>
        <v>-</v>
      </c>
      <c r="AA17" s="464">
        <f t="shared" si="9"/>
        <v>0</v>
      </c>
      <c r="AB17" s="446"/>
      <c r="AC17" s="788"/>
      <c r="AD17" s="788"/>
      <c r="AE17" s="788"/>
      <c r="AF17" s="788"/>
      <c r="AG17" s="449">
        <f t="shared" si="10"/>
        <v>0</v>
      </c>
      <c r="AH17" s="450" t="str">
        <f t="shared" si="11"/>
        <v>-</v>
      </c>
      <c r="AI17" s="451">
        <f t="shared" si="12"/>
        <v>0</v>
      </c>
      <c r="AJ17" s="789"/>
      <c r="AK17" s="463" t="str">
        <f t="shared" si="13"/>
        <v>-</v>
      </c>
      <c r="AL17" s="464">
        <f t="shared" si="14"/>
        <v>0</v>
      </c>
      <c r="AM17" s="446"/>
      <c r="AN17" s="788"/>
      <c r="AO17" s="788"/>
      <c r="AP17" s="788"/>
      <c r="AQ17" s="788"/>
      <c r="AR17" s="449">
        <f t="shared" si="15"/>
        <v>0</v>
      </c>
      <c r="AS17" s="450" t="str">
        <f t="shared" si="16"/>
        <v>-</v>
      </c>
      <c r="AT17" s="451">
        <f t="shared" si="17"/>
        <v>0</v>
      </c>
      <c r="AU17" s="789"/>
      <c r="AV17" s="463" t="str">
        <f t="shared" si="18"/>
        <v>-</v>
      </c>
      <c r="AW17" s="464">
        <f t="shared" si="19"/>
        <v>0</v>
      </c>
      <c r="AX17" s="446"/>
      <c r="AY17" s="788"/>
      <c r="AZ17" s="788"/>
      <c r="BA17" s="788"/>
      <c r="BB17" s="788"/>
      <c r="BC17" s="449">
        <f t="shared" si="20"/>
        <v>0</v>
      </c>
      <c r="BD17" s="450" t="str">
        <f t="shared" si="21"/>
        <v>-</v>
      </c>
      <c r="BE17" s="451">
        <f t="shared" si="22"/>
        <v>0</v>
      </c>
      <c r="BF17" s="789"/>
      <c r="BG17" s="463" t="str">
        <f t="shared" si="23"/>
        <v>-</v>
      </c>
      <c r="BH17" s="464">
        <f t="shared" si="24"/>
        <v>0</v>
      </c>
      <c r="BI17" s="446"/>
      <c r="BJ17" s="788"/>
      <c r="BK17" s="788"/>
      <c r="BL17" s="788"/>
      <c r="BM17" s="788"/>
      <c r="BN17" s="449">
        <f t="shared" si="25"/>
        <v>0</v>
      </c>
      <c r="BO17" s="450" t="str">
        <f t="shared" si="26"/>
        <v>-</v>
      </c>
      <c r="BP17" s="451">
        <f t="shared" si="27"/>
        <v>0</v>
      </c>
      <c r="BQ17" s="789"/>
      <c r="BR17" s="463" t="str">
        <f t="shared" si="28"/>
        <v>-</v>
      </c>
      <c r="BS17" s="464">
        <f t="shared" si="29"/>
        <v>0</v>
      </c>
      <c r="BT17" s="446"/>
      <c r="BU17" s="788"/>
      <c r="BV17" s="788"/>
      <c r="BW17" s="788"/>
      <c r="BX17" s="788"/>
      <c r="BY17" s="449">
        <f t="shared" si="30"/>
        <v>0</v>
      </c>
      <c r="BZ17" s="450" t="str">
        <f t="shared" si="31"/>
        <v>-</v>
      </c>
      <c r="CA17" s="451">
        <f t="shared" si="32"/>
        <v>0</v>
      </c>
      <c r="CB17" s="789"/>
      <c r="CC17" s="463" t="str">
        <f t="shared" si="33"/>
        <v>-</v>
      </c>
      <c r="CD17" s="464">
        <f t="shared" si="34"/>
        <v>0</v>
      </c>
      <c r="CE17" s="446"/>
      <c r="CF17" s="788"/>
      <c r="CG17" s="788"/>
      <c r="CH17" s="788"/>
      <c r="CI17" s="788"/>
      <c r="CJ17" s="449">
        <f t="shared" si="35"/>
        <v>0</v>
      </c>
      <c r="CK17" s="450" t="str">
        <f t="shared" si="36"/>
        <v>-</v>
      </c>
      <c r="CL17" s="451">
        <f t="shared" si="37"/>
        <v>0</v>
      </c>
      <c r="CM17" s="789"/>
      <c r="CN17" s="463" t="str">
        <f t="shared" si="38"/>
        <v>-</v>
      </c>
      <c r="CO17" s="464">
        <f t="shared" si="39"/>
        <v>0</v>
      </c>
      <c r="CP17" s="446"/>
      <c r="CQ17" s="788"/>
      <c r="CR17" s="788"/>
      <c r="CS17" s="788"/>
      <c r="CT17" s="788"/>
      <c r="CU17" s="449">
        <f t="shared" si="40"/>
        <v>0</v>
      </c>
      <c r="CV17" s="450" t="str">
        <f t="shared" si="41"/>
        <v>-</v>
      </c>
      <c r="CW17" s="451">
        <f t="shared" si="42"/>
        <v>0</v>
      </c>
      <c r="CX17" s="789"/>
      <c r="CY17" s="463" t="str">
        <f t="shared" si="43"/>
        <v>-</v>
      </c>
      <c r="CZ17" s="464">
        <f t="shared" si="44"/>
        <v>0</v>
      </c>
      <c r="DA17" s="446"/>
      <c r="DB17" s="788"/>
      <c r="DC17" s="788"/>
      <c r="DD17" s="788"/>
      <c r="DE17" s="788"/>
      <c r="DF17" s="449">
        <f t="shared" si="45"/>
        <v>0</v>
      </c>
      <c r="DG17" s="450" t="str">
        <f t="shared" si="46"/>
        <v>-</v>
      </c>
      <c r="DH17" s="451">
        <f t="shared" si="47"/>
        <v>0</v>
      </c>
      <c r="DI17" s="789"/>
      <c r="DJ17" s="463" t="str">
        <f t="shared" si="48"/>
        <v>-</v>
      </c>
      <c r="DK17" s="464">
        <f t="shared" si="49"/>
        <v>0</v>
      </c>
      <c r="DL17" s="446"/>
      <c r="DM17" s="788"/>
      <c r="DN17" s="788"/>
      <c r="DO17" s="788"/>
      <c r="DP17" s="788"/>
      <c r="DQ17" s="449">
        <f t="shared" si="50"/>
        <v>0</v>
      </c>
      <c r="DR17" s="450" t="str">
        <f t="shared" si="51"/>
        <v>-</v>
      </c>
      <c r="DS17" s="451">
        <f t="shared" si="52"/>
        <v>0</v>
      </c>
      <c r="DT17" s="789"/>
      <c r="DU17" s="463" t="str">
        <f t="shared" si="53"/>
        <v>-</v>
      </c>
      <c r="DV17" s="464">
        <f t="shared" si="54"/>
        <v>0</v>
      </c>
      <c r="DW17" s="613">
        <f t="shared" si="234"/>
        <v>0</v>
      </c>
      <c r="DX17" s="605">
        <f t="shared" si="234"/>
        <v>0</v>
      </c>
      <c r="DY17" s="605">
        <f t="shared" si="235"/>
        <v>0</v>
      </c>
      <c r="DZ17" s="605">
        <f t="shared" si="236"/>
        <v>0</v>
      </c>
      <c r="EA17" s="605">
        <f t="shared" si="237"/>
        <v>0</v>
      </c>
      <c r="EB17" s="611">
        <f t="shared" si="238"/>
        <v>0</v>
      </c>
      <c r="EC17" s="617" t="str">
        <f t="shared" si="239"/>
        <v>-</v>
      </c>
      <c r="ED17" s="618">
        <f t="shared" si="240"/>
        <v>0</v>
      </c>
      <c r="EE17" s="615">
        <f t="shared" si="241"/>
        <v>0</v>
      </c>
      <c r="EF17" s="619" t="str">
        <f t="shared" si="242"/>
        <v>-</v>
      </c>
      <c r="EG17" s="620">
        <f t="shared" si="243"/>
        <v>0</v>
      </c>
      <c r="EH17" s="602" t="s">
        <v>775</v>
      </c>
      <c r="EI17" s="446"/>
      <c r="EJ17" s="438"/>
      <c r="EK17" s="438"/>
      <c r="EL17" s="438"/>
      <c r="EM17" s="438"/>
      <c r="EN17" s="449">
        <f t="shared" si="66"/>
        <v>0</v>
      </c>
      <c r="EO17" s="450" t="str">
        <f t="shared" si="67"/>
        <v>-</v>
      </c>
      <c r="EP17" s="451">
        <f t="shared" si="68"/>
        <v>0</v>
      </c>
      <c r="EQ17" s="460"/>
      <c r="ER17" s="463" t="str">
        <f t="shared" si="69"/>
        <v>-</v>
      </c>
      <c r="ES17" s="464">
        <f t="shared" si="70"/>
        <v>0</v>
      </c>
      <c r="ET17" s="446"/>
      <c r="EU17" s="438"/>
      <c r="EV17" s="438"/>
      <c r="EW17" s="438"/>
      <c r="EX17" s="438"/>
      <c r="EY17" s="449">
        <f t="shared" si="71"/>
        <v>0</v>
      </c>
      <c r="EZ17" s="450" t="str">
        <f t="shared" si="72"/>
        <v>-</v>
      </c>
      <c r="FA17" s="451">
        <f t="shared" si="73"/>
        <v>0</v>
      </c>
      <c r="FB17" s="460"/>
      <c r="FC17" s="463" t="str">
        <f t="shared" si="74"/>
        <v>-</v>
      </c>
      <c r="FD17" s="464">
        <f t="shared" si="75"/>
        <v>0</v>
      </c>
      <c r="FE17" s="446"/>
      <c r="FF17" s="438"/>
      <c r="FG17" s="438"/>
      <c r="FH17" s="438"/>
      <c r="FI17" s="438"/>
      <c r="FJ17" s="449">
        <f t="shared" si="76"/>
        <v>0</v>
      </c>
      <c r="FK17" s="450" t="str">
        <f t="shared" si="77"/>
        <v>-</v>
      </c>
      <c r="FL17" s="451">
        <f t="shared" si="78"/>
        <v>0</v>
      </c>
      <c r="FM17" s="460"/>
      <c r="FN17" s="463" t="str">
        <f t="shared" si="79"/>
        <v>-</v>
      </c>
      <c r="FO17" s="464">
        <f t="shared" si="80"/>
        <v>0</v>
      </c>
      <c r="FP17" s="446"/>
      <c r="FQ17" s="438"/>
      <c r="FR17" s="438"/>
      <c r="FS17" s="438"/>
      <c r="FT17" s="438"/>
      <c r="FU17" s="449">
        <f t="shared" si="81"/>
        <v>0</v>
      </c>
      <c r="FV17" s="450" t="str">
        <f t="shared" si="82"/>
        <v>-</v>
      </c>
      <c r="FW17" s="451">
        <f t="shared" si="83"/>
        <v>0</v>
      </c>
      <c r="FX17" s="460"/>
      <c r="FY17" s="463" t="str">
        <f t="shared" si="84"/>
        <v>-</v>
      </c>
      <c r="FZ17" s="464">
        <f t="shared" si="85"/>
        <v>0</v>
      </c>
      <c r="GA17" s="446"/>
      <c r="GB17" s="438"/>
      <c r="GC17" s="438"/>
      <c r="GD17" s="438"/>
      <c r="GE17" s="438"/>
      <c r="GF17" s="449">
        <f t="shared" si="86"/>
        <v>0</v>
      </c>
      <c r="GG17" s="450" t="str">
        <f t="shared" si="87"/>
        <v>-</v>
      </c>
      <c r="GH17" s="451">
        <f t="shared" si="88"/>
        <v>0</v>
      </c>
      <c r="GI17" s="460"/>
      <c r="GJ17" s="463" t="str">
        <f t="shared" si="89"/>
        <v>-</v>
      </c>
      <c r="GK17" s="464">
        <f t="shared" si="90"/>
        <v>0</v>
      </c>
      <c r="GL17" s="446"/>
      <c r="GM17" s="438"/>
      <c r="GN17" s="438"/>
      <c r="GO17" s="438"/>
      <c r="GP17" s="438"/>
      <c r="GQ17" s="449">
        <f t="shared" si="91"/>
        <v>0</v>
      </c>
      <c r="GR17" s="450" t="str">
        <f t="shared" si="92"/>
        <v>-</v>
      </c>
      <c r="GS17" s="451">
        <f t="shared" si="93"/>
        <v>0</v>
      </c>
      <c r="GT17" s="460"/>
      <c r="GU17" s="463" t="str">
        <f t="shared" si="94"/>
        <v>-</v>
      </c>
      <c r="GV17" s="464">
        <f t="shared" si="95"/>
        <v>0</v>
      </c>
      <c r="GW17" s="446"/>
      <c r="GX17" s="438"/>
      <c r="GY17" s="438"/>
      <c r="GZ17" s="438"/>
      <c r="HA17" s="438"/>
      <c r="HB17" s="449">
        <f t="shared" si="96"/>
        <v>0</v>
      </c>
      <c r="HC17" s="450" t="str">
        <f t="shared" si="97"/>
        <v>-</v>
      </c>
      <c r="HD17" s="451">
        <f t="shared" si="98"/>
        <v>0</v>
      </c>
      <c r="HE17" s="460"/>
      <c r="HF17" s="463" t="str">
        <f t="shared" si="99"/>
        <v>-</v>
      </c>
      <c r="HG17" s="464">
        <f t="shared" si="100"/>
        <v>0</v>
      </c>
      <c r="HH17" s="446"/>
      <c r="HI17" s="438"/>
      <c r="HJ17" s="438"/>
      <c r="HK17" s="438"/>
      <c r="HL17" s="438"/>
      <c r="HM17" s="449">
        <f t="shared" si="101"/>
        <v>0</v>
      </c>
      <c r="HN17" s="450" t="str">
        <f t="shared" si="102"/>
        <v>-</v>
      </c>
      <c r="HO17" s="451">
        <f t="shared" si="103"/>
        <v>0</v>
      </c>
      <c r="HP17" s="460"/>
      <c r="HQ17" s="463" t="str">
        <f t="shared" si="104"/>
        <v>-</v>
      </c>
      <c r="HR17" s="464">
        <f t="shared" si="105"/>
        <v>0</v>
      </c>
      <c r="HS17" s="446"/>
      <c r="HT17" s="438"/>
      <c r="HU17" s="438"/>
      <c r="HV17" s="438"/>
      <c r="HW17" s="438"/>
      <c r="HX17" s="449">
        <f t="shared" si="106"/>
        <v>0</v>
      </c>
      <c r="HY17" s="450" t="str">
        <f t="shared" si="107"/>
        <v>-</v>
      </c>
      <c r="HZ17" s="451">
        <f t="shared" si="108"/>
        <v>0</v>
      </c>
      <c r="IA17" s="460"/>
      <c r="IB17" s="463" t="str">
        <f t="shared" si="109"/>
        <v>-</v>
      </c>
      <c r="IC17" s="464">
        <f t="shared" si="110"/>
        <v>0</v>
      </c>
      <c r="ID17" s="446"/>
      <c r="IE17" s="438"/>
      <c r="IF17" s="438"/>
      <c r="IG17" s="438"/>
      <c r="IH17" s="438"/>
      <c r="II17" s="449">
        <f t="shared" si="111"/>
        <v>0</v>
      </c>
      <c r="IJ17" s="450" t="str">
        <f t="shared" si="112"/>
        <v>-</v>
      </c>
      <c r="IK17" s="451">
        <f t="shared" si="113"/>
        <v>0</v>
      </c>
      <c r="IL17" s="460"/>
      <c r="IM17" s="463" t="str">
        <f t="shared" si="114"/>
        <v>-</v>
      </c>
      <c r="IN17" s="464">
        <f t="shared" si="115"/>
        <v>0</v>
      </c>
      <c r="IO17" s="446"/>
      <c r="IP17" s="438"/>
      <c r="IQ17" s="438"/>
      <c r="IR17" s="438"/>
      <c r="IS17" s="438"/>
      <c r="IT17" s="449">
        <f t="shared" si="116"/>
        <v>0</v>
      </c>
      <c r="IU17" s="450" t="str">
        <f t="shared" si="117"/>
        <v>-</v>
      </c>
      <c r="IV17" s="451">
        <f t="shared" si="118"/>
        <v>0</v>
      </c>
      <c r="IW17" s="460"/>
      <c r="IX17" s="463" t="str">
        <f t="shared" si="119"/>
        <v>-</v>
      </c>
      <c r="IY17" s="464">
        <f t="shared" si="120"/>
        <v>0</v>
      </c>
      <c r="IZ17" s="613">
        <f t="shared" si="121"/>
        <v>0</v>
      </c>
      <c r="JA17" s="605">
        <f t="shared" si="122"/>
        <v>0</v>
      </c>
      <c r="JB17" s="605">
        <f t="shared" si="123"/>
        <v>0</v>
      </c>
      <c r="JC17" s="605">
        <f t="shared" si="124"/>
        <v>0</v>
      </c>
      <c r="JD17" s="605">
        <f t="shared" si="125"/>
        <v>0</v>
      </c>
      <c r="JE17" s="611">
        <f t="shared" si="126"/>
        <v>0</v>
      </c>
      <c r="JF17" s="617" t="str">
        <f t="shared" si="127"/>
        <v>-</v>
      </c>
      <c r="JG17" s="618">
        <f t="shared" si="128"/>
        <v>0</v>
      </c>
      <c r="JH17" s="615">
        <f t="shared" si="129"/>
        <v>0</v>
      </c>
      <c r="JI17" s="619" t="str">
        <f t="shared" si="130"/>
        <v>-</v>
      </c>
      <c r="JJ17" s="620">
        <f t="shared" si="131"/>
        <v>0</v>
      </c>
      <c r="JK17" s="602" t="s">
        <v>775</v>
      </c>
      <c r="JL17" s="446"/>
      <c r="JM17" s="438"/>
      <c r="JN17" s="438"/>
      <c r="JO17" s="438"/>
      <c r="JP17" s="438"/>
      <c r="JQ17" s="449">
        <f t="shared" si="132"/>
        <v>0</v>
      </c>
      <c r="JR17" s="450" t="str">
        <f t="shared" si="133"/>
        <v>-</v>
      </c>
      <c r="JS17" s="451">
        <f t="shared" si="134"/>
        <v>0</v>
      </c>
      <c r="JT17" s="460"/>
      <c r="JU17" s="463" t="str">
        <f t="shared" si="135"/>
        <v>-</v>
      </c>
      <c r="JV17" s="464">
        <f t="shared" si="136"/>
        <v>0</v>
      </c>
      <c r="JW17" s="446"/>
      <c r="JX17" s="438"/>
      <c r="JY17" s="438"/>
      <c r="JZ17" s="438"/>
      <c r="KA17" s="438"/>
      <c r="KB17" s="449">
        <f t="shared" si="137"/>
        <v>0</v>
      </c>
      <c r="KC17" s="450" t="str">
        <f t="shared" si="138"/>
        <v>-</v>
      </c>
      <c r="KD17" s="451">
        <f t="shared" si="139"/>
        <v>0</v>
      </c>
      <c r="KE17" s="460"/>
      <c r="KF17" s="463" t="str">
        <f t="shared" si="140"/>
        <v>-</v>
      </c>
      <c r="KG17" s="464">
        <f t="shared" si="141"/>
        <v>0</v>
      </c>
      <c r="KH17" s="446"/>
      <c r="KI17" s="438"/>
      <c r="KJ17" s="438"/>
      <c r="KK17" s="438"/>
      <c r="KL17" s="438"/>
      <c r="KM17" s="449">
        <f t="shared" si="142"/>
        <v>0</v>
      </c>
      <c r="KN17" s="450" t="str">
        <f t="shared" si="143"/>
        <v>-</v>
      </c>
      <c r="KO17" s="451">
        <f t="shared" si="144"/>
        <v>0</v>
      </c>
      <c r="KP17" s="460"/>
      <c r="KQ17" s="463" t="str">
        <f t="shared" si="145"/>
        <v>-</v>
      </c>
      <c r="KR17" s="464">
        <f t="shared" si="146"/>
        <v>0</v>
      </c>
      <c r="KS17" s="446"/>
      <c r="KT17" s="438"/>
      <c r="KU17" s="438"/>
      <c r="KV17" s="438"/>
      <c r="KW17" s="438"/>
      <c r="KX17" s="449">
        <f t="shared" si="147"/>
        <v>0</v>
      </c>
      <c r="KY17" s="450" t="str">
        <f t="shared" si="148"/>
        <v>-</v>
      </c>
      <c r="KZ17" s="451">
        <f t="shared" si="149"/>
        <v>0</v>
      </c>
      <c r="LA17" s="460"/>
      <c r="LB17" s="463" t="str">
        <f t="shared" si="150"/>
        <v>-</v>
      </c>
      <c r="LC17" s="464">
        <f t="shared" si="151"/>
        <v>0</v>
      </c>
      <c r="LD17" s="446"/>
      <c r="LE17" s="438"/>
      <c r="LF17" s="438"/>
      <c r="LG17" s="438"/>
      <c r="LH17" s="438"/>
      <c r="LI17" s="449">
        <f t="shared" si="152"/>
        <v>0</v>
      </c>
      <c r="LJ17" s="450" t="str">
        <f t="shared" si="153"/>
        <v>-</v>
      </c>
      <c r="LK17" s="451">
        <f t="shared" si="154"/>
        <v>0</v>
      </c>
      <c r="LL17" s="460"/>
      <c r="LM17" s="463" t="str">
        <f t="shared" si="155"/>
        <v>-</v>
      </c>
      <c r="LN17" s="464">
        <f t="shared" si="156"/>
        <v>0</v>
      </c>
      <c r="LO17" s="446"/>
      <c r="LP17" s="438"/>
      <c r="LQ17" s="438"/>
      <c r="LR17" s="438"/>
      <c r="LS17" s="438"/>
      <c r="LT17" s="449">
        <f t="shared" si="157"/>
        <v>0</v>
      </c>
      <c r="LU17" s="450" t="str">
        <f t="shared" si="158"/>
        <v>-</v>
      </c>
      <c r="LV17" s="451">
        <f t="shared" si="159"/>
        <v>0</v>
      </c>
      <c r="LW17" s="460"/>
      <c r="LX17" s="463" t="str">
        <f t="shared" si="160"/>
        <v>-</v>
      </c>
      <c r="LY17" s="464">
        <f t="shared" si="161"/>
        <v>0</v>
      </c>
      <c r="LZ17" s="446"/>
      <c r="MA17" s="438"/>
      <c r="MB17" s="438"/>
      <c r="MC17" s="438"/>
      <c r="MD17" s="438"/>
      <c r="ME17" s="449">
        <f t="shared" si="162"/>
        <v>0</v>
      </c>
      <c r="MF17" s="450" t="str">
        <f t="shared" si="163"/>
        <v>-</v>
      </c>
      <c r="MG17" s="451">
        <f t="shared" si="164"/>
        <v>0</v>
      </c>
      <c r="MH17" s="460"/>
      <c r="MI17" s="463" t="str">
        <f t="shared" si="165"/>
        <v>-</v>
      </c>
      <c r="MJ17" s="464">
        <f t="shared" si="166"/>
        <v>0</v>
      </c>
      <c r="MK17" s="446"/>
      <c r="ML17" s="438"/>
      <c r="MM17" s="438"/>
      <c r="MN17" s="438"/>
      <c r="MO17" s="438"/>
      <c r="MP17" s="449">
        <f t="shared" si="167"/>
        <v>0</v>
      </c>
      <c r="MQ17" s="450" t="str">
        <f t="shared" si="168"/>
        <v>-</v>
      </c>
      <c r="MR17" s="451">
        <f t="shared" si="169"/>
        <v>0</v>
      </c>
      <c r="MS17" s="460"/>
      <c r="MT17" s="463" t="str">
        <f t="shared" si="170"/>
        <v>-</v>
      </c>
      <c r="MU17" s="464">
        <f t="shared" si="171"/>
        <v>0</v>
      </c>
      <c r="MV17" s="446"/>
      <c r="MW17" s="438"/>
      <c r="MX17" s="438"/>
      <c r="MY17" s="438"/>
      <c r="MZ17" s="438"/>
      <c r="NA17" s="449">
        <f t="shared" si="172"/>
        <v>0</v>
      </c>
      <c r="NB17" s="450" t="str">
        <f t="shared" si="173"/>
        <v>-</v>
      </c>
      <c r="NC17" s="451">
        <f t="shared" si="174"/>
        <v>0</v>
      </c>
      <c r="ND17" s="460"/>
      <c r="NE17" s="463" t="str">
        <f t="shared" si="175"/>
        <v>-</v>
      </c>
      <c r="NF17" s="464">
        <f t="shared" si="176"/>
        <v>0</v>
      </c>
      <c r="NG17" s="446"/>
      <c r="NH17" s="438"/>
      <c r="NI17" s="438"/>
      <c r="NJ17" s="438"/>
      <c r="NK17" s="438"/>
      <c r="NL17" s="449">
        <f t="shared" si="177"/>
        <v>0</v>
      </c>
      <c r="NM17" s="450" t="str">
        <f t="shared" si="178"/>
        <v>-</v>
      </c>
      <c r="NN17" s="451">
        <f t="shared" si="179"/>
        <v>0</v>
      </c>
      <c r="NO17" s="460"/>
      <c r="NP17" s="463" t="str">
        <f t="shared" si="180"/>
        <v>-</v>
      </c>
      <c r="NQ17" s="464">
        <f t="shared" si="181"/>
        <v>0</v>
      </c>
      <c r="NR17" s="446"/>
      <c r="NS17" s="438"/>
      <c r="NT17" s="438"/>
      <c r="NU17" s="438"/>
      <c r="NV17" s="438"/>
      <c r="NW17" s="449">
        <f t="shared" si="182"/>
        <v>0</v>
      </c>
      <c r="NX17" s="450" t="str">
        <f t="shared" si="183"/>
        <v>-</v>
      </c>
      <c r="NY17" s="451">
        <f t="shared" si="184"/>
        <v>0</v>
      </c>
      <c r="NZ17" s="460"/>
      <c r="OA17" s="463" t="str">
        <f t="shared" si="185"/>
        <v>-</v>
      </c>
      <c r="OB17" s="464">
        <f t="shared" si="186"/>
        <v>0</v>
      </c>
      <c r="OC17" s="613">
        <f t="shared" si="244"/>
        <v>0</v>
      </c>
      <c r="OD17" s="605">
        <f t="shared" si="245"/>
        <v>0</v>
      </c>
      <c r="OE17" s="605">
        <f t="shared" si="246"/>
        <v>0</v>
      </c>
      <c r="OF17" s="605">
        <f t="shared" si="247"/>
        <v>0</v>
      </c>
      <c r="OG17" s="605">
        <f t="shared" si="248"/>
        <v>0</v>
      </c>
      <c r="OH17" s="611">
        <f t="shared" si="249"/>
        <v>0</v>
      </c>
      <c r="OI17" s="617" t="str">
        <f t="shared" si="250"/>
        <v>-</v>
      </c>
      <c r="OJ17" s="618">
        <f t="shared" si="251"/>
        <v>0</v>
      </c>
      <c r="OK17" s="615">
        <f t="shared" si="252"/>
        <v>0</v>
      </c>
      <c r="OL17" s="619" t="str">
        <f t="shared" si="253"/>
        <v>-</v>
      </c>
      <c r="OM17" s="620">
        <f t="shared" si="254"/>
        <v>0</v>
      </c>
      <c r="ON17" s="602" t="s">
        <v>775</v>
      </c>
      <c r="OO17" s="443">
        <f t="shared" si="198"/>
        <v>0</v>
      </c>
      <c r="OP17" s="444">
        <f t="shared" si="199"/>
        <v>0</v>
      </c>
      <c r="OQ17" s="445">
        <f t="shared" si="200"/>
        <v>0</v>
      </c>
      <c r="OR17" s="443">
        <f t="shared" si="201"/>
        <v>0</v>
      </c>
      <c r="OS17" s="444">
        <f t="shared" si="202"/>
        <v>0</v>
      </c>
      <c r="OT17" s="445">
        <f t="shared" si="203"/>
        <v>0</v>
      </c>
      <c r="OU17" s="443">
        <f t="shared" si="204"/>
        <v>0</v>
      </c>
      <c r="OV17" s="444">
        <f t="shared" si="205"/>
        <v>0</v>
      </c>
      <c r="OW17" s="445">
        <f t="shared" si="206"/>
        <v>0</v>
      </c>
      <c r="OX17" s="443">
        <f t="shared" si="207"/>
        <v>0</v>
      </c>
      <c r="OY17" s="444">
        <f t="shared" si="208"/>
        <v>0</v>
      </c>
      <c r="OZ17" s="445">
        <f t="shared" si="209"/>
        <v>0</v>
      </c>
      <c r="PA17" s="443">
        <f t="shared" si="210"/>
        <v>0</v>
      </c>
      <c r="PB17" s="444">
        <f t="shared" si="211"/>
        <v>0</v>
      </c>
      <c r="PC17" s="445">
        <f t="shared" si="212"/>
        <v>0</v>
      </c>
      <c r="PD17" s="443">
        <f t="shared" si="213"/>
        <v>0</v>
      </c>
      <c r="PE17" s="444">
        <f t="shared" si="214"/>
        <v>0</v>
      </c>
      <c r="PF17" s="445">
        <f t="shared" si="215"/>
        <v>0</v>
      </c>
      <c r="PG17" s="443">
        <f t="shared" si="216"/>
        <v>0</v>
      </c>
      <c r="PH17" s="444">
        <f t="shared" si="217"/>
        <v>0</v>
      </c>
      <c r="PI17" s="445">
        <f t="shared" si="218"/>
        <v>0</v>
      </c>
      <c r="PJ17" s="443">
        <f t="shared" si="219"/>
        <v>0</v>
      </c>
      <c r="PK17" s="444">
        <f t="shared" si="220"/>
        <v>0</v>
      </c>
      <c r="PL17" s="445">
        <f t="shared" si="221"/>
        <v>0</v>
      </c>
      <c r="PM17" s="443">
        <f t="shared" si="222"/>
        <v>0</v>
      </c>
      <c r="PN17" s="444">
        <f t="shared" si="223"/>
        <v>0</v>
      </c>
      <c r="PO17" s="445">
        <f t="shared" si="224"/>
        <v>0</v>
      </c>
      <c r="PP17" s="443">
        <f t="shared" si="225"/>
        <v>0</v>
      </c>
      <c r="PQ17" s="444">
        <f t="shared" si="226"/>
        <v>0</v>
      </c>
      <c r="PR17" s="445">
        <f t="shared" si="227"/>
        <v>0</v>
      </c>
      <c r="PS17" s="443">
        <f t="shared" si="228"/>
        <v>0</v>
      </c>
      <c r="PT17" s="444">
        <f t="shared" si="229"/>
        <v>0</v>
      </c>
      <c r="PU17" s="445">
        <f t="shared" si="230"/>
        <v>0</v>
      </c>
      <c r="PV17" s="446">
        <f t="shared" si="231"/>
        <v>0</v>
      </c>
      <c r="PW17" s="447">
        <f t="shared" si="232"/>
        <v>0</v>
      </c>
      <c r="PX17" s="448">
        <f t="shared" si="233"/>
        <v>0</v>
      </c>
      <c r="PY17" s="384"/>
    </row>
    <row r="18" spans="1:441" s="442" customFormat="1" ht="25" x14ac:dyDescent="0.25">
      <c r="A18" s="783" t="s">
        <v>875</v>
      </c>
      <c r="B18" s="889" t="s">
        <v>838</v>
      </c>
      <c r="C18" s="452" t="s">
        <v>254</v>
      </c>
      <c r="D18" s="882" t="s">
        <v>232</v>
      </c>
      <c r="E18" s="436"/>
      <c r="F18" s="446"/>
      <c r="G18" s="788"/>
      <c r="H18" s="788"/>
      <c r="I18" s="788"/>
      <c r="J18" s="788"/>
      <c r="K18" s="449">
        <f t="shared" si="0"/>
        <v>0</v>
      </c>
      <c r="L18" s="450" t="str">
        <f t="shared" si="1"/>
        <v>-</v>
      </c>
      <c r="M18" s="451">
        <f t="shared" si="2"/>
        <v>0</v>
      </c>
      <c r="N18" s="789"/>
      <c r="O18" s="463" t="str">
        <f t="shared" si="3"/>
        <v>-</v>
      </c>
      <c r="P18" s="464">
        <f t="shared" si="4"/>
        <v>0</v>
      </c>
      <c r="Q18" s="446"/>
      <c r="R18" s="788"/>
      <c r="S18" s="788"/>
      <c r="T18" s="788"/>
      <c r="U18" s="788"/>
      <c r="V18" s="449">
        <f t="shared" si="5"/>
        <v>0</v>
      </c>
      <c r="W18" s="450" t="str">
        <f t="shared" si="6"/>
        <v>-</v>
      </c>
      <c r="X18" s="451">
        <f t="shared" si="7"/>
        <v>0</v>
      </c>
      <c r="Y18" s="789"/>
      <c r="Z18" s="463" t="str">
        <f t="shared" si="8"/>
        <v>-</v>
      </c>
      <c r="AA18" s="464">
        <f t="shared" si="9"/>
        <v>0</v>
      </c>
      <c r="AB18" s="446"/>
      <c r="AC18" s="788"/>
      <c r="AD18" s="788"/>
      <c r="AE18" s="788"/>
      <c r="AF18" s="788"/>
      <c r="AG18" s="449">
        <f t="shared" si="10"/>
        <v>0</v>
      </c>
      <c r="AH18" s="450" t="str">
        <f t="shared" si="11"/>
        <v>-</v>
      </c>
      <c r="AI18" s="451">
        <f t="shared" si="12"/>
        <v>0</v>
      </c>
      <c r="AJ18" s="789"/>
      <c r="AK18" s="463" t="str">
        <f t="shared" si="13"/>
        <v>-</v>
      </c>
      <c r="AL18" s="464">
        <f t="shared" si="14"/>
        <v>0</v>
      </c>
      <c r="AM18" s="446"/>
      <c r="AN18" s="788"/>
      <c r="AO18" s="788"/>
      <c r="AP18" s="788"/>
      <c r="AQ18" s="788"/>
      <c r="AR18" s="449">
        <f t="shared" si="15"/>
        <v>0</v>
      </c>
      <c r="AS18" s="450" t="str">
        <f t="shared" si="16"/>
        <v>-</v>
      </c>
      <c r="AT18" s="451">
        <f t="shared" si="17"/>
        <v>0</v>
      </c>
      <c r="AU18" s="789"/>
      <c r="AV18" s="463" t="str">
        <f t="shared" si="18"/>
        <v>-</v>
      </c>
      <c r="AW18" s="464">
        <f t="shared" si="19"/>
        <v>0</v>
      </c>
      <c r="AX18" s="446"/>
      <c r="AY18" s="788"/>
      <c r="AZ18" s="788"/>
      <c r="BA18" s="788"/>
      <c r="BB18" s="788"/>
      <c r="BC18" s="449">
        <f t="shared" si="20"/>
        <v>0</v>
      </c>
      <c r="BD18" s="450" t="str">
        <f t="shared" si="21"/>
        <v>-</v>
      </c>
      <c r="BE18" s="451">
        <f t="shared" si="22"/>
        <v>0</v>
      </c>
      <c r="BF18" s="789"/>
      <c r="BG18" s="463" t="str">
        <f t="shared" si="23"/>
        <v>-</v>
      </c>
      <c r="BH18" s="464">
        <f t="shared" si="24"/>
        <v>0</v>
      </c>
      <c r="BI18" s="446"/>
      <c r="BJ18" s="788"/>
      <c r="BK18" s="788"/>
      <c r="BL18" s="788"/>
      <c r="BM18" s="788"/>
      <c r="BN18" s="449">
        <f t="shared" si="25"/>
        <v>0</v>
      </c>
      <c r="BO18" s="450" t="str">
        <f t="shared" si="26"/>
        <v>-</v>
      </c>
      <c r="BP18" s="451">
        <f t="shared" si="27"/>
        <v>0</v>
      </c>
      <c r="BQ18" s="789"/>
      <c r="BR18" s="463" t="str">
        <f t="shared" si="28"/>
        <v>-</v>
      </c>
      <c r="BS18" s="464">
        <f t="shared" si="29"/>
        <v>0</v>
      </c>
      <c r="BT18" s="446"/>
      <c r="BU18" s="788"/>
      <c r="BV18" s="788"/>
      <c r="BW18" s="788"/>
      <c r="BX18" s="788"/>
      <c r="BY18" s="449">
        <f t="shared" si="30"/>
        <v>0</v>
      </c>
      <c r="BZ18" s="450" t="str">
        <f t="shared" si="31"/>
        <v>-</v>
      </c>
      <c r="CA18" s="451">
        <f t="shared" si="32"/>
        <v>0</v>
      </c>
      <c r="CB18" s="789"/>
      <c r="CC18" s="463" t="str">
        <f t="shared" si="33"/>
        <v>-</v>
      </c>
      <c r="CD18" s="464">
        <f t="shared" si="34"/>
        <v>0</v>
      </c>
      <c r="CE18" s="446"/>
      <c r="CF18" s="788"/>
      <c r="CG18" s="788"/>
      <c r="CH18" s="788"/>
      <c r="CI18" s="788"/>
      <c r="CJ18" s="449">
        <f t="shared" si="35"/>
        <v>0</v>
      </c>
      <c r="CK18" s="450" t="str">
        <f t="shared" si="36"/>
        <v>-</v>
      </c>
      <c r="CL18" s="451">
        <f t="shared" si="37"/>
        <v>0</v>
      </c>
      <c r="CM18" s="789"/>
      <c r="CN18" s="463" t="str">
        <f t="shared" si="38"/>
        <v>-</v>
      </c>
      <c r="CO18" s="464">
        <f t="shared" si="39"/>
        <v>0</v>
      </c>
      <c r="CP18" s="446"/>
      <c r="CQ18" s="788"/>
      <c r="CR18" s="788"/>
      <c r="CS18" s="788"/>
      <c r="CT18" s="788"/>
      <c r="CU18" s="449">
        <f t="shared" si="40"/>
        <v>0</v>
      </c>
      <c r="CV18" s="450" t="str">
        <f t="shared" si="41"/>
        <v>-</v>
      </c>
      <c r="CW18" s="451">
        <f t="shared" si="42"/>
        <v>0</v>
      </c>
      <c r="CX18" s="789"/>
      <c r="CY18" s="463" t="str">
        <f t="shared" si="43"/>
        <v>-</v>
      </c>
      <c r="CZ18" s="464">
        <f t="shared" si="44"/>
        <v>0</v>
      </c>
      <c r="DA18" s="446"/>
      <c r="DB18" s="788"/>
      <c r="DC18" s="788"/>
      <c r="DD18" s="788"/>
      <c r="DE18" s="788"/>
      <c r="DF18" s="449">
        <f t="shared" si="45"/>
        <v>0</v>
      </c>
      <c r="DG18" s="450" t="str">
        <f t="shared" si="46"/>
        <v>-</v>
      </c>
      <c r="DH18" s="451">
        <f t="shared" si="47"/>
        <v>0</v>
      </c>
      <c r="DI18" s="789"/>
      <c r="DJ18" s="463" t="str">
        <f t="shared" si="48"/>
        <v>-</v>
      </c>
      <c r="DK18" s="464">
        <f t="shared" si="49"/>
        <v>0</v>
      </c>
      <c r="DL18" s="446"/>
      <c r="DM18" s="788"/>
      <c r="DN18" s="788"/>
      <c r="DO18" s="788"/>
      <c r="DP18" s="788"/>
      <c r="DQ18" s="449">
        <f t="shared" si="50"/>
        <v>0</v>
      </c>
      <c r="DR18" s="450" t="str">
        <f t="shared" si="51"/>
        <v>-</v>
      </c>
      <c r="DS18" s="451">
        <f t="shared" si="52"/>
        <v>0</v>
      </c>
      <c r="DT18" s="789"/>
      <c r="DU18" s="463" t="str">
        <f t="shared" si="53"/>
        <v>-</v>
      </c>
      <c r="DV18" s="464">
        <f t="shared" si="54"/>
        <v>0</v>
      </c>
      <c r="DW18" s="613">
        <f t="shared" si="234"/>
        <v>0</v>
      </c>
      <c r="DX18" s="605">
        <f t="shared" si="234"/>
        <v>0</v>
      </c>
      <c r="DY18" s="605">
        <f t="shared" si="235"/>
        <v>0</v>
      </c>
      <c r="DZ18" s="605">
        <f t="shared" si="236"/>
        <v>0</v>
      </c>
      <c r="EA18" s="605">
        <f t="shared" si="237"/>
        <v>0</v>
      </c>
      <c r="EB18" s="611">
        <f t="shared" si="238"/>
        <v>0</v>
      </c>
      <c r="EC18" s="617" t="str">
        <f t="shared" si="239"/>
        <v>-</v>
      </c>
      <c r="ED18" s="618">
        <f t="shared" si="240"/>
        <v>0</v>
      </c>
      <c r="EE18" s="615">
        <f t="shared" si="241"/>
        <v>0</v>
      </c>
      <c r="EF18" s="619" t="str">
        <f t="shared" si="242"/>
        <v>-</v>
      </c>
      <c r="EG18" s="620">
        <f t="shared" si="243"/>
        <v>0</v>
      </c>
      <c r="EH18" s="602" t="s">
        <v>775</v>
      </c>
      <c r="EI18" s="446"/>
      <c r="EJ18" s="438"/>
      <c r="EK18" s="438"/>
      <c r="EL18" s="438"/>
      <c r="EM18" s="438"/>
      <c r="EN18" s="449">
        <f t="shared" si="66"/>
        <v>0</v>
      </c>
      <c r="EO18" s="450" t="str">
        <f t="shared" si="67"/>
        <v>-</v>
      </c>
      <c r="EP18" s="451">
        <f t="shared" si="68"/>
        <v>0</v>
      </c>
      <c r="EQ18" s="460"/>
      <c r="ER18" s="463" t="str">
        <f t="shared" si="69"/>
        <v>-</v>
      </c>
      <c r="ES18" s="464">
        <f t="shared" si="70"/>
        <v>0</v>
      </c>
      <c r="ET18" s="446"/>
      <c r="EU18" s="438"/>
      <c r="EV18" s="438"/>
      <c r="EW18" s="438"/>
      <c r="EX18" s="438"/>
      <c r="EY18" s="449">
        <f t="shared" si="71"/>
        <v>0</v>
      </c>
      <c r="EZ18" s="450" t="str">
        <f t="shared" si="72"/>
        <v>-</v>
      </c>
      <c r="FA18" s="451">
        <f t="shared" si="73"/>
        <v>0</v>
      </c>
      <c r="FB18" s="460"/>
      <c r="FC18" s="463" t="str">
        <f t="shared" si="74"/>
        <v>-</v>
      </c>
      <c r="FD18" s="464">
        <f t="shared" si="75"/>
        <v>0</v>
      </c>
      <c r="FE18" s="446"/>
      <c r="FF18" s="438"/>
      <c r="FG18" s="438"/>
      <c r="FH18" s="438"/>
      <c r="FI18" s="438"/>
      <c r="FJ18" s="449">
        <f t="shared" si="76"/>
        <v>0</v>
      </c>
      <c r="FK18" s="450" t="str">
        <f t="shared" si="77"/>
        <v>-</v>
      </c>
      <c r="FL18" s="451">
        <f t="shared" si="78"/>
        <v>0</v>
      </c>
      <c r="FM18" s="460"/>
      <c r="FN18" s="463" t="str">
        <f t="shared" si="79"/>
        <v>-</v>
      </c>
      <c r="FO18" s="464">
        <f t="shared" si="80"/>
        <v>0</v>
      </c>
      <c r="FP18" s="446"/>
      <c r="FQ18" s="438"/>
      <c r="FR18" s="438"/>
      <c r="FS18" s="438"/>
      <c r="FT18" s="438"/>
      <c r="FU18" s="449">
        <f t="shared" si="81"/>
        <v>0</v>
      </c>
      <c r="FV18" s="450" t="str">
        <f t="shared" si="82"/>
        <v>-</v>
      </c>
      <c r="FW18" s="451">
        <f t="shared" si="83"/>
        <v>0</v>
      </c>
      <c r="FX18" s="460"/>
      <c r="FY18" s="463" t="str">
        <f t="shared" si="84"/>
        <v>-</v>
      </c>
      <c r="FZ18" s="464">
        <f t="shared" si="85"/>
        <v>0</v>
      </c>
      <c r="GA18" s="446"/>
      <c r="GB18" s="438"/>
      <c r="GC18" s="438"/>
      <c r="GD18" s="438"/>
      <c r="GE18" s="438"/>
      <c r="GF18" s="449">
        <f t="shared" si="86"/>
        <v>0</v>
      </c>
      <c r="GG18" s="450" t="str">
        <f t="shared" si="87"/>
        <v>-</v>
      </c>
      <c r="GH18" s="451">
        <f t="shared" si="88"/>
        <v>0</v>
      </c>
      <c r="GI18" s="460"/>
      <c r="GJ18" s="463" t="str">
        <f t="shared" si="89"/>
        <v>-</v>
      </c>
      <c r="GK18" s="464">
        <f t="shared" si="90"/>
        <v>0</v>
      </c>
      <c r="GL18" s="446"/>
      <c r="GM18" s="438"/>
      <c r="GN18" s="438"/>
      <c r="GO18" s="438"/>
      <c r="GP18" s="438"/>
      <c r="GQ18" s="449">
        <f t="shared" si="91"/>
        <v>0</v>
      </c>
      <c r="GR18" s="450" t="str">
        <f t="shared" si="92"/>
        <v>-</v>
      </c>
      <c r="GS18" s="451">
        <f t="shared" si="93"/>
        <v>0</v>
      </c>
      <c r="GT18" s="460"/>
      <c r="GU18" s="463" t="str">
        <f t="shared" si="94"/>
        <v>-</v>
      </c>
      <c r="GV18" s="464">
        <f t="shared" si="95"/>
        <v>0</v>
      </c>
      <c r="GW18" s="446"/>
      <c r="GX18" s="438"/>
      <c r="GY18" s="438"/>
      <c r="GZ18" s="438"/>
      <c r="HA18" s="438"/>
      <c r="HB18" s="449">
        <f t="shared" si="96"/>
        <v>0</v>
      </c>
      <c r="HC18" s="450" t="str">
        <f t="shared" si="97"/>
        <v>-</v>
      </c>
      <c r="HD18" s="451">
        <f t="shared" si="98"/>
        <v>0</v>
      </c>
      <c r="HE18" s="460"/>
      <c r="HF18" s="463" t="str">
        <f t="shared" si="99"/>
        <v>-</v>
      </c>
      <c r="HG18" s="464">
        <f t="shared" si="100"/>
        <v>0</v>
      </c>
      <c r="HH18" s="446"/>
      <c r="HI18" s="438"/>
      <c r="HJ18" s="438"/>
      <c r="HK18" s="438"/>
      <c r="HL18" s="438"/>
      <c r="HM18" s="449">
        <f t="shared" si="101"/>
        <v>0</v>
      </c>
      <c r="HN18" s="450" t="str">
        <f t="shared" si="102"/>
        <v>-</v>
      </c>
      <c r="HO18" s="451">
        <f t="shared" si="103"/>
        <v>0</v>
      </c>
      <c r="HP18" s="460"/>
      <c r="HQ18" s="463" t="str">
        <f t="shared" si="104"/>
        <v>-</v>
      </c>
      <c r="HR18" s="464">
        <f t="shared" si="105"/>
        <v>0</v>
      </c>
      <c r="HS18" s="446"/>
      <c r="HT18" s="438"/>
      <c r="HU18" s="438"/>
      <c r="HV18" s="438"/>
      <c r="HW18" s="438"/>
      <c r="HX18" s="449">
        <f t="shared" si="106"/>
        <v>0</v>
      </c>
      <c r="HY18" s="450" t="str">
        <f t="shared" si="107"/>
        <v>-</v>
      </c>
      <c r="HZ18" s="451">
        <f t="shared" si="108"/>
        <v>0</v>
      </c>
      <c r="IA18" s="460"/>
      <c r="IB18" s="463" t="str">
        <f t="shared" si="109"/>
        <v>-</v>
      </c>
      <c r="IC18" s="464">
        <f t="shared" si="110"/>
        <v>0</v>
      </c>
      <c r="ID18" s="446"/>
      <c r="IE18" s="438"/>
      <c r="IF18" s="438"/>
      <c r="IG18" s="438"/>
      <c r="IH18" s="438"/>
      <c r="II18" s="449">
        <f t="shared" si="111"/>
        <v>0</v>
      </c>
      <c r="IJ18" s="450" t="str">
        <f t="shared" si="112"/>
        <v>-</v>
      </c>
      <c r="IK18" s="451">
        <f t="shared" si="113"/>
        <v>0</v>
      </c>
      <c r="IL18" s="460"/>
      <c r="IM18" s="463" t="str">
        <f t="shared" si="114"/>
        <v>-</v>
      </c>
      <c r="IN18" s="464">
        <f t="shared" si="115"/>
        <v>0</v>
      </c>
      <c r="IO18" s="446"/>
      <c r="IP18" s="438"/>
      <c r="IQ18" s="438"/>
      <c r="IR18" s="438"/>
      <c r="IS18" s="438"/>
      <c r="IT18" s="449">
        <f t="shared" si="116"/>
        <v>0</v>
      </c>
      <c r="IU18" s="450" t="str">
        <f t="shared" si="117"/>
        <v>-</v>
      </c>
      <c r="IV18" s="451">
        <f t="shared" si="118"/>
        <v>0</v>
      </c>
      <c r="IW18" s="460"/>
      <c r="IX18" s="463" t="str">
        <f t="shared" si="119"/>
        <v>-</v>
      </c>
      <c r="IY18" s="464">
        <f t="shared" si="120"/>
        <v>0</v>
      </c>
      <c r="IZ18" s="613">
        <f t="shared" ref="IZ18:IZ34" si="255">EI18+ET18+FE18+FP18+GA18+GL18+GW18+HH18+HS18+ID18+IO18</f>
        <v>0</v>
      </c>
      <c r="JA18" s="605">
        <f t="shared" ref="JA18:JA34" si="256">EJ18+EU18+FF18+FQ18+GB18+GM18+GX18+HI18+HT18+IE18+IP18</f>
        <v>0</v>
      </c>
      <c r="JB18" s="605">
        <f t="shared" ref="JB18:JB34" si="257">EK18+EV18+FG18+FR18+GC18+GN18+GY18+HJ18+HU18+IF18+IQ18</f>
        <v>0</v>
      </c>
      <c r="JC18" s="605">
        <f t="shared" ref="JC18:JC34" si="258">EL18+EW18+FH18+FS18+GD18+GO18+GZ18+HK18+HV18+IG18+IR18</f>
        <v>0</v>
      </c>
      <c r="JD18" s="605">
        <f t="shared" ref="JD18:JD34" si="259">EM18+EX18+FI18+FT18+GE18+GP18+HA18+HL18+HW18+IH18+IS18</f>
        <v>0</v>
      </c>
      <c r="JE18" s="611">
        <f t="shared" ref="JE18:JE35" si="260">SUM(JA18:JD18)</f>
        <v>0</v>
      </c>
      <c r="JF18" s="617" t="str">
        <f t="shared" ref="JF18:JF35" si="261">IFERROR(JE18/IZ18,"-")</f>
        <v>-</v>
      </c>
      <c r="JG18" s="618">
        <f t="shared" ref="JG18:JG35" si="262">IFERROR(JE18-IZ18,0)</f>
        <v>0</v>
      </c>
      <c r="JH18" s="615">
        <f t="shared" ref="JH18:JH34" si="263">EQ18+FB18+FM18+FX18+GI18+GT18+HE18+HP18+IA18+IL18+IW18</f>
        <v>0</v>
      </c>
      <c r="JI18" s="619" t="str">
        <f t="shared" ref="JI18:JI36" si="264">IFERROR(JH18/IZ18,"-")</f>
        <v>-</v>
      </c>
      <c r="JJ18" s="620">
        <f t="shared" ref="JJ18:JJ36" si="265">IFERROR(JH18-IZ18,0)</f>
        <v>0</v>
      </c>
      <c r="JK18" s="602" t="s">
        <v>775</v>
      </c>
      <c r="JL18" s="446"/>
      <c r="JM18" s="438"/>
      <c r="JN18" s="438"/>
      <c r="JO18" s="438"/>
      <c r="JP18" s="438"/>
      <c r="JQ18" s="449">
        <f t="shared" si="132"/>
        <v>0</v>
      </c>
      <c r="JR18" s="450" t="str">
        <f t="shared" si="133"/>
        <v>-</v>
      </c>
      <c r="JS18" s="451">
        <f t="shared" si="134"/>
        <v>0</v>
      </c>
      <c r="JT18" s="460"/>
      <c r="JU18" s="463" t="str">
        <f t="shared" si="135"/>
        <v>-</v>
      </c>
      <c r="JV18" s="464">
        <f t="shared" si="136"/>
        <v>0</v>
      </c>
      <c r="JW18" s="446"/>
      <c r="JX18" s="438"/>
      <c r="JY18" s="438"/>
      <c r="JZ18" s="438"/>
      <c r="KA18" s="438"/>
      <c r="KB18" s="449">
        <f t="shared" si="137"/>
        <v>0</v>
      </c>
      <c r="KC18" s="450" t="str">
        <f t="shared" si="138"/>
        <v>-</v>
      </c>
      <c r="KD18" s="451">
        <f t="shared" si="139"/>
        <v>0</v>
      </c>
      <c r="KE18" s="460"/>
      <c r="KF18" s="463" t="str">
        <f t="shared" si="140"/>
        <v>-</v>
      </c>
      <c r="KG18" s="464">
        <f t="shared" si="141"/>
        <v>0</v>
      </c>
      <c r="KH18" s="446"/>
      <c r="KI18" s="438"/>
      <c r="KJ18" s="438"/>
      <c r="KK18" s="438"/>
      <c r="KL18" s="438"/>
      <c r="KM18" s="449">
        <f t="shared" si="142"/>
        <v>0</v>
      </c>
      <c r="KN18" s="450" t="str">
        <f t="shared" si="143"/>
        <v>-</v>
      </c>
      <c r="KO18" s="451">
        <f t="shared" si="144"/>
        <v>0</v>
      </c>
      <c r="KP18" s="460"/>
      <c r="KQ18" s="463" t="str">
        <f t="shared" si="145"/>
        <v>-</v>
      </c>
      <c r="KR18" s="464">
        <f t="shared" si="146"/>
        <v>0</v>
      </c>
      <c r="KS18" s="446"/>
      <c r="KT18" s="438"/>
      <c r="KU18" s="438"/>
      <c r="KV18" s="438"/>
      <c r="KW18" s="438"/>
      <c r="KX18" s="449">
        <f t="shared" si="147"/>
        <v>0</v>
      </c>
      <c r="KY18" s="450" t="str">
        <f t="shared" si="148"/>
        <v>-</v>
      </c>
      <c r="KZ18" s="451">
        <f t="shared" si="149"/>
        <v>0</v>
      </c>
      <c r="LA18" s="460"/>
      <c r="LB18" s="463" t="str">
        <f t="shared" si="150"/>
        <v>-</v>
      </c>
      <c r="LC18" s="464">
        <f t="shared" si="151"/>
        <v>0</v>
      </c>
      <c r="LD18" s="446"/>
      <c r="LE18" s="438"/>
      <c r="LF18" s="438"/>
      <c r="LG18" s="438"/>
      <c r="LH18" s="438"/>
      <c r="LI18" s="449">
        <f t="shared" si="152"/>
        <v>0</v>
      </c>
      <c r="LJ18" s="450" t="str">
        <f t="shared" si="153"/>
        <v>-</v>
      </c>
      <c r="LK18" s="451">
        <f t="shared" si="154"/>
        <v>0</v>
      </c>
      <c r="LL18" s="460"/>
      <c r="LM18" s="463" t="str">
        <f t="shared" si="155"/>
        <v>-</v>
      </c>
      <c r="LN18" s="464">
        <f t="shared" si="156"/>
        <v>0</v>
      </c>
      <c r="LO18" s="446"/>
      <c r="LP18" s="438"/>
      <c r="LQ18" s="438"/>
      <c r="LR18" s="438"/>
      <c r="LS18" s="438"/>
      <c r="LT18" s="449">
        <f t="shared" si="157"/>
        <v>0</v>
      </c>
      <c r="LU18" s="450" t="str">
        <f t="shared" si="158"/>
        <v>-</v>
      </c>
      <c r="LV18" s="451">
        <f t="shared" si="159"/>
        <v>0</v>
      </c>
      <c r="LW18" s="460"/>
      <c r="LX18" s="463" t="str">
        <f t="shared" si="160"/>
        <v>-</v>
      </c>
      <c r="LY18" s="464">
        <f t="shared" si="161"/>
        <v>0</v>
      </c>
      <c r="LZ18" s="446"/>
      <c r="MA18" s="438"/>
      <c r="MB18" s="438"/>
      <c r="MC18" s="438"/>
      <c r="MD18" s="438"/>
      <c r="ME18" s="449">
        <f t="shared" si="162"/>
        <v>0</v>
      </c>
      <c r="MF18" s="450" t="str">
        <f t="shared" si="163"/>
        <v>-</v>
      </c>
      <c r="MG18" s="451">
        <f t="shared" si="164"/>
        <v>0</v>
      </c>
      <c r="MH18" s="460"/>
      <c r="MI18" s="463" t="str">
        <f t="shared" si="165"/>
        <v>-</v>
      </c>
      <c r="MJ18" s="464">
        <f t="shared" si="166"/>
        <v>0</v>
      </c>
      <c r="MK18" s="446"/>
      <c r="ML18" s="438"/>
      <c r="MM18" s="438"/>
      <c r="MN18" s="438"/>
      <c r="MO18" s="438"/>
      <c r="MP18" s="449">
        <f t="shared" si="167"/>
        <v>0</v>
      </c>
      <c r="MQ18" s="450" t="str">
        <f t="shared" si="168"/>
        <v>-</v>
      </c>
      <c r="MR18" s="451">
        <f t="shared" si="169"/>
        <v>0</v>
      </c>
      <c r="MS18" s="460"/>
      <c r="MT18" s="463" t="str">
        <f t="shared" si="170"/>
        <v>-</v>
      </c>
      <c r="MU18" s="464">
        <f t="shared" si="171"/>
        <v>0</v>
      </c>
      <c r="MV18" s="446"/>
      <c r="MW18" s="438"/>
      <c r="MX18" s="438"/>
      <c r="MY18" s="438"/>
      <c r="MZ18" s="438"/>
      <c r="NA18" s="449">
        <f t="shared" si="172"/>
        <v>0</v>
      </c>
      <c r="NB18" s="450" t="str">
        <f t="shared" si="173"/>
        <v>-</v>
      </c>
      <c r="NC18" s="451">
        <f t="shared" si="174"/>
        <v>0</v>
      </c>
      <c r="ND18" s="460"/>
      <c r="NE18" s="463" t="str">
        <f t="shared" si="175"/>
        <v>-</v>
      </c>
      <c r="NF18" s="464">
        <f t="shared" si="176"/>
        <v>0</v>
      </c>
      <c r="NG18" s="446"/>
      <c r="NH18" s="438"/>
      <c r="NI18" s="438"/>
      <c r="NJ18" s="438"/>
      <c r="NK18" s="438"/>
      <c r="NL18" s="449">
        <f t="shared" si="177"/>
        <v>0</v>
      </c>
      <c r="NM18" s="450" t="str">
        <f t="shared" si="178"/>
        <v>-</v>
      </c>
      <c r="NN18" s="451">
        <f t="shared" si="179"/>
        <v>0</v>
      </c>
      <c r="NO18" s="460"/>
      <c r="NP18" s="463" t="str">
        <f t="shared" si="180"/>
        <v>-</v>
      </c>
      <c r="NQ18" s="464">
        <f t="shared" si="181"/>
        <v>0</v>
      </c>
      <c r="NR18" s="446"/>
      <c r="NS18" s="438"/>
      <c r="NT18" s="438"/>
      <c r="NU18" s="438"/>
      <c r="NV18" s="438"/>
      <c r="NW18" s="449">
        <f t="shared" si="182"/>
        <v>0</v>
      </c>
      <c r="NX18" s="450" t="str">
        <f t="shared" si="183"/>
        <v>-</v>
      </c>
      <c r="NY18" s="451">
        <f t="shared" si="184"/>
        <v>0</v>
      </c>
      <c r="NZ18" s="460"/>
      <c r="OA18" s="463" t="str">
        <f t="shared" si="185"/>
        <v>-</v>
      </c>
      <c r="OB18" s="464">
        <f t="shared" si="186"/>
        <v>0</v>
      </c>
      <c r="OC18" s="613">
        <f t="shared" si="244"/>
        <v>0</v>
      </c>
      <c r="OD18" s="605">
        <f t="shared" si="245"/>
        <v>0</v>
      </c>
      <c r="OE18" s="605">
        <f t="shared" si="246"/>
        <v>0</v>
      </c>
      <c r="OF18" s="605">
        <f t="shared" si="247"/>
        <v>0</v>
      </c>
      <c r="OG18" s="605">
        <f t="shared" si="248"/>
        <v>0</v>
      </c>
      <c r="OH18" s="611">
        <f t="shared" si="249"/>
        <v>0</v>
      </c>
      <c r="OI18" s="617" t="str">
        <f t="shared" si="250"/>
        <v>-</v>
      </c>
      <c r="OJ18" s="618">
        <f t="shared" si="251"/>
        <v>0</v>
      </c>
      <c r="OK18" s="615">
        <f t="shared" si="252"/>
        <v>0</v>
      </c>
      <c r="OL18" s="619" t="str">
        <f t="shared" si="253"/>
        <v>-</v>
      </c>
      <c r="OM18" s="620">
        <f t="shared" si="254"/>
        <v>0</v>
      </c>
      <c r="ON18" s="602" t="s">
        <v>775</v>
      </c>
      <c r="OO18" s="443">
        <f t="shared" si="198"/>
        <v>0</v>
      </c>
      <c r="OP18" s="444">
        <f t="shared" si="199"/>
        <v>0</v>
      </c>
      <c r="OQ18" s="445">
        <f t="shared" si="200"/>
        <v>0</v>
      </c>
      <c r="OR18" s="443">
        <f t="shared" si="201"/>
        <v>0</v>
      </c>
      <c r="OS18" s="444">
        <f t="shared" si="202"/>
        <v>0</v>
      </c>
      <c r="OT18" s="445">
        <f t="shared" si="203"/>
        <v>0</v>
      </c>
      <c r="OU18" s="443">
        <f t="shared" si="204"/>
        <v>0</v>
      </c>
      <c r="OV18" s="444">
        <f t="shared" si="205"/>
        <v>0</v>
      </c>
      <c r="OW18" s="445">
        <f t="shared" si="206"/>
        <v>0</v>
      </c>
      <c r="OX18" s="443">
        <f t="shared" si="207"/>
        <v>0</v>
      </c>
      <c r="OY18" s="444">
        <f t="shared" si="208"/>
        <v>0</v>
      </c>
      <c r="OZ18" s="445">
        <f t="shared" si="209"/>
        <v>0</v>
      </c>
      <c r="PA18" s="443">
        <f t="shared" si="210"/>
        <v>0</v>
      </c>
      <c r="PB18" s="444">
        <f t="shared" si="211"/>
        <v>0</v>
      </c>
      <c r="PC18" s="445">
        <f t="shared" si="212"/>
        <v>0</v>
      </c>
      <c r="PD18" s="443">
        <f t="shared" si="213"/>
        <v>0</v>
      </c>
      <c r="PE18" s="444">
        <f t="shared" si="214"/>
        <v>0</v>
      </c>
      <c r="PF18" s="445">
        <f t="shared" si="215"/>
        <v>0</v>
      </c>
      <c r="PG18" s="443">
        <f t="shared" si="216"/>
        <v>0</v>
      </c>
      <c r="PH18" s="444">
        <f t="shared" si="217"/>
        <v>0</v>
      </c>
      <c r="PI18" s="445">
        <f t="shared" si="218"/>
        <v>0</v>
      </c>
      <c r="PJ18" s="443">
        <f t="shared" si="219"/>
        <v>0</v>
      </c>
      <c r="PK18" s="444">
        <f t="shared" si="220"/>
        <v>0</v>
      </c>
      <c r="PL18" s="445">
        <f t="shared" si="221"/>
        <v>0</v>
      </c>
      <c r="PM18" s="443">
        <f t="shared" si="222"/>
        <v>0</v>
      </c>
      <c r="PN18" s="444">
        <f t="shared" si="223"/>
        <v>0</v>
      </c>
      <c r="PO18" s="445">
        <f t="shared" si="224"/>
        <v>0</v>
      </c>
      <c r="PP18" s="443">
        <f t="shared" si="225"/>
        <v>0</v>
      </c>
      <c r="PQ18" s="444">
        <f t="shared" si="226"/>
        <v>0</v>
      </c>
      <c r="PR18" s="445">
        <f t="shared" si="227"/>
        <v>0</v>
      </c>
      <c r="PS18" s="443">
        <f t="shared" si="228"/>
        <v>0</v>
      </c>
      <c r="PT18" s="444">
        <f t="shared" si="229"/>
        <v>0</v>
      </c>
      <c r="PU18" s="445">
        <f t="shared" si="230"/>
        <v>0</v>
      </c>
      <c r="PV18" s="446">
        <f t="shared" si="231"/>
        <v>0</v>
      </c>
      <c r="PW18" s="447">
        <f t="shared" si="232"/>
        <v>0</v>
      </c>
      <c r="PX18" s="448">
        <f t="shared" si="233"/>
        <v>0</v>
      </c>
      <c r="PY18" s="384"/>
    </row>
    <row r="19" spans="1:441" s="442" customFormat="1" ht="20.5" x14ac:dyDescent="0.25">
      <c r="A19" s="635" t="s">
        <v>784</v>
      </c>
      <c r="B19" s="603" t="s">
        <v>784</v>
      </c>
      <c r="C19" s="604" t="s">
        <v>728</v>
      </c>
      <c r="D19" s="897" t="s">
        <v>430</v>
      </c>
      <c r="E19" s="436"/>
      <c r="F19" s="446"/>
      <c r="G19" s="788"/>
      <c r="H19" s="788"/>
      <c r="I19" s="788"/>
      <c r="J19" s="788"/>
      <c r="K19" s="449">
        <f t="shared" si="0"/>
        <v>0</v>
      </c>
      <c r="L19" s="450" t="str">
        <f t="shared" si="1"/>
        <v>-</v>
      </c>
      <c r="M19" s="451">
        <f t="shared" si="2"/>
        <v>0</v>
      </c>
      <c r="N19" s="789"/>
      <c r="O19" s="463" t="str">
        <f t="shared" si="3"/>
        <v>-</v>
      </c>
      <c r="P19" s="464">
        <f t="shared" si="4"/>
        <v>0</v>
      </c>
      <c r="Q19" s="446"/>
      <c r="R19" s="788"/>
      <c r="S19" s="788"/>
      <c r="T19" s="788"/>
      <c r="U19" s="788"/>
      <c r="V19" s="449">
        <f t="shared" si="5"/>
        <v>0</v>
      </c>
      <c r="W19" s="450" t="str">
        <f t="shared" si="6"/>
        <v>-</v>
      </c>
      <c r="X19" s="451">
        <f t="shared" si="7"/>
        <v>0</v>
      </c>
      <c r="Y19" s="789"/>
      <c r="Z19" s="463" t="str">
        <f t="shared" si="8"/>
        <v>-</v>
      </c>
      <c r="AA19" s="464">
        <f t="shared" si="9"/>
        <v>0</v>
      </c>
      <c r="AB19" s="446"/>
      <c r="AC19" s="788"/>
      <c r="AD19" s="788"/>
      <c r="AE19" s="788"/>
      <c r="AF19" s="788"/>
      <c r="AG19" s="449">
        <f t="shared" si="10"/>
        <v>0</v>
      </c>
      <c r="AH19" s="450" t="str">
        <f t="shared" si="11"/>
        <v>-</v>
      </c>
      <c r="AI19" s="451">
        <f t="shared" si="12"/>
        <v>0</v>
      </c>
      <c r="AJ19" s="789"/>
      <c r="AK19" s="463" t="str">
        <f t="shared" si="13"/>
        <v>-</v>
      </c>
      <c r="AL19" s="464">
        <f t="shared" si="14"/>
        <v>0</v>
      </c>
      <c r="AM19" s="446"/>
      <c r="AN19" s="788"/>
      <c r="AO19" s="788"/>
      <c r="AP19" s="788"/>
      <c r="AQ19" s="788"/>
      <c r="AR19" s="449">
        <f t="shared" si="15"/>
        <v>0</v>
      </c>
      <c r="AS19" s="450" t="str">
        <f t="shared" si="16"/>
        <v>-</v>
      </c>
      <c r="AT19" s="451">
        <f t="shared" si="17"/>
        <v>0</v>
      </c>
      <c r="AU19" s="789"/>
      <c r="AV19" s="463" t="str">
        <f t="shared" si="18"/>
        <v>-</v>
      </c>
      <c r="AW19" s="464">
        <f t="shared" si="19"/>
        <v>0</v>
      </c>
      <c r="AX19" s="446"/>
      <c r="AY19" s="788"/>
      <c r="AZ19" s="788"/>
      <c r="BA19" s="788"/>
      <c r="BB19" s="788"/>
      <c r="BC19" s="449">
        <f t="shared" si="20"/>
        <v>0</v>
      </c>
      <c r="BD19" s="450" t="str">
        <f t="shared" si="21"/>
        <v>-</v>
      </c>
      <c r="BE19" s="451">
        <f t="shared" si="22"/>
        <v>0</v>
      </c>
      <c r="BF19" s="789"/>
      <c r="BG19" s="463" t="str">
        <f t="shared" si="23"/>
        <v>-</v>
      </c>
      <c r="BH19" s="464">
        <f t="shared" si="24"/>
        <v>0</v>
      </c>
      <c r="BI19" s="446"/>
      <c r="BJ19" s="788"/>
      <c r="BK19" s="788"/>
      <c r="BL19" s="788"/>
      <c r="BM19" s="788"/>
      <c r="BN19" s="449">
        <f t="shared" si="25"/>
        <v>0</v>
      </c>
      <c r="BO19" s="450" t="str">
        <f t="shared" si="26"/>
        <v>-</v>
      </c>
      <c r="BP19" s="451">
        <f t="shared" si="27"/>
        <v>0</v>
      </c>
      <c r="BQ19" s="789"/>
      <c r="BR19" s="463" t="str">
        <f t="shared" si="28"/>
        <v>-</v>
      </c>
      <c r="BS19" s="464">
        <f t="shared" si="29"/>
        <v>0</v>
      </c>
      <c r="BT19" s="446"/>
      <c r="BU19" s="788"/>
      <c r="BV19" s="788"/>
      <c r="BW19" s="788"/>
      <c r="BX19" s="788"/>
      <c r="BY19" s="449">
        <f t="shared" si="30"/>
        <v>0</v>
      </c>
      <c r="BZ19" s="450" t="str">
        <f t="shared" si="31"/>
        <v>-</v>
      </c>
      <c r="CA19" s="451">
        <f t="shared" si="32"/>
        <v>0</v>
      </c>
      <c r="CB19" s="789"/>
      <c r="CC19" s="463" t="str">
        <f t="shared" si="33"/>
        <v>-</v>
      </c>
      <c r="CD19" s="464">
        <f t="shared" si="34"/>
        <v>0</v>
      </c>
      <c r="CE19" s="446"/>
      <c r="CF19" s="788"/>
      <c r="CG19" s="788"/>
      <c r="CH19" s="788"/>
      <c r="CI19" s="788"/>
      <c r="CJ19" s="449">
        <f t="shared" si="35"/>
        <v>0</v>
      </c>
      <c r="CK19" s="450" t="str">
        <f t="shared" si="36"/>
        <v>-</v>
      </c>
      <c r="CL19" s="451">
        <f t="shared" si="37"/>
        <v>0</v>
      </c>
      <c r="CM19" s="789"/>
      <c r="CN19" s="463" t="str">
        <f t="shared" si="38"/>
        <v>-</v>
      </c>
      <c r="CO19" s="464">
        <f t="shared" si="39"/>
        <v>0</v>
      </c>
      <c r="CP19" s="446"/>
      <c r="CQ19" s="788"/>
      <c r="CR19" s="788"/>
      <c r="CS19" s="788"/>
      <c r="CT19" s="788"/>
      <c r="CU19" s="449">
        <f t="shared" si="40"/>
        <v>0</v>
      </c>
      <c r="CV19" s="450" t="str">
        <f t="shared" si="41"/>
        <v>-</v>
      </c>
      <c r="CW19" s="451">
        <f t="shared" si="42"/>
        <v>0</v>
      </c>
      <c r="CX19" s="789"/>
      <c r="CY19" s="463" t="str">
        <f t="shared" si="43"/>
        <v>-</v>
      </c>
      <c r="CZ19" s="464">
        <f t="shared" si="44"/>
        <v>0</v>
      </c>
      <c r="DA19" s="446"/>
      <c r="DB19" s="788"/>
      <c r="DC19" s="788"/>
      <c r="DD19" s="788"/>
      <c r="DE19" s="788"/>
      <c r="DF19" s="449">
        <f t="shared" si="45"/>
        <v>0</v>
      </c>
      <c r="DG19" s="450" t="str">
        <f t="shared" si="46"/>
        <v>-</v>
      </c>
      <c r="DH19" s="451">
        <f t="shared" si="47"/>
        <v>0</v>
      </c>
      <c r="DI19" s="789"/>
      <c r="DJ19" s="463" t="str">
        <f t="shared" si="48"/>
        <v>-</v>
      </c>
      <c r="DK19" s="464">
        <f t="shared" si="49"/>
        <v>0</v>
      </c>
      <c r="DL19" s="446"/>
      <c r="DM19" s="788"/>
      <c r="DN19" s="788"/>
      <c r="DO19" s="788"/>
      <c r="DP19" s="788"/>
      <c r="DQ19" s="449">
        <f t="shared" si="50"/>
        <v>0</v>
      </c>
      <c r="DR19" s="450" t="str">
        <f t="shared" si="51"/>
        <v>-</v>
      </c>
      <c r="DS19" s="451">
        <f t="shared" si="52"/>
        <v>0</v>
      </c>
      <c r="DT19" s="789"/>
      <c r="DU19" s="463" t="str">
        <f t="shared" si="53"/>
        <v>-</v>
      </c>
      <c r="DV19" s="464">
        <f t="shared" si="54"/>
        <v>0</v>
      </c>
      <c r="DW19" s="613">
        <f t="shared" si="234"/>
        <v>0</v>
      </c>
      <c r="DX19" s="605">
        <f t="shared" si="234"/>
        <v>0</v>
      </c>
      <c r="DY19" s="605">
        <f t="shared" si="235"/>
        <v>0</v>
      </c>
      <c r="DZ19" s="605">
        <f t="shared" si="236"/>
        <v>0</v>
      </c>
      <c r="EA19" s="605">
        <f t="shared" si="237"/>
        <v>0</v>
      </c>
      <c r="EB19" s="611">
        <f t="shared" si="238"/>
        <v>0</v>
      </c>
      <c r="EC19" s="617" t="str">
        <f t="shared" si="239"/>
        <v>-</v>
      </c>
      <c r="ED19" s="618">
        <f t="shared" si="240"/>
        <v>0</v>
      </c>
      <c r="EE19" s="615">
        <f t="shared" si="241"/>
        <v>0</v>
      </c>
      <c r="EF19" s="619" t="str">
        <f t="shared" si="242"/>
        <v>-</v>
      </c>
      <c r="EG19" s="620">
        <f t="shared" si="243"/>
        <v>0</v>
      </c>
      <c r="EH19" s="602" t="s">
        <v>775</v>
      </c>
      <c r="EI19" s="446"/>
      <c r="EJ19" s="438"/>
      <c r="EK19" s="438"/>
      <c r="EL19" s="438"/>
      <c r="EM19" s="438"/>
      <c r="EN19" s="449">
        <f t="shared" si="66"/>
        <v>0</v>
      </c>
      <c r="EO19" s="450" t="str">
        <f t="shared" si="67"/>
        <v>-</v>
      </c>
      <c r="EP19" s="451">
        <f t="shared" si="68"/>
        <v>0</v>
      </c>
      <c r="EQ19" s="460"/>
      <c r="ER19" s="463" t="str">
        <f t="shared" si="69"/>
        <v>-</v>
      </c>
      <c r="ES19" s="464">
        <f t="shared" si="70"/>
        <v>0</v>
      </c>
      <c r="ET19" s="446"/>
      <c r="EU19" s="438"/>
      <c r="EV19" s="438"/>
      <c r="EW19" s="438"/>
      <c r="EX19" s="438"/>
      <c r="EY19" s="449">
        <f t="shared" si="71"/>
        <v>0</v>
      </c>
      <c r="EZ19" s="450" t="str">
        <f t="shared" si="72"/>
        <v>-</v>
      </c>
      <c r="FA19" s="451">
        <f t="shared" si="73"/>
        <v>0</v>
      </c>
      <c r="FB19" s="460"/>
      <c r="FC19" s="463" t="str">
        <f t="shared" si="74"/>
        <v>-</v>
      </c>
      <c r="FD19" s="464">
        <f t="shared" si="75"/>
        <v>0</v>
      </c>
      <c r="FE19" s="446"/>
      <c r="FF19" s="438"/>
      <c r="FG19" s="438"/>
      <c r="FH19" s="438"/>
      <c r="FI19" s="438"/>
      <c r="FJ19" s="449">
        <f t="shared" si="76"/>
        <v>0</v>
      </c>
      <c r="FK19" s="450" t="str">
        <f t="shared" si="77"/>
        <v>-</v>
      </c>
      <c r="FL19" s="451">
        <f t="shared" si="78"/>
        <v>0</v>
      </c>
      <c r="FM19" s="460"/>
      <c r="FN19" s="463" t="str">
        <f t="shared" si="79"/>
        <v>-</v>
      </c>
      <c r="FO19" s="464">
        <f t="shared" si="80"/>
        <v>0</v>
      </c>
      <c r="FP19" s="446"/>
      <c r="FQ19" s="438"/>
      <c r="FR19" s="438"/>
      <c r="FS19" s="438"/>
      <c r="FT19" s="438"/>
      <c r="FU19" s="449">
        <f t="shared" si="81"/>
        <v>0</v>
      </c>
      <c r="FV19" s="450" t="str">
        <f t="shared" si="82"/>
        <v>-</v>
      </c>
      <c r="FW19" s="451">
        <f t="shared" si="83"/>
        <v>0</v>
      </c>
      <c r="FX19" s="460"/>
      <c r="FY19" s="463" t="str">
        <f t="shared" si="84"/>
        <v>-</v>
      </c>
      <c r="FZ19" s="464">
        <f t="shared" si="85"/>
        <v>0</v>
      </c>
      <c r="GA19" s="446"/>
      <c r="GB19" s="438"/>
      <c r="GC19" s="438"/>
      <c r="GD19" s="438"/>
      <c r="GE19" s="438"/>
      <c r="GF19" s="449">
        <f t="shared" si="86"/>
        <v>0</v>
      </c>
      <c r="GG19" s="450" t="str">
        <f t="shared" si="87"/>
        <v>-</v>
      </c>
      <c r="GH19" s="451">
        <f t="shared" si="88"/>
        <v>0</v>
      </c>
      <c r="GI19" s="460"/>
      <c r="GJ19" s="463" t="str">
        <f t="shared" si="89"/>
        <v>-</v>
      </c>
      <c r="GK19" s="464">
        <f t="shared" si="90"/>
        <v>0</v>
      </c>
      <c r="GL19" s="446"/>
      <c r="GM19" s="438"/>
      <c r="GN19" s="438"/>
      <c r="GO19" s="438"/>
      <c r="GP19" s="438"/>
      <c r="GQ19" s="449">
        <f t="shared" si="91"/>
        <v>0</v>
      </c>
      <c r="GR19" s="450" t="str">
        <f t="shared" si="92"/>
        <v>-</v>
      </c>
      <c r="GS19" s="451">
        <f t="shared" si="93"/>
        <v>0</v>
      </c>
      <c r="GT19" s="460"/>
      <c r="GU19" s="463" t="str">
        <f t="shared" si="94"/>
        <v>-</v>
      </c>
      <c r="GV19" s="464">
        <f t="shared" si="95"/>
        <v>0</v>
      </c>
      <c r="GW19" s="446"/>
      <c r="GX19" s="438"/>
      <c r="GY19" s="438"/>
      <c r="GZ19" s="438"/>
      <c r="HA19" s="438"/>
      <c r="HB19" s="449">
        <f t="shared" si="96"/>
        <v>0</v>
      </c>
      <c r="HC19" s="450" t="str">
        <f t="shared" si="97"/>
        <v>-</v>
      </c>
      <c r="HD19" s="451">
        <f t="shared" si="98"/>
        <v>0</v>
      </c>
      <c r="HE19" s="460"/>
      <c r="HF19" s="463" t="str">
        <f t="shared" si="99"/>
        <v>-</v>
      </c>
      <c r="HG19" s="464">
        <f t="shared" si="100"/>
        <v>0</v>
      </c>
      <c r="HH19" s="446"/>
      <c r="HI19" s="438"/>
      <c r="HJ19" s="438"/>
      <c r="HK19" s="438"/>
      <c r="HL19" s="438"/>
      <c r="HM19" s="449">
        <f t="shared" si="101"/>
        <v>0</v>
      </c>
      <c r="HN19" s="450" t="str">
        <f t="shared" si="102"/>
        <v>-</v>
      </c>
      <c r="HO19" s="451">
        <f t="shared" si="103"/>
        <v>0</v>
      </c>
      <c r="HP19" s="460"/>
      <c r="HQ19" s="463" t="str">
        <f t="shared" si="104"/>
        <v>-</v>
      </c>
      <c r="HR19" s="464">
        <f t="shared" si="105"/>
        <v>0</v>
      </c>
      <c r="HS19" s="446"/>
      <c r="HT19" s="438"/>
      <c r="HU19" s="438"/>
      <c r="HV19" s="438"/>
      <c r="HW19" s="438"/>
      <c r="HX19" s="449">
        <f t="shared" si="106"/>
        <v>0</v>
      </c>
      <c r="HY19" s="450" t="str">
        <f t="shared" si="107"/>
        <v>-</v>
      </c>
      <c r="HZ19" s="451">
        <f t="shared" si="108"/>
        <v>0</v>
      </c>
      <c r="IA19" s="460"/>
      <c r="IB19" s="463" t="str">
        <f t="shared" si="109"/>
        <v>-</v>
      </c>
      <c r="IC19" s="464">
        <f t="shared" si="110"/>
        <v>0</v>
      </c>
      <c r="ID19" s="446"/>
      <c r="IE19" s="438"/>
      <c r="IF19" s="438"/>
      <c r="IG19" s="438"/>
      <c r="IH19" s="438"/>
      <c r="II19" s="449">
        <f t="shared" si="111"/>
        <v>0</v>
      </c>
      <c r="IJ19" s="450" t="str">
        <f t="shared" si="112"/>
        <v>-</v>
      </c>
      <c r="IK19" s="451">
        <f t="shared" si="113"/>
        <v>0</v>
      </c>
      <c r="IL19" s="460"/>
      <c r="IM19" s="463" t="str">
        <f t="shared" si="114"/>
        <v>-</v>
      </c>
      <c r="IN19" s="464">
        <f t="shared" si="115"/>
        <v>0</v>
      </c>
      <c r="IO19" s="446"/>
      <c r="IP19" s="438"/>
      <c r="IQ19" s="438"/>
      <c r="IR19" s="438"/>
      <c r="IS19" s="438"/>
      <c r="IT19" s="449">
        <f t="shared" si="116"/>
        <v>0</v>
      </c>
      <c r="IU19" s="450" t="str">
        <f t="shared" si="117"/>
        <v>-</v>
      </c>
      <c r="IV19" s="451">
        <f t="shared" si="118"/>
        <v>0</v>
      </c>
      <c r="IW19" s="460"/>
      <c r="IX19" s="463" t="str">
        <f t="shared" si="119"/>
        <v>-</v>
      </c>
      <c r="IY19" s="464">
        <f t="shared" si="120"/>
        <v>0</v>
      </c>
      <c r="IZ19" s="613">
        <f t="shared" si="255"/>
        <v>0</v>
      </c>
      <c r="JA19" s="605">
        <f t="shared" si="256"/>
        <v>0</v>
      </c>
      <c r="JB19" s="605">
        <f t="shared" si="257"/>
        <v>0</v>
      </c>
      <c r="JC19" s="605">
        <f t="shared" si="258"/>
        <v>0</v>
      </c>
      <c r="JD19" s="605">
        <f t="shared" si="259"/>
        <v>0</v>
      </c>
      <c r="JE19" s="611">
        <f t="shared" si="260"/>
        <v>0</v>
      </c>
      <c r="JF19" s="617" t="str">
        <f t="shared" si="261"/>
        <v>-</v>
      </c>
      <c r="JG19" s="618">
        <f t="shared" si="262"/>
        <v>0</v>
      </c>
      <c r="JH19" s="615">
        <f t="shared" si="263"/>
        <v>0</v>
      </c>
      <c r="JI19" s="619" t="str">
        <f t="shared" si="264"/>
        <v>-</v>
      </c>
      <c r="JJ19" s="620">
        <f t="shared" si="265"/>
        <v>0</v>
      </c>
      <c r="JK19" s="602" t="s">
        <v>775</v>
      </c>
      <c r="JL19" s="446"/>
      <c r="JM19" s="438"/>
      <c r="JN19" s="438"/>
      <c r="JO19" s="438"/>
      <c r="JP19" s="438"/>
      <c r="JQ19" s="449">
        <f t="shared" si="132"/>
        <v>0</v>
      </c>
      <c r="JR19" s="450" t="str">
        <f t="shared" si="133"/>
        <v>-</v>
      </c>
      <c r="JS19" s="451">
        <f t="shared" si="134"/>
        <v>0</v>
      </c>
      <c r="JT19" s="460"/>
      <c r="JU19" s="463" t="str">
        <f t="shared" si="135"/>
        <v>-</v>
      </c>
      <c r="JV19" s="464">
        <f t="shared" si="136"/>
        <v>0</v>
      </c>
      <c r="JW19" s="446"/>
      <c r="JX19" s="438"/>
      <c r="JY19" s="438"/>
      <c r="JZ19" s="438"/>
      <c r="KA19" s="438"/>
      <c r="KB19" s="449">
        <f t="shared" si="137"/>
        <v>0</v>
      </c>
      <c r="KC19" s="450" t="str">
        <f t="shared" si="138"/>
        <v>-</v>
      </c>
      <c r="KD19" s="451">
        <f t="shared" si="139"/>
        <v>0</v>
      </c>
      <c r="KE19" s="460"/>
      <c r="KF19" s="463" t="str">
        <f t="shared" si="140"/>
        <v>-</v>
      </c>
      <c r="KG19" s="464">
        <f t="shared" si="141"/>
        <v>0</v>
      </c>
      <c r="KH19" s="446"/>
      <c r="KI19" s="438"/>
      <c r="KJ19" s="438"/>
      <c r="KK19" s="438"/>
      <c r="KL19" s="438"/>
      <c r="KM19" s="449">
        <f t="shared" si="142"/>
        <v>0</v>
      </c>
      <c r="KN19" s="450" t="str">
        <f t="shared" si="143"/>
        <v>-</v>
      </c>
      <c r="KO19" s="451">
        <f t="shared" si="144"/>
        <v>0</v>
      </c>
      <c r="KP19" s="460"/>
      <c r="KQ19" s="463" t="str">
        <f t="shared" si="145"/>
        <v>-</v>
      </c>
      <c r="KR19" s="464">
        <f t="shared" si="146"/>
        <v>0</v>
      </c>
      <c r="KS19" s="446"/>
      <c r="KT19" s="438"/>
      <c r="KU19" s="438"/>
      <c r="KV19" s="438"/>
      <c r="KW19" s="438"/>
      <c r="KX19" s="449">
        <f t="shared" si="147"/>
        <v>0</v>
      </c>
      <c r="KY19" s="450" t="str">
        <f t="shared" si="148"/>
        <v>-</v>
      </c>
      <c r="KZ19" s="451">
        <f t="shared" si="149"/>
        <v>0</v>
      </c>
      <c r="LA19" s="460"/>
      <c r="LB19" s="463" t="str">
        <f t="shared" si="150"/>
        <v>-</v>
      </c>
      <c r="LC19" s="464">
        <f t="shared" si="151"/>
        <v>0</v>
      </c>
      <c r="LD19" s="446"/>
      <c r="LE19" s="438"/>
      <c r="LF19" s="438"/>
      <c r="LG19" s="438"/>
      <c r="LH19" s="438"/>
      <c r="LI19" s="449">
        <f t="shared" si="152"/>
        <v>0</v>
      </c>
      <c r="LJ19" s="450" t="str">
        <f t="shared" si="153"/>
        <v>-</v>
      </c>
      <c r="LK19" s="451">
        <f t="shared" si="154"/>
        <v>0</v>
      </c>
      <c r="LL19" s="460"/>
      <c r="LM19" s="463" t="str">
        <f t="shared" si="155"/>
        <v>-</v>
      </c>
      <c r="LN19" s="464">
        <f t="shared" si="156"/>
        <v>0</v>
      </c>
      <c r="LO19" s="446"/>
      <c r="LP19" s="438"/>
      <c r="LQ19" s="438"/>
      <c r="LR19" s="438"/>
      <c r="LS19" s="438"/>
      <c r="LT19" s="449">
        <f t="shared" si="157"/>
        <v>0</v>
      </c>
      <c r="LU19" s="450" t="str">
        <f t="shared" si="158"/>
        <v>-</v>
      </c>
      <c r="LV19" s="451">
        <f t="shared" si="159"/>
        <v>0</v>
      </c>
      <c r="LW19" s="460"/>
      <c r="LX19" s="463" t="str">
        <f t="shared" si="160"/>
        <v>-</v>
      </c>
      <c r="LY19" s="464">
        <f t="shared" si="161"/>
        <v>0</v>
      </c>
      <c r="LZ19" s="446"/>
      <c r="MA19" s="438"/>
      <c r="MB19" s="438"/>
      <c r="MC19" s="438"/>
      <c r="MD19" s="438"/>
      <c r="ME19" s="449">
        <f t="shared" si="162"/>
        <v>0</v>
      </c>
      <c r="MF19" s="450" t="str">
        <f t="shared" si="163"/>
        <v>-</v>
      </c>
      <c r="MG19" s="451">
        <f t="shared" si="164"/>
        <v>0</v>
      </c>
      <c r="MH19" s="460"/>
      <c r="MI19" s="463" t="str">
        <f t="shared" si="165"/>
        <v>-</v>
      </c>
      <c r="MJ19" s="464">
        <f t="shared" si="166"/>
        <v>0</v>
      </c>
      <c r="MK19" s="446"/>
      <c r="ML19" s="438"/>
      <c r="MM19" s="438"/>
      <c r="MN19" s="438"/>
      <c r="MO19" s="438"/>
      <c r="MP19" s="449">
        <f t="shared" si="167"/>
        <v>0</v>
      </c>
      <c r="MQ19" s="450" t="str">
        <f t="shared" si="168"/>
        <v>-</v>
      </c>
      <c r="MR19" s="451">
        <f t="shared" si="169"/>
        <v>0</v>
      </c>
      <c r="MS19" s="460"/>
      <c r="MT19" s="463" t="str">
        <f t="shared" si="170"/>
        <v>-</v>
      </c>
      <c r="MU19" s="464">
        <f t="shared" si="171"/>
        <v>0</v>
      </c>
      <c r="MV19" s="446"/>
      <c r="MW19" s="438"/>
      <c r="MX19" s="438"/>
      <c r="MY19" s="438"/>
      <c r="MZ19" s="438"/>
      <c r="NA19" s="449">
        <f t="shared" si="172"/>
        <v>0</v>
      </c>
      <c r="NB19" s="450" t="str">
        <f t="shared" si="173"/>
        <v>-</v>
      </c>
      <c r="NC19" s="451">
        <f t="shared" si="174"/>
        <v>0</v>
      </c>
      <c r="ND19" s="460"/>
      <c r="NE19" s="463" t="str">
        <f t="shared" si="175"/>
        <v>-</v>
      </c>
      <c r="NF19" s="464">
        <f t="shared" si="176"/>
        <v>0</v>
      </c>
      <c r="NG19" s="446"/>
      <c r="NH19" s="438"/>
      <c r="NI19" s="438"/>
      <c r="NJ19" s="438"/>
      <c r="NK19" s="438"/>
      <c r="NL19" s="449">
        <f t="shared" si="177"/>
        <v>0</v>
      </c>
      <c r="NM19" s="450" t="str">
        <f t="shared" si="178"/>
        <v>-</v>
      </c>
      <c r="NN19" s="451">
        <f t="shared" si="179"/>
        <v>0</v>
      </c>
      <c r="NO19" s="460"/>
      <c r="NP19" s="463" t="str">
        <f t="shared" si="180"/>
        <v>-</v>
      </c>
      <c r="NQ19" s="464">
        <f t="shared" si="181"/>
        <v>0</v>
      </c>
      <c r="NR19" s="446"/>
      <c r="NS19" s="438"/>
      <c r="NT19" s="438"/>
      <c r="NU19" s="438"/>
      <c r="NV19" s="438"/>
      <c r="NW19" s="449">
        <f t="shared" si="182"/>
        <v>0</v>
      </c>
      <c r="NX19" s="450" t="str">
        <f t="shared" si="183"/>
        <v>-</v>
      </c>
      <c r="NY19" s="451">
        <f t="shared" si="184"/>
        <v>0</v>
      </c>
      <c r="NZ19" s="460"/>
      <c r="OA19" s="463" t="str">
        <f t="shared" si="185"/>
        <v>-</v>
      </c>
      <c r="OB19" s="464">
        <f t="shared" si="186"/>
        <v>0</v>
      </c>
      <c r="OC19" s="613">
        <f t="shared" si="244"/>
        <v>0</v>
      </c>
      <c r="OD19" s="605">
        <f t="shared" si="245"/>
        <v>0</v>
      </c>
      <c r="OE19" s="605">
        <f t="shared" si="246"/>
        <v>0</v>
      </c>
      <c r="OF19" s="605">
        <f t="shared" si="247"/>
        <v>0</v>
      </c>
      <c r="OG19" s="605">
        <f t="shared" si="248"/>
        <v>0</v>
      </c>
      <c r="OH19" s="611">
        <f t="shared" si="249"/>
        <v>0</v>
      </c>
      <c r="OI19" s="617" t="str">
        <f t="shared" si="250"/>
        <v>-</v>
      </c>
      <c r="OJ19" s="618">
        <f t="shared" si="251"/>
        <v>0</v>
      </c>
      <c r="OK19" s="615">
        <f t="shared" si="252"/>
        <v>0</v>
      </c>
      <c r="OL19" s="619" t="str">
        <f t="shared" si="253"/>
        <v>-</v>
      </c>
      <c r="OM19" s="620">
        <f t="shared" si="254"/>
        <v>0</v>
      </c>
      <c r="ON19" s="602" t="s">
        <v>775</v>
      </c>
      <c r="OO19" s="443">
        <f t="shared" si="198"/>
        <v>0</v>
      </c>
      <c r="OP19" s="444">
        <f t="shared" si="199"/>
        <v>0</v>
      </c>
      <c r="OQ19" s="445">
        <f t="shared" si="200"/>
        <v>0</v>
      </c>
      <c r="OR19" s="443">
        <f t="shared" si="201"/>
        <v>0</v>
      </c>
      <c r="OS19" s="444">
        <f t="shared" si="202"/>
        <v>0</v>
      </c>
      <c r="OT19" s="445">
        <f t="shared" si="203"/>
        <v>0</v>
      </c>
      <c r="OU19" s="443">
        <f t="shared" si="204"/>
        <v>0</v>
      </c>
      <c r="OV19" s="444">
        <f t="shared" si="205"/>
        <v>0</v>
      </c>
      <c r="OW19" s="445">
        <f t="shared" si="206"/>
        <v>0</v>
      </c>
      <c r="OX19" s="443">
        <f t="shared" si="207"/>
        <v>0</v>
      </c>
      <c r="OY19" s="444">
        <f t="shared" si="208"/>
        <v>0</v>
      </c>
      <c r="OZ19" s="445">
        <f t="shared" si="209"/>
        <v>0</v>
      </c>
      <c r="PA19" s="443">
        <f t="shared" si="210"/>
        <v>0</v>
      </c>
      <c r="PB19" s="444">
        <f t="shared" si="211"/>
        <v>0</v>
      </c>
      <c r="PC19" s="445">
        <f t="shared" si="212"/>
        <v>0</v>
      </c>
      <c r="PD19" s="443">
        <f t="shared" si="213"/>
        <v>0</v>
      </c>
      <c r="PE19" s="444">
        <f t="shared" si="214"/>
        <v>0</v>
      </c>
      <c r="PF19" s="445">
        <f t="shared" si="215"/>
        <v>0</v>
      </c>
      <c r="PG19" s="443">
        <f t="shared" si="216"/>
        <v>0</v>
      </c>
      <c r="PH19" s="444">
        <f t="shared" si="217"/>
        <v>0</v>
      </c>
      <c r="PI19" s="445">
        <f t="shared" si="218"/>
        <v>0</v>
      </c>
      <c r="PJ19" s="443">
        <f t="shared" si="219"/>
        <v>0</v>
      </c>
      <c r="PK19" s="444">
        <f t="shared" si="220"/>
        <v>0</v>
      </c>
      <c r="PL19" s="445">
        <f t="shared" si="221"/>
        <v>0</v>
      </c>
      <c r="PM19" s="443">
        <f t="shared" si="222"/>
        <v>0</v>
      </c>
      <c r="PN19" s="444">
        <f t="shared" si="223"/>
        <v>0</v>
      </c>
      <c r="PO19" s="445">
        <f t="shared" si="224"/>
        <v>0</v>
      </c>
      <c r="PP19" s="443">
        <f t="shared" si="225"/>
        <v>0</v>
      </c>
      <c r="PQ19" s="444">
        <f t="shared" si="226"/>
        <v>0</v>
      </c>
      <c r="PR19" s="445">
        <f t="shared" si="227"/>
        <v>0</v>
      </c>
      <c r="PS19" s="443">
        <f t="shared" si="228"/>
        <v>0</v>
      </c>
      <c r="PT19" s="444">
        <f t="shared" si="229"/>
        <v>0</v>
      </c>
      <c r="PU19" s="445">
        <f t="shared" si="230"/>
        <v>0</v>
      </c>
      <c r="PV19" s="446">
        <f t="shared" si="231"/>
        <v>0</v>
      </c>
      <c r="PW19" s="447">
        <f t="shared" si="232"/>
        <v>0</v>
      </c>
      <c r="PX19" s="448">
        <f t="shared" si="233"/>
        <v>0</v>
      </c>
      <c r="PY19" s="384"/>
    </row>
    <row r="20" spans="1:441" s="442" customFormat="1" ht="20.5" x14ac:dyDescent="0.25">
      <c r="A20" s="635" t="s">
        <v>784</v>
      </c>
      <c r="B20" s="603" t="s">
        <v>784</v>
      </c>
      <c r="C20" s="604" t="s">
        <v>728</v>
      </c>
      <c r="D20" s="897" t="s">
        <v>430</v>
      </c>
      <c r="E20" s="436"/>
      <c r="F20" s="446"/>
      <c r="G20" s="788"/>
      <c r="H20" s="788"/>
      <c r="I20" s="788"/>
      <c r="J20" s="788"/>
      <c r="K20" s="449">
        <f t="shared" si="0"/>
        <v>0</v>
      </c>
      <c r="L20" s="450" t="str">
        <f t="shared" si="1"/>
        <v>-</v>
      </c>
      <c r="M20" s="451">
        <f t="shared" si="2"/>
        <v>0</v>
      </c>
      <c r="N20" s="789"/>
      <c r="O20" s="463" t="str">
        <f t="shared" si="3"/>
        <v>-</v>
      </c>
      <c r="P20" s="464">
        <f t="shared" si="4"/>
        <v>0</v>
      </c>
      <c r="Q20" s="446"/>
      <c r="R20" s="788"/>
      <c r="S20" s="788"/>
      <c r="T20" s="788"/>
      <c r="U20" s="788"/>
      <c r="V20" s="449">
        <f t="shared" si="5"/>
        <v>0</v>
      </c>
      <c r="W20" s="450" t="str">
        <f t="shared" si="6"/>
        <v>-</v>
      </c>
      <c r="X20" s="451">
        <f t="shared" si="7"/>
        <v>0</v>
      </c>
      <c r="Y20" s="789"/>
      <c r="Z20" s="463" t="str">
        <f t="shared" si="8"/>
        <v>-</v>
      </c>
      <c r="AA20" s="464">
        <f t="shared" si="9"/>
        <v>0</v>
      </c>
      <c r="AB20" s="446"/>
      <c r="AC20" s="788"/>
      <c r="AD20" s="788"/>
      <c r="AE20" s="788"/>
      <c r="AF20" s="788"/>
      <c r="AG20" s="449">
        <f t="shared" si="10"/>
        <v>0</v>
      </c>
      <c r="AH20" s="450" t="str">
        <f t="shared" si="11"/>
        <v>-</v>
      </c>
      <c r="AI20" s="451">
        <f t="shared" si="12"/>
        <v>0</v>
      </c>
      <c r="AJ20" s="789"/>
      <c r="AK20" s="463" t="str">
        <f t="shared" si="13"/>
        <v>-</v>
      </c>
      <c r="AL20" s="464">
        <f t="shared" si="14"/>
        <v>0</v>
      </c>
      <c r="AM20" s="446"/>
      <c r="AN20" s="788"/>
      <c r="AO20" s="788"/>
      <c r="AP20" s="788"/>
      <c r="AQ20" s="788"/>
      <c r="AR20" s="449">
        <f t="shared" si="15"/>
        <v>0</v>
      </c>
      <c r="AS20" s="450" t="str">
        <f t="shared" si="16"/>
        <v>-</v>
      </c>
      <c r="AT20" s="451">
        <f t="shared" si="17"/>
        <v>0</v>
      </c>
      <c r="AU20" s="789"/>
      <c r="AV20" s="463" t="str">
        <f t="shared" si="18"/>
        <v>-</v>
      </c>
      <c r="AW20" s="464">
        <f t="shared" si="19"/>
        <v>0</v>
      </c>
      <c r="AX20" s="446"/>
      <c r="AY20" s="788"/>
      <c r="AZ20" s="788"/>
      <c r="BA20" s="788"/>
      <c r="BB20" s="788"/>
      <c r="BC20" s="449">
        <f t="shared" si="20"/>
        <v>0</v>
      </c>
      <c r="BD20" s="450" t="str">
        <f t="shared" si="21"/>
        <v>-</v>
      </c>
      <c r="BE20" s="451">
        <f t="shared" si="22"/>
        <v>0</v>
      </c>
      <c r="BF20" s="789"/>
      <c r="BG20" s="463" t="str">
        <f t="shared" si="23"/>
        <v>-</v>
      </c>
      <c r="BH20" s="464">
        <f t="shared" si="24"/>
        <v>0</v>
      </c>
      <c r="BI20" s="446"/>
      <c r="BJ20" s="788"/>
      <c r="BK20" s="788"/>
      <c r="BL20" s="788"/>
      <c r="BM20" s="788"/>
      <c r="BN20" s="449">
        <f t="shared" si="25"/>
        <v>0</v>
      </c>
      <c r="BO20" s="450" t="str">
        <f t="shared" si="26"/>
        <v>-</v>
      </c>
      <c r="BP20" s="451">
        <f t="shared" si="27"/>
        <v>0</v>
      </c>
      <c r="BQ20" s="789"/>
      <c r="BR20" s="463" t="str">
        <f t="shared" si="28"/>
        <v>-</v>
      </c>
      <c r="BS20" s="464">
        <f t="shared" si="29"/>
        <v>0</v>
      </c>
      <c r="BT20" s="446"/>
      <c r="BU20" s="788"/>
      <c r="BV20" s="788"/>
      <c r="BW20" s="788"/>
      <c r="BX20" s="788"/>
      <c r="BY20" s="449">
        <f t="shared" si="30"/>
        <v>0</v>
      </c>
      <c r="BZ20" s="450" t="str">
        <f t="shared" si="31"/>
        <v>-</v>
      </c>
      <c r="CA20" s="451">
        <f t="shared" si="32"/>
        <v>0</v>
      </c>
      <c r="CB20" s="789"/>
      <c r="CC20" s="463" t="str">
        <f t="shared" si="33"/>
        <v>-</v>
      </c>
      <c r="CD20" s="464">
        <f t="shared" si="34"/>
        <v>0</v>
      </c>
      <c r="CE20" s="446"/>
      <c r="CF20" s="788"/>
      <c r="CG20" s="788"/>
      <c r="CH20" s="788"/>
      <c r="CI20" s="788"/>
      <c r="CJ20" s="449">
        <f t="shared" si="35"/>
        <v>0</v>
      </c>
      <c r="CK20" s="450" t="str">
        <f t="shared" si="36"/>
        <v>-</v>
      </c>
      <c r="CL20" s="451">
        <f t="shared" si="37"/>
        <v>0</v>
      </c>
      <c r="CM20" s="789"/>
      <c r="CN20" s="463" t="str">
        <f t="shared" si="38"/>
        <v>-</v>
      </c>
      <c r="CO20" s="464">
        <f t="shared" si="39"/>
        <v>0</v>
      </c>
      <c r="CP20" s="446"/>
      <c r="CQ20" s="788"/>
      <c r="CR20" s="788"/>
      <c r="CS20" s="788"/>
      <c r="CT20" s="788"/>
      <c r="CU20" s="449">
        <f t="shared" si="40"/>
        <v>0</v>
      </c>
      <c r="CV20" s="450" t="str">
        <f t="shared" si="41"/>
        <v>-</v>
      </c>
      <c r="CW20" s="451">
        <f t="shared" si="42"/>
        <v>0</v>
      </c>
      <c r="CX20" s="789"/>
      <c r="CY20" s="463" t="str">
        <f t="shared" si="43"/>
        <v>-</v>
      </c>
      <c r="CZ20" s="464">
        <f t="shared" si="44"/>
        <v>0</v>
      </c>
      <c r="DA20" s="446"/>
      <c r="DB20" s="788"/>
      <c r="DC20" s="788"/>
      <c r="DD20" s="788"/>
      <c r="DE20" s="788"/>
      <c r="DF20" s="449">
        <f t="shared" si="45"/>
        <v>0</v>
      </c>
      <c r="DG20" s="450" t="str">
        <f t="shared" si="46"/>
        <v>-</v>
      </c>
      <c r="DH20" s="451">
        <f t="shared" si="47"/>
        <v>0</v>
      </c>
      <c r="DI20" s="789"/>
      <c r="DJ20" s="463" t="str">
        <f t="shared" si="48"/>
        <v>-</v>
      </c>
      <c r="DK20" s="464">
        <f t="shared" si="49"/>
        <v>0</v>
      </c>
      <c r="DL20" s="446"/>
      <c r="DM20" s="788"/>
      <c r="DN20" s="788"/>
      <c r="DO20" s="788"/>
      <c r="DP20" s="788"/>
      <c r="DQ20" s="449">
        <f t="shared" si="50"/>
        <v>0</v>
      </c>
      <c r="DR20" s="450" t="str">
        <f t="shared" si="51"/>
        <v>-</v>
      </c>
      <c r="DS20" s="451">
        <f t="shared" si="52"/>
        <v>0</v>
      </c>
      <c r="DT20" s="789"/>
      <c r="DU20" s="463" t="str">
        <f t="shared" si="53"/>
        <v>-</v>
      </c>
      <c r="DV20" s="464">
        <f t="shared" si="54"/>
        <v>0</v>
      </c>
      <c r="DW20" s="613">
        <f t="shared" si="234"/>
        <v>0</v>
      </c>
      <c r="DX20" s="605">
        <f t="shared" si="234"/>
        <v>0</v>
      </c>
      <c r="DY20" s="605">
        <f t="shared" si="235"/>
        <v>0</v>
      </c>
      <c r="DZ20" s="605">
        <f t="shared" si="236"/>
        <v>0</v>
      </c>
      <c r="EA20" s="605">
        <f t="shared" si="237"/>
        <v>0</v>
      </c>
      <c r="EB20" s="611">
        <f t="shared" si="238"/>
        <v>0</v>
      </c>
      <c r="EC20" s="617" t="str">
        <f t="shared" si="239"/>
        <v>-</v>
      </c>
      <c r="ED20" s="618">
        <f t="shared" si="240"/>
        <v>0</v>
      </c>
      <c r="EE20" s="615">
        <f t="shared" si="241"/>
        <v>0</v>
      </c>
      <c r="EF20" s="619" t="str">
        <f t="shared" si="242"/>
        <v>-</v>
      </c>
      <c r="EG20" s="620">
        <f t="shared" si="243"/>
        <v>0</v>
      </c>
      <c r="EH20" s="602" t="s">
        <v>775</v>
      </c>
      <c r="EI20" s="446"/>
      <c r="EJ20" s="438"/>
      <c r="EK20" s="438"/>
      <c r="EL20" s="438"/>
      <c r="EM20" s="438"/>
      <c r="EN20" s="449">
        <f t="shared" si="66"/>
        <v>0</v>
      </c>
      <c r="EO20" s="450" t="str">
        <f t="shared" si="67"/>
        <v>-</v>
      </c>
      <c r="EP20" s="451">
        <f t="shared" si="68"/>
        <v>0</v>
      </c>
      <c r="EQ20" s="460"/>
      <c r="ER20" s="463" t="str">
        <f t="shared" si="69"/>
        <v>-</v>
      </c>
      <c r="ES20" s="464">
        <f t="shared" si="70"/>
        <v>0</v>
      </c>
      <c r="ET20" s="446"/>
      <c r="EU20" s="438"/>
      <c r="EV20" s="438"/>
      <c r="EW20" s="438"/>
      <c r="EX20" s="438"/>
      <c r="EY20" s="449">
        <f t="shared" si="71"/>
        <v>0</v>
      </c>
      <c r="EZ20" s="450" t="str">
        <f t="shared" si="72"/>
        <v>-</v>
      </c>
      <c r="FA20" s="451">
        <f t="shared" si="73"/>
        <v>0</v>
      </c>
      <c r="FB20" s="460"/>
      <c r="FC20" s="463" t="str">
        <f t="shared" si="74"/>
        <v>-</v>
      </c>
      <c r="FD20" s="464">
        <f t="shared" si="75"/>
        <v>0</v>
      </c>
      <c r="FE20" s="446"/>
      <c r="FF20" s="438"/>
      <c r="FG20" s="438"/>
      <c r="FH20" s="438"/>
      <c r="FI20" s="438"/>
      <c r="FJ20" s="449">
        <f t="shared" si="76"/>
        <v>0</v>
      </c>
      <c r="FK20" s="450" t="str">
        <f t="shared" si="77"/>
        <v>-</v>
      </c>
      <c r="FL20" s="451">
        <f t="shared" si="78"/>
        <v>0</v>
      </c>
      <c r="FM20" s="460"/>
      <c r="FN20" s="463" t="str">
        <f t="shared" si="79"/>
        <v>-</v>
      </c>
      <c r="FO20" s="464">
        <f t="shared" si="80"/>
        <v>0</v>
      </c>
      <c r="FP20" s="446"/>
      <c r="FQ20" s="438"/>
      <c r="FR20" s="438"/>
      <c r="FS20" s="438"/>
      <c r="FT20" s="438"/>
      <c r="FU20" s="449">
        <f t="shared" si="81"/>
        <v>0</v>
      </c>
      <c r="FV20" s="450" t="str">
        <f t="shared" si="82"/>
        <v>-</v>
      </c>
      <c r="FW20" s="451">
        <f t="shared" si="83"/>
        <v>0</v>
      </c>
      <c r="FX20" s="460"/>
      <c r="FY20" s="463" t="str">
        <f t="shared" si="84"/>
        <v>-</v>
      </c>
      <c r="FZ20" s="464">
        <f t="shared" si="85"/>
        <v>0</v>
      </c>
      <c r="GA20" s="446"/>
      <c r="GB20" s="438"/>
      <c r="GC20" s="438"/>
      <c r="GD20" s="438"/>
      <c r="GE20" s="438"/>
      <c r="GF20" s="449">
        <f t="shared" si="86"/>
        <v>0</v>
      </c>
      <c r="GG20" s="450" t="str">
        <f t="shared" si="87"/>
        <v>-</v>
      </c>
      <c r="GH20" s="451">
        <f t="shared" si="88"/>
        <v>0</v>
      </c>
      <c r="GI20" s="460"/>
      <c r="GJ20" s="463" t="str">
        <f t="shared" si="89"/>
        <v>-</v>
      </c>
      <c r="GK20" s="464">
        <f t="shared" si="90"/>
        <v>0</v>
      </c>
      <c r="GL20" s="446"/>
      <c r="GM20" s="438"/>
      <c r="GN20" s="438"/>
      <c r="GO20" s="438"/>
      <c r="GP20" s="438"/>
      <c r="GQ20" s="449">
        <f t="shared" si="91"/>
        <v>0</v>
      </c>
      <c r="GR20" s="450" t="str">
        <f t="shared" si="92"/>
        <v>-</v>
      </c>
      <c r="GS20" s="451">
        <f t="shared" si="93"/>
        <v>0</v>
      </c>
      <c r="GT20" s="460"/>
      <c r="GU20" s="463" t="str">
        <f t="shared" si="94"/>
        <v>-</v>
      </c>
      <c r="GV20" s="464">
        <f t="shared" si="95"/>
        <v>0</v>
      </c>
      <c r="GW20" s="446"/>
      <c r="GX20" s="438"/>
      <c r="GY20" s="438"/>
      <c r="GZ20" s="438"/>
      <c r="HA20" s="438"/>
      <c r="HB20" s="449">
        <f t="shared" si="96"/>
        <v>0</v>
      </c>
      <c r="HC20" s="450" t="str">
        <f t="shared" si="97"/>
        <v>-</v>
      </c>
      <c r="HD20" s="451">
        <f t="shared" si="98"/>
        <v>0</v>
      </c>
      <c r="HE20" s="460"/>
      <c r="HF20" s="463" t="str">
        <f t="shared" si="99"/>
        <v>-</v>
      </c>
      <c r="HG20" s="464">
        <f t="shared" si="100"/>
        <v>0</v>
      </c>
      <c r="HH20" s="446"/>
      <c r="HI20" s="438"/>
      <c r="HJ20" s="438"/>
      <c r="HK20" s="438"/>
      <c r="HL20" s="438"/>
      <c r="HM20" s="449">
        <f t="shared" si="101"/>
        <v>0</v>
      </c>
      <c r="HN20" s="450" t="str">
        <f t="shared" si="102"/>
        <v>-</v>
      </c>
      <c r="HO20" s="451">
        <f t="shared" si="103"/>
        <v>0</v>
      </c>
      <c r="HP20" s="460"/>
      <c r="HQ20" s="463" t="str">
        <f t="shared" si="104"/>
        <v>-</v>
      </c>
      <c r="HR20" s="464">
        <f t="shared" si="105"/>
        <v>0</v>
      </c>
      <c r="HS20" s="446"/>
      <c r="HT20" s="438"/>
      <c r="HU20" s="438"/>
      <c r="HV20" s="438"/>
      <c r="HW20" s="438"/>
      <c r="HX20" s="449">
        <f t="shared" si="106"/>
        <v>0</v>
      </c>
      <c r="HY20" s="450" t="str">
        <f t="shared" si="107"/>
        <v>-</v>
      </c>
      <c r="HZ20" s="451">
        <f t="shared" si="108"/>
        <v>0</v>
      </c>
      <c r="IA20" s="460"/>
      <c r="IB20" s="463" t="str">
        <f t="shared" si="109"/>
        <v>-</v>
      </c>
      <c r="IC20" s="464">
        <f t="shared" si="110"/>
        <v>0</v>
      </c>
      <c r="ID20" s="446"/>
      <c r="IE20" s="438"/>
      <c r="IF20" s="438"/>
      <c r="IG20" s="438"/>
      <c r="IH20" s="438"/>
      <c r="II20" s="449">
        <f t="shared" si="111"/>
        <v>0</v>
      </c>
      <c r="IJ20" s="450" t="str">
        <f t="shared" si="112"/>
        <v>-</v>
      </c>
      <c r="IK20" s="451">
        <f t="shared" si="113"/>
        <v>0</v>
      </c>
      <c r="IL20" s="460"/>
      <c r="IM20" s="463" t="str">
        <f t="shared" si="114"/>
        <v>-</v>
      </c>
      <c r="IN20" s="464">
        <f t="shared" si="115"/>
        <v>0</v>
      </c>
      <c r="IO20" s="446"/>
      <c r="IP20" s="438"/>
      <c r="IQ20" s="438"/>
      <c r="IR20" s="438"/>
      <c r="IS20" s="438"/>
      <c r="IT20" s="449">
        <f t="shared" si="116"/>
        <v>0</v>
      </c>
      <c r="IU20" s="450" t="str">
        <f t="shared" si="117"/>
        <v>-</v>
      </c>
      <c r="IV20" s="451">
        <f t="shared" si="118"/>
        <v>0</v>
      </c>
      <c r="IW20" s="460"/>
      <c r="IX20" s="463" t="str">
        <f t="shared" si="119"/>
        <v>-</v>
      </c>
      <c r="IY20" s="464">
        <f t="shared" si="120"/>
        <v>0</v>
      </c>
      <c r="IZ20" s="613">
        <f t="shared" si="255"/>
        <v>0</v>
      </c>
      <c r="JA20" s="605">
        <f t="shared" si="256"/>
        <v>0</v>
      </c>
      <c r="JB20" s="605">
        <f t="shared" si="257"/>
        <v>0</v>
      </c>
      <c r="JC20" s="605">
        <f t="shared" si="258"/>
        <v>0</v>
      </c>
      <c r="JD20" s="605">
        <f t="shared" si="259"/>
        <v>0</v>
      </c>
      <c r="JE20" s="611">
        <f t="shared" si="260"/>
        <v>0</v>
      </c>
      <c r="JF20" s="617" t="str">
        <f t="shared" si="261"/>
        <v>-</v>
      </c>
      <c r="JG20" s="618">
        <f t="shared" si="262"/>
        <v>0</v>
      </c>
      <c r="JH20" s="615">
        <f t="shared" si="263"/>
        <v>0</v>
      </c>
      <c r="JI20" s="619" t="str">
        <f t="shared" si="264"/>
        <v>-</v>
      </c>
      <c r="JJ20" s="620">
        <f t="shared" si="265"/>
        <v>0</v>
      </c>
      <c r="JK20" s="602" t="s">
        <v>775</v>
      </c>
      <c r="JL20" s="446"/>
      <c r="JM20" s="438"/>
      <c r="JN20" s="438"/>
      <c r="JO20" s="438"/>
      <c r="JP20" s="438"/>
      <c r="JQ20" s="449">
        <f t="shared" si="132"/>
        <v>0</v>
      </c>
      <c r="JR20" s="450" t="str">
        <f t="shared" si="133"/>
        <v>-</v>
      </c>
      <c r="JS20" s="451">
        <f t="shared" si="134"/>
        <v>0</v>
      </c>
      <c r="JT20" s="460"/>
      <c r="JU20" s="463" t="str">
        <f t="shared" si="135"/>
        <v>-</v>
      </c>
      <c r="JV20" s="464">
        <f t="shared" si="136"/>
        <v>0</v>
      </c>
      <c r="JW20" s="446"/>
      <c r="JX20" s="438"/>
      <c r="JY20" s="438"/>
      <c r="JZ20" s="438"/>
      <c r="KA20" s="438"/>
      <c r="KB20" s="449">
        <f t="shared" si="137"/>
        <v>0</v>
      </c>
      <c r="KC20" s="450" t="str">
        <f t="shared" si="138"/>
        <v>-</v>
      </c>
      <c r="KD20" s="451">
        <f t="shared" si="139"/>
        <v>0</v>
      </c>
      <c r="KE20" s="460"/>
      <c r="KF20" s="463" t="str">
        <f t="shared" si="140"/>
        <v>-</v>
      </c>
      <c r="KG20" s="464">
        <f t="shared" si="141"/>
        <v>0</v>
      </c>
      <c r="KH20" s="446"/>
      <c r="KI20" s="438"/>
      <c r="KJ20" s="438"/>
      <c r="KK20" s="438"/>
      <c r="KL20" s="438"/>
      <c r="KM20" s="449">
        <f t="shared" si="142"/>
        <v>0</v>
      </c>
      <c r="KN20" s="450" t="str">
        <f t="shared" si="143"/>
        <v>-</v>
      </c>
      <c r="KO20" s="451">
        <f t="shared" si="144"/>
        <v>0</v>
      </c>
      <c r="KP20" s="460"/>
      <c r="KQ20" s="463" t="str">
        <f t="shared" si="145"/>
        <v>-</v>
      </c>
      <c r="KR20" s="464">
        <f t="shared" si="146"/>
        <v>0</v>
      </c>
      <c r="KS20" s="446"/>
      <c r="KT20" s="438"/>
      <c r="KU20" s="438"/>
      <c r="KV20" s="438"/>
      <c r="KW20" s="438"/>
      <c r="KX20" s="449">
        <f t="shared" si="147"/>
        <v>0</v>
      </c>
      <c r="KY20" s="450" t="str">
        <f t="shared" si="148"/>
        <v>-</v>
      </c>
      <c r="KZ20" s="451">
        <f t="shared" si="149"/>
        <v>0</v>
      </c>
      <c r="LA20" s="460"/>
      <c r="LB20" s="463" t="str">
        <f t="shared" si="150"/>
        <v>-</v>
      </c>
      <c r="LC20" s="464">
        <f t="shared" si="151"/>
        <v>0</v>
      </c>
      <c r="LD20" s="446"/>
      <c r="LE20" s="438"/>
      <c r="LF20" s="438"/>
      <c r="LG20" s="438"/>
      <c r="LH20" s="438"/>
      <c r="LI20" s="449">
        <f t="shared" si="152"/>
        <v>0</v>
      </c>
      <c r="LJ20" s="450" t="str">
        <f t="shared" si="153"/>
        <v>-</v>
      </c>
      <c r="LK20" s="451">
        <f t="shared" si="154"/>
        <v>0</v>
      </c>
      <c r="LL20" s="460"/>
      <c r="LM20" s="463" t="str">
        <f t="shared" si="155"/>
        <v>-</v>
      </c>
      <c r="LN20" s="464">
        <f t="shared" si="156"/>
        <v>0</v>
      </c>
      <c r="LO20" s="446"/>
      <c r="LP20" s="438"/>
      <c r="LQ20" s="438"/>
      <c r="LR20" s="438"/>
      <c r="LS20" s="438"/>
      <c r="LT20" s="449">
        <f t="shared" si="157"/>
        <v>0</v>
      </c>
      <c r="LU20" s="450" t="str">
        <f t="shared" si="158"/>
        <v>-</v>
      </c>
      <c r="LV20" s="451">
        <f t="shared" si="159"/>
        <v>0</v>
      </c>
      <c r="LW20" s="460"/>
      <c r="LX20" s="463" t="str">
        <f t="shared" si="160"/>
        <v>-</v>
      </c>
      <c r="LY20" s="464">
        <f t="shared" si="161"/>
        <v>0</v>
      </c>
      <c r="LZ20" s="446"/>
      <c r="MA20" s="438"/>
      <c r="MB20" s="438"/>
      <c r="MC20" s="438"/>
      <c r="MD20" s="438"/>
      <c r="ME20" s="449">
        <f t="shared" si="162"/>
        <v>0</v>
      </c>
      <c r="MF20" s="450" t="str">
        <f t="shared" si="163"/>
        <v>-</v>
      </c>
      <c r="MG20" s="451">
        <f t="shared" si="164"/>
        <v>0</v>
      </c>
      <c r="MH20" s="460"/>
      <c r="MI20" s="463" t="str">
        <f t="shared" si="165"/>
        <v>-</v>
      </c>
      <c r="MJ20" s="464">
        <f t="shared" si="166"/>
        <v>0</v>
      </c>
      <c r="MK20" s="446"/>
      <c r="ML20" s="438"/>
      <c r="MM20" s="438"/>
      <c r="MN20" s="438"/>
      <c r="MO20" s="438"/>
      <c r="MP20" s="449">
        <f t="shared" si="167"/>
        <v>0</v>
      </c>
      <c r="MQ20" s="450" t="str">
        <f t="shared" si="168"/>
        <v>-</v>
      </c>
      <c r="MR20" s="451">
        <f t="shared" si="169"/>
        <v>0</v>
      </c>
      <c r="MS20" s="460"/>
      <c r="MT20" s="463" t="str">
        <f t="shared" si="170"/>
        <v>-</v>
      </c>
      <c r="MU20" s="464">
        <f t="shared" si="171"/>
        <v>0</v>
      </c>
      <c r="MV20" s="446"/>
      <c r="MW20" s="438"/>
      <c r="MX20" s="438"/>
      <c r="MY20" s="438"/>
      <c r="MZ20" s="438"/>
      <c r="NA20" s="449">
        <f t="shared" si="172"/>
        <v>0</v>
      </c>
      <c r="NB20" s="450" t="str">
        <f t="shared" si="173"/>
        <v>-</v>
      </c>
      <c r="NC20" s="451">
        <f t="shared" si="174"/>
        <v>0</v>
      </c>
      <c r="ND20" s="460"/>
      <c r="NE20" s="463" t="str">
        <f t="shared" si="175"/>
        <v>-</v>
      </c>
      <c r="NF20" s="464">
        <f t="shared" si="176"/>
        <v>0</v>
      </c>
      <c r="NG20" s="446"/>
      <c r="NH20" s="438"/>
      <c r="NI20" s="438"/>
      <c r="NJ20" s="438"/>
      <c r="NK20" s="438"/>
      <c r="NL20" s="449">
        <f t="shared" si="177"/>
        <v>0</v>
      </c>
      <c r="NM20" s="450" t="str">
        <f t="shared" si="178"/>
        <v>-</v>
      </c>
      <c r="NN20" s="451">
        <f t="shared" si="179"/>
        <v>0</v>
      </c>
      <c r="NO20" s="460"/>
      <c r="NP20" s="463" t="str">
        <f t="shared" si="180"/>
        <v>-</v>
      </c>
      <c r="NQ20" s="464">
        <f t="shared" si="181"/>
        <v>0</v>
      </c>
      <c r="NR20" s="446"/>
      <c r="NS20" s="438"/>
      <c r="NT20" s="438"/>
      <c r="NU20" s="438"/>
      <c r="NV20" s="438"/>
      <c r="NW20" s="449">
        <f t="shared" si="182"/>
        <v>0</v>
      </c>
      <c r="NX20" s="450" t="str">
        <f t="shared" si="183"/>
        <v>-</v>
      </c>
      <c r="NY20" s="451">
        <f t="shared" si="184"/>
        <v>0</v>
      </c>
      <c r="NZ20" s="460"/>
      <c r="OA20" s="463" t="str">
        <f t="shared" si="185"/>
        <v>-</v>
      </c>
      <c r="OB20" s="464">
        <f t="shared" si="186"/>
        <v>0</v>
      </c>
      <c r="OC20" s="613">
        <f t="shared" si="244"/>
        <v>0</v>
      </c>
      <c r="OD20" s="605">
        <f t="shared" si="245"/>
        <v>0</v>
      </c>
      <c r="OE20" s="605">
        <f t="shared" si="246"/>
        <v>0</v>
      </c>
      <c r="OF20" s="605">
        <f t="shared" si="247"/>
        <v>0</v>
      </c>
      <c r="OG20" s="605">
        <f t="shared" si="248"/>
        <v>0</v>
      </c>
      <c r="OH20" s="611">
        <f t="shared" si="249"/>
        <v>0</v>
      </c>
      <c r="OI20" s="617" t="str">
        <f t="shared" si="250"/>
        <v>-</v>
      </c>
      <c r="OJ20" s="618">
        <f t="shared" si="251"/>
        <v>0</v>
      </c>
      <c r="OK20" s="615">
        <f t="shared" si="252"/>
        <v>0</v>
      </c>
      <c r="OL20" s="619" t="str">
        <f t="shared" si="253"/>
        <v>-</v>
      </c>
      <c r="OM20" s="620">
        <f t="shared" si="254"/>
        <v>0</v>
      </c>
      <c r="ON20" s="602" t="s">
        <v>775</v>
      </c>
      <c r="OO20" s="443">
        <f t="shared" si="198"/>
        <v>0</v>
      </c>
      <c r="OP20" s="444">
        <f t="shared" si="199"/>
        <v>0</v>
      </c>
      <c r="OQ20" s="445">
        <f t="shared" si="200"/>
        <v>0</v>
      </c>
      <c r="OR20" s="443">
        <f t="shared" si="201"/>
        <v>0</v>
      </c>
      <c r="OS20" s="444">
        <f t="shared" si="202"/>
        <v>0</v>
      </c>
      <c r="OT20" s="445">
        <f t="shared" si="203"/>
        <v>0</v>
      </c>
      <c r="OU20" s="443">
        <f t="shared" si="204"/>
        <v>0</v>
      </c>
      <c r="OV20" s="444">
        <f t="shared" si="205"/>
        <v>0</v>
      </c>
      <c r="OW20" s="445">
        <f t="shared" si="206"/>
        <v>0</v>
      </c>
      <c r="OX20" s="443">
        <f t="shared" si="207"/>
        <v>0</v>
      </c>
      <c r="OY20" s="444">
        <f t="shared" si="208"/>
        <v>0</v>
      </c>
      <c r="OZ20" s="445">
        <f t="shared" si="209"/>
        <v>0</v>
      </c>
      <c r="PA20" s="443">
        <f t="shared" si="210"/>
        <v>0</v>
      </c>
      <c r="PB20" s="444">
        <f t="shared" si="211"/>
        <v>0</v>
      </c>
      <c r="PC20" s="445">
        <f t="shared" si="212"/>
        <v>0</v>
      </c>
      <c r="PD20" s="443">
        <f t="shared" si="213"/>
        <v>0</v>
      </c>
      <c r="PE20" s="444">
        <f t="shared" si="214"/>
        <v>0</v>
      </c>
      <c r="PF20" s="445">
        <f t="shared" si="215"/>
        <v>0</v>
      </c>
      <c r="PG20" s="443">
        <f t="shared" si="216"/>
        <v>0</v>
      </c>
      <c r="PH20" s="444">
        <f t="shared" si="217"/>
        <v>0</v>
      </c>
      <c r="PI20" s="445">
        <f t="shared" si="218"/>
        <v>0</v>
      </c>
      <c r="PJ20" s="443">
        <f t="shared" si="219"/>
        <v>0</v>
      </c>
      <c r="PK20" s="444">
        <f t="shared" si="220"/>
        <v>0</v>
      </c>
      <c r="PL20" s="445">
        <f t="shared" si="221"/>
        <v>0</v>
      </c>
      <c r="PM20" s="443">
        <f t="shared" si="222"/>
        <v>0</v>
      </c>
      <c r="PN20" s="444">
        <f t="shared" si="223"/>
        <v>0</v>
      </c>
      <c r="PO20" s="445">
        <f t="shared" si="224"/>
        <v>0</v>
      </c>
      <c r="PP20" s="443">
        <f t="shared" si="225"/>
        <v>0</v>
      </c>
      <c r="PQ20" s="444">
        <f t="shared" si="226"/>
        <v>0</v>
      </c>
      <c r="PR20" s="445">
        <f t="shared" si="227"/>
        <v>0</v>
      </c>
      <c r="PS20" s="443">
        <f t="shared" si="228"/>
        <v>0</v>
      </c>
      <c r="PT20" s="444">
        <f t="shared" si="229"/>
        <v>0</v>
      </c>
      <c r="PU20" s="445">
        <f t="shared" si="230"/>
        <v>0</v>
      </c>
      <c r="PV20" s="446">
        <f t="shared" si="231"/>
        <v>0</v>
      </c>
      <c r="PW20" s="447">
        <f t="shared" si="232"/>
        <v>0</v>
      </c>
      <c r="PX20" s="448">
        <f t="shared" si="233"/>
        <v>0</v>
      </c>
      <c r="PY20" s="384"/>
    </row>
    <row r="21" spans="1:441" s="442" customFormat="1" ht="20.5" x14ac:dyDescent="0.25">
      <c r="A21" s="635" t="s">
        <v>784</v>
      </c>
      <c r="B21" s="603" t="s">
        <v>784</v>
      </c>
      <c r="C21" s="604" t="s">
        <v>728</v>
      </c>
      <c r="D21" s="897" t="s">
        <v>430</v>
      </c>
      <c r="E21" s="436"/>
      <c r="F21" s="446"/>
      <c r="G21" s="788"/>
      <c r="H21" s="788"/>
      <c r="I21" s="788"/>
      <c r="J21" s="788"/>
      <c r="K21" s="449">
        <f t="shared" si="0"/>
        <v>0</v>
      </c>
      <c r="L21" s="450" t="str">
        <f t="shared" si="1"/>
        <v>-</v>
      </c>
      <c r="M21" s="451">
        <f t="shared" si="2"/>
        <v>0</v>
      </c>
      <c r="N21" s="789"/>
      <c r="O21" s="463" t="str">
        <f t="shared" si="3"/>
        <v>-</v>
      </c>
      <c r="P21" s="464">
        <f t="shared" si="4"/>
        <v>0</v>
      </c>
      <c r="Q21" s="446"/>
      <c r="R21" s="788"/>
      <c r="S21" s="788"/>
      <c r="T21" s="788"/>
      <c r="U21" s="788"/>
      <c r="V21" s="449">
        <f t="shared" si="5"/>
        <v>0</v>
      </c>
      <c r="W21" s="450" t="str">
        <f t="shared" si="6"/>
        <v>-</v>
      </c>
      <c r="X21" s="451">
        <f t="shared" si="7"/>
        <v>0</v>
      </c>
      <c r="Y21" s="789"/>
      <c r="Z21" s="463" t="str">
        <f t="shared" si="8"/>
        <v>-</v>
      </c>
      <c r="AA21" s="464">
        <f t="shared" si="9"/>
        <v>0</v>
      </c>
      <c r="AB21" s="446"/>
      <c r="AC21" s="788"/>
      <c r="AD21" s="788"/>
      <c r="AE21" s="788"/>
      <c r="AF21" s="788"/>
      <c r="AG21" s="449">
        <f t="shared" si="10"/>
        <v>0</v>
      </c>
      <c r="AH21" s="450" t="str">
        <f t="shared" si="11"/>
        <v>-</v>
      </c>
      <c r="AI21" s="451">
        <f t="shared" si="12"/>
        <v>0</v>
      </c>
      <c r="AJ21" s="789"/>
      <c r="AK21" s="463" t="str">
        <f t="shared" si="13"/>
        <v>-</v>
      </c>
      <c r="AL21" s="464">
        <f t="shared" si="14"/>
        <v>0</v>
      </c>
      <c r="AM21" s="446"/>
      <c r="AN21" s="788"/>
      <c r="AO21" s="788"/>
      <c r="AP21" s="788"/>
      <c r="AQ21" s="788"/>
      <c r="AR21" s="449">
        <f t="shared" si="15"/>
        <v>0</v>
      </c>
      <c r="AS21" s="450" t="str">
        <f t="shared" si="16"/>
        <v>-</v>
      </c>
      <c r="AT21" s="451">
        <f t="shared" si="17"/>
        <v>0</v>
      </c>
      <c r="AU21" s="789"/>
      <c r="AV21" s="463" t="str">
        <f t="shared" si="18"/>
        <v>-</v>
      </c>
      <c r="AW21" s="464">
        <f t="shared" si="19"/>
        <v>0</v>
      </c>
      <c r="AX21" s="446"/>
      <c r="AY21" s="788"/>
      <c r="AZ21" s="788"/>
      <c r="BA21" s="788"/>
      <c r="BB21" s="788"/>
      <c r="BC21" s="449">
        <f t="shared" si="20"/>
        <v>0</v>
      </c>
      <c r="BD21" s="450" t="str">
        <f t="shared" si="21"/>
        <v>-</v>
      </c>
      <c r="BE21" s="451">
        <f t="shared" si="22"/>
        <v>0</v>
      </c>
      <c r="BF21" s="789"/>
      <c r="BG21" s="463" t="str">
        <f t="shared" si="23"/>
        <v>-</v>
      </c>
      <c r="BH21" s="464">
        <f t="shared" si="24"/>
        <v>0</v>
      </c>
      <c r="BI21" s="446"/>
      <c r="BJ21" s="788"/>
      <c r="BK21" s="788"/>
      <c r="BL21" s="788"/>
      <c r="BM21" s="788"/>
      <c r="BN21" s="449">
        <f t="shared" si="25"/>
        <v>0</v>
      </c>
      <c r="BO21" s="450" t="str">
        <f t="shared" si="26"/>
        <v>-</v>
      </c>
      <c r="BP21" s="451">
        <f t="shared" si="27"/>
        <v>0</v>
      </c>
      <c r="BQ21" s="789"/>
      <c r="BR21" s="463" t="str">
        <f t="shared" si="28"/>
        <v>-</v>
      </c>
      <c r="BS21" s="464">
        <f t="shared" si="29"/>
        <v>0</v>
      </c>
      <c r="BT21" s="446"/>
      <c r="BU21" s="788"/>
      <c r="BV21" s="788"/>
      <c r="BW21" s="788"/>
      <c r="BX21" s="788"/>
      <c r="BY21" s="449">
        <f t="shared" si="30"/>
        <v>0</v>
      </c>
      <c r="BZ21" s="450" t="str">
        <f t="shared" si="31"/>
        <v>-</v>
      </c>
      <c r="CA21" s="451">
        <f t="shared" si="32"/>
        <v>0</v>
      </c>
      <c r="CB21" s="789"/>
      <c r="CC21" s="463" t="str">
        <f t="shared" si="33"/>
        <v>-</v>
      </c>
      <c r="CD21" s="464">
        <f t="shared" si="34"/>
        <v>0</v>
      </c>
      <c r="CE21" s="446"/>
      <c r="CF21" s="788"/>
      <c r="CG21" s="788"/>
      <c r="CH21" s="788"/>
      <c r="CI21" s="788"/>
      <c r="CJ21" s="449">
        <f t="shared" si="35"/>
        <v>0</v>
      </c>
      <c r="CK21" s="450" t="str">
        <f t="shared" si="36"/>
        <v>-</v>
      </c>
      <c r="CL21" s="451">
        <f t="shared" si="37"/>
        <v>0</v>
      </c>
      <c r="CM21" s="789"/>
      <c r="CN21" s="463" t="str">
        <f t="shared" si="38"/>
        <v>-</v>
      </c>
      <c r="CO21" s="464">
        <f t="shared" si="39"/>
        <v>0</v>
      </c>
      <c r="CP21" s="446"/>
      <c r="CQ21" s="788"/>
      <c r="CR21" s="788"/>
      <c r="CS21" s="788"/>
      <c r="CT21" s="788"/>
      <c r="CU21" s="449">
        <f t="shared" si="40"/>
        <v>0</v>
      </c>
      <c r="CV21" s="450" t="str">
        <f t="shared" si="41"/>
        <v>-</v>
      </c>
      <c r="CW21" s="451">
        <f t="shared" si="42"/>
        <v>0</v>
      </c>
      <c r="CX21" s="789"/>
      <c r="CY21" s="463" t="str">
        <f t="shared" si="43"/>
        <v>-</v>
      </c>
      <c r="CZ21" s="464">
        <f t="shared" si="44"/>
        <v>0</v>
      </c>
      <c r="DA21" s="446"/>
      <c r="DB21" s="788"/>
      <c r="DC21" s="788"/>
      <c r="DD21" s="788"/>
      <c r="DE21" s="788"/>
      <c r="DF21" s="449">
        <f t="shared" si="45"/>
        <v>0</v>
      </c>
      <c r="DG21" s="450" t="str">
        <f t="shared" si="46"/>
        <v>-</v>
      </c>
      <c r="DH21" s="451">
        <f t="shared" si="47"/>
        <v>0</v>
      </c>
      <c r="DI21" s="789"/>
      <c r="DJ21" s="463" t="str">
        <f t="shared" si="48"/>
        <v>-</v>
      </c>
      <c r="DK21" s="464">
        <f t="shared" si="49"/>
        <v>0</v>
      </c>
      <c r="DL21" s="446"/>
      <c r="DM21" s="788"/>
      <c r="DN21" s="788"/>
      <c r="DO21" s="788"/>
      <c r="DP21" s="788"/>
      <c r="DQ21" s="449">
        <f t="shared" si="50"/>
        <v>0</v>
      </c>
      <c r="DR21" s="450" t="str">
        <f t="shared" si="51"/>
        <v>-</v>
      </c>
      <c r="DS21" s="451">
        <f t="shared" si="52"/>
        <v>0</v>
      </c>
      <c r="DT21" s="789"/>
      <c r="DU21" s="463" t="str">
        <f t="shared" si="53"/>
        <v>-</v>
      </c>
      <c r="DV21" s="464">
        <f t="shared" si="54"/>
        <v>0</v>
      </c>
      <c r="DW21" s="613">
        <f t="shared" si="234"/>
        <v>0</v>
      </c>
      <c r="DX21" s="605">
        <f t="shared" si="234"/>
        <v>0</v>
      </c>
      <c r="DY21" s="605">
        <f t="shared" si="235"/>
        <v>0</v>
      </c>
      <c r="DZ21" s="605">
        <f t="shared" si="236"/>
        <v>0</v>
      </c>
      <c r="EA21" s="605">
        <f t="shared" si="237"/>
        <v>0</v>
      </c>
      <c r="EB21" s="611">
        <f t="shared" si="238"/>
        <v>0</v>
      </c>
      <c r="EC21" s="617" t="str">
        <f t="shared" si="239"/>
        <v>-</v>
      </c>
      <c r="ED21" s="618">
        <f t="shared" si="240"/>
        <v>0</v>
      </c>
      <c r="EE21" s="615">
        <f t="shared" si="241"/>
        <v>0</v>
      </c>
      <c r="EF21" s="619" t="str">
        <f t="shared" si="242"/>
        <v>-</v>
      </c>
      <c r="EG21" s="620">
        <f t="shared" si="243"/>
        <v>0</v>
      </c>
      <c r="EH21" s="602" t="s">
        <v>775</v>
      </c>
      <c r="EI21" s="446"/>
      <c r="EJ21" s="438"/>
      <c r="EK21" s="438"/>
      <c r="EL21" s="438"/>
      <c r="EM21" s="438"/>
      <c r="EN21" s="449">
        <f t="shared" si="66"/>
        <v>0</v>
      </c>
      <c r="EO21" s="450" t="str">
        <f t="shared" si="67"/>
        <v>-</v>
      </c>
      <c r="EP21" s="451">
        <f t="shared" si="68"/>
        <v>0</v>
      </c>
      <c r="EQ21" s="460"/>
      <c r="ER21" s="463" t="str">
        <f t="shared" si="69"/>
        <v>-</v>
      </c>
      <c r="ES21" s="464">
        <f t="shared" si="70"/>
        <v>0</v>
      </c>
      <c r="ET21" s="446"/>
      <c r="EU21" s="438"/>
      <c r="EV21" s="438"/>
      <c r="EW21" s="438"/>
      <c r="EX21" s="438"/>
      <c r="EY21" s="449">
        <f t="shared" si="71"/>
        <v>0</v>
      </c>
      <c r="EZ21" s="450" t="str">
        <f t="shared" si="72"/>
        <v>-</v>
      </c>
      <c r="FA21" s="451">
        <f t="shared" si="73"/>
        <v>0</v>
      </c>
      <c r="FB21" s="460"/>
      <c r="FC21" s="463" t="str">
        <f t="shared" si="74"/>
        <v>-</v>
      </c>
      <c r="FD21" s="464">
        <f t="shared" si="75"/>
        <v>0</v>
      </c>
      <c r="FE21" s="446"/>
      <c r="FF21" s="438"/>
      <c r="FG21" s="438"/>
      <c r="FH21" s="438"/>
      <c r="FI21" s="438"/>
      <c r="FJ21" s="449">
        <f t="shared" si="76"/>
        <v>0</v>
      </c>
      <c r="FK21" s="450" t="str">
        <f t="shared" si="77"/>
        <v>-</v>
      </c>
      <c r="FL21" s="451">
        <f t="shared" si="78"/>
        <v>0</v>
      </c>
      <c r="FM21" s="460"/>
      <c r="FN21" s="463" t="str">
        <f t="shared" si="79"/>
        <v>-</v>
      </c>
      <c r="FO21" s="464">
        <f t="shared" si="80"/>
        <v>0</v>
      </c>
      <c r="FP21" s="446"/>
      <c r="FQ21" s="438"/>
      <c r="FR21" s="438"/>
      <c r="FS21" s="438"/>
      <c r="FT21" s="438"/>
      <c r="FU21" s="449">
        <f t="shared" si="81"/>
        <v>0</v>
      </c>
      <c r="FV21" s="450" t="str">
        <f t="shared" si="82"/>
        <v>-</v>
      </c>
      <c r="FW21" s="451">
        <f t="shared" si="83"/>
        <v>0</v>
      </c>
      <c r="FX21" s="460"/>
      <c r="FY21" s="463" t="str">
        <f t="shared" si="84"/>
        <v>-</v>
      </c>
      <c r="FZ21" s="464">
        <f t="shared" si="85"/>
        <v>0</v>
      </c>
      <c r="GA21" s="446"/>
      <c r="GB21" s="438"/>
      <c r="GC21" s="438"/>
      <c r="GD21" s="438"/>
      <c r="GE21" s="438"/>
      <c r="GF21" s="449">
        <f t="shared" si="86"/>
        <v>0</v>
      </c>
      <c r="GG21" s="450" t="str">
        <f t="shared" si="87"/>
        <v>-</v>
      </c>
      <c r="GH21" s="451">
        <f t="shared" si="88"/>
        <v>0</v>
      </c>
      <c r="GI21" s="460"/>
      <c r="GJ21" s="463" t="str">
        <f t="shared" si="89"/>
        <v>-</v>
      </c>
      <c r="GK21" s="464">
        <f t="shared" si="90"/>
        <v>0</v>
      </c>
      <c r="GL21" s="446"/>
      <c r="GM21" s="438"/>
      <c r="GN21" s="438"/>
      <c r="GO21" s="438"/>
      <c r="GP21" s="438"/>
      <c r="GQ21" s="449">
        <f t="shared" si="91"/>
        <v>0</v>
      </c>
      <c r="GR21" s="450" t="str">
        <f t="shared" si="92"/>
        <v>-</v>
      </c>
      <c r="GS21" s="451">
        <f t="shared" si="93"/>
        <v>0</v>
      </c>
      <c r="GT21" s="460"/>
      <c r="GU21" s="463" t="str">
        <f t="shared" si="94"/>
        <v>-</v>
      </c>
      <c r="GV21" s="464">
        <f t="shared" si="95"/>
        <v>0</v>
      </c>
      <c r="GW21" s="446"/>
      <c r="GX21" s="438"/>
      <c r="GY21" s="438"/>
      <c r="GZ21" s="438"/>
      <c r="HA21" s="438"/>
      <c r="HB21" s="449">
        <f t="shared" si="96"/>
        <v>0</v>
      </c>
      <c r="HC21" s="450" t="str">
        <f t="shared" si="97"/>
        <v>-</v>
      </c>
      <c r="HD21" s="451">
        <f t="shared" si="98"/>
        <v>0</v>
      </c>
      <c r="HE21" s="460"/>
      <c r="HF21" s="463" t="str">
        <f t="shared" si="99"/>
        <v>-</v>
      </c>
      <c r="HG21" s="464">
        <f t="shared" si="100"/>
        <v>0</v>
      </c>
      <c r="HH21" s="446"/>
      <c r="HI21" s="438"/>
      <c r="HJ21" s="438"/>
      <c r="HK21" s="438"/>
      <c r="HL21" s="438"/>
      <c r="HM21" s="449">
        <f t="shared" si="101"/>
        <v>0</v>
      </c>
      <c r="HN21" s="450" t="str">
        <f t="shared" si="102"/>
        <v>-</v>
      </c>
      <c r="HO21" s="451">
        <f t="shared" si="103"/>
        <v>0</v>
      </c>
      <c r="HP21" s="460"/>
      <c r="HQ21" s="463" t="str">
        <f t="shared" si="104"/>
        <v>-</v>
      </c>
      <c r="HR21" s="464">
        <f t="shared" si="105"/>
        <v>0</v>
      </c>
      <c r="HS21" s="446"/>
      <c r="HT21" s="438"/>
      <c r="HU21" s="438"/>
      <c r="HV21" s="438"/>
      <c r="HW21" s="438"/>
      <c r="HX21" s="449">
        <f t="shared" si="106"/>
        <v>0</v>
      </c>
      <c r="HY21" s="450" t="str">
        <f t="shared" si="107"/>
        <v>-</v>
      </c>
      <c r="HZ21" s="451">
        <f t="shared" si="108"/>
        <v>0</v>
      </c>
      <c r="IA21" s="460"/>
      <c r="IB21" s="463" t="str">
        <f t="shared" si="109"/>
        <v>-</v>
      </c>
      <c r="IC21" s="464">
        <f t="shared" si="110"/>
        <v>0</v>
      </c>
      <c r="ID21" s="446"/>
      <c r="IE21" s="438"/>
      <c r="IF21" s="438"/>
      <c r="IG21" s="438"/>
      <c r="IH21" s="438"/>
      <c r="II21" s="449">
        <f t="shared" si="111"/>
        <v>0</v>
      </c>
      <c r="IJ21" s="450" t="str">
        <f t="shared" si="112"/>
        <v>-</v>
      </c>
      <c r="IK21" s="451">
        <f t="shared" si="113"/>
        <v>0</v>
      </c>
      <c r="IL21" s="460"/>
      <c r="IM21" s="463" t="str">
        <f t="shared" si="114"/>
        <v>-</v>
      </c>
      <c r="IN21" s="464">
        <f t="shared" si="115"/>
        <v>0</v>
      </c>
      <c r="IO21" s="446"/>
      <c r="IP21" s="438"/>
      <c r="IQ21" s="438"/>
      <c r="IR21" s="438"/>
      <c r="IS21" s="438"/>
      <c r="IT21" s="449">
        <f t="shared" si="116"/>
        <v>0</v>
      </c>
      <c r="IU21" s="450" t="str">
        <f t="shared" si="117"/>
        <v>-</v>
      </c>
      <c r="IV21" s="451">
        <f t="shared" si="118"/>
        <v>0</v>
      </c>
      <c r="IW21" s="460"/>
      <c r="IX21" s="463" t="str">
        <f t="shared" si="119"/>
        <v>-</v>
      </c>
      <c r="IY21" s="464">
        <f t="shared" si="120"/>
        <v>0</v>
      </c>
      <c r="IZ21" s="613">
        <f t="shared" si="255"/>
        <v>0</v>
      </c>
      <c r="JA21" s="605">
        <f t="shared" si="256"/>
        <v>0</v>
      </c>
      <c r="JB21" s="605">
        <f t="shared" si="257"/>
        <v>0</v>
      </c>
      <c r="JC21" s="605">
        <f t="shared" si="258"/>
        <v>0</v>
      </c>
      <c r="JD21" s="605">
        <f t="shared" si="259"/>
        <v>0</v>
      </c>
      <c r="JE21" s="611">
        <f t="shared" si="260"/>
        <v>0</v>
      </c>
      <c r="JF21" s="617" t="str">
        <f t="shared" si="261"/>
        <v>-</v>
      </c>
      <c r="JG21" s="618">
        <f t="shared" si="262"/>
        <v>0</v>
      </c>
      <c r="JH21" s="615">
        <f t="shared" si="263"/>
        <v>0</v>
      </c>
      <c r="JI21" s="619" t="str">
        <f t="shared" si="264"/>
        <v>-</v>
      </c>
      <c r="JJ21" s="620">
        <f t="shared" si="265"/>
        <v>0</v>
      </c>
      <c r="JK21" s="602" t="s">
        <v>775</v>
      </c>
      <c r="JL21" s="446"/>
      <c r="JM21" s="438"/>
      <c r="JN21" s="438"/>
      <c r="JO21" s="438"/>
      <c r="JP21" s="438"/>
      <c r="JQ21" s="449">
        <f t="shared" si="132"/>
        <v>0</v>
      </c>
      <c r="JR21" s="450" t="str">
        <f t="shared" si="133"/>
        <v>-</v>
      </c>
      <c r="JS21" s="451">
        <f t="shared" si="134"/>
        <v>0</v>
      </c>
      <c r="JT21" s="460"/>
      <c r="JU21" s="463" t="str">
        <f t="shared" si="135"/>
        <v>-</v>
      </c>
      <c r="JV21" s="464">
        <f t="shared" si="136"/>
        <v>0</v>
      </c>
      <c r="JW21" s="446"/>
      <c r="JX21" s="438"/>
      <c r="JY21" s="438"/>
      <c r="JZ21" s="438"/>
      <c r="KA21" s="438"/>
      <c r="KB21" s="449">
        <f t="shared" si="137"/>
        <v>0</v>
      </c>
      <c r="KC21" s="450" t="str">
        <f t="shared" si="138"/>
        <v>-</v>
      </c>
      <c r="KD21" s="451">
        <f t="shared" si="139"/>
        <v>0</v>
      </c>
      <c r="KE21" s="460"/>
      <c r="KF21" s="463" t="str">
        <f t="shared" si="140"/>
        <v>-</v>
      </c>
      <c r="KG21" s="464">
        <f t="shared" si="141"/>
        <v>0</v>
      </c>
      <c r="KH21" s="446"/>
      <c r="KI21" s="438"/>
      <c r="KJ21" s="438"/>
      <c r="KK21" s="438"/>
      <c r="KL21" s="438"/>
      <c r="KM21" s="449">
        <f t="shared" si="142"/>
        <v>0</v>
      </c>
      <c r="KN21" s="450" t="str">
        <f t="shared" si="143"/>
        <v>-</v>
      </c>
      <c r="KO21" s="451">
        <f t="shared" si="144"/>
        <v>0</v>
      </c>
      <c r="KP21" s="460"/>
      <c r="KQ21" s="463" t="str">
        <f t="shared" si="145"/>
        <v>-</v>
      </c>
      <c r="KR21" s="464">
        <f t="shared" si="146"/>
        <v>0</v>
      </c>
      <c r="KS21" s="446"/>
      <c r="KT21" s="438"/>
      <c r="KU21" s="438"/>
      <c r="KV21" s="438"/>
      <c r="KW21" s="438"/>
      <c r="KX21" s="449">
        <f t="shared" si="147"/>
        <v>0</v>
      </c>
      <c r="KY21" s="450" t="str">
        <f t="shared" si="148"/>
        <v>-</v>
      </c>
      <c r="KZ21" s="451">
        <f t="shared" si="149"/>
        <v>0</v>
      </c>
      <c r="LA21" s="460"/>
      <c r="LB21" s="463" t="str">
        <f t="shared" si="150"/>
        <v>-</v>
      </c>
      <c r="LC21" s="464">
        <f t="shared" si="151"/>
        <v>0</v>
      </c>
      <c r="LD21" s="446"/>
      <c r="LE21" s="438"/>
      <c r="LF21" s="438"/>
      <c r="LG21" s="438"/>
      <c r="LH21" s="438"/>
      <c r="LI21" s="449">
        <f t="shared" si="152"/>
        <v>0</v>
      </c>
      <c r="LJ21" s="450" t="str">
        <f t="shared" si="153"/>
        <v>-</v>
      </c>
      <c r="LK21" s="451">
        <f t="shared" si="154"/>
        <v>0</v>
      </c>
      <c r="LL21" s="460"/>
      <c r="LM21" s="463" t="str">
        <f t="shared" si="155"/>
        <v>-</v>
      </c>
      <c r="LN21" s="464">
        <f t="shared" si="156"/>
        <v>0</v>
      </c>
      <c r="LO21" s="446"/>
      <c r="LP21" s="438"/>
      <c r="LQ21" s="438"/>
      <c r="LR21" s="438"/>
      <c r="LS21" s="438"/>
      <c r="LT21" s="449">
        <f t="shared" si="157"/>
        <v>0</v>
      </c>
      <c r="LU21" s="450" t="str">
        <f t="shared" si="158"/>
        <v>-</v>
      </c>
      <c r="LV21" s="451">
        <f t="shared" si="159"/>
        <v>0</v>
      </c>
      <c r="LW21" s="460"/>
      <c r="LX21" s="463" t="str">
        <f t="shared" si="160"/>
        <v>-</v>
      </c>
      <c r="LY21" s="464">
        <f t="shared" si="161"/>
        <v>0</v>
      </c>
      <c r="LZ21" s="446"/>
      <c r="MA21" s="438"/>
      <c r="MB21" s="438"/>
      <c r="MC21" s="438"/>
      <c r="MD21" s="438"/>
      <c r="ME21" s="449">
        <f t="shared" si="162"/>
        <v>0</v>
      </c>
      <c r="MF21" s="450" t="str">
        <f t="shared" si="163"/>
        <v>-</v>
      </c>
      <c r="MG21" s="451">
        <f t="shared" si="164"/>
        <v>0</v>
      </c>
      <c r="MH21" s="460"/>
      <c r="MI21" s="463" t="str">
        <f t="shared" si="165"/>
        <v>-</v>
      </c>
      <c r="MJ21" s="464">
        <f t="shared" si="166"/>
        <v>0</v>
      </c>
      <c r="MK21" s="446"/>
      <c r="ML21" s="438"/>
      <c r="MM21" s="438"/>
      <c r="MN21" s="438"/>
      <c r="MO21" s="438"/>
      <c r="MP21" s="449">
        <f t="shared" si="167"/>
        <v>0</v>
      </c>
      <c r="MQ21" s="450" t="str">
        <f t="shared" si="168"/>
        <v>-</v>
      </c>
      <c r="MR21" s="451">
        <f t="shared" si="169"/>
        <v>0</v>
      </c>
      <c r="MS21" s="460"/>
      <c r="MT21" s="463" t="str">
        <f t="shared" si="170"/>
        <v>-</v>
      </c>
      <c r="MU21" s="464">
        <f t="shared" si="171"/>
        <v>0</v>
      </c>
      <c r="MV21" s="446"/>
      <c r="MW21" s="438"/>
      <c r="MX21" s="438"/>
      <c r="MY21" s="438"/>
      <c r="MZ21" s="438"/>
      <c r="NA21" s="449">
        <f t="shared" si="172"/>
        <v>0</v>
      </c>
      <c r="NB21" s="450" t="str">
        <f t="shared" si="173"/>
        <v>-</v>
      </c>
      <c r="NC21" s="451">
        <f t="shared" si="174"/>
        <v>0</v>
      </c>
      <c r="ND21" s="460"/>
      <c r="NE21" s="463" t="str">
        <f t="shared" si="175"/>
        <v>-</v>
      </c>
      <c r="NF21" s="464">
        <f t="shared" si="176"/>
        <v>0</v>
      </c>
      <c r="NG21" s="446"/>
      <c r="NH21" s="438"/>
      <c r="NI21" s="438"/>
      <c r="NJ21" s="438"/>
      <c r="NK21" s="438"/>
      <c r="NL21" s="449">
        <f t="shared" si="177"/>
        <v>0</v>
      </c>
      <c r="NM21" s="450" t="str">
        <f t="shared" si="178"/>
        <v>-</v>
      </c>
      <c r="NN21" s="451">
        <f t="shared" si="179"/>
        <v>0</v>
      </c>
      <c r="NO21" s="460"/>
      <c r="NP21" s="463" t="str">
        <f t="shared" si="180"/>
        <v>-</v>
      </c>
      <c r="NQ21" s="464">
        <f t="shared" si="181"/>
        <v>0</v>
      </c>
      <c r="NR21" s="446"/>
      <c r="NS21" s="438"/>
      <c r="NT21" s="438"/>
      <c r="NU21" s="438"/>
      <c r="NV21" s="438"/>
      <c r="NW21" s="449">
        <f t="shared" si="182"/>
        <v>0</v>
      </c>
      <c r="NX21" s="450" t="str">
        <f t="shared" si="183"/>
        <v>-</v>
      </c>
      <c r="NY21" s="451">
        <f t="shared" si="184"/>
        <v>0</v>
      </c>
      <c r="NZ21" s="460"/>
      <c r="OA21" s="463" t="str">
        <f t="shared" si="185"/>
        <v>-</v>
      </c>
      <c r="OB21" s="464">
        <f t="shared" si="186"/>
        <v>0</v>
      </c>
      <c r="OC21" s="613">
        <f t="shared" si="244"/>
        <v>0</v>
      </c>
      <c r="OD21" s="605">
        <f t="shared" si="245"/>
        <v>0</v>
      </c>
      <c r="OE21" s="605">
        <f t="shared" si="246"/>
        <v>0</v>
      </c>
      <c r="OF21" s="605">
        <f t="shared" si="247"/>
        <v>0</v>
      </c>
      <c r="OG21" s="605">
        <f t="shared" si="248"/>
        <v>0</v>
      </c>
      <c r="OH21" s="611">
        <f t="shared" si="249"/>
        <v>0</v>
      </c>
      <c r="OI21" s="617" t="str">
        <f t="shared" si="250"/>
        <v>-</v>
      </c>
      <c r="OJ21" s="618">
        <f t="shared" si="251"/>
        <v>0</v>
      </c>
      <c r="OK21" s="615">
        <f t="shared" si="252"/>
        <v>0</v>
      </c>
      <c r="OL21" s="619" t="str">
        <f t="shared" si="253"/>
        <v>-</v>
      </c>
      <c r="OM21" s="620">
        <f t="shared" si="254"/>
        <v>0</v>
      </c>
      <c r="ON21" s="602" t="s">
        <v>775</v>
      </c>
      <c r="OO21" s="443">
        <f t="shared" si="198"/>
        <v>0</v>
      </c>
      <c r="OP21" s="444">
        <f t="shared" si="199"/>
        <v>0</v>
      </c>
      <c r="OQ21" s="445">
        <f t="shared" si="200"/>
        <v>0</v>
      </c>
      <c r="OR21" s="443">
        <f t="shared" si="201"/>
        <v>0</v>
      </c>
      <c r="OS21" s="444">
        <f t="shared" si="202"/>
        <v>0</v>
      </c>
      <c r="OT21" s="445">
        <f t="shared" si="203"/>
        <v>0</v>
      </c>
      <c r="OU21" s="443">
        <f t="shared" si="204"/>
        <v>0</v>
      </c>
      <c r="OV21" s="444">
        <f t="shared" si="205"/>
        <v>0</v>
      </c>
      <c r="OW21" s="445">
        <f t="shared" si="206"/>
        <v>0</v>
      </c>
      <c r="OX21" s="443">
        <f t="shared" si="207"/>
        <v>0</v>
      </c>
      <c r="OY21" s="444">
        <f t="shared" si="208"/>
        <v>0</v>
      </c>
      <c r="OZ21" s="445">
        <f t="shared" si="209"/>
        <v>0</v>
      </c>
      <c r="PA21" s="443">
        <f t="shared" si="210"/>
        <v>0</v>
      </c>
      <c r="PB21" s="444">
        <f t="shared" si="211"/>
        <v>0</v>
      </c>
      <c r="PC21" s="445">
        <f t="shared" si="212"/>
        <v>0</v>
      </c>
      <c r="PD21" s="443">
        <f t="shared" si="213"/>
        <v>0</v>
      </c>
      <c r="PE21" s="444">
        <f t="shared" si="214"/>
        <v>0</v>
      </c>
      <c r="PF21" s="445">
        <f t="shared" si="215"/>
        <v>0</v>
      </c>
      <c r="PG21" s="443">
        <f t="shared" si="216"/>
        <v>0</v>
      </c>
      <c r="PH21" s="444">
        <f t="shared" si="217"/>
        <v>0</v>
      </c>
      <c r="PI21" s="445">
        <f t="shared" si="218"/>
        <v>0</v>
      </c>
      <c r="PJ21" s="443">
        <f t="shared" si="219"/>
        <v>0</v>
      </c>
      <c r="PK21" s="444">
        <f t="shared" si="220"/>
        <v>0</v>
      </c>
      <c r="PL21" s="445">
        <f t="shared" si="221"/>
        <v>0</v>
      </c>
      <c r="PM21" s="443">
        <f t="shared" si="222"/>
        <v>0</v>
      </c>
      <c r="PN21" s="444">
        <f t="shared" si="223"/>
        <v>0</v>
      </c>
      <c r="PO21" s="445">
        <f t="shared" si="224"/>
        <v>0</v>
      </c>
      <c r="PP21" s="443">
        <f t="shared" si="225"/>
        <v>0</v>
      </c>
      <c r="PQ21" s="444">
        <f t="shared" si="226"/>
        <v>0</v>
      </c>
      <c r="PR21" s="445">
        <f t="shared" si="227"/>
        <v>0</v>
      </c>
      <c r="PS21" s="443">
        <f t="shared" si="228"/>
        <v>0</v>
      </c>
      <c r="PT21" s="444">
        <f t="shared" si="229"/>
        <v>0</v>
      </c>
      <c r="PU21" s="445">
        <f t="shared" si="230"/>
        <v>0</v>
      </c>
      <c r="PV21" s="446">
        <f t="shared" si="231"/>
        <v>0</v>
      </c>
      <c r="PW21" s="447">
        <f t="shared" si="232"/>
        <v>0</v>
      </c>
      <c r="PX21" s="448">
        <f t="shared" si="233"/>
        <v>0</v>
      </c>
      <c r="PY21" s="384"/>
    </row>
    <row r="22" spans="1:441" s="442" customFormat="1" ht="20.5" x14ac:dyDescent="0.25">
      <c r="A22" s="635" t="s">
        <v>784</v>
      </c>
      <c r="B22" s="603" t="s">
        <v>784</v>
      </c>
      <c r="C22" s="604" t="s">
        <v>728</v>
      </c>
      <c r="D22" s="897" t="s">
        <v>430</v>
      </c>
      <c r="E22" s="436"/>
      <c r="F22" s="446"/>
      <c r="G22" s="788"/>
      <c r="H22" s="788"/>
      <c r="I22" s="788"/>
      <c r="J22" s="788"/>
      <c r="K22" s="449">
        <f t="shared" si="0"/>
        <v>0</v>
      </c>
      <c r="L22" s="450" t="str">
        <f t="shared" si="1"/>
        <v>-</v>
      </c>
      <c r="M22" s="451">
        <f t="shared" si="2"/>
        <v>0</v>
      </c>
      <c r="N22" s="789"/>
      <c r="O22" s="463" t="str">
        <f t="shared" si="3"/>
        <v>-</v>
      </c>
      <c r="P22" s="464">
        <f t="shared" si="4"/>
        <v>0</v>
      </c>
      <c r="Q22" s="446"/>
      <c r="R22" s="788"/>
      <c r="S22" s="788"/>
      <c r="T22" s="788"/>
      <c r="U22" s="788"/>
      <c r="V22" s="449">
        <f t="shared" si="5"/>
        <v>0</v>
      </c>
      <c r="W22" s="450" t="str">
        <f t="shared" si="6"/>
        <v>-</v>
      </c>
      <c r="X22" s="451">
        <f t="shared" si="7"/>
        <v>0</v>
      </c>
      <c r="Y22" s="789"/>
      <c r="Z22" s="463" t="str">
        <f t="shared" si="8"/>
        <v>-</v>
      </c>
      <c r="AA22" s="464">
        <f t="shared" si="9"/>
        <v>0</v>
      </c>
      <c r="AB22" s="446"/>
      <c r="AC22" s="788"/>
      <c r="AD22" s="788"/>
      <c r="AE22" s="788"/>
      <c r="AF22" s="788"/>
      <c r="AG22" s="449">
        <f t="shared" si="10"/>
        <v>0</v>
      </c>
      <c r="AH22" s="450" t="str">
        <f t="shared" si="11"/>
        <v>-</v>
      </c>
      <c r="AI22" s="451">
        <f t="shared" si="12"/>
        <v>0</v>
      </c>
      <c r="AJ22" s="789"/>
      <c r="AK22" s="463" t="str">
        <f t="shared" si="13"/>
        <v>-</v>
      </c>
      <c r="AL22" s="464">
        <f t="shared" si="14"/>
        <v>0</v>
      </c>
      <c r="AM22" s="446"/>
      <c r="AN22" s="788"/>
      <c r="AO22" s="788"/>
      <c r="AP22" s="788"/>
      <c r="AQ22" s="788"/>
      <c r="AR22" s="449">
        <f t="shared" si="15"/>
        <v>0</v>
      </c>
      <c r="AS22" s="450" t="str">
        <f t="shared" si="16"/>
        <v>-</v>
      </c>
      <c r="AT22" s="451">
        <f t="shared" si="17"/>
        <v>0</v>
      </c>
      <c r="AU22" s="789"/>
      <c r="AV22" s="463" t="str">
        <f t="shared" si="18"/>
        <v>-</v>
      </c>
      <c r="AW22" s="464">
        <f t="shared" si="19"/>
        <v>0</v>
      </c>
      <c r="AX22" s="446"/>
      <c r="AY22" s="788"/>
      <c r="AZ22" s="788"/>
      <c r="BA22" s="788"/>
      <c r="BB22" s="788"/>
      <c r="BC22" s="449">
        <f t="shared" si="20"/>
        <v>0</v>
      </c>
      <c r="BD22" s="450" t="str">
        <f t="shared" si="21"/>
        <v>-</v>
      </c>
      <c r="BE22" s="451">
        <f t="shared" si="22"/>
        <v>0</v>
      </c>
      <c r="BF22" s="789"/>
      <c r="BG22" s="463" t="str">
        <f t="shared" si="23"/>
        <v>-</v>
      </c>
      <c r="BH22" s="464">
        <f t="shared" si="24"/>
        <v>0</v>
      </c>
      <c r="BI22" s="446"/>
      <c r="BJ22" s="788"/>
      <c r="BK22" s="788"/>
      <c r="BL22" s="788"/>
      <c r="BM22" s="788"/>
      <c r="BN22" s="449">
        <f t="shared" si="25"/>
        <v>0</v>
      </c>
      <c r="BO22" s="450" t="str">
        <f t="shared" si="26"/>
        <v>-</v>
      </c>
      <c r="BP22" s="451">
        <f t="shared" si="27"/>
        <v>0</v>
      </c>
      <c r="BQ22" s="789"/>
      <c r="BR22" s="463" t="str">
        <f t="shared" si="28"/>
        <v>-</v>
      </c>
      <c r="BS22" s="464">
        <f t="shared" si="29"/>
        <v>0</v>
      </c>
      <c r="BT22" s="446"/>
      <c r="BU22" s="788"/>
      <c r="BV22" s="788"/>
      <c r="BW22" s="788"/>
      <c r="BX22" s="788"/>
      <c r="BY22" s="449">
        <f t="shared" si="30"/>
        <v>0</v>
      </c>
      <c r="BZ22" s="450" t="str">
        <f t="shared" si="31"/>
        <v>-</v>
      </c>
      <c r="CA22" s="451">
        <f t="shared" si="32"/>
        <v>0</v>
      </c>
      <c r="CB22" s="789"/>
      <c r="CC22" s="463" t="str">
        <f t="shared" si="33"/>
        <v>-</v>
      </c>
      <c r="CD22" s="464">
        <f t="shared" si="34"/>
        <v>0</v>
      </c>
      <c r="CE22" s="446"/>
      <c r="CF22" s="788"/>
      <c r="CG22" s="788"/>
      <c r="CH22" s="788"/>
      <c r="CI22" s="788"/>
      <c r="CJ22" s="449">
        <f t="shared" si="35"/>
        <v>0</v>
      </c>
      <c r="CK22" s="450" t="str">
        <f t="shared" si="36"/>
        <v>-</v>
      </c>
      <c r="CL22" s="451">
        <f t="shared" si="37"/>
        <v>0</v>
      </c>
      <c r="CM22" s="789"/>
      <c r="CN22" s="463" t="str">
        <f t="shared" si="38"/>
        <v>-</v>
      </c>
      <c r="CO22" s="464">
        <f t="shared" si="39"/>
        <v>0</v>
      </c>
      <c r="CP22" s="446"/>
      <c r="CQ22" s="788"/>
      <c r="CR22" s="788"/>
      <c r="CS22" s="788"/>
      <c r="CT22" s="788"/>
      <c r="CU22" s="449">
        <f t="shared" si="40"/>
        <v>0</v>
      </c>
      <c r="CV22" s="450" t="str">
        <f t="shared" si="41"/>
        <v>-</v>
      </c>
      <c r="CW22" s="451">
        <f t="shared" si="42"/>
        <v>0</v>
      </c>
      <c r="CX22" s="789"/>
      <c r="CY22" s="463" t="str">
        <f t="shared" si="43"/>
        <v>-</v>
      </c>
      <c r="CZ22" s="464">
        <f t="shared" si="44"/>
        <v>0</v>
      </c>
      <c r="DA22" s="446"/>
      <c r="DB22" s="788"/>
      <c r="DC22" s="788"/>
      <c r="DD22" s="788"/>
      <c r="DE22" s="788"/>
      <c r="DF22" s="449">
        <f t="shared" si="45"/>
        <v>0</v>
      </c>
      <c r="DG22" s="450" t="str">
        <f t="shared" si="46"/>
        <v>-</v>
      </c>
      <c r="DH22" s="451">
        <f t="shared" si="47"/>
        <v>0</v>
      </c>
      <c r="DI22" s="789"/>
      <c r="DJ22" s="463" t="str">
        <f t="shared" si="48"/>
        <v>-</v>
      </c>
      <c r="DK22" s="464">
        <f t="shared" si="49"/>
        <v>0</v>
      </c>
      <c r="DL22" s="446"/>
      <c r="DM22" s="788"/>
      <c r="DN22" s="788"/>
      <c r="DO22" s="788"/>
      <c r="DP22" s="788"/>
      <c r="DQ22" s="449">
        <f t="shared" si="50"/>
        <v>0</v>
      </c>
      <c r="DR22" s="450" t="str">
        <f t="shared" si="51"/>
        <v>-</v>
      </c>
      <c r="DS22" s="451">
        <f t="shared" si="52"/>
        <v>0</v>
      </c>
      <c r="DT22" s="789"/>
      <c r="DU22" s="463" t="str">
        <f t="shared" si="53"/>
        <v>-</v>
      </c>
      <c r="DV22" s="464">
        <f t="shared" si="54"/>
        <v>0</v>
      </c>
      <c r="DW22" s="613">
        <f t="shared" si="234"/>
        <v>0</v>
      </c>
      <c r="DX22" s="605">
        <f t="shared" si="234"/>
        <v>0</v>
      </c>
      <c r="DY22" s="605">
        <f t="shared" si="235"/>
        <v>0</v>
      </c>
      <c r="DZ22" s="605">
        <f t="shared" si="236"/>
        <v>0</v>
      </c>
      <c r="EA22" s="605">
        <f t="shared" si="237"/>
        <v>0</v>
      </c>
      <c r="EB22" s="611">
        <f t="shared" si="238"/>
        <v>0</v>
      </c>
      <c r="EC22" s="617" t="str">
        <f t="shared" si="239"/>
        <v>-</v>
      </c>
      <c r="ED22" s="618">
        <f t="shared" si="240"/>
        <v>0</v>
      </c>
      <c r="EE22" s="615">
        <f t="shared" si="241"/>
        <v>0</v>
      </c>
      <c r="EF22" s="619" t="str">
        <f t="shared" si="242"/>
        <v>-</v>
      </c>
      <c r="EG22" s="620">
        <f t="shared" si="243"/>
        <v>0</v>
      </c>
      <c r="EH22" s="602" t="s">
        <v>775</v>
      </c>
      <c r="EI22" s="446"/>
      <c r="EJ22" s="438"/>
      <c r="EK22" s="438"/>
      <c r="EL22" s="438"/>
      <c r="EM22" s="438"/>
      <c r="EN22" s="449">
        <f t="shared" si="66"/>
        <v>0</v>
      </c>
      <c r="EO22" s="450" t="str">
        <f t="shared" si="67"/>
        <v>-</v>
      </c>
      <c r="EP22" s="451">
        <f t="shared" si="68"/>
        <v>0</v>
      </c>
      <c r="EQ22" s="460"/>
      <c r="ER22" s="463" t="str">
        <f t="shared" si="69"/>
        <v>-</v>
      </c>
      <c r="ES22" s="464">
        <f t="shared" si="70"/>
        <v>0</v>
      </c>
      <c r="ET22" s="446"/>
      <c r="EU22" s="438"/>
      <c r="EV22" s="438"/>
      <c r="EW22" s="438"/>
      <c r="EX22" s="438"/>
      <c r="EY22" s="449">
        <f t="shared" si="71"/>
        <v>0</v>
      </c>
      <c r="EZ22" s="450" t="str">
        <f t="shared" si="72"/>
        <v>-</v>
      </c>
      <c r="FA22" s="451">
        <f t="shared" si="73"/>
        <v>0</v>
      </c>
      <c r="FB22" s="460"/>
      <c r="FC22" s="463" t="str">
        <f t="shared" si="74"/>
        <v>-</v>
      </c>
      <c r="FD22" s="464">
        <f t="shared" si="75"/>
        <v>0</v>
      </c>
      <c r="FE22" s="446"/>
      <c r="FF22" s="438"/>
      <c r="FG22" s="438"/>
      <c r="FH22" s="438"/>
      <c r="FI22" s="438"/>
      <c r="FJ22" s="449">
        <f t="shared" si="76"/>
        <v>0</v>
      </c>
      <c r="FK22" s="450" t="str">
        <f t="shared" si="77"/>
        <v>-</v>
      </c>
      <c r="FL22" s="451">
        <f t="shared" si="78"/>
        <v>0</v>
      </c>
      <c r="FM22" s="460"/>
      <c r="FN22" s="463" t="str">
        <f t="shared" si="79"/>
        <v>-</v>
      </c>
      <c r="FO22" s="464">
        <f t="shared" si="80"/>
        <v>0</v>
      </c>
      <c r="FP22" s="446"/>
      <c r="FQ22" s="438"/>
      <c r="FR22" s="438"/>
      <c r="FS22" s="438"/>
      <c r="FT22" s="438"/>
      <c r="FU22" s="449">
        <f t="shared" si="81"/>
        <v>0</v>
      </c>
      <c r="FV22" s="450" t="str">
        <f t="shared" si="82"/>
        <v>-</v>
      </c>
      <c r="FW22" s="451">
        <f t="shared" si="83"/>
        <v>0</v>
      </c>
      <c r="FX22" s="460"/>
      <c r="FY22" s="463" t="str">
        <f t="shared" si="84"/>
        <v>-</v>
      </c>
      <c r="FZ22" s="464">
        <f t="shared" si="85"/>
        <v>0</v>
      </c>
      <c r="GA22" s="446"/>
      <c r="GB22" s="438"/>
      <c r="GC22" s="438"/>
      <c r="GD22" s="438"/>
      <c r="GE22" s="438"/>
      <c r="GF22" s="449">
        <f t="shared" si="86"/>
        <v>0</v>
      </c>
      <c r="GG22" s="450" t="str">
        <f t="shared" si="87"/>
        <v>-</v>
      </c>
      <c r="GH22" s="451">
        <f t="shared" si="88"/>
        <v>0</v>
      </c>
      <c r="GI22" s="460"/>
      <c r="GJ22" s="463" t="str">
        <f t="shared" si="89"/>
        <v>-</v>
      </c>
      <c r="GK22" s="464">
        <f t="shared" si="90"/>
        <v>0</v>
      </c>
      <c r="GL22" s="446"/>
      <c r="GM22" s="438"/>
      <c r="GN22" s="438"/>
      <c r="GO22" s="438"/>
      <c r="GP22" s="438"/>
      <c r="GQ22" s="449">
        <f t="shared" si="91"/>
        <v>0</v>
      </c>
      <c r="GR22" s="450" t="str">
        <f t="shared" si="92"/>
        <v>-</v>
      </c>
      <c r="GS22" s="451">
        <f t="shared" si="93"/>
        <v>0</v>
      </c>
      <c r="GT22" s="460"/>
      <c r="GU22" s="463" t="str">
        <f t="shared" si="94"/>
        <v>-</v>
      </c>
      <c r="GV22" s="464">
        <f t="shared" si="95"/>
        <v>0</v>
      </c>
      <c r="GW22" s="446"/>
      <c r="GX22" s="438"/>
      <c r="GY22" s="438"/>
      <c r="GZ22" s="438"/>
      <c r="HA22" s="438"/>
      <c r="HB22" s="449">
        <f t="shared" si="96"/>
        <v>0</v>
      </c>
      <c r="HC22" s="450" t="str">
        <f t="shared" si="97"/>
        <v>-</v>
      </c>
      <c r="HD22" s="451">
        <f t="shared" si="98"/>
        <v>0</v>
      </c>
      <c r="HE22" s="460"/>
      <c r="HF22" s="463" t="str">
        <f t="shared" si="99"/>
        <v>-</v>
      </c>
      <c r="HG22" s="464">
        <f t="shared" si="100"/>
        <v>0</v>
      </c>
      <c r="HH22" s="446"/>
      <c r="HI22" s="438"/>
      <c r="HJ22" s="438"/>
      <c r="HK22" s="438"/>
      <c r="HL22" s="438"/>
      <c r="HM22" s="449">
        <f t="shared" si="101"/>
        <v>0</v>
      </c>
      <c r="HN22" s="450" t="str">
        <f t="shared" si="102"/>
        <v>-</v>
      </c>
      <c r="HO22" s="451">
        <f t="shared" si="103"/>
        <v>0</v>
      </c>
      <c r="HP22" s="460"/>
      <c r="HQ22" s="463" t="str">
        <f t="shared" si="104"/>
        <v>-</v>
      </c>
      <c r="HR22" s="464">
        <f t="shared" si="105"/>
        <v>0</v>
      </c>
      <c r="HS22" s="446"/>
      <c r="HT22" s="438"/>
      <c r="HU22" s="438"/>
      <c r="HV22" s="438"/>
      <c r="HW22" s="438"/>
      <c r="HX22" s="449">
        <f t="shared" si="106"/>
        <v>0</v>
      </c>
      <c r="HY22" s="450" t="str">
        <f t="shared" si="107"/>
        <v>-</v>
      </c>
      <c r="HZ22" s="451">
        <f t="shared" si="108"/>
        <v>0</v>
      </c>
      <c r="IA22" s="460"/>
      <c r="IB22" s="463" t="str">
        <f t="shared" si="109"/>
        <v>-</v>
      </c>
      <c r="IC22" s="464">
        <f t="shared" si="110"/>
        <v>0</v>
      </c>
      <c r="ID22" s="446"/>
      <c r="IE22" s="438"/>
      <c r="IF22" s="438"/>
      <c r="IG22" s="438"/>
      <c r="IH22" s="438"/>
      <c r="II22" s="449">
        <f t="shared" si="111"/>
        <v>0</v>
      </c>
      <c r="IJ22" s="450" t="str">
        <f t="shared" si="112"/>
        <v>-</v>
      </c>
      <c r="IK22" s="451">
        <f t="shared" si="113"/>
        <v>0</v>
      </c>
      <c r="IL22" s="460"/>
      <c r="IM22" s="463" t="str">
        <f t="shared" si="114"/>
        <v>-</v>
      </c>
      <c r="IN22" s="464">
        <f t="shared" si="115"/>
        <v>0</v>
      </c>
      <c r="IO22" s="446"/>
      <c r="IP22" s="438"/>
      <c r="IQ22" s="438"/>
      <c r="IR22" s="438"/>
      <c r="IS22" s="438"/>
      <c r="IT22" s="449">
        <f t="shared" si="116"/>
        <v>0</v>
      </c>
      <c r="IU22" s="450" t="str">
        <f t="shared" si="117"/>
        <v>-</v>
      </c>
      <c r="IV22" s="451">
        <f t="shared" si="118"/>
        <v>0</v>
      </c>
      <c r="IW22" s="460"/>
      <c r="IX22" s="463" t="str">
        <f t="shared" si="119"/>
        <v>-</v>
      </c>
      <c r="IY22" s="464">
        <f t="shared" si="120"/>
        <v>0</v>
      </c>
      <c r="IZ22" s="613">
        <f t="shared" si="255"/>
        <v>0</v>
      </c>
      <c r="JA22" s="605">
        <f t="shared" si="256"/>
        <v>0</v>
      </c>
      <c r="JB22" s="605">
        <f t="shared" si="257"/>
        <v>0</v>
      </c>
      <c r="JC22" s="605">
        <f t="shared" si="258"/>
        <v>0</v>
      </c>
      <c r="JD22" s="605">
        <f t="shared" si="259"/>
        <v>0</v>
      </c>
      <c r="JE22" s="611">
        <f t="shared" si="260"/>
        <v>0</v>
      </c>
      <c r="JF22" s="617" t="str">
        <f t="shared" si="261"/>
        <v>-</v>
      </c>
      <c r="JG22" s="618">
        <f t="shared" si="262"/>
        <v>0</v>
      </c>
      <c r="JH22" s="615">
        <f t="shared" si="263"/>
        <v>0</v>
      </c>
      <c r="JI22" s="619" t="str">
        <f t="shared" si="264"/>
        <v>-</v>
      </c>
      <c r="JJ22" s="620">
        <f t="shared" si="265"/>
        <v>0</v>
      </c>
      <c r="JK22" s="602" t="s">
        <v>775</v>
      </c>
      <c r="JL22" s="446"/>
      <c r="JM22" s="438"/>
      <c r="JN22" s="438"/>
      <c r="JO22" s="438"/>
      <c r="JP22" s="438"/>
      <c r="JQ22" s="449">
        <f t="shared" si="132"/>
        <v>0</v>
      </c>
      <c r="JR22" s="450" t="str">
        <f t="shared" si="133"/>
        <v>-</v>
      </c>
      <c r="JS22" s="451">
        <f t="shared" si="134"/>
        <v>0</v>
      </c>
      <c r="JT22" s="460"/>
      <c r="JU22" s="463" t="str">
        <f t="shared" si="135"/>
        <v>-</v>
      </c>
      <c r="JV22" s="464">
        <f t="shared" si="136"/>
        <v>0</v>
      </c>
      <c r="JW22" s="446"/>
      <c r="JX22" s="438"/>
      <c r="JY22" s="438"/>
      <c r="JZ22" s="438"/>
      <c r="KA22" s="438"/>
      <c r="KB22" s="449">
        <f t="shared" si="137"/>
        <v>0</v>
      </c>
      <c r="KC22" s="450" t="str">
        <f t="shared" si="138"/>
        <v>-</v>
      </c>
      <c r="KD22" s="451">
        <f t="shared" si="139"/>
        <v>0</v>
      </c>
      <c r="KE22" s="460"/>
      <c r="KF22" s="463" t="str">
        <f t="shared" si="140"/>
        <v>-</v>
      </c>
      <c r="KG22" s="464">
        <f t="shared" si="141"/>
        <v>0</v>
      </c>
      <c r="KH22" s="446"/>
      <c r="KI22" s="438"/>
      <c r="KJ22" s="438"/>
      <c r="KK22" s="438"/>
      <c r="KL22" s="438"/>
      <c r="KM22" s="449">
        <f t="shared" si="142"/>
        <v>0</v>
      </c>
      <c r="KN22" s="450" t="str">
        <f t="shared" si="143"/>
        <v>-</v>
      </c>
      <c r="KO22" s="451">
        <f t="shared" si="144"/>
        <v>0</v>
      </c>
      <c r="KP22" s="460"/>
      <c r="KQ22" s="463" t="str">
        <f t="shared" si="145"/>
        <v>-</v>
      </c>
      <c r="KR22" s="464">
        <f t="shared" si="146"/>
        <v>0</v>
      </c>
      <c r="KS22" s="446"/>
      <c r="KT22" s="438"/>
      <c r="KU22" s="438"/>
      <c r="KV22" s="438"/>
      <c r="KW22" s="438"/>
      <c r="KX22" s="449">
        <f t="shared" si="147"/>
        <v>0</v>
      </c>
      <c r="KY22" s="450" t="str">
        <f t="shared" si="148"/>
        <v>-</v>
      </c>
      <c r="KZ22" s="451">
        <f t="shared" si="149"/>
        <v>0</v>
      </c>
      <c r="LA22" s="460"/>
      <c r="LB22" s="463" t="str">
        <f t="shared" si="150"/>
        <v>-</v>
      </c>
      <c r="LC22" s="464">
        <f t="shared" si="151"/>
        <v>0</v>
      </c>
      <c r="LD22" s="446"/>
      <c r="LE22" s="438"/>
      <c r="LF22" s="438"/>
      <c r="LG22" s="438"/>
      <c r="LH22" s="438"/>
      <c r="LI22" s="449">
        <f t="shared" si="152"/>
        <v>0</v>
      </c>
      <c r="LJ22" s="450" t="str">
        <f t="shared" si="153"/>
        <v>-</v>
      </c>
      <c r="LK22" s="451">
        <f t="shared" si="154"/>
        <v>0</v>
      </c>
      <c r="LL22" s="460"/>
      <c r="LM22" s="463" t="str">
        <f t="shared" si="155"/>
        <v>-</v>
      </c>
      <c r="LN22" s="464">
        <f t="shared" si="156"/>
        <v>0</v>
      </c>
      <c r="LO22" s="446"/>
      <c r="LP22" s="438"/>
      <c r="LQ22" s="438"/>
      <c r="LR22" s="438"/>
      <c r="LS22" s="438"/>
      <c r="LT22" s="449">
        <f t="shared" si="157"/>
        <v>0</v>
      </c>
      <c r="LU22" s="450" t="str">
        <f t="shared" si="158"/>
        <v>-</v>
      </c>
      <c r="LV22" s="451">
        <f t="shared" si="159"/>
        <v>0</v>
      </c>
      <c r="LW22" s="460"/>
      <c r="LX22" s="463" t="str">
        <f t="shared" si="160"/>
        <v>-</v>
      </c>
      <c r="LY22" s="464">
        <f t="shared" si="161"/>
        <v>0</v>
      </c>
      <c r="LZ22" s="446"/>
      <c r="MA22" s="438"/>
      <c r="MB22" s="438"/>
      <c r="MC22" s="438"/>
      <c r="MD22" s="438"/>
      <c r="ME22" s="449">
        <f t="shared" si="162"/>
        <v>0</v>
      </c>
      <c r="MF22" s="450" t="str">
        <f t="shared" si="163"/>
        <v>-</v>
      </c>
      <c r="MG22" s="451">
        <f t="shared" si="164"/>
        <v>0</v>
      </c>
      <c r="MH22" s="460"/>
      <c r="MI22" s="463" t="str">
        <f t="shared" si="165"/>
        <v>-</v>
      </c>
      <c r="MJ22" s="464">
        <f t="shared" si="166"/>
        <v>0</v>
      </c>
      <c r="MK22" s="446"/>
      <c r="ML22" s="438"/>
      <c r="MM22" s="438"/>
      <c r="MN22" s="438"/>
      <c r="MO22" s="438"/>
      <c r="MP22" s="449">
        <f t="shared" si="167"/>
        <v>0</v>
      </c>
      <c r="MQ22" s="450" t="str">
        <f t="shared" si="168"/>
        <v>-</v>
      </c>
      <c r="MR22" s="451">
        <f t="shared" si="169"/>
        <v>0</v>
      </c>
      <c r="MS22" s="460"/>
      <c r="MT22" s="463" t="str">
        <f t="shared" si="170"/>
        <v>-</v>
      </c>
      <c r="MU22" s="464">
        <f t="shared" si="171"/>
        <v>0</v>
      </c>
      <c r="MV22" s="446"/>
      <c r="MW22" s="438"/>
      <c r="MX22" s="438"/>
      <c r="MY22" s="438"/>
      <c r="MZ22" s="438"/>
      <c r="NA22" s="449">
        <f t="shared" si="172"/>
        <v>0</v>
      </c>
      <c r="NB22" s="450" t="str">
        <f t="shared" si="173"/>
        <v>-</v>
      </c>
      <c r="NC22" s="451">
        <f t="shared" si="174"/>
        <v>0</v>
      </c>
      <c r="ND22" s="460"/>
      <c r="NE22" s="463" t="str">
        <f t="shared" si="175"/>
        <v>-</v>
      </c>
      <c r="NF22" s="464">
        <f t="shared" si="176"/>
        <v>0</v>
      </c>
      <c r="NG22" s="446"/>
      <c r="NH22" s="438"/>
      <c r="NI22" s="438"/>
      <c r="NJ22" s="438"/>
      <c r="NK22" s="438"/>
      <c r="NL22" s="449">
        <f t="shared" si="177"/>
        <v>0</v>
      </c>
      <c r="NM22" s="450" t="str">
        <f t="shared" si="178"/>
        <v>-</v>
      </c>
      <c r="NN22" s="451">
        <f t="shared" si="179"/>
        <v>0</v>
      </c>
      <c r="NO22" s="460"/>
      <c r="NP22" s="463" t="str">
        <f t="shared" si="180"/>
        <v>-</v>
      </c>
      <c r="NQ22" s="464">
        <f t="shared" si="181"/>
        <v>0</v>
      </c>
      <c r="NR22" s="446"/>
      <c r="NS22" s="438"/>
      <c r="NT22" s="438"/>
      <c r="NU22" s="438"/>
      <c r="NV22" s="438"/>
      <c r="NW22" s="449">
        <f t="shared" si="182"/>
        <v>0</v>
      </c>
      <c r="NX22" s="450" t="str">
        <f t="shared" si="183"/>
        <v>-</v>
      </c>
      <c r="NY22" s="451">
        <f t="shared" si="184"/>
        <v>0</v>
      </c>
      <c r="NZ22" s="460"/>
      <c r="OA22" s="463" t="str">
        <f t="shared" si="185"/>
        <v>-</v>
      </c>
      <c r="OB22" s="464">
        <f t="shared" si="186"/>
        <v>0</v>
      </c>
      <c r="OC22" s="613">
        <f t="shared" si="244"/>
        <v>0</v>
      </c>
      <c r="OD22" s="605">
        <f t="shared" si="245"/>
        <v>0</v>
      </c>
      <c r="OE22" s="605">
        <f t="shared" si="246"/>
        <v>0</v>
      </c>
      <c r="OF22" s="605">
        <f t="shared" si="247"/>
        <v>0</v>
      </c>
      <c r="OG22" s="605">
        <f t="shared" si="248"/>
        <v>0</v>
      </c>
      <c r="OH22" s="611">
        <f t="shared" si="249"/>
        <v>0</v>
      </c>
      <c r="OI22" s="617" t="str">
        <f t="shared" si="250"/>
        <v>-</v>
      </c>
      <c r="OJ22" s="618">
        <f t="shared" si="251"/>
        <v>0</v>
      </c>
      <c r="OK22" s="615">
        <f t="shared" si="252"/>
        <v>0</v>
      </c>
      <c r="OL22" s="619" t="str">
        <f t="shared" si="253"/>
        <v>-</v>
      </c>
      <c r="OM22" s="620">
        <f t="shared" si="254"/>
        <v>0</v>
      </c>
      <c r="ON22" s="602" t="s">
        <v>775</v>
      </c>
      <c r="OO22" s="443">
        <f t="shared" si="198"/>
        <v>0</v>
      </c>
      <c r="OP22" s="444">
        <f t="shared" si="199"/>
        <v>0</v>
      </c>
      <c r="OQ22" s="445">
        <f t="shared" si="200"/>
        <v>0</v>
      </c>
      <c r="OR22" s="443">
        <f t="shared" si="201"/>
        <v>0</v>
      </c>
      <c r="OS22" s="444">
        <f t="shared" si="202"/>
        <v>0</v>
      </c>
      <c r="OT22" s="445">
        <f t="shared" si="203"/>
        <v>0</v>
      </c>
      <c r="OU22" s="443">
        <f t="shared" si="204"/>
        <v>0</v>
      </c>
      <c r="OV22" s="444">
        <f t="shared" si="205"/>
        <v>0</v>
      </c>
      <c r="OW22" s="445">
        <f t="shared" si="206"/>
        <v>0</v>
      </c>
      <c r="OX22" s="443">
        <f t="shared" si="207"/>
        <v>0</v>
      </c>
      <c r="OY22" s="444">
        <f t="shared" si="208"/>
        <v>0</v>
      </c>
      <c r="OZ22" s="445">
        <f t="shared" si="209"/>
        <v>0</v>
      </c>
      <c r="PA22" s="443">
        <f t="shared" si="210"/>
        <v>0</v>
      </c>
      <c r="PB22" s="444">
        <f t="shared" si="211"/>
        <v>0</v>
      </c>
      <c r="PC22" s="445">
        <f t="shared" si="212"/>
        <v>0</v>
      </c>
      <c r="PD22" s="443">
        <f t="shared" si="213"/>
        <v>0</v>
      </c>
      <c r="PE22" s="444">
        <f t="shared" si="214"/>
        <v>0</v>
      </c>
      <c r="PF22" s="445">
        <f t="shared" si="215"/>
        <v>0</v>
      </c>
      <c r="PG22" s="443">
        <f t="shared" si="216"/>
        <v>0</v>
      </c>
      <c r="PH22" s="444">
        <f t="shared" si="217"/>
        <v>0</v>
      </c>
      <c r="PI22" s="445">
        <f t="shared" si="218"/>
        <v>0</v>
      </c>
      <c r="PJ22" s="443">
        <f t="shared" si="219"/>
        <v>0</v>
      </c>
      <c r="PK22" s="444">
        <f t="shared" si="220"/>
        <v>0</v>
      </c>
      <c r="PL22" s="445">
        <f t="shared" si="221"/>
        <v>0</v>
      </c>
      <c r="PM22" s="443">
        <f t="shared" si="222"/>
        <v>0</v>
      </c>
      <c r="PN22" s="444">
        <f t="shared" si="223"/>
        <v>0</v>
      </c>
      <c r="PO22" s="445">
        <f t="shared" si="224"/>
        <v>0</v>
      </c>
      <c r="PP22" s="443">
        <f t="shared" si="225"/>
        <v>0</v>
      </c>
      <c r="PQ22" s="444">
        <f t="shared" si="226"/>
        <v>0</v>
      </c>
      <c r="PR22" s="445">
        <f t="shared" si="227"/>
        <v>0</v>
      </c>
      <c r="PS22" s="443">
        <f t="shared" si="228"/>
        <v>0</v>
      </c>
      <c r="PT22" s="444">
        <f t="shared" si="229"/>
        <v>0</v>
      </c>
      <c r="PU22" s="445">
        <f t="shared" si="230"/>
        <v>0</v>
      </c>
      <c r="PV22" s="446">
        <f t="shared" si="231"/>
        <v>0</v>
      </c>
      <c r="PW22" s="447">
        <f t="shared" si="232"/>
        <v>0</v>
      </c>
      <c r="PX22" s="448">
        <f t="shared" si="233"/>
        <v>0</v>
      </c>
      <c r="PY22" s="384"/>
    </row>
    <row r="23" spans="1:441" s="442" customFormat="1" ht="20.5" x14ac:dyDescent="0.25">
      <c r="A23" s="635" t="s">
        <v>784</v>
      </c>
      <c r="B23" s="603" t="s">
        <v>784</v>
      </c>
      <c r="C23" s="604" t="s">
        <v>728</v>
      </c>
      <c r="D23" s="897" t="s">
        <v>430</v>
      </c>
      <c r="E23" s="436"/>
      <c r="F23" s="446"/>
      <c r="G23" s="788"/>
      <c r="H23" s="788"/>
      <c r="I23" s="788"/>
      <c r="J23" s="788"/>
      <c r="K23" s="449">
        <f t="shared" si="0"/>
        <v>0</v>
      </c>
      <c r="L23" s="450" t="str">
        <f t="shared" si="1"/>
        <v>-</v>
      </c>
      <c r="M23" s="451">
        <f t="shared" si="2"/>
        <v>0</v>
      </c>
      <c r="N23" s="789"/>
      <c r="O23" s="463" t="str">
        <f t="shared" si="3"/>
        <v>-</v>
      </c>
      <c r="P23" s="464">
        <f t="shared" si="4"/>
        <v>0</v>
      </c>
      <c r="Q23" s="446"/>
      <c r="R23" s="788"/>
      <c r="S23" s="788"/>
      <c r="T23" s="788"/>
      <c r="U23" s="788"/>
      <c r="V23" s="449">
        <f t="shared" si="5"/>
        <v>0</v>
      </c>
      <c r="W23" s="450" t="str">
        <f t="shared" si="6"/>
        <v>-</v>
      </c>
      <c r="X23" s="451">
        <f t="shared" si="7"/>
        <v>0</v>
      </c>
      <c r="Y23" s="789"/>
      <c r="Z23" s="463" t="str">
        <f t="shared" si="8"/>
        <v>-</v>
      </c>
      <c r="AA23" s="464">
        <f t="shared" si="9"/>
        <v>0</v>
      </c>
      <c r="AB23" s="446"/>
      <c r="AC23" s="788"/>
      <c r="AD23" s="788"/>
      <c r="AE23" s="788"/>
      <c r="AF23" s="788"/>
      <c r="AG23" s="449">
        <f t="shared" si="10"/>
        <v>0</v>
      </c>
      <c r="AH23" s="450" t="str">
        <f t="shared" si="11"/>
        <v>-</v>
      </c>
      <c r="AI23" s="451">
        <f t="shared" si="12"/>
        <v>0</v>
      </c>
      <c r="AJ23" s="789"/>
      <c r="AK23" s="463" t="str">
        <f t="shared" si="13"/>
        <v>-</v>
      </c>
      <c r="AL23" s="464">
        <f t="shared" si="14"/>
        <v>0</v>
      </c>
      <c r="AM23" s="446"/>
      <c r="AN23" s="788"/>
      <c r="AO23" s="788"/>
      <c r="AP23" s="788"/>
      <c r="AQ23" s="788"/>
      <c r="AR23" s="449">
        <f t="shared" si="15"/>
        <v>0</v>
      </c>
      <c r="AS23" s="450" t="str">
        <f t="shared" si="16"/>
        <v>-</v>
      </c>
      <c r="AT23" s="451">
        <f t="shared" si="17"/>
        <v>0</v>
      </c>
      <c r="AU23" s="789"/>
      <c r="AV23" s="463" t="str">
        <f t="shared" si="18"/>
        <v>-</v>
      </c>
      <c r="AW23" s="464">
        <f t="shared" si="19"/>
        <v>0</v>
      </c>
      <c r="AX23" s="446"/>
      <c r="AY23" s="788"/>
      <c r="AZ23" s="788"/>
      <c r="BA23" s="788"/>
      <c r="BB23" s="788"/>
      <c r="BC23" s="449">
        <f t="shared" si="20"/>
        <v>0</v>
      </c>
      <c r="BD23" s="450" t="str">
        <f t="shared" si="21"/>
        <v>-</v>
      </c>
      <c r="BE23" s="451">
        <f t="shared" si="22"/>
        <v>0</v>
      </c>
      <c r="BF23" s="789"/>
      <c r="BG23" s="463" t="str">
        <f t="shared" si="23"/>
        <v>-</v>
      </c>
      <c r="BH23" s="464">
        <f t="shared" si="24"/>
        <v>0</v>
      </c>
      <c r="BI23" s="446"/>
      <c r="BJ23" s="788"/>
      <c r="BK23" s="788"/>
      <c r="BL23" s="788"/>
      <c r="BM23" s="788"/>
      <c r="BN23" s="449">
        <f t="shared" si="25"/>
        <v>0</v>
      </c>
      <c r="BO23" s="450" t="str">
        <f t="shared" si="26"/>
        <v>-</v>
      </c>
      <c r="BP23" s="451">
        <f t="shared" si="27"/>
        <v>0</v>
      </c>
      <c r="BQ23" s="789"/>
      <c r="BR23" s="463" t="str">
        <f t="shared" si="28"/>
        <v>-</v>
      </c>
      <c r="BS23" s="464">
        <f t="shared" si="29"/>
        <v>0</v>
      </c>
      <c r="BT23" s="446"/>
      <c r="BU23" s="788"/>
      <c r="BV23" s="788"/>
      <c r="BW23" s="788"/>
      <c r="BX23" s="788"/>
      <c r="BY23" s="449">
        <f t="shared" si="30"/>
        <v>0</v>
      </c>
      <c r="BZ23" s="450" t="str">
        <f t="shared" si="31"/>
        <v>-</v>
      </c>
      <c r="CA23" s="451">
        <f t="shared" si="32"/>
        <v>0</v>
      </c>
      <c r="CB23" s="789"/>
      <c r="CC23" s="463" t="str">
        <f t="shared" si="33"/>
        <v>-</v>
      </c>
      <c r="CD23" s="464">
        <f t="shared" si="34"/>
        <v>0</v>
      </c>
      <c r="CE23" s="446"/>
      <c r="CF23" s="788"/>
      <c r="CG23" s="788"/>
      <c r="CH23" s="788"/>
      <c r="CI23" s="788"/>
      <c r="CJ23" s="449">
        <f t="shared" si="35"/>
        <v>0</v>
      </c>
      <c r="CK23" s="450" t="str">
        <f t="shared" si="36"/>
        <v>-</v>
      </c>
      <c r="CL23" s="451">
        <f t="shared" si="37"/>
        <v>0</v>
      </c>
      <c r="CM23" s="789"/>
      <c r="CN23" s="463" t="str">
        <f t="shared" si="38"/>
        <v>-</v>
      </c>
      <c r="CO23" s="464">
        <f t="shared" si="39"/>
        <v>0</v>
      </c>
      <c r="CP23" s="446"/>
      <c r="CQ23" s="788"/>
      <c r="CR23" s="788"/>
      <c r="CS23" s="788"/>
      <c r="CT23" s="788"/>
      <c r="CU23" s="449">
        <f t="shared" si="40"/>
        <v>0</v>
      </c>
      <c r="CV23" s="450" t="str">
        <f t="shared" si="41"/>
        <v>-</v>
      </c>
      <c r="CW23" s="451">
        <f t="shared" si="42"/>
        <v>0</v>
      </c>
      <c r="CX23" s="789"/>
      <c r="CY23" s="463" t="str">
        <f t="shared" si="43"/>
        <v>-</v>
      </c>
      <c r="CZ23" s="464">
        <f t="shared" si="44"/>
        <v>0</v>
      </c>
      <c r="DA23" s="446"/>
      <c r="DB23" s="788"/>
      <c r="DC23" s="788"/>
      <c r="DD23" s="788"/>
      <c r="DE23" s="788"/>
      <c r="DF23" s="449">
        <f t="shared" si="45"/>
        <v>0</v>
      </c>
      <c r="DG23" s="450" t="str">
        <f t="shared" si="46"/>
        <v>-</v>
      </c>
      <c r="DH23" s="451">
        <f t="shared" si="47"/>
        <v>0</v>
      </c>
      <c r="DI23" s="789"/>
      <c r="DJ23" s="463" t="str">
        <f t="shared" si="48"/>
        <v>-</v>
      </c>
      <c r="DK23" s="464">
        <f t="shared" si="49"/>
        <v>0</v>
      </c>
      <c r="DL23" s="446"/>
      <c r="DM23" s="788"/>
      <c r="DN23" s="788"/>
      <c r="DO23" s="788"/>
      <c r="DP23" s="788"/>
      <c r="DQ23" s="449">
        <f t="shared" si="50"/>
        <v>0</v>
      </c>
      <c r="DR23" s="450" t="str">
        <f t="shared" si="51"/>
        <v>-</v>
      </c>
      <c r="DS23" s="451">
        <f t="shared" si="52"/>
        <v>0</v>
      </c>
      <c r="DT23" s="789"/>
      <c r="DU23" s="463" t="str">
        <f t="shared" si="53"/>
        <v>-</v>
      </c>
      <c r="DV23" s="464">
        <f t="shared" si="54"/>
        <v>0</v>
      </c>
      <c r="DW23" s="613">
        <f t="shared" si="234"/>
        <v>0</v>
      </c>
      <c r="DX23" s="605">
        <f t="shared" si="234"/>
        <v>0</v>
      </c>
      <c r="DY23" s="605">
        <f t="shared" si="235"/>
        <v>0</v>
      </c>
      <c r="DZ23" s="605">
        <f t="shared" si="236"/>
        <v>0</v>
      </c>
      <c r="EA23" s="605">
        <f t="shared" si="237"/>
        <v>0</v>
      </c>
      <c r="EB23" s="611">
        <f t="shared" si="238"/>
        <v>0</v>
      </c>
      <c r="EC23" s="617" t="str">
        <f t="shared" si="239"/>
        <v>-</v>
      </c>
      <c r="ED23" s="618">
        <f t="shared" si="240"/>
        <v>0</v>
      </c>
      <c r="EE23" s="615">
        <f t="shared" si="241"/>
        <v>0</v>
      </c>
      <c r="EF23" s="619" t="str">
        <f t="shared" si="242"/>
        <v>-</v>
      </c>
      <c r="EG23" s="620">
        <f t="shared" si="243"/>
        <v>0</v>
      </c>
      <c r="EH23" s="602" t="s">
        <v>775</v>
      </c>
      <c r="EI23" s="446"/>
      <c r="EJ23" s="438"/>
      <c r="EK23" s="438"/>
      <c r="EL23" s="438"/>
      <c r="EM23" s="438"/>
      <c r="EN23" s="449">
        <f t="shared" si="66"/>
        <v>0</v>
      </c>
      <c r="EO23" s="450" t="str">
        <f t="shared" si="67"/>
        <v>-</v>
      </c>
      <c r="EP23" s="451">
        <f t="shared" si="68"/>
        <v>0</v>
      </c>
      <c r="EQ23" s="460"/>
      <c r="ER23" s="463" t="str">
        <f t="shared" si="69"/>
        <v>-</v>
      </c>
      <c r="ES23" s="464">
        <f t="shared" si="70"/>
        <v>0</v>
      </c>
      <c r="ET23" s="446"/>
      <c r="EU23" s="438"/>
      <c r="EV23" s="438"/>
      <c r="EW23" s="438"/>
      <c r="EX23" s="438"/>
      <c r="EY23" s="449">
        <f t="shared" si="71"/>
        <v>0</v>
      </c>
      <c r="EZ23" s="450" t="str">
        <f t="shared" si="72"/>
        <v>-</v>
      </c>
      <c r="FA23" s="451">
        <f t="shared" si="73"/>
        <v>0</v>
      </c>
      <c r="FB23" s="460"/>
      <c r="FC23" s="463" t="str">
        <f t="shared" si="74"/>
        <v>-</v>
      </c>
      <c r="FD23" s="464">
        <f t="shared" si="75"/>
        <v>0</v>
      </c>
      <c r="FE23" s="446"/>
      <c r="FF23" s="438"/>
      <c r="FG23" s="438"/>
      <c r="FH23" s="438"/>
      <c r="FI23" s="438"/>
      <c r="FJ23" s="449">
        <f t="shared" si="76"/>
        <v>0</v>
      </c>
      <c r="FK23" s="450" t="str">
        <f t="shared" si="77"/>
        <v>-</v>
      </c>
      <c r="FL23" s="451">
        <f t="shared" si="78"/>
        <v>0</v>
      </c>
      <c r="FM23" s="460"/>
      <c r="FN23" s="463" t="str">
        <f t="shared" si="79"/>
        <v>-</v>
      </c>
      <c r="FO23" s="464">
        <f t="shared" si="80"/>
        <v>0</v>
      </c>
      <c r="FP23" s="446"/>
      <c r="FQ23" s="438"/>
      <c r="FR23" s="438"/>
      <c r="FS23" s="438"/>
      <c r="FT23" s="438"/>
      <c r="FU23" s="449">
        <f t="shared" si="81"/>
        <v>0</v>
      </c>
      <c r="FV23" s="450" t="str">
        <f t="shared" si="82"/>
        <v>-</v>
      </c>
      <c r="FW23" s="451">
        <f t="shared" si="83"/>
        <v>0</v>
      </c>
      <c r="FX23" s="460"/>
      <c r="FY23" s="463" t="str">
        <f t="shared" si="84"/>
        <v>-</v>
      </c>
      <c r="FZ23" s="464">
        <f t="shared" si="85"/>
        <v>0</v>
      </c>
      <c r="GA23" s="446"/>
      <c r="GB23" s="438"/>
      <c r="GC23" s="438"/>
      <c r="GD23" s="438"/>
      <c r="GE23" s="438"/>
      <c r="GF23" s="449">
        <f t="shared" si="86"/>
        <v>0</v>
      </c>
      <c r="GG23" s="450" t="str">
        <f t="shared" si="87"/>
        <v>-</v>
      </c>
      <c r="GH23" s="451">
        <f t="shared" si="88"/>
        <v>0</v>
      </c>
      <c r="GI23" s="460"/>
      <c r="GJ23" s="463" t="str">
        <f t="shared" si="89"/>
        <v>-</v>
      </c>
      <c r="GK23" s="464">
        <f t="shared" si="90"/>
        <v>0</v>
      </c>
      <c r="GL23" s="446"/>
      <c r="GM23" s="438"/>
      <c r="GN23" s="438"/>
      <c r="GO23" s="438"/>
      <c r="GP23" s="438"/>
      <c r="GQ23" s="449">
        <f t="shared" si="91"/>
        <v>0</v>
      </c>
      <c r="GR23" s="450" t="str">
        <f t="shared" si="92"/>
        <v>-</v>
      </c>
      <c r="GS23" s="451">
        <f t="shared" si="93"/>
        <v>0</v>
      </c>
      <c r="GT23" s="460"/>
      <c r="GU23" s="463" t="str">
        <f t="shared" si="94"/>
        <v>-</v>
      </c>
      <c r="GV23" s="464">
        <f t="shared" si="95"/>
        <v>0</v>
      </c>
      <c r="GW23" s="446"/>
      <c r="GX23" s="438"/>
      <c r="GY23" s="438"/>
      <c r="GZ23" s="438"/>
      <c r="HA23" s="438"/>
      <c r="HB23" s="449">
        <f t="shared" si="96"/>
        <v>0</v>
      </c>
      <c r="HC23" s="450" t="str">
        <f t="shared" si="97"/>
        <v>-</v>
      </c>
      <c r="HD23" s="451">
        <f t="shared" si="98"/>
        <v>0</v>
      </c>
      <c r="HE23" s="460"/>
      <c r="HF23" s="463" t="str">
        <f t="shared" si="99"/>
        <v>-</v>
      </c>
      <c r="HG23" s="464">
        <f t="shared" si="100"/>
        <v>0</v>
      </c>
      <c r="HH23" s="446"/>
      <c r="HI23" s="438"/>
      <c r="HJ23" s="438"/>
      <c r="HK23" s="438"/>
      <c r="HL23" s="438"/>
      <c r="HM23" s="449">
        <f t="shared" si="101"/>
        <v>0</v>
      </c>
      <c r="HN23" s="450" t="str">
        <f t="shared" si="102"/>
        <v>-</v>
      </c>
      <c r="HO23" s="451">
        <f t="shared" si="103"/>
        <v>0</v>
      </c>
      <c r="HP23" s="460"/>
      <c r="HQ23" s="463" t="str">
        <f t="shared" si="104"/>
        <v>-</v>
      </c>
      <c r="HR23" s="464">
        <f t="shared" si="105"/>
        <v>0</v>
      </c>
      <c r="HS23" s="446"/>
      <c r="HT23" s="438"/>
      <c r="HU23" s="438"/>
      <c r="HV23" s="438"/>
      <c r="HW23" s="438"/>
      <c r="HX23" s="449">
        <f t="shared" si="106"/>
        <v>0</v>
      </c>
      <c r="HY23" s="450" t="str">
        <f t="shared" si="107"/>
        <v>-</v>
      </c>
      <c r="HZ23" s="451">
        <f t="shared" si="108"/>
        <v>0</v>
      </c>
      <c r="IA23" s="460"/>
      <c r="IB23" s="463" t="str">
        <f t="shared" si="109"/>
        <v>-</v>
      </c>
      <c r="IC23" s="464">
        <f t="shared" si="110"/>
        <v>0</v>
      </c>
      <c r="ID23" s="446"/>
      <c r="IE23" s="438"/>
      <c r="IF23" s="438"/>
      <c r="IG23" s="438"/>
      <c r="IH23" s="438"/>
      <c r="II23" s="449">
        <f t="shared" si="111"/>
        <v>0</v>
      </c>
      <c r="IJ23" s="450" t="str">
        <f t="shared" si="112"/>
        <v>-</v>
      </c>
      <c r="IK23" s="451">
        <f t="shared" si="113"/>
        <v>0</v>
      </c>
      <c r="IL23" s="460"/>
      <c r="IM23" s="463" t="str">
        <f t="shared" si="114"/>
        <v>-</v>
      </c>
      <c r="IN23" s="464">
        <f t="shared" si="115"/>
        <v>0</v>
      </c>
      <c r="IO23" s="446"/>
      <c r="IP23" s="438"/>
      <c r="IQ23" s="438"/>
      <c r="IR23" s="438"/>
      <c r="IS23" s="438"/>
      <c r="IT23" s="449">
        <f t="shared" si="116"/>
        <v>0</v>
      </c>
      <c r="IU23" s="450" t="str">
        <f t="shared" si="117"/>
        <v>-</v>
      </c>
      <c r="IV23" s="451">
        <f t="shared" si="118"/>
        <v>0</v>
      </c>
      <c r="IW23" s="460"/>
      <c r="IX23" s="463" t="str">
        <f t="shared" si="119"/>
        <v>-</v>
      </c>
      <c r="IY23" s="464">
        <f t="shared" si="120"/>
        <v>0</v>
      </c>
      <c r="IZ23" s="613">
        <f t="shared" si="255"/>
        <v>0</v>
      </c>
      <c r="JA23" s="605">
        <f t="shared" si="256"/>
        <v>0</v>
      </c>
      <c r="JB23" s="605">
        <f t="shared" si="257"/>
        <v>0</v>
      </c>
      <c r="JC23" s="605">
        <f t="shared" si="258"/>
        <v>0</v>
      </c>
      <c r="JD23" s="605">
        <f t="shared" si="259"/>
        <v>0</v>
      </c>
      <c r="JE23" s="611">
        <f t="shared" si="260"/>
        <v>0</v>
      </c>
      <c r="JF23" s="617" t="str">
        <f t="shared" si="261"/>
        <v>-</v>
      </c>
      <c r="JG23" s="618">
        <f t="shared" si="262"/>
        <v>0</v>
      </c>
      <c r="JH23" s="615">
        <f t="shared" si="263"/>
        <v>0</v>
      </c>
      <c r="JI23" s="619" t="str">
        <f t="shared" si="264"/>
        <v>-</v>
      </c>
      <c r="JJ23" s="620">
        <f t="shared" si="265"/>
        <v>0</v>
      </c>
      <c r="JK23" s="602" t="s">
        <v>775</v>
      </c>
      <c r="JL23" s="446"/>
      <c r="JM23" s="438"/>
      <c r="JN23" s="438"/>
      <c r="JO23" s="438"/>
      <c r="JP23" s="438"/>
      <c r="JQ23" s="449">
        <f t="shared" si="132"/>
        <v>0</v>
      </c>
      <c r="JR23" s="450" t="str">
        <f t="shared" si="133"/>
        <v>-</v>
      </c>
      <c r="JS23" s="451">
        <f t="shared" si="134"/>
        <v>0</v>
      </c>
      <c r="JT23" s="460"/>
      <c r="JU23" s="463" t="str">
        <f t="shared" si="135"/>
        <v>-</v>
      </c>
      <c r="JV23" s="464">
        <f t="shared" si="136"/>
        <v>0</v>
      </c>
      <c r="JW23" s="446"/>
      <c r="JX23" s="438"/>
      <c r="JY23" s="438"/>
      <c r="JZ23" s="438"/>
      <c r="KA23" s="438"/>
      <c r="KB23" s="449">
        <f t="shared" si="137"/>
        <v>0</v>
      </c>
      <c r="KC23" s="450" t="str">
        <f t="shared" si="138"/>
        <v>-</v>
      </c>
      <c r="KD23" s="451">
        <f t="shared" si="139"/>
        <v>0</v>
      </c>
      <c r="KE23" s="460"/>
      <c r="KF23" s="463" t="str">
        <f t="shared" si="140"/>
        <v>-</v>
      </c>
      <c r="KG23" s="464">
        <f t="shared" si="141"/>
        <v>0</v>
      </c>
      <c r="KH23" s="446"/>
      <c r="KI23" s="438"/>
      <c r="KJ23" s="438"/>
      <c r="KK23" s="438"/>
      <c r="KL23" s="438"/>
      <c r="KM23" s="449">
        <f t="shared" si="142"/>
        <v>0</v>
      </c>
      <c r="KN23" s="450" t="str">
        <f t="shared" si="143"/>
        <v>-</v>
      </c>
      <c r="KO23" s="451">
        <f t="shared" si="144"/>
        <v>0</v>
      </c>
      <c r="KP23" s="460"/>
      <c r="KQ23" s="463" t="str">
        <f t="shared" si="145"/>
        <v>-</v>
      </c>
      <c r="KR23" s="464">
        <f t="shared" si="146"/>
        <v>0</v>
      </c>
      <c r="KS23" s="446"/>
      <c r="KT23" s="438"/>
      <c r="KU23" s="438"/>
      <c r="KV23" s="438"/>
      <c r="KW23" s="438"/>
      <c r="KX23" s="449">
        <f t="shared" si="147"/>
        <v>0</v>
      </c>
      <c r="KY23" s="450" t="str">
        <f t="shared" si="148"/>
        <v>-</v>
      </c>
      <c r="KZ23" s="451">
        <f t="shared" si="149"/>
        <v>0</v>
      </c>
      <c r="LA23" s="460"/>
      <c r="LB23" s="463" t="str">
        <f t="shared" si="150"/>
        <v>-</v>
      </c>
      <c r="LC23" s="464">
        <f t="shared" si="151"/>
        <v>0</v>
      </c>
      <c r="LD23" s="446"/>
      <c r="LE23" s="438"/>
      <c r="LF23" s="438"/>
      <c r="LG23" s="438"/>
      <c r="LH23" s="438"/>
      <c r="LI23" s="449">
        <f t="shared" si="152"/>
        <v>0</v>
      </c>
      <c r="LJ23" s="450" t="str">
        <f t="shared" si="153"/>
        <v>-</v>
      </c>
      <c r="LK23" s="451">
        <f t="shared" si="154"/>
        <v>0</v>
      </c>
      <c r="LL23" s="460"/>
      <c r="LM23" s="463" t="str">
        <f t="shared" si="155"/>
        <v>-</v>
      </c>
      <c r="LN23" s="464">
        <f t="shared" si="156"/>
        <v>0</v>
      </c>
      <c r="LO23" s="446"/>
      <c r="LP23" s="438"/>
      <c r="LQ23" s="438"/>
      <c r="LR23" s="438"/>
      <c r="LS23" s="438"/>
      <c r="LT23" s="449">
        <f t="shared" si="157"/>
        <v>0</v>
      </c>
      <c r="LU23" s="450" t="str">
        <f t="shared" si="158"/>
        <v>-</v>
      </c>
      <c r="LV23" s="451">
        <f t="shared" si="159"/>
        <v>0</v>
      </c>
      <c r="LW23" s="460"/>
      <c r="LX23" s="463" t="str">
        <f t="shared" si="160"/>
        <v>-</v>
      </c>
      <c r="LY23" s="464">
        <f t="shared" si="161"/>
        <v>0</v>
      </c>
      <c r="LZ23" s="446"/>
      <c r="MA23" s="438"/>
      <c r="MB23" s="438"/>
      <c r="MC23" s="438"/>
      <c r="MD23" s="438"/>
      <c r="ME23" s="449">
        <f t="shared" si="162"/>
        <v>0</v>
      </c>
      <c r="MF23" s="450" t="str">
        <f t="shared" si="163"/>
        <v>-</v>
      </c>
      <c r="MG23" s="451">
        <f t="shared" si="164"/>
        <v>0</v>
      </c>
      <c r="MH23" s="460"/>
      <c r="MI23" s="463" t="str">
        <f t="shared" si="165"/>
        <v>-</v>
      </c>
      <c r="MJ23" s="464">
        <f t="shared" si="166"/>
        <v>0</v>
      </c>
      <c r="MK23" s="446"/>
      <c r="ML23" s="438"/>
      <c r="MM23" s="438"/>
      <c r="MN23" s="438"/>
      <c r="MO23" s="438"/>
      <c r="MP23" s="449">
        <f t="shared" si="167"/>
        <v>0</v>
      </c>
      <c r="MQ23" s="450" t="str">
        <f t="shared" si="168"/>
        <v>-</v>
      </c>
      <c r="MR23" s="451">
        <f t="shared" si="169"/>
        <v>0</v>
      </c>
      <c r="MS23" s="460"/>
      <c r="MT23" s="463" t="str">
        <f t="shared" si="170"/>
        <v>-</v>
      </c>
      <c r="MU23" s="464">
        <f t="shared" si="171"/>
        <v>0</v>
      </c>
      <c r="MV23" s="446"/>
      <c r="MW23" s="438"/>
      <c r="MX23" s="438"/>
      <c r="MY23" s="438"/>
      <c r="MZ23" s="438"/>
      <c r="NA23" s="449">
        <f t="shared" si="172"/>
        <v>0</v>
      </c>
      <c r="NB23" s="450" t="str">
        <f t="shared" si="173"/>
        <v>-</v>
      </c>
      <c r="NC23" s="451">
        <f t="shared" si="174"/>
        <v>0</v>
      </c>
      <c r="ND23" s="460"/>
      <c r="NE23" s="463" t="str">
        <f t="shared" si="175"/>
        <v>-</v>
      </c>
      <c r="NF23" s="464">
        <f t="shared" si="176"/>
        <v>0</v>
      </c>
      <c r="NG23" s="446"/>
      <c r="NH23" s="438"/>
      <c r="NI23" s="438"/>
      <c r="NJ23" s="438"/>
      <c r="NK23" s="438"/>
      <c r="NL23" s="449">
        <f t="shared" si="177"/>
        <v>0</v>
      </c>
      <c r="NM23" s="450" t="str">
        <f t="shared" si="178"/>
        <v>-</v>
      </c>
      <c r="NN23" s="451">
        <f t="shared" si="179"/>
        <v>0</v>
      </c>
      <c r="NO23" s="460"/>
      <c r="NP23" s="463" t="str">
        <f t="shared" si="180"/>
        <v>-</v>
      </c>
      <c r="NQ23" s="464">
        <f t="shared" si="181"/>
        <v>0</v>
      </c>
      <c r="NR23" s="446"/>
      <c r="NS23" s="438"/>
      <c r="NT23" s="438"/>
      <c r="NU23" s="438"/>
      <c r="NV23" s="438"/>
      <c r="NW23" s="449">
        <f t="shared" si="182"/>
        <v>0</v>
      </c>
      <c r="NX23" s="450" t="str">
        <f t="shared" si="183"/>
        <v>-</v>
      </c>
      <c r="NY23" s="451">
        <f t="shared" si="184"/>
        <v>0</v>
      </c>
      <c r="NZ23" s="460"/>
      <c r="OA23" s="463" t="str">
        <f t="shared" si="185"/>
        <v>-</v>
      </c>
      <c r="OB23" s="464">
        <f t="shared" si="186"/>
        <v>0</v>
      </c>
      <c r="OC23" s="613">
        <f t="shared" si="244"/>
        <v>0</v>
      </c>
      <c r="OD23" s="605">
        <f t="shared" si="245"/>
        <v>0</v>
      </c>
      <c r="OE23" s="605">
        <f t="shared" si="246"/>
        <v>0</v>
      </c>
      <c r="OF23" s="605">
        <f t="shared" si="247"/>
        <v>0</v>
      </c>
      <c r="OG23" s="605">
        <f t="shared" si="248"/>
        <v>0</v>
      </c>
      <c r="OH23" s="611">
        <f t="shared" si="249"/>
        <v>0</v>
      </c>
      <c r="OI23" s="617" t="str">
        <f t="shared" si="250"/>
        <v>-</v>
      </c>
      <c r="OJ23" s="618">
        <f t="shared" si="251"/>
        <v>0</v>
      </c>
      <c r="OK23" s="615">
        <f t="shared" si="252"/>
        <v>0</v>
      </c>
      <c r="OL23" s="619" t="str">
        <f t="shared" si="253"/>
        <v>-</v>
      </c>
      <c r="OM23" s="620">
        <f t="shared" si="254"/>
        <v>0</v>
      </c>
      <c r="ON23" s="602" t="s">
        <v>775</v>
      </c>
      <c r="OO23" s="443">
        <f t="shared" si="198"/>
        <v>0</v>
      </c>
      <c r="OP23" s="444">
        <f t="shared" si="199"/>
        <v>0</v>
      </c>
      <c r="OQ23" s="445">
        <f t="shared" si="200"/>
        <v>0</v>
      </c>
      <c r="OR23" s="443">
        <f t="shared" si="201"/>
        <v>0</v>
      </c>
      <c r="OS23" s="444">
        <f t="shared" si="202"/>
        <v>0</v>
      </c>
      <c r="OT23" s="445">
        <f t="shared" si="203"/>
        <v>0</v>
      </c>
      <c r="OU23" s="443">
        <f t="shared" si="204"/>
        <v>0</v>
      </c>
      <c r="OV23" s="444">
        <f t="shared" si="205"/>
        <v>0</v>
      </c>
      <c r="OW23" s="445">
        <f t="shared" si="206"/>
        <v>0</v>
      </c>
      <c r="OX23" s="443">
        <f t="shared" si="207"/>
        <v>0</v>
      </c>
      <c r="OY23" s="444">
        <f t="shared" si="208"/>
        <v>0</v>
      </c>
      <c r="OZ23" s="445">
        <f t="shared" si="209"/>
        <v>0</v>
      </c>
      <c r="PA23" s="443">
        <f t="shared" si="210"/>
        <v>0</v>
      </c>
      <c r="PB23" s="444">
        <f t="shared" si="211"/>
        <v>0</v>
      </c>
      <c r="PC23" s="445">
        <f t="shared" si="212"/>
        <v>0</v>
      </c>
      <c r="PD23" s="443">
        <f t="shared" si="213"/>
        <v>0</v>
      </c>
      <c r="PE23" s="444">
        <f t="shared" si="214"/>
        <v>0</v>
      </c>
      <c r="PF23" s="445">
        <f t="shared" si="215"/>
        <v>0</v>
      </c>
      <c r="PG23" s="443">
        <f t="shared" si="216"/>
        <v>0</v>
      </c>
      <c r="PH23" s="444">
        <f t="shared" si="217"/>
        <v>0</v>
      </c>
      <c r="PI23" s="445">
        <f t="shared" si="218"/>
        <v>0</v>
      </c>
      <c r="PJ23" s="443">
        <f t="shared" si="219"/>
        <v>0</v>
      </c>
      <c r="PK23" s="444">
        <f t="shared" si="220"/>
        <v>0</v>
      </c>
      <c r="PL23" s="445">
        <f t="shared" si="221"/>
        <v>0</v>
      </c>
      <c r="PM23" s="443">
        <f t="shared" si="222"/>
        <v>0</v>
      </c>
      <c r="PN23" s="444">
        <f t="shared" si="223"/>
        <v>0</v>
      </c>
      <c r="PO23" s="445">
        <f t="shared" si="224"/>
        <v>0</v>
      </c>
      <c r="PP23" s="443">
        <f t="shared" si="225"/>
        <v>0</v>
      </c>
      <c r="PQ23" s="444">
        <f t="shared" si="226"/>
        <v>0</v>
      </c>
      <c r="PR23" s="445">
        <f t="shared" si="227"/>
        <v>0</v>
      </c>
      <c r="PS23" s="443">
        <f t="shared" si="228"/>
        <v>0</v>
      </c>
      <c r="PT23" s="444">
        <f t="shared" si="229"/>
        <v>0</v>
      </c>
      <c r="PU23" s="445">
        <f t="shared" si="230"/>
        <v>0</v>
      </c>
      <c r="PV23" s="446">
        <f t="shared" si="231"/>
        <v>0</v>
      </c>
      <c r="PW23" s="447">
        <f t="shared" si="232"/>
        <v>0</v>
      </c>
      <c r="PX23" s="448">
        <f t="shared" si="233"/>
        <v>0</v>
      </c>
      <c r="PY23" s="384"/>
    </row>
    <row r="24" spans="1:441" s="442" customFormat="1" ht="20.5" x14ac:dyDescent="0.25">
      <c r="A24" s="635" t="s">
        <v>784</v>
      </c>
      <c r="B24" s="603" t="s">
        <v>784</v>
      </c>
      <c r="C24" s="604" t="s">
        <v>728</v>
      </c>
      <c r="D24" s="897" t="s">
        <v>430</v>
      </c>
      <c r="E24" s="436" t="s">
        <v>756</v>
      </c>
      <c r="F24" s="446"/>
      <c r="G24" s="788"/>
      <c r="H24" s="788"/>
      <c r="I24" s="788"/>
      <c r="J24" s="788"/>
      <c r="K24" s="449">
        <f t="shared" si="0"/>
        <v>0</v>
      </c>
      <c r="L24" s="450" t="str">
        <f t="shared" si="1"/>
        <v>-</v>
      </c>
      <c r="M24" s="451">
        <f t="shared" si="2"/>
        <v>0</v>
      </c>
      <c r="N24" s="789"/>
      <c r="O24" s="463" t="str">
        <f t="shared" si="3"/>
        <v>-</v>
      </c>
      <c r="P24" s="464">
        <f t="shared" si="4"/>
        <v>0</v>
      </c>
      <c r="Q24" s="446"/>
      <c r="R24" s="788"/>
      <c r="S24" s="788"/>
      <c r="T24" s="788"/>
      <c r="U24" s="788"/>
      <c r="V24" s="449">
        <f t="shared" si="5"/>
        <v>0</v>
      </c>
      <c r="W24" s="450" t="str">
        <f t="shared" si="6"/>
        <v>-</v>
      </c>
      <c r="X24" s="451">
        <f t="shared" si="7"/>
        <v>0</v>
      </c>
      <c r="Y24" s="789"/>
      <c r="Z24" s="463" t="str">
        <f t="shared" si="8"/>
        <v>-</v>
      </c>
      <c r="AA24" s="464">
        <f t="shared" si="9"/>
        <v>0</v>
      </c>
      <c r="AB24" s="446"/>
      <c r="AC24" s="788"/>
      <c r="AD24" s="788"/>
      <c r="AE24" s="788"/>
      <c r="AF24" s="788"/>
      <c r="AG24" s="449">
        <f t="shared" si="10"/>
        <v>0</v>
      </c>
      <c r="AH24" s="450" t="str">
        <f t="shared" si="11"/>
        <v>-</v>
      </c>
      <c r="AI24" s="451">
        <f t="shared" si="12"/>
        <v>0</v>
      </c>
      <c r="AJ24" s="789"/>
      <c r="AK24" s="463" t="str">
        <f t="shared" si="13"/>
        <v>-</v>
      </c>
      <c r="AL24" s="464">
        <f t="shared" si="14"/>
        <v>0</v>
      </c>
      <c r="AM24" s="446"/>
      <c r="AN24" s="788"/>
      <c r="AO24" s="788"/>
      <c r="AP24" s="788"/>
      <c r="AQ24" s="788"/>
      <c r="AR24" s="449">
        <f t="shared" si="15"/>
        <v>0</v>
      </c>
      <c r="AS24" s="450" t="str">
        <f t="shared" si="16"/>
        <v>-</v>
      </c>
      <c r="AT24" s="451">
        <f t="shared" si="17"/>
        <v>0</v>
      </c>
      <c r="AU24" s="789"/>
      <c r="AV24" s="463" t="str">
        <f t="shared" si="18"/>
        <v>-</v>
      </c>
      <c r="AW24" s="464">
        <f t="shared" si="19"/>
        <v>0</v>
      </c>
      <c r="AX24" s="446"/>
      <c r="AY24" s="788"/>
      <c r="AZ24" s="788"/>
      <c r="BA24" s="788"/>
      <c r="BB24" s="788"/>
      <c r="BC24" s="449">
        <f t="shared" si="20"/>
        <v>0</v>
      </c>
      <c r="BD24" s="450" t="str">
        <f t="shared" si="21"/>
        <v>-</v>
      </c>
      <c r="BE24" s="451">
        <f t="shared" si="22"/>
        <v>0</v>
      </c>
      <c r="BF24" s="789"/>
      <c r="BG24" s="463" t="str">
        <f t="shared" si="23"/>
        <v>-</v>
      </c>
      <c r="BH24" s="464">
        <f t="shared" si="24"/>
        <v>0</v>
      </c>
      <c r="BI24" s="446"/>
      <c r="BJ24" s="788"/>
      <c r="BK24" s="788"/>
      <c r="BL24" s="788"/>
      <c r="BM24" s="788"/>
      <c r="BN24" s="449">
        <f t="shared" si="25"/>
        <v>0</v>
      </c>
      <c r="BO24" s="450" t="str">
        <f t="shared" si="26"/>
        <v>-</v>
      </c>
      <c r="BP24" s="451">
        <f t="shared" si="27"/>
        <v>0</v>
      </c>
      <c r="BQ24" s="789"/>
      <c r="BR24" s="463" t="str">
        <f t="shared" si="28"/>
        <v>-</v>
      </c>
      <c r="BS24" s="464">
        <f t="shared" si="29"/>
        <v>0</v>
      </c>
      <c r="BT24" s="446"/>
      <c r="BU24" s="788"/>
      <c r="BV24" s="788"/>
      <c r="BW24" s="788"/>
      <c r="BX24" s="788"/>
      <c r="BY24" s="449">
        <f t="shared" si="30"/>
        <v>0</v>
      </c>
      <c r="BZ24" s="450" t="str">
        <f t="shared" si="31"/>
        <v>-</v>
      </c>
      <c r="CA24" s="451">
        <f t="shared" si="32"/>
        <v>0</v>
      </c>
      <c r="CB24" s="789"/>
      <c r="CC24" s="463" t="str">
        <f t="shared" si="33"/>
        <v>-</v>
      </c>
      <c r="CD24" s="464">
        <f t="shared" si="34"/>
        <v>0</v>
      </c>
      <c r="CE24" s="446"/>
      <c r="CF24" s="788"/>
      <c r="CG24" s="788"/>
      <c r="CH24" s="788"/>
      <c r="CI24" s="788"/>
      <c r="CJ24" s="449">
        <f t="shared" si="35"/>
        <v>0</v>
      </c>
      <c r="CK24" s="450" t="str">
        <f t="shared" si="36"/>
        <v>-</v>
      </c>
      <c r="CL24" s="451">
        <f t="shared" si="37"/>
        <v>0</v>
      </c>
      <c r="CM24" s="789"/>
      <c r="CN24" s="463" t="str">
        <f t="shared" si="38"/>
        <v>-</v>
      </c>
      <c r="CO24" s="464">
        <f t="shared" si="39"/>
        <v>0</v>
      </c>
      <c r="CP24" s="446"/>
      <c r="CQ24" s="788"/>
      <c r="CR24" s="788"/>
      <c r="CS24" s="788"/>
      <c r="CT24" s="788"/>
      <c r="CU24" s="449">
        <f t="shared" si="40"/>
        <v>0</v>
      </c>
      <c r="CV24" s="450" t="str">
        <f t="shared" si="41"/>
        <v>-</v>
      </c>
      <c r="CW24" s="451">
        <f t="shared" si="42"/>
        <v>0</v>
      </c>
      <c r="CX24" s="789"/>
      <c r="CY24" s="463" t="str">
        <f t="shared" si="43"/>
        <v>-</v>
      </c>
      <c r="CZ24" s="464">
        <f t="shared" si="44"/>
        <v>0</v>
      </c>
      <c r="DA24" s="446"/>
      <c r="DB24" s="788"/>
      <c r="DC24" s="788"/>
      <c r="DD24" s="788"/>
      <c r="DE24" s="788"/>
      <c r="DF24" s="449">
        <f t="shared" si="45"/>
        <v>0</v>
      </c>
      <c r="DG24" s="450" t="str">
        <f t="shared" si="46"/>
        <v>-</v>
      </c>
      <c r="DH24" s="451">
        <f t="shared" si="47"/>
        <v>0</v>
      </c>
      <c r="DI24" s="789"/>
      <c r="DJ24" s="463" t="str">
        <f t="shared" si="48"/>
        <v>-</v>
      </c>
      <c r="DK24" s="464">
        <f t="shared" si="49"/>
        <v>0</v>
      </c>
      <c r="DL24" s="446"/>
      <c r="DM24" s="788"/>
      <c r="DN24" s="788"/>
      <c r="DO24" s="788"/>
      <c r="DP24" s="788"/>
      <c r="DQ24" s="449">
        <f t="shared" si="50"/>
        <v>0</v>
      </c>
      <c r="DR24" s="450" t="str">
        <f t="shared" si="51"/>
        <v>-</v>
      </c>
      <c r="DS24" s="451">
        <f t="shared" si="52"/>
        <v>0</v>
      </c>
      <c r="DT24" s="789"/>
      <c r="DU24" s="463" t="str">
        <f t="shared" si="53"/>
        <v>-</v>
      </c>
      <c r="DV24" s="464">
        <f t="shared" si="54"/>
        <v>0</v>
      </c>
      <c r="DW24" s="613">
        <f t="shared" si="234"/>
        <v>0</v>
      </c>
      <c r="DX24" s="605">
        <f t="shared" si="234"/>
        <v>0</v>
      </c>
      <c r="DY24" s="605">
        <f t="shared" si="235"/>
        <v>0</v>
      </c>
      <c r="DZ24" s="605">
        <f t="shared" si="236"/>
        <v>0</v>
      </c>
      <c r="EA24" s="605">
        <f t="shared" si="237"/>
        <v>0</v>
      </c>
      <c r="EB24" s="611">
        <f t="shared" si="238"/>
        <v>0</v>
      </c>
      <c r="EC24" s="617" t="str">
        <f t="shared" si="239"/>
        <v>-</v>
      </c>
      <c r="ED24" s="618">
        <f t="shared" si="240"/>
        <v>0</v>
      </c>
      <c r="EE24" s="615">
        <f t="shared" si="241"/>
        <v>0</v>
      </c>
      <c r="EF24" s="619" t="str">
        <f t="shared" si="242"/>
        <v>-</v>
      </c>
      <c r="EG24" s="620">
        <f t="shared" si="243"/>
        <v>0</v>
      </c>
      <c r="EH24" s="602" t="s">
        <v>775</v>
      </c>
      <c r="EI24" s="446"/>
      <c r="EJ24" s="438"/>
      <c r="EK24" s="438"/>
      <c r="EL24" s="438"/>
      <c r="EM24" s="438"/>
      <c r="EN24" s="449">
        <f t="shared" si="66"/>
        <v>0</v>
      </c>
      <c r="EO24" s="450" t="str">
        <f t="shared" si="67"/>
        <v>-</v>
      </c>
      <c r="EP24" s="451">
        <f t="shared" si="68"/>
        <v>0</v>
      </c>
      <c r="EQ24" s="460"/>
      <c r="ER24" s="463" t="str">
        <f t="shared" si="69"/>
        <v>-</v>
      </c>
      <c r="ES24" s="464">
        <f t="shared" si="70"/>
        <v>0</v>
      </c>
      <c r="ET24" s="446"/>
      <c r="EU24" s="438"/>
      <c r="EV24" s="438"/>
      <c r="EW24" s="438"/>
      <c r="EX24" s="438"/>
      <c r="EY24" s="449">
        <f t="shared" si="71"/>
        <v>0</v>
      </c>
      <c r="EZ24" s="450" t="str">
        <f t="shared" si="72"/>
        <v>-</v>
      </c>
      <c r="FA24" s="451">
        <f t="shared" si="73"/>
        <v>0</v>
      </c>
      <c r="FB24" s="460"/>
      <c r="FC24" s="463" t="str">
        <f t="shared" si="74"/>
        <v>-</v>
      </c>
      <c r="FD24" s="464">
        <f t="shared" si="75"/>
        <v>0</v>
      </c>
      <c r="FE24" s="446"/>
      <c r="FF24" s="438"/>
      <c r="FG24" s="438"/>
      <c r="FH24" s="438"/>
      <c r="FI24" s="438"/>
      <c r="FJ24" s="449">
        <f t="shared" si="76"/>
        <v>0</v>
      </c>
      <c r="FK24" s="450" t="str">
        <f t="shared" si="77"/>
        <v>-</v>
      </c>
      <c r="FL24" s="451">
        <f t="shared" si="78"/>
        <v>0</v>
      </c>
      <c r="FM24" s="460"/>
      <c r="FN24" s="463" t="str">
        <f t="shared" si="79"/>
        <v>-</v>
      </c>
      <c r="FO24" s="464">
        <f t="shared" si="80"/>
        <v>0</v>
      </c>
      <c r="FP24" s="446"/>
      <c r="FQ24" s="438"/>
      <c r="FR24" s="438"/>
      <c r="FS24" s="438"/>
      <c r="FT24" s="438"/>
      <c r="FU24" s="449">
        <f t="shared" si="81"/>
        <v>0</v>
      </c>
      <c r="FV24" s="450" t="str">
        <f t="shared" si="82"/>
        <v>-</v>
      </c>
      <c r="FW24" s="451">
        <f t="shared" si="83"/>
        <v>0</v>
      </c>
      <c r="FX24" s="460"/>
      <c r="FY24" s="463" t="str">
        <f t="shared" si="84"/>
        <v>-</v>
      </c>
      <c r="FZ24" s="464">
        <f t="shared" si="85"/>
        <v>0</v>
      </c>
      <c r="GA24" s="446"/>
      <c r="GB24" s="438"/>
      <c r="GC24" s="438"/>
      <c r="GD24" s="438"/>
      <c r="GE24" s="438"/>
      <c r="GF24" s="449">
        <f t="shared" si="86"/>
        <v>0</v>
      </c>
      <c r="GG24" s="450" t="str">
        <f t="shared" si="87"/>
        <v>-</v>
      </c>
      <c r="GH24" s="451">
        <f t="shared" si="88"/>
        <v>0</v>
      </c>
      <c r="GI24" s="460"/>
      <c r="GJ24" s="463" t="str">
        <f t="shared" si="89"/>
        <v>-</v>
      </c>
      <c r="GK24" s="464">
        <f t="shared" si="90"/>
        <v>0</v>
      </c>
      <c r="GL24" s="446"/>
      <c r="GM24" s="438"/>
      <c r="GN24" s="438"/>
      <c r="GO24" s="438"/>
      <c r="GP24" s="438"/>
      <c r="GQ24" s="449">
        <f t="shared" si="91"/>
        <v>0</v>
      </c>
      <c r="GR24" s="450" t="str">
        <f t="shared" si="92"/>
        <v>-</v>
      </c>
      <c r="GS24" s="451">
        <f t="shared" si="93"/>
        <v>0</v>
      </c>
      <c r="GT24" s="460"/>
      <c r="GU24" s="463" t="str">
        <f t="shared" si="94"/>
        <v>-</v>
      </c>
      <c r="GV24" s="464">
        <f t="shared" si="95"/>
        <v>0</v>
      </c>
      <c r="GW24" s="446"/>
      <c r="GX24" s="438"/>
      <c r="GY24" s="438"/>
      <c r="GZ24" s="438"/>
      <c r="HA24" s="438"/>
      <c r="HB24" s="449">
        <f t="shared" si="96"/>
        <v>0</v>
      </c>
      <c r="HC24" s="450" t="str">
        <f t="shared" si="97"/>
        <v>-</v>
      </c>
      <c r="HD24" s="451">
        <f t="shared" si="98"/>
        <v>0</v>
      </c>
      <c r="HE24" s="460"/>
      <c r="HF24" s="463" t="str">
        <f t="shared" si="99"/>
        <v>-</v>
      </c>
      <c r="HG24" s="464">
        <f t="shared" si="100"/>
        <v>0</v>
      </c>
      <c r="HH24" s="446"/>
      <c r="HI24" s="438"/>
      <c r="HJ24" s="438"/>
      <c r="HK24" s="438"/>
      <c r="HL24" s="438"/>
      <c r="HM24" s="449">
        <f t="shared" si="101"/>
        <v>0</v>
      </c>
      <c r="HN24" s="450" t="str">
        <f t="shared" si="102"/>
        <v>-</v>
      </c>
      <c r="HO24" s="451">
        <f t="shared" si="103"/>
        <v>0</v>
      </c>
      <c r="HP24" s="460"/>
      <c r="HQ24" s="463" t="str">
        <f t="shared" si="104"/>
        <v>-</v>
      </c>
      <c r="HR24" s="464">
        <f t="shared" si="105"/>
        <v>0</v>
      </c>
      <c r="HS24" s="446"/>
      <c r="HT24" s="438"/>
      <c r="HU24" s="438"/>
      <c r="HV24" s="438"/>
      <c r="HW24" s="438"/>
      <c r="HX24" s="449">
        <f t="shared" si="106"/>
        <v>0</v>
      </c>
      <c r="HY24" s="450" t="str">
        <f t="shared" si="107"/>
        <v>-</v>
      </c>
      <c r="HZ24" s="451">
        <f t="shared" si="108"/>
        <v>0</v>
      </c>
      <c r="IA24" s="460"/>
      <c r="IB24" s="463" t="str">
        <f t="shared" si="109"/>
        <v>-</v>
      </c>
      <c r="IC24" s="464">
        <f t="shared" si="110"/>
        <v>0</v>
      </c>
      <c r="ID24" s="446"/>
      <c r="IE24" s="438"/>
      <c r="IF24" s="438"/>
      <c r="IG24" s="438"/>
      <c r="IH24" s="438"/>
      <c r="II24" s="449">
        <f t="shared" si="111"/>
        <v>0</v>
      </c>
      <c r="IJ24" s="450" t="str">
        <f t="shared" si="112"/>
        <v>-</v>
      </c>
      <c r="IK24" s="451">
        <f t="shared" si="113"/>
        <v>0</v>
      </c>
      <c r="IL24" s="460"/>
      <c r="IM24" s="463" t="str">
        <f t="shared" si="114"/>
        <v>-</v>
      </c>
      <c r="IN24" s="464">
        <f t="shared" si="115"/>
        <v>0</v>
      </c>
      <c r="IO24" s="446"/>
      <c r="IP24" s="438"/>
      <c r="IQ24" s="438"/>
      <c r="IR24" s="438"/>
      <c r="IS24" s="438"/>
      <c r="IT24" s="449">
        <f t="shared" si="116"/>
        <v>0</v>
      </c>
      <c r="IU24" s="450" t="str">
        <f t="shared" si="117"/>
        <v>-</v>
      </c>
      <c r="IV24" s="451">
        <f t="shared" si="118"/>
        <v>0</v>
      </c>
      <c r="IW24" s="460"/>
      <c r="IX24" s="463" t="str">
        <f t="shared" si="119"/>
        <v>-</v>
      </c>
      <c r="IY24" s="464">
        <f t="shared" si="120"/>
        <v>0</v>
      </c>
      <c r="IZ24" s="613">
        <f t="shared" si="255"/>
        <v>0</v>
      </c>
      <c r="JA24" s="605">
        <f t="shared" si="256"/>
        <v>0</v>
      </c>
      <c r="JB24" s="605">
        <f t="shared" si="257"/>
        <v>0</v>
      </c>
      <c r="JC24" s="605">
        <f t="shared" si="258"/>
        <v>0</v>
      </c>
      <c r="JD24" s="605">
        <f t="shared" si="259"/>
        <v>0</v>
      </c>
      <c r="JE24" s="611">
        <f t="shared" si="260"/>
        <v>0</v>
      </c>
      <c r="JF24" s="617" t="str">
        <f t="shared" si="261"/>
        <v>-</v>
      </c>
      <c r="JG24" s="618">
        <f t="shared" si="262"/>
        <v>0</v>
      </c>
      <c r="JH24" s="615">
        <f t="shared" si="263"/>
        <v>0</v>
      </c>
      <c r="JI24" s="619" t="str">
        <f t="shared" si="264"/>
        <v>-</v>
      </c>
      <c r="JJ24" s="620">
        <f t="shared" si="265"/>
        <v>0</v>
      </c>
      <c r="JK24" s="602" t="s">
        <v>775</v>
      </c>
      <c r="JL24" s="446"/>
      <c r="JM24" s="438"/>
      <c r="JN24" s="438"/>
      <c r="JO24" s="438"/>
      <c r="JP24" s="438"/>
      <c r="JQ24" s="449">
        <f t="shared" si="132"/>
        <v>0</v>
      </c>
      <c r="JR24" s="450" t="str">
        <f t="shared" si="133"/>
        <v>-</v>
      </c>
      <c r="JS24" s="451">
        <f t="shared" si="134"/>
        <v>0</v>
      </c>
      <c r="JT24" s="460"/>
      <c r="JU24" s="463" t="str">
        <f t="shared" si="135"/>
        <v>-</v>
      </c>
      <c r="JV24" s="464">
        <f t="shared" si="136"/>
        <v>0</v>
      </c>
      <c r="JW24" s="446"/>
      <c r="JX24" s="438"/>
      <c r="JY24" s="438"/>
      <c r="JZ24" s="438"/>
      <c r="KA24" s="438"/>
      <c r="KB24" s="449">
        <f t="shared" si="137"/>
        <v>0</v>
      </c>
      <c r="KC24" s="450" t="str">
        <f t="shared" si="138"/>
        <v>-</v>
      </c>
      <c r="KD24" s="451">
        <f t="shared" si="139"/>
        <v>0</v>
      </c>
      <c r="KE24" s="460"/>
      <c r="KF24" s="463" t="str">
        <f t="shared" si="140"/>
        <v>-</v>
      </c>
      <c r="KG24" s="464">
        <f t="shared" si="141"/>
        <v>0</v>
      </c>
      <c r="KH24" s="446"/>
      <c r="KI24" s="438"/>
      <c r="KJ24" s="438"/>
      <c r="KK24" s="438"/>
      <c r="KL24" s="438"/>
      <c r="KM24" s="449">
        <f t="shared" si="142"/>
        <v>0</v>
      </c>
      <c r="KN24" s="450" t="str">
        <f t="shared" si="143"/>
        <v>-</v>
      </c>
      <c r="KO24" s="451">
        <f t="shared" si="144"/>
        <v>0</v>
      </c>
      <c r="KP24" s="460"/>
      <c r="KQ24" s="463" t="str">
        <f t="shared" si="145"/>
        <v>-</v>
      </c>
      <c r="KR24" s="464">
        <f t="shared" si="146"/>
        <v>0</v>
      </c>
      <c r="KS24" s="446"/>
      <c r="KT24" s="438"/>
      <c r="KU24" s="438"/>
      <c r="KV24" s="438"/>
      <c r="KW24" s="438"/>
      <c r="KX24" s="449">
        <f t="shared" si="147"/>
        <v>0</v>
      </c>
      <c r="KY24" s="450" t="str">
        <f t="shared" si="148"/>
        <v>-</v>
      </c>
      <c r="KZ24" s="451">
        <f t="shared" si="149"/>
        <v>0</v>
      </c>
      <c r="LA24" s="460"/>
      <c r="LB24" s="463" t="str">
        <f t="shared" si="150"/>
        <v>-</v>
      </c>
      <c r="LC24" s="464">
        <f t="shared" si="151"/>
        <v>0</v>
      </c>
      <c r="LD24" s="446"/>
      <c r="LE24" s="438"/>
      <c r="LF24" s="438"/>
      <c r="LG24" s="438"/>
      <c r="LH24" s="438"/>
      <c r="LI24" s="449">
        <f t="shared" si="152"/>
        <v>0</v>
      </c>
      <c r="LJ24" s="450" t="str">
        <f t="shared" si="153"/>
        <v>-</v>
      </c>
      <c r="LK24" s="451">
        <f t="shared" si="154"/>
        <v>0</v>
      </c>
      <c r="LL24" s="460"/>
      <c r="LM24" s="463" t="str">
        <f t="shared" si="155"/>
        <v>-</v>
      </c>
      <c r="LN24" s="464">
        <f t="shared" si="156"/>
        <v>0</v>
      </c>
      <c r="LO24" s="446"/>
      <c r="LP24" s="438"/>
      <c r="LQ24" s="438"/>
      <c r="LR24" s="438"/>
      <c r="LS24" s="438"/>
      <c r="LT24" s="449">
        <f t="shared" si="157"/>
        <v>0</v>
      </c>
      <c r="LU24" s="450" t="str">
        <f t="shared" si="158"/>
        <v>-</v>
      </c>
      <c r="LV24" s="451">
        <f t="shared" si="159"/>
        <v>0</v>
      </c>
      <c r="LW24" s="460"/>
      <c r="LX24" s="463" t="str">
        <f t="shared" si="160"/>
        <v>-</v>
      </c>
      <c r="LY24" s="464">
        <f t="shared" si="161"/>
        <v>0</v>
      </c>
      <c r="LZ24" s="446"/>
      <c r="MA24" s="438"/>
      <c r="MB24" s="438"/>
      <c r="MC24" s="438"/>
      <c r="MD24" s="438"/>
      <c r="ME24" s="449">
        <f t="shared" si="162"/>
        <v>0</v>
      </c>
      <c r="MF24" s="450" t="str">
        <f t="shared" si="163"/>
        <v>-</v>
      </c>
      <c r="MG24" s="451">
        <f t="shared" si="164"/>
        <v>0</v>
      </c>
      <c r="MH24" s="460"/>
      <c r="MI24" s="463" t="str">
        <f t="shared" si="165"/>
        <v>-</v>
      </c>
      <c r="MJ24" s="464">
        <f t="shared" si="166"/>
        <v>0</v>
      </c>
      <c r="MK24" s="446"/>
      <c r="ML24" s="438"/>
      <c r="MM24" s="438"/>
      <c r="MN24" s="438"/>
      <c r="MO24" s="438"/>
      <c r="MP24" s="449">
        <f t="shared" si="167"/>
        <v>0</v>
      </c>
      <c r="MQ24" s="450" t="str">
        <f t="shared" si="168"/>
        <v>-</v>
      </c>
      <c r="MR24" s="451">
        <f t="shared" si="169"/>
        <v>0</v>
      </c>
      <c r="MS24" s="460"/>
      <c r="MT24" s="463" t="str">
        <f t="shared" si="170"/>
        <v>-</v>
      </c>
      <c r="MU24" s="464">
        <f t="shared" si="171"/>
        <v>0</v>
      </c>
      <c r="MV24" s="446"/>
      <c r="MW24" s="438"/>
      <c r="MX24" s="438"/>
      <c r="MY24" s="438"/>
      <c r="MZ24" s="438"/>
      <c r="NA24" s="449">
        <f t="shared" si="172"/>
        <v>0</v>
      </c>
      <c r="NB24" s="450" t="str">
        <f t="shared" si="173"/>
        <v>-</v>
      </c>
      <c r="NC24" s="451">
        <f t="shared" si="174"/>
        <v>0</v>
      </c>
      <c r="ND24" s="460"/>
      <c r="NE24" s="463" t="str">
        <f t="shared" si="175"/>
        <v>-</v>
      </c>
      <c r="NF24" s="464">
        <f t="shared" si="176"/>
        <v>0</v>
      </c>
      <c r="NG24" s="446"/>
      <c r="NH24" s="438"/>
      <c r="NI24" s="438"/>
      <c r="NJ24" s="438"/>
      <c r="NK24" s="438"/>
      <c r="NL24" s="449">
        <f t="shared" si="177"/>
        <v>0</v>
      </c>
      <c r="NM24" s="450" t="str">
        <f t="shared" si="178"/>
        <v>-</v>
      </c>
      <c r="NN24" s="451">
        <f t="shared" si="179"/>
        <v>0</v>
      </c>
      <c r="NO24" s="460"/>
      <c r="NP24" s="463" t="str">
        <f t="shared" si="180"/>
        <v>-</v>
      </c>
      <c r="NQ24" s="464">
        <f t="shared" si="181"/>
        <v>0</v>
      </c>
      <c r="NR24" s="446"/>
      <c r="NS24" s="438"/>
      <c r="NT24" s="438"/>
      <c r="NU24" s="438"/>
      <c r="NV24" s="438"/>
      <c r="NW24" s="449">
        <f t="shared" si="182"/>
        <v>0</v>
      </c>
      <c r="NX24" s="450" t="str">
        <f t="shared" si="183"/>
        <v>-</v>
      </c>
      <c r="NY24" s="451">
        <f t="shared" si="184"/>
        <v>0</v>
      </c>
      <c r="NZ24" s="460"/>
      <c r="OA24" s="463" t="str">
        <f t="shared" si="185"/>
        <v>-</v>
      </c>
      <c r="OB24" s="464">
        <f t="shared" si="186"/>
        <v>0</v>
      </c>
      <c r="OC24" s="613">
        <f t="shared" si="244"/>
        <v>0</v>
      </c>
      <c r="OD24" s="605">
        <f t="shared" si="245"/>
        <v>0</v>
      </c>
      <c r="OE24" s="605">
        <f t="shared" si="246"/>
        <v>0</v>
      </c>
      <c r="OF24" s="605">
        <f t="shared" si="247"/>
        <v>0</v>
      </c>
      <c r="OG24" s="605">
        <f t="shared" si="248"/>
        <v>0</v>
      </c>
      <c r="OH24" s="611">
        <f t="shared" si="249"/>
        <v>0</v>
      </c>
      <c r="OI24" s="617" t="str">
        <f t="shared" si="250"/>
        <v>-</v>
      </c>
      <c r="OJ24" s="618">
        <f t="shared" si="251"/>
        <v>0</v>
      </c>
      <c r="OK24" s="615">
        <f t="shared" si="252"/>
        <v>0</v>
      </c>
      <c r="OL24" s="619" t="str">
        <f t="shared" si="253"/>
        <v>-</v>
      </c>
      <c r="OM24" s="620">
        <f t="shared" si="254"/>
        <v>0</v>
      </c>
      <c r="ON24" s="602" t="s">
        <v>775</v>
      </c>
      <c r="OO24" s="443">
        <f t="shared" si="198"/>
        <v>0</v>
      </c>
      <c r="OP24" s="444">
        <f t="shared" si="199"/>
        <v>0</v>
      </c>
      <c r="OQ24" s="445">
        <f t="shared" si="200"/>
        <v>0</v>
      </c>
      <c r="OR24" s="443">
        <f t="shared" si="201"/>
        <v>0</v>
      </c>
      <c r="OS24" s="444">
        <f t="shared" si="202"/>
        <v>0</v>
      </c>
      <c r="OT24" s="445">
        <f t="shared" si="203"/>
        <v>0</v>
      </c>
      <c r="OU24" s="443">
        <f t="shared" si="204"/>
        <v>0</v>
      </c>
      <c r="OV24" s="444">
        <f t="shared" si="205"/>
        <v>0</v>
      </c>
      <c r="OW24" s="445">
        <f t="shared" si="206"/>
        <v>0</v>
      </c>
      <c r="OX24" s="443">
        <f t="shared" si="207"/>
        <v>0</v>
      </c>
      <c r="OY24" s="444">
        <f t="shared" si="208"/>
        <v>0</v>
      </c>
      <c r="OZ24" s="445">
        <f t="shared" si="209"/>
        <v>0</v>
      </c>
      <c r="PA24" s="443">
        <f t="shared" si="210"/>
        <v>0</v>
      </c>
      <c r="PB24" s="444">
        <f t="shared" si="211"/>
        <v>0</v>
      </c>
      <c r="PC24" s="445">
        <f t="shared" si="212"/>
        <v>0</v>
      </c>
      <c r="PD24" s="443">
        <f t="shared" si="213"/>
        <v>0</v>
      </c>
      <c r="PE24" s="444">
        <f t="shared" si="214"/>
        <v>0</v>
      </c>
      <c r="PF24" s="445">
        <f t="shared" si="215"/>
        <v>0</v>
      </c>
      <c r="PG24" s="443">
        <f t="shared" si="216"/>
        <v>0</v>
      </c>
      <c r="PH24" s="444">
        <f t="shared" si="217"/>
        <v>0</v>
      </c>
      <c r="PI24" s="445">
        <f t="shared" si="218"/>
        <v>0</v>
      </c>
      <c r="PJ24" s="443">
        <f t="shared" si="219"/>
        <v>0</v>
      </c>
      <c r="PK24" s="444">
        <f t="shared" si="220"/>
        <v>0</v>
      </c>
      <c r="PL24" s="445">
        <f t="shared" si="221"/>
        <v>0</v>
      </c>
      <c r="PM24" s="443">
        <f t="shared" si="222"/>
        <v>0</v>
      </c>
      <c r="PN24" s="444">
        <f t="shared" si="223"/>
        <v>0</v>
      </c>
      <c r="PO24" s="445">
        <f t="shared" si="224"/>
        <v>0</v>
      </c>
      <c r="PP24" s="443">
        <f t="shared" si="225"/>
        <v>0</v>
      </c>
      <c r="PQ24" s="444">
        <f t="shared" si="226"/>
        <v>0</v>
      </c>
      <c r="PR24" s="445">
        <f t="shared" si="227"/>
        <v>0</v>
      </c>
      <c r="PS24" s="443">
        <f t="shared" si="228"/>
        <v>0</v>
      </c>
      <c r="PT24" s="444">
        <f t="shared" si="229"/>
        <v>0</v>
      </c>
      <c r="PU24" s="445">
        <f t="shared" si="230"/>
        <v>0</v>
      </c>
      <c r="PV24" s="446">
        <f t="shared" si="231"/>
        <v>0</v>
      </c>
      <c r="PW24" s="447">
        <f t="shared" si="232"/>
        <v>0</v>
      </c>
      <c r="PX24" s="448">
        <f t="shared" si="233"/>
        <v>0</v>
      </c>
      <c r="PY24" s="384"/>
    </row>
    <row r="25" spans="1:441" s="442" customFormat="1" ht="20.5" x14ac:dyDescent="0.25">
      <c r="A25" s="785" t="s">
        <v>784</v>
      </c>
      <c r="B25" s="889" t="s">
        <v>784</v>
      </c>
      <c r="C25" s="458" t="s">
        <v>728</v>
      </c>
      <c r="D25" s="882" t="s">
        <v>430</v>
      </c>
      <c r="E25" s="436" t="s">
        <v>756</v>
      </c>
      <c r="F25" s="446"/>
      <c r="G25" s="788"/>
      <c r="H25" s="788"/>
      <c r="I25" s="788"/>
      <c r="J25" s="788"/>
      <c r="K25" s="449">
        <f t="shared" si="0"/>
        <v>0</v>
      </c>
      <c r="L25" s="450" t="str">
        <f t="shared" si="1"/>
        <v>-</v>
      </c>
      <c r="M25" s="451">
        <f t="shared" si="2"/>
        <v>0</v>
      </c>
      <c r="N25" s="789"/>
      <c r="O25" s="463" t="str">
        <f t="shared" si="3"/>
        <v>-</v>
      </c>
      <c r="P25" s="464">
        <f t="shared" si="4"/>
        <v>0</v>
      </c>
      <c r="Q25" s="446"/>
      <c r="R25" s="788"/>
      <c r="S25" s="788"/>
      <c r="T25" s="788"/>
      <c r="U25" s="788"/>
      <c r="V25" s="449">
        <f t="shared" si="5"/>
        <v>0</v>
      </c>
      <c r="W25" s="450" t="str">
        <f t="shared" si="6"/>
        <v>-</v>
      </c>
      <c r="X25" s="451">
        <f t="shared" si="7"/>
        <v>0</v>
      </c>
      <c r="Y25" s="789"/>
      <c r="Z25" s="463" t="str">
        <f t="shared" si="8"/>
        <v>-</v>
      </c>
      <c r="AA25" s="464">
        <f t="shared" si="9"/>
        <v>0</v>
      </c>
      <c r="AB25" s="446"/>
      <c r="AC25" s="788"/>
      <c r="AD25" s="788"/>
      <c r="AE25" s="788"/>
      <c r="AF25" s="788"/>
      <c r="AG25" s="449">
        <f t="shared" si="10"/>
        <v>0</v>
      </c>
      <c r="AH25" s="450" t="str">
        <f t="shared" si="11"/>
        <v>-</v>
      </c>
      <c r="AI25" s="451">
        <f t="shared" si="12"/>
        <v>0</v>
      </c>
      <c r="AJ25" s="789"/>
      <c r="AK25" s="463" t="str">
        <f t="shared" si="13"/>
        <v>-</v>
      </c>
      <c r="AL25" s="464">
        <f t="shared" si="14"/>
        <v>0</v>
      </c>
      <c r="AM25" s="446"/>
      <c r="AN25" s="788"/>
      <c r="AO25" s="788"/>
      <c r="AP25" s="788"/>
      <c r="AQ25" s="788"/>
      <c r="AR25" s="449">
        <f t="shared" si="15"/>
        <v>0</v>
      </c>
      <c r="AS25" s="450" t="str">
        <f t="shared" si="16"/>
        <v>-</v>
      </c>
      <c r="AT25" s="451">
        <f t="shared" si="17"/>
        <v>0</v>
      </c>
      <c r="AU25" s="789"/>
      <c r="AV25" s="463" t="str">
        <f t="shared" si="18"/>
        <v>-</v>
      </c>
      <c r="AW25" s="464">
        <f t="shared" si="19"/>
        <v>0</v>
      </c>
      <c r="AX25" s="446"/>
      <c r="AY25" s="788"/>
      <c r="AZ25" s="788"/>
      <c r="BA25" s="788"/>
      <c r="BB25" s="788"/>
      <c r="BC25" s="449">
        <f t="shared" si="20"/>
        <v>0</v>
      </c>
      <c r="BD25" s="450" t="str">
        <f t="shared" si="21"/>
        <v>-</v>
      </c>
      <c r="BE25" s="451">
        <f t="shared" si="22"/>
        <v>0</v>
      </c>
      <c r="BF25" s="789"/>
      <c r="BG25" s="463" t="str">
        <f t="shared" si="23"/>
        <v>-</v>
      </c>
      <c r="BH25" s="464">
        <f t="shared" si="24"/>
        <v>0</v>
      </c>
      <c r="BI25" s="446"/>
      <c r="BJ25" s="788"/>
      <c r="BK25" s="788"/>
      <c r="BL25" s="788"/>
      <c r="BM25" s="788"/>
      <c r="BN25" s="449">
        <f t="shared" si="25"/>
        <v>0</v>
      </c>
      <c r="BO25" s="450" t="str">
        <f t="shared" si="26"/>
        <v>-</v>
      </c>
      <c r="BP25" s="451">
        <f t="shared" si="27"/>
        <v>0</v>
      </c>
      <c r="BQ25" s="789"/>
      <c r="BR25" s="463" t="str">
        <f t="shared" si="28"/>
        <v>-</v>
      </c>
      <c r="BS25" s="464">
        <f t="shared" si="29"/>
        <v>0</v>
      </c>
      <c r="BT25" s="446"/>
      <c r="BU25" s="788"/>
      <c r="BV25" s="788"/>
      <c r="BW25" s="788"/>
      <c r="BX25" s="788"/>
      <c r="BY25" s="449">
        <f t="shared" si="30"/>
        <v>0</v>
      </c>
      <c r="BZ25" s="450" t="str">
        <f t="shared" si="31"/>
        <v>-</v>
      </c>
      <c r="CA25" s="451">
        <f t="shared" si="32"/>
        <v>0</v>
      </c>
      <c r="CB25" s="789"/>
      <c r="CC25" s="463" t="str">
        <f t="shared" si="33"/>
        <v>-</v>
      </c>
      <c r="CD25" s="464">
        <f t="shared" si="34"/>
        <v>0</v>
      </c>
      <c r="CE25" s="446"/>
      <c r="CF25" s="788"/>
      <c r="CG25" s="788"/>
      <c r="CH25" s="788"/>
      <c r="CI25" s="788"/>
      <c r="CJ25" s="449">
        <f t="shared" si="35"/>
        <v>0</v>
      </c>
      <c r="CK25" s="450" t="str">
        <f t="shared" si="36"/>
        <v>-</v>
      </c>
      <c r="CL25" s="451">
        <f t="shared" si="37"/>
        <v>0</v>
      </c>
      <c r="CM25" s="789"/>
      <c r="CN25" s="463" t="str">
        <f t="shared" si="38"/>
        <v>-</v>
      </c>
      <c r="CO25" s="464">
        <f t="shared" si="39"/>
        <v>0</v>
      </c>
      <c r="CP25" s="446"/>
      <c r="CQ25" s="788"/>
      <c r="CR25" s="788"/>
      <c r="CS25" s="788"/>
      <c r="CT25" s="788"/>
      <c r="CU25" s="449">
        <f t="shared" si="40"/>
        <v>0</v>
      </c>
      <c r="CV25" s="450" t="str">
        <f t="shared" si="41"/>
        <v>-</v>
      </c>
      <c r="CW25" s="451">
        <f t="shared" si="42"/>
        <v>0</v>
      </c>
      <c r="CX25" s="789"/>
      <c r="CY25" s="463" t="str">
        <f t="shared" si="43"/>
        <v>-</v>
      </c>
      <c r="CZ25" s="464">
        <f t="shared" si="44"/>
        <v>0</v>
      </c>
      <c r="DA25" s="446"/>
      <c r="DB25" s="788"/>
      <c r="DC25" s="788"/>
      <c r="DD25" s="788"/>
      <c r="DE25" s="788"/>
      <c r="DF25" s="449">
        <f t="shared" si="45"/>
        <v>0</v>
      </c>
      <c r="DG25" s="450" t="str">
        <f t="shared" si="46"/>
        <v>-</v>
      </c>
      <c r="DH25" s="451">
        <f t="shared" si="47"/>
        <v>0</v>
      </c>
      <c r="DI25" s="789"/>
      <c r="DJ25" s="463" t="str">
        <f t="shared" si="48"/>
        <v>-</v>
      </c>
      <c r="DK25" s="464">
        <f t="shared" si="49"/>
        <v>0</v>
      </c>
      <c r="DL25" s="446"/>
      <c r="DM25" s="788"/>
      <c r="DN25" s="788"/>
      <c r="DO25" s="788"/>
      <c r="DP25" s="788"/>
      <c r="DQ25" s="449">
        <f t="shared" si="50"/>
        <v>0</v>
      </c>
      <c r="DR25" s="450" t="str">
        <f t="shared" si="51"/>
        <v>-</v>
      </c>
      <c r="DS25" s="451">
        <f t="shared" si="52"/>
        <v>0</v>
      </c>
      <c r="DT25" s="789"/>
      <c r="DU25" s="463" t="str">
        <f t="shared" si="53"/>
        <v>-</v>
      </c>
      <c r="DV25" s="464">
        <f t="shared" si="54"/>
        <v>0</v>
      </c>
      <c r="DW25" s="613">
        <f t="shared" si="234"/>
        <v>0</v>
      </c>
      <c r="DX25" s="605">
        <f t="shared" si="234"/>
        <v>0</v>
      </c>
      <c r="DY25" s="605">
        <f t="shared" si="235"/>
        <v>0</v>
      </c>
      <c r="DZ25" s="605">
        <f t="shared" si="236"/>
        <v>0</v>
      </c>
      <c r="EA25" s="605">
        <f t="shared" si="237"/>
        <v>0</v>
      </c>
      <c r="EB25" s="611">
        <f t="shared" si="238"/>
        <v>0</v>
      </c>
      <c r="EC25" s="617" t="str">
        <f t="shared" si="239"/>
        <v>-</v>
      </c>
      <c r="ED25" s="618">
        <f t="shared" si="240"/>
        <v>0</v>
      </c>
      <c r="EE25" s="615">
        <f t="shared" si="241"/>
        <v>0</v>
      </c>
      <c r="EF25" s="619" t="str">
        <f t="shared" si="242"/>
        <v>-</v>
      </c>
      <c r="EG25" s="620">
        <f t="shared" si="243"/>
        <v>0</v>
      </c>
      <c r="EH25" s="602" t="s">
        <v>775</v>
      </c>
      <c r="EI25" s="446"/>
      <c r="EJ25" s="438"/>
      <c r="EK25" s="438"/>
      <c r="EL25" s="438"/>
      <c r="EM25" s="438"/>
      <c r="EN25" s="449">
        <f t="shared" si="66"/>
        <v>0</v>
      </c>
      <c r="EO25" s="450" t="str">
        <f t="shared" si="67"/>
        <v>-</v>
      </c>
      <c r="EP25" s="451">
        <f t="shared" si="68"/>
        <v>0</v>
      </c>
      <c r="EQ25" s="460"/>
      <c r="ER25" s="463" t="str">
        <f t="shared" si="69"/>
        <v>-</v>
      </c>
      <c r="ES25" s="464">
        <f t="shared" si="70"/>
        <v>0</v>
      </c>
      <c r="ET25" s="446"/>
      <c r="EU25" s="438"/>
      <c r="EV25" s="438"/>
      <c r="EW25" s="438"/>
      <c r="EX25" s="438"/>
      <c r="EY25" s="449">
        <f t="shared" si="71"/>
        <v>0</v>
      </c>
      <c r="EZ25" s="450" t="str">
        <f t="shared" si="72"/>
        <v>-</v>
      </c>
      <c r="FA25" s="451">
        <f t="shared" si="73"/>
        <v>0</v>
      </c>
      <c r="FB25" s="460"/>
      <c r="FC25" s="463" t="str">
        <f t="shared" si="74"/>
        <v>-</v>
      </c>
      <c r="FD25" s="464">
        <f t="shared" si="75"/>
        <v>0</v>
      </c>
      <c r="FE25" s="446"/>
      <c r="FF25" s="438"/>
      <c r="FG25" s="438"/>
      <c r="FH25" s="438"/>
      <c r="FI25" s="438"/>
      <c r="FJ25" s="449">
        <f t="shared" si="76"/>
        <v>0</v>
      </c>
      <c r="FK25" s="450" t="str">
        <f t="shared" si="77"/>
        <v>-</v>
      </c>
      <c r="FL25" s="451">
        <f t="shared" si="78"/>
        <v>0</v>
      </c>
      <c r="FM25" s="460"/>
      <c r="FN25" s="463" t="str">
        <f t="shared" si="79"/>
        <v>-</v>
      </c>
      <c r="FO25" s="464">
        <f t="shared" si="80"/>
        <v>0</v>
      </c>
      <c r="FP25" s="446"/>
      <c r="FQ25" s="438"/>
      <c r="FR25" s="438"/>
      <c r="FS25" s="438"/>
      <c r="FT25" s="438"/>
      <c r="FU25" s="449">
        <f t="shared" si="81"/>
        <v>0</v>
      </c>
      <c r="FV25" s="450" t="str">
        <f t="shared" si="82"/>
        <v>-</v>
      </c>
      <c r="FW25" s="451">
        <f t="shared" si="83"/>
        <v>0</v>
      </c>
      <c r="FX25" s="460"/>
      <c r="FY25" s="463" t="str">
        <f t="shared" si="84"/>
        <v>-</v>
      </c>
      <c r="FZ25" s="464">
        <f t="shared" si="85"/>
        <v>0</v>
      </c>
      <c r="GA25" s="446"/>
      <c r="GB25" s="438"/>
      <c r="GC25" s="438"/>
      <c r="GD25" s="438"/>
      <c r="GE25" s="438"/>
      <c r="GF25" s="449">
        <f t="shared" si="86"/>
        <v>0</v>
      </c>
      <c r="GG25" s="450" t="str">
        <f t="shared" si="87"/>
        <v>-</v>
      </c>
      <c r="GH25" s="451">
        <f t="shared" si="88"/>
        <v>0</v>
      </c>
      <c r="GI25" s="460"/>
      <c r="GJ25" s="463" t="str">
        <f t="shared" si="89"/>
        <v>-</v>
      </c>
      <c r="GK25" s="464">
        <f t="shared" si="90"/>
        <v>0</v>
      </c>
      <c r="GL25" s="446"/>
      <c r="GM25" s="438"/>
      <c r="GN25" s="438"/>
      <c r="GO25" s="438"/>
      <c r="GP25" s="438"/>
      <c r="GQ25" s="449">
        <f t="shared" si="91"/>
        <v>0</v>
      </c>
      <c r="GR25" s="450" t="str">
        <f t="shared" si="92"/>
        <v>-</v>
      </c>
      <c r="GS25" s="451">
        <f t="shared" si="93"/>
        <v>0</v>
      </c>
      <c r="GT25" s="460"/>
      <c r="GU25" s="463" t="str">
        <f t="shared" si="94"/>
        <v>-</v>
      </c>
      <c r="GV25" s="464">
        <f t="shared" si="95"/>
        <v>0</v>
      </c>
      <c r="GW25" s="446"/>
      <c r="GX25" s="438"/>
      <c r="GY25" s="438"/>
      <c r="GZ25" s="438"/>
      <c r="HA25" s="438"/>
      <c r="HB25" s="449">
        <f t="shared" si="96"/>
        <v>0</v>
      </c>
      <c r="HC25" s="450" t="str">
        <f t="shared" si="97"/>
        <v>-</v>
      </c>
      <c r="HD25" s="451">
        <f t="shared" si="98"/>
        <v>0</v>
      </c>
      <c r="HE25" s="460"/>
      <c r="HF25" s="463" t="str">
        <f t="shared" si="99"/>
        <v>-</v>
      </c>
      <c r="HG25" s="464">
        <f t="shared" si="100"/>
        <v>0</v>
      </c>
      <c r="HH25" s="446"/>
      <c r="HI25" s="438"/>
      <c r="HJ25" s="438"/>
      <c r="HK25" s="438"/>
      <c r="HL25" s="438"/>
      <c r="HM25" s="449">
        <f t="shared" si="101"/>
        <v>0</v>
      </c>
      <c r="HN25" s="450" t="str">
        <f t="shared" si="102"/>
        <v>-</v>
      </c>
      <c r="HO25" s="451">
        <f t="shared" si="103"/>
        <v>0</v>
      </c>
      <c r="HP25" s="460"/>
      <c r="HQ25" s="463" t="str">
        <f t="shared" si="104"/>
        <v>-</v>
      </c>
      <c r="HR25" s="464">
        <f t="shared" si="105"/>
        <v>0</v>
      </c>
      <c r="HS25" s="446"/>
      <c r="HT25" s="438"/>
      <c r="HU25" s="438"/>
      <c r="HV25" s="438"/>
      <c r="HW25" s="438"/>
      <c r="HX25" s="449">
        <f t="shared" si="106"/>
        <v>0</v>
      </c>
      <c r="HY25" s="450" t="str">
        <f t="shared" si="107"/>
        <v>-</v>
      </c>
      <c r="HZ25" s="451">
        <f t="shared" si="108"/>
        <v>0</v>
      </c>
      <c r="IA25" s="460"/>
      <c r="IB25" s="463" t="str">
        <f t="shared" si="109"/>
        <v>-</v>
      </c>
      <c r="IC25" s="464">
        <f t="shared" si="110"/>
        <v>0</v>
      </c>
      <c r="ID25" s="446"/>
      <c r="IE25" s="438"/>
      <c r="IF25" s="438"/>
      <c r="IG25" s="438"/>
      <c r="IH25" s="438"/>
      <c r="II25" s="449">
        <f t="shared" si="111"/>
        <v>0</v>
      </c>
      <c r="IJ25" s="450" t="str">
        <f t="shared" si="112"/>
        <v>-</v>
      </c>
      <c r="IK25" s="451">
        <f t="shared" si="113"/>
        <v>0</v>
      </c>
      <c r="IL25" s="460"/>
      <c r="IM25" s="463" t="str">
        <f t="shared" si="114"/>
        <v>-</v>
      </c>
      <c r="IN25" s="464">
        <f t="shared" si="115"/>
        <v>0</v>
      </c>
      <c r="IO25" s="446"/>
      <c r="IP25" s="438"/>
      <c r="IQ25" s="438"/>
      <c r="IR25" s="438"/>
      <c r="IS25" s="438"/>
      <c r="IT25" s="449">
        <f t="shared" si="116"/>
        <v>0</v>
      </c>
      <c r="IU25" s="450" t="str">
        <f t="shared" si="117"/>
        <v>-</v>
      </c>
      <c r="IV25" s="451">
        <f t="shared" si="118"/>
        <v>0</v>
      </c>
      <c r="IW25" s="460"/>
      <c r="IX25" s="463" t="str">
        <f t="shared" si="119"/>
        <v>-</v>
      </c>
      <c r="IY25" s="464">
        <f t="shared" si="120"/>
        <v>0</v>
      </c>
      <c r="IZ25" s="613">
        <f t="shared" si="255"/>
        <v>0</v>
      </c>
      <c r="JA25" s="605">
        <f t="shared" si="256"/>
        <v>0</v>
      </c>
      <c r="JB25" s="605">
        <f t="shared" si="257"/>
        <v>0</v>
      </c>
      <c r="JC25" s="605">
        <f t="shared" si="258"/>
        <v>0</v>
      </c>
      <c r="JD25" s="605">
        <f t="shared" si="259"/>
        <v>0</v>
      </c>
      <c r="JE25" s="611">
        <f t="shared" si="260"/>
        <v>0</v>
      </c>
      <c r="JF25" s="617" t="str">
        <f t="shared" si="261"/>
        <v>-</v>
      </c>
      <c r="JG25" s="618">
        <f t="shared" si="262"/>
        <v>0</v>
      </c>
      <c r="JH25" s="615">
        <f t="shared" si="263"/>
        <v>0</v>
      </c>
      <c r="JI25" s="619" t="str">
        <f t="shared" si="264"/>
        <v>-</v>
      </c>
      <c r="JJ25" s="620">
        <f t="shared" si="265"/>
        <v>0</v>
      </c>
      <c r="JK25" s="602" t="s">
        <v>775</v>
      </c>
      <c r="JL25" s="446"/>
      <c r="JM25" s="438"/>
      <c r="JN25" s="438"/>
      <c r="JO25" s="438"/>
      <c r="JP25" s="438"/>
      <c r="JQ25" s="449">
        <f t="shared" si="132"/>
        <v>0</v>
      </c>
      <c r="JR25" s="450" t="str">
        <f t="shared" si="133"/>
        <v>-</v>
      </c>
      <c r="JS25" s="451">
        <f t="shared" si="134"/>
        <v>0</v>
      </c>
      <c r="JT25" s="460"/>
      <c r="JU25" s="463" t="str">
        <f t="shared" si="135"/>
        <v>-</v>
      </c>
      <c r="JV25" s="464">
        <f t="shared" si="136"/>
        <v>0</v>
      </c>
      <c r="JW25" s="446"/>
      <c r="JX25" s="438"/>
      <c r="JY25" s="438"/>
      <c r="JZ25" s="438"/>
      <c r="KA25" s="438"/>
      <c r="KB25" s="449">
        <f t="shared" si="137"/>
        <v>0</v>
      </c>
      <c r="KC25" s="450" t="str">
        <f t="shared" si="138"/>
        <v>-</v>
      </c>
      <c r="KD25" s="451">
        <f t="shared" si="139"/>
        <v>0</v>
      </c>
      <c r="KE25" s="460"/>
      <c r="KF25" s="463" t="str">
        <f t="shared" si="140"/>
        <v>-</v>
      </c>
      <c r="KG25" s="464">
        <f t="shared" si="141"/>
        <v>0</v>
      </c>
      <c r="KH25" s="446"/>
      <c r="KI25" s="438"/>
      <c r="KJ25" s="438"/>
      <c r="KK25" s="438"/>
      <c r="KL25" s="438"/>
      <c r="KM25" s="449">
        <f t="shared" si="142"/>
        <v>0</v>
      </c>
      <c r="KN25" s="450" t="str">
        <f t="shared" si="143"/>
        <v>-</v>
      </c>
      <c r="KO25" s="451">
        <f t="shared" si="144"/>
        <v>0</v>
      </c>
      <c r="KP25" s="460"/>
      <c r="KQ25" s="463" t="str">
        <f t="shared" si="145"/>
        <v>-</v>
      </c>
      <c r="KR25" s="464">
        <f t="shared" si="146"/>
        <v>0</v>
      </c>
      <c r="KS25" s="446"/>
      <c r="KT25" s="438"/>
      <c r="KU25" s="438"/>
      <c r="KV25" s="438"/>
      <c r="KW25" s="438"/>
      <c r="KX25" s="449">
        <f t="shared" si="147"/>
        <v>0</v>
      </c>
      <c r="KY25" s="450" t="str">
        <f t="shared" si="148"/>
        <v>-</v>
      </c>
      <c r="KZ25" s="451">
        <f t="shared" si="149"/>
        <v>0</v>
      </c>
      <c r="LA25" s="460"/>
      <c r="LB25" s="463" t="str">
        <f t="shared" si="150"/>
        <v>-</v>
      </c>
      <c r="LC25" s="464">
        <f t="shared" si="151"/>
        <v>0</v>
      </c>
      <c r="LD25" s="446"/>
      <c r="LE25" s="438"/>
      <c r="LF25" s="438"/>
      <c r="LG25" s="438"/>
      <c r="LH25" s="438"/>
      <c r="LI25" s="449">
        <f t="shared" si="152"/>
        <v>0</v>
      </c>
      <c r="LJ25" s="450" t="str">
        <f t="shared" si="153"/>
        <v>-</v>
      </c>
      <c r="LK25" s="451">
        <f t="shared" si="154"/>
        <v>0</v>
      </c>
      <c r="LL25" s="460"/>
      <c r="LM25" s="463" t="str">
        <f t="shared" si="155"/>
        <v>-</v>
      </c>
      <c r="LN25" s="464">
        <f t="shared" si="156"/>
        <v>0</v>
      </c>
      <c r="LO25" s="446"/>
      <c r="LP25" s="438"/>
      <c r="LQ25" s="438"/>
      <c r="LR25" s="438"/>
      <c r="LS25" s="438"/>
      <c r="LT25" s="449">
        <f t="shared" si="157"/>
        <v>0</v>
      </c>
      <c r="LU25" s="450" t="str">
        <f t="shared" si="158"/>
        <v>-</v>
      </c>
      <c r="LV25" s="451">
        <f t="shared" si="159"/>
        <v>0</v>
      </c>
      <c r="LW25" s="460"/>
      <c r="LX25" s="463" t="str">
        <f t="shared" si="160"/>
        <v>-</v>
      </c>
      <c r="LY25" s="464">
        <f t="shared" si="161"/>
        <v>0</v>
      </c>
      <c r="LZ25" s="446"/>
      <c r="MA25" s="438"/>
      <c r="MB25" s="438"/>
      <c r="MC25" s="438"/>
      <c r="MD25" s="438"/>
      <c r="ME25" s="449">
        <f t="shared" si="162"/>
        <v>0</v>
      </c>
      <c r="MF25" s="450" t="str">
        <f t="shared" si="163"/>
        <v>-</v>
      </c>
      <c r="MG25" s="451">
        <f t="shared" si="164"/>
        <v>0</v>
      </c>
      <c r="MH25" s="460"/>
      <c r="MI25" s="463" t="str">
        <f t="shared" si="165"/>
        <v>-</v>
      </c>
      <c r="MJ25" s="464">
        <f t="shared" si="166"/>
        <v>0</v>
      </c>
      <c r="MK25" s="446"/>
      <c r="ML25" s="438"/>
      <c r="MM25" s="438"/>
      <c r="MN25" s="438"/>
      <c r="MO25" s="438"/>
      <c r="MP25" s="449">
        <f t="shared" si="167"/>
        <v>0</v>
      </c>
      <c r="MQ25" s="450" t="str">
        <f t="shared" si="168"/>
        <v>-</v>
      </c>
      <c r="MR25" s="451">
        <f t="shared" si="169"/>
        <v>0</v>
      </c>
      <c r="MS25" s="460"/>
      <c r="MT25" s="463" t="str">
        <f t="shared" si="170"/>
        <v>-</v>
      </c>
      <c r="MU25" s="464">
        <f t="shared" si="171"/>
        <v>0</v>
      </c>
      <c r="MV25" s="446"/>
      <c r="MW25" s="438"/>
      <c r="MX25" s="438"/>
      <c r="MY25" s="438"/>
      <c r="MZ25" s="438"/>
      <c r="NA25" s="449">
        <f t="shared" si="172"/>
        <v>0</v>
      </c>
      <c r="NB25" s="450" t="str">
        <f t="shared" si="173"/>
        <v>-</v>
      </c>
      <c r="NC25" s="451">
        <f t="shared" si="174"/>
        <v>0</v>
      </c>
      <c r="ND25" s="460"/>
      <c r="NE25" s="463" t="str">
        <f t="shared" si="175"/>
        <v>-</v>
      </c>
      <c r="NF25" s="464">
        <f t="shared" si="176"/>
        <v>0</v>
      </c>
      <c r="NG25" s="446"/>
      <c r="NH25" s="438"/>
      <c r="NI25" s="438"/>
      <c r="NJ25" s="438"/>
      <c r="NK25" s="438"/>
      <c r="NL25" s="449">
        <f t="shared" si="177"/>
        <v>0</v>
      </c>
      <c r="NM25" s="450" t="str">
        <f t="shared" si="178"/>
        <v>-</v>
      </c>
      <c r="NN25" s="451">
        <f t="shared" si="179"/>
        <v>0</v>
      </c>
      <c r="NO25" s="460"/>
      <c r="NP25" s="463" t="str">
        <f t="shared" si="180"/>
        <v>-</v>
      </c>
      <c r="NQ25" s="464">
        <f t="shared" si="181"/>
        <v>0</v>
      </c>
      <c r="NR25" s="446"/>
      <c r="NS25" s="438"/>
      <c r="NT25" s="438"/>
      <c r="NU25" s="438"/>
      <c r="NV25" s="438"/>
      <c r="NW25" s="449">
        <f t="shared" si="182"/>
        <v>0</v>
      </c>
      <c r="NX25" s="450" t="str">
        <f t="shared" si="183"/>
        <v>-</v>
      </c>
      <c r="NY25" s="451">
        <f t="shared" si="184"/>
        <v>0</v>
      </c>
      <c r="NZ25" s="460"/>
      <c r="OA25" s="463" t="str">
        <f t="shared" si="185"/>
        <v>-</v>
      </c>
      <c r="OB25" s="464">
        <f t="shared" si="186"/>
        <v>0</v>
      </c>
      <c r="OC25" s="613">
        <f t="shared" si="244"/>
        <v>0</v>
      </c>
      <c r="OD25" s="605">
        <f t="shared" si="245"/>
        <v>0</v>
      </c>
      <c r="OE25" s="605">
        <f t="shared" si="246"/>
        <v>0</v>
      </c>
      <c r="OF25" s="605">
        <f t="shared" si="247"/>
        <v>0</v>
      </c>
      <c r="OG25" s="605">
        <f t="shared" si="248"/>
        <v>0</v>
      </c>
      <c r="OH25" s="611">
        <f t="shared" si="249"/>
        <v>0</v>
      </c>
      <c r="OI25" s="617" t="str">
        <f t="shared" si="250"/>
        <v>-</v>
      </c>
      <c r="OJ25" s="618">
        <f t="shared" si="251"/>
        <v>0</v>
      </c>
      <c r="OK25" s="615">
        <f t="shared" si="252"/>
        <v>0</v>
      </c>
      <c r="OL25" s="619" t="str">
        <f t="shared" si="253"/>
        <v>-</v>
      </c>
      <c r="OM25" s="620">
        <f t="shared" si="254"/>
        <v>0</v>
      </c>
      <c r="ON25" s="602" t="s">
        <v>775</v>
      </c>
      <c r="OO25" s="443">
        <f t="shared" si="198"/>
        <v>0</v>
      </c>
      <c r="OP25" s="444">
        <f t="shared" si="199"/>
        <v>0</v>
      </c>
      <c r="OQ25" s="445">
        <f t="shared" si="200"/>
        <v>0</v>
      </c>
      <c r="OR25" s="443">
        <f t="shared" si="201"/>
        <v>0</v>
      </c>
      <c r="OS25" s="444">
        <f t="shared" si="202"/>
        <v>0</v>
      </c>
      <c r="OT25" s="445">
        <f t="shared" si="203"/>
        <v>0</v>
      </c>
      <c r="OU25" s="443">
        <f t="shared" si="204"/>
        <v>0</v>
      </c>
      <c r="OV25" s="444">
        <f t="shared" si="205"/>
        <v>0</v>
      </c>
      <c r="OW25" s="445">
        <f t="shared" si="206"/>
        <v>0</v>
      </c>
      <c r="OX25" s="443">
        <f t="shared" si="207"/>
        <v>0</v>
      </c>
      <c r="OY25" s="444">
        <f t="shared" si="208"/>
        <v>0</v>
      </c>
      <c r="OZ25" s="445">
        <f t="shared" si="209"/>
        <v>0</v>
      </c>
      <c r="PA25" s="443">
        <f t="shared" si="210"/>
        <v>0</v>
      </c>
      <c r="PB25" s="444">
        <f t="shared" si="211"/>
        <v>0</v>
      </c>
      <c r="PC25" s="445">
        <f t="shared" si="212"/>
        <v>0</v>
      </c>
      <c r="PD25" s="443">
        <f t="shared" si="213"/>
        <v>0</v>
      </c>
      <c r="PE25" s="444">
        <f t="shared" si="214"/>
        <v>0</v>
      </c>
      <c r="PF25" s="445">
        <f t="shared" si="215"/>
        <v>0</v>
      </c>
      <c r="PG25" s="443">
        <f t="shared" si="216"/>
        <v>0</v>
      </c>
      <c r="PH25" s="444">
        <f t="shared" si="217"/>
        <v>0</v>
      </c>
      <c r="PI25" s="445">
        <f t="shared" si="218"/>
        <v>0</v>
      </c>
      <c r="PJ25" s="443">
        <f t="shared" si="219"/>
        <v>0</v>
      </c>
      <c r="PK25" s="444">
        <f t="shared" si="220"/>
        <v>0</v>
      </c>
      <c r="PL25" s="445">
        <f t="shared" si="221"/>
        <v>0</v>
      </c>
      <c r="PM25" s="443">
        <f t="shared" si="222"/>
        <v>0</v>
      </c>
      <c r="PN25" s="444">
        <f t="shared" si="223"/>
        <v>0</v>
      </c>
      <c r="PO25" s="445">
        <f t="shared" si="224"/>
        <v>0</v>
      </c>
      <c r="PP25" s="443">
        <f t="shared" si="225"/>
        <v>0</v>
      </c>
      <c r="PQ25" s="444">
        <f t="shared" si="226"/>
        <v>0</v>
      </c>
      <c r="PR25" s="445">
        <f t="shared" si="227"/>
        <v>0</v>
      </c>
      <c r="PS25" s="443">
        <f t="shared" si="228"/>
        <v>0</v>
      </c>
      <c r="PT25" s="444">
        <f t="shared" si="229"/>
        <v>0</v>
      </c>
      <c r="PU25" s="445">
        <f t="shared" si="230"/>
        <v>0</v>
      </c>
      <c r="PV25" s="446">
        <f t="shared" si="231"/>
        <v>0</v>
      </c>
      <c r="PW25" s="447">
        <f t="shared" si="232"/>
        <v>0</v>
      </c>
      <c r="PX25" s="448">
        <f t="shared" si="233"/>
        <v>0</v>
      </c>
      <c r="PY25" s="384"/>
    </row>
    <row r="26" spans="1:441" s="442" customFormat="1" ht="20.5" x14ac:dyDescent="0.25">
      <c r="A26" s="785" t="s">
        <v>784</v>
      </c>
      <c r="B26" s="889" t="s">
        <v>784</v>
      </c>
      <c r="C26" s="458" t="s">
        <v>728</v>
      </c>
      <c r="D26" s="882" t="s">
        <v>430</v>
      </c>
      <c r="E26" s="436" t="s">
        <v>756</v>
      </c>
      <c r="F26" s="446"/>
      <c r="G26" s="788"/>
      <c r="H26" s="788"/>
      <c r="I26" s="788"/>
      <c r="J26" s="788"/>
      <c r="K26" s="449">
        <f t="shared" si="0"/>
        <v>0</v>
      </c>
      <c r="L26" s="450" t="str">
        <f t="shared" si="1"/>
        <v>-</v>
      </c>
      <c r="M26" s="451">
        <f t="shared" si="2"/>
        <v>0</v>
      </c>
      <c r="N26" s="789"/>
      <c r="O26" s="463" t="str">
        <f t="shared" si="3"/>
        <v>-</v>
      </c>
      <c r="P26" s="464">
        <f t="shared" si="4"/>
        <v>0</v>
      </c>
      <c r="Q26" s="446"/>
      <c r="R26" s="788"/>
      <c r="S26" s="788"/>
      <c r="T26" s="788"/>
      <c r="U26" s="788"/>
      <c r="V26" s="449">
        <f t="shared" si="5"/>
        <v>0</v>
      </c>
      <c r="W26" s="450" t="str">
        <f t="shared" si="6"/>
        <v>-</v>
      </c>
      <c r="X26" s="451">
        <f t="shared" si="7"/>
        <v>0</v>
      </c>
      <c r="Y26" s="789"/>
      <c r="Z26" s="463" t="str">
        <f t="shared" si="8"/>
        <v>-</v>
      </c>
      <c r="AA26" s="464">
        <f t="shared" si="9"/>
        <v>0</v>
      </c>
      <c r="AB26" s="446"/>
      <c r="AC26" s="788"/>
      <c r="AD26" s="788"/>
      <c r="AE26" s="788"/>
      <c r="AF26" s="788"/>
      <c r="AG26" s="449">
        <f t="shared" si="10"/>
        <v>0</v>
      </c>
      <c r="AH26" s="450" t="str">
        <f t="shared" si="11"/>
        <v>-</v>
      </c>
      <c r="AI26" s="451">
        <f t="shared" si="12"/>
        <v>0</v>
      </c>
      <c r="AJ26" s="789"/>
      <c r="AK26" s="463" t="str">
        <f t="shared" si="13"/>
        <v>-</v>
      </c>
      <c r="AL26" s="464">
        <f t="shared" si="14"/>
        <v>0</v>
      </c>
      <c r="AM26" s="446"/>
      <c r="AN26" s="788"/>
      <c r="AO26" s="788"/>
      <c r="AP26" s="788"/>
      <c r="AQ26" s="788"/>
      <c r="AR26" s="449">
        <f t="shared" si="15"/>
        <v>0</v>
      </c>
      <c r="AS26" s="450" t="str">
        <f t="shared" si="16"/>
        <v>-</v>
      </c>
      <c r="AT26" s="451">
        <f t="shared" si="17"/>
        <v>0</v>
      </c>
      <c r="AU26" s="789"/>
      <c r="AV26" s="463" t="str">
        <f t="shared" si="18"/>
        <v>-</v>
      </c>
      <c r="AW26" s="464">
        <f t="shared" si="19"/>
        <v>0</v>
      </c>
      <c r="AX26" s="446"/>
      <c r="AY26" s="788"/>
      <c r="AZ26" s="788"/>
      <c r="BA26" s="788"/>
      <c r="BB26" s="788"/>
      <c r="BC26" s="449">
        <f t="shared" si="20"/>
        <v>0</v>
      </c>
      <c r="BD26" s="450" t="str">
        <f t="shared" si="21"/>
        <v>-</v>
      </c>
      <c r="BE26" s="451">
        <f t="shared" si="22"/>
        <v>0</v>
      </c>
      <c r="BF26" s="789"/>
      <c r="BG26" s="463" t="str">
        <f t="shared" si="23"/>
        <v>-</v>
      </c>
      <c r="BH26" s="464">
        <f t="shared" si="24"/>
        <v>0</v>
      </c>
      <c r="BI26" s="446"/>
      <c r="BJ26" s="788"/>
      <c r="BK26" s="788"/>
      <c r="BL26" s="788"/>
      <c r="BM26" s="788"/>
      <c r="BN26" s="449">
        <f t="shared" si="25"/>
        <v>0</v>
      </c>
      <c r="BO26" s="450" t="str">
        <f t="shared" si="26"/>
        <v>-</v>
      </c>
      <c r="BP26" s="451">
        <f t="shared" si="27"/>
        <v>0</v>
      </c>
      <c r="BQ26" s="789"/>
      <c r="BR26" s="463" t="str">
        <f t="shared" si="28"/>
        <v>-</v>
      </c>
      <c r="BS26" s="464">
        <f t="shared" si="29"/>
        <v>0</v>
      </c>
      <c r="BT26" s="446"/>
      <c r="BU26" s="788"/>
      <c r="BV26" s="788"/>
      <c r="BW26" s="788"/>
      <c r="BX26" s="788"/>
      <c r="BY26" s="449">
        <f t="shared" si="30"/>
        <v>0</v>
      </c>
      <c r="BZ26" s="450" t="str">
        <f t="shared" si="31"/>
        <v>-</v>
      </c>
      <c r="CA26" s="451">
        <f t="shared" si="32"/>
        <v>0</v>
      </c>
      <c r="CB26" s="789"/>
      <c r="CC26" s="463" t="str">
        <f t="shared" si="33"/>
        <v>-</v>
      </c>
      <c r="CD26" s="464">
        <f t="shared" si="34"/>
        <v>0</v>
      </c>
      <c r="CE26" s="446"/>
      <c r="CF26" s="788"/>
      <c r="CG26" s="788"/>
      <c r="CH26" s="788"/>
      <c r="CI26" s="788"/>
      <c r="CJ26" s="449">
        <f t="shared" si="35"/>
        <v>0</v>
      </c>
      <c r="CK26" s="450" t="str">
        <f t="shared" si="36"/>
        <v>-</v>
      </c>
      <c r="CL26" s="451">
        <f t="shared" si="37"/>
        <v>0</v>
      </c>
      <c r="CM26" s="789"/>
      <c r="CN26" s="463" t="str">
        <f t="shared" si="38"/>
        <v>-</v>
      </c>
      <c r="CO26" s="464">
        <f t="shared" si="39"/>
        <v>0</v>
      </c>
      <c r="CP26" s="446"/>
      <c r="CQ26" s="788"/>
      <c r="CR26" s="788"/>
      <c r="CS26" s="788"/>
      <c r="CT26" s="788"/>
      <c r="CU26" s="449">
        <f t="shared" si="40"/>
        <v>0</v>
      </c>
      <c r="CV26" s="450" t="str">
        <f t="shared" si="41"/>
        <v>-</v>
      </c>
      <c r="CW26" s="451">
        <f t="shared" si="42"/>
        <v>0</v>
      </c>
      <c r="CX26" s="789"/>
      <c r="CY26" s="463" t="str">
        <f t="shared" si="43"/>
        <v>-</v>
      </c>
      <c r="CZ26" s="464">
        <f t="shared" si="44"/>
        <v>0</v>
      </c>
      <c r="DA26" s="446"/>
      <c r="DB26" s="788"/>
      <c r="DC26" s="788"/>
      <c r="DD26" s="788"/>
      <c r="DE26" s="788"/>
      <c r="DF26" s="449">
        <f t="shared" si="45"/>
        <v>0</v>
      </c>
      <c r="DG26" s="450" t="str">
        <f t="shared" si="46"/>
        <v>-</v>
      </c>
      <c r="DH26" s="451">
        <f t="shared" si="47"/>
        <v>0</v>
      </c>
      <c r="DI26" s="789"/>
      <c r="DJ26" s="463" t="str">
        <f t="shared" si="48"/>
        <v>-</v>
      </c>
      <c r="DK26" s="464">
        <f t="shared" si="49"/>
        <v>0</v>
      </c>
      <c r="DL26" s="446"/>
      <c r="DM26" s="788"/>
      <c r="DN26" s="788"/>
      <c r="DO26" s="788"/>
      <c r="DP26" s="788"/>
      <c r="DQ26" s="449">
        <f t="shared" si="50"/>
        <v>0</v>
      </c>
      <c r="DR26" s="450" t="str">
        <f t="shared" si="51"/>
        <v>-</v>
      </c>
      <c r="DS26" s="451">
        <f t="shared" si="52"/>
        <v>0</v>
      </c>
      <c r="DT26" s="789"/>
      <c r="DU26" s="463" t="str">
        <f t="shared" si="53"/>
        <v>-</v>
      </c>
      <c r="DV26" s="464">
        <f t="shared" si="54"/>
        <v>0</v>
      </c>
      <c r="DW26" s="613">
        <f t="shared" si="234"/>
        <v>0</v>
      </c>
      <c r="DX26" s="605">
        <f t="shared" si="234"/>
        <v>0</v>
      </c>
      <c r="DY26" s="605">
        <f t="shared" si="235"/>
        <v>0</v>
      </c>
      <c r="DZ26" s="605">
        <f t="shared" si="236"/>
        <v>0</v>
      </c>
      <c r="EA26" s="605">
        <f t="shared" si="237"/>
        <v>0</v>
      </c>
      <c r="EB26" s="611">
        <f t="shared" si="238"/>
        <v>0</v>
      </c>
      <c r="EC26" s="617" t="str">
        <f t="shared" si="239"/>
        <v>-</v>
      </c>
      <c r="ED26" s="618">
        <f t="shared" si="240"/>
        <v>0</v>
      </c>
      <c r="EE26" s="615">
        <f t="shared" si="241"/>
        <v>0</v>
      </c>
      <c r="EF26" s="619" t="str">
        <f t="shared" si="242"/>
        <v>-</v>
      </c>
      <c r="EG26" s="620">
        <f t="shared" si="243"/>
        <v>0</v>
      </c>
      <c r="EH26" s="602" t="s">
        <v>775</v>
      </c>
      <c r="EI26" s="446"/>
      <c r="EJ26" s="438"/>
      <c r="EK26" s="438"/>
      <c r="EL26" s="438"/>
      <c r="EM26" s="438"/>
      <c r="EN26" s="449">
        <f t="shared" si="66"/>
        <v>0</v>
      </c>
      <c r="EO26" s="450" t="str">
        <f t="shared" si="67"/>
        <v>-</v>
      </c>
      <c r="EP26" s="451">
        <f t="shared" si="68"/>
        <v>0</v>
      </c>
      <c r="EQ26" s="460"/>
      <c r="ER26" s="463" t="str">
        <f t="shared" si="69"/>
        <v>-</v>
      </c>
      <c r="ES26" s="464">
        <f t="shared" si="70"/>
        <v>0</v>
      </c>
      <c r="ET26" s="446"/>
      <c r="EU26" s="438"/>
      <c r="EV26" s="438"/>
      <c r="EW26" s="438"/>
      <c r="EX26" s="438"/>
      <c r="EY26" s="449">
        <f t="shared" si="71"/>
        <v>0</v>
      </c>
      <c r="EZ26" s="450" t="str">
        <f t="shared" si="72"/>
        <v>-</v>
      </c>
      <c r="FA26" s="451">
        <f t="shared" si="73"/>
        <v>0</v>
      </c>
      <c r="FB26" s="460"/>
      <c r="FC26" s="463" t="str">
        <f t="shared" si="74"/>
        <v>-</v>
      </c>
      <c r="FD26" s="464">
        <f t="shared" si="75"/>
        <v>0</v>
      </c>
      <c r="FE26" s="446"/>
      <c r="FF26" s="438"/>
      <c r="FG26" s="438"/>
      <c r="FH26" s="438"/>
      <c r="FI26" s="438"/>
      <c r="FJ26" s="449">
        <f t="shared" si="76"/>
        <v>0</v>
      </c>
      <c r="FK26" s="450" t="str">
        <f t="shared" si="77"/>
        <v>-</v>
      </c>
      <c r="FL26" s="451">
        <f t="shared" si="78"/>
        <v>0</v>
      </c>
      <c r="FM26" s="460"/>
      <c r="FN26" s="463" t="str">
        <f t="shared" si="79"/>
        <v>-</v>
      </c>
      <c r="FO26" s="464">
        <f t="shared" si="80"/>
        <v>0</v>
      </c>
      <c r="FP26" s="446"/>
      <c r="FQ26" s="438"/>
      <c r="FR26" s="438"/>
      <c r="FS26" s="438"/>
      <c r="FT26" s="438"/>
      <c r="FU26" s="449">
        <f t="shared" si="81"/>
        <v>0</v>
      </c>
      <c r="FV26" s="450" t="str">
        <f t="shared" si="82"/>
        <v>-</v>
      </c>
      <c r="FW26" s="451">
        <f t="shared" si="83"/>
        <v>0</v>
      </c>
      <c r="FX26" s="460"/>
      <c r="FY26" s="463" t="str">
        <f t="shared" si="84"/>
        <v>-</v>
      </c>
      <c r="FZ26" s="464">
        <f t="shared" si="85"/>
        <v>0</v>
      </c>
      <c r="GA26" s="446"/>
      <c r="GB26" s="438"/>
      <c r="GC26" s="438"/>
      <c r="GD26" s="438"/>
      <c r="GE26" s="438"/>
      <c r="GF26" s="449">
        <f t="shared" si="86"/>
        <v>0</v>
      </c>
      <c r="GG26" s="450" t="str">
        <f t="shared" si="87"/>
        <v>-</v>
      </c>
      <c r="GH26" s="451">
        <f t="shared" si="88"/>
        <v>0</v>
      </c>
      <c r="GI26" s="460"/>
      <c r="GJ26" s="463" t="str">
        <f t="shared" si="89"/>
        <v>-</v>
      </c>
      <c r="GK26" s="464">
        <f t="shared" si="90"/>
        <v>0</v>
      </c>
      <c r="GL26" s="446"/>
      <c r="GM26" s="438"/>
      <c r="GN26" s="438"/>
      <c r="GO26" s="438"/>
      <c r="GP26" s="438"/>
      <c r="GQ26" s="449">
        <f t="shared" si="91"/>
        <v>0</v>
      </c>
      <c r="GR26" s="450" t="str">
        <f t="shared" si="92"/>
        <v>-</v>
      </c>
      <c r="GS26" s="451">
        <f t="shared" si="93"/>
        <v>0</v>
      </c>
      <c r="GT26" s="460"/>
      <c r="GU26" s="463" t="str">
        <f t="shared" si="94"/>
        <v>-</v>
      </c>
      <c r="GV26" s="464">
        <f t="shared" si="95"/>
        <v>0</v>
      </c>
      <c r="GW26" s="446"/>
      <c r="GX26" s="438"/>
      <c r="GY26" s="438"/>
      <c r="GZ26" s="438"/>
      <c r="HA26" s="438"/>
      <c r="HB26" s="449">
        <f t="shared" si="96"/>
        <v>0</v>
      </c>
      <c r="HC26" s="450" t="str">
        <f t="shared" si="97"/>
        <v>-</v>
      </c>
      <c r="HD26" s="451">
        <f t="shared" si="98"/>
        <v>0</v>
      </c>
      <c r="HE26" s="460"/>
      <c r="HF26" s="463" t="str">
        <f t="shared" si="99"/>
        <v>-</v>
      </c>
      <c r="HG26" s="464">
        <f t="shared" si="100"/>
        <v>0</v>
      </c>
      <c r="HH26" s="446"/>
      <c r="HI26" s="438"/>
      <c r="HJ26" s="438"/>
      <c r="HK26" s="438"/>
      <c r="HL26" s="438"/>
      <c r="HM26" s="449">
        <f t="shared" si="101"/>
        <v>0</v>
      </c>
      <c r="HN26" s="450" t="str">
        <f t="shared" si="102"/>
        <v>-</v>
      </c>
      <c r="HO26" s="451">
        <f t="shared" si="103"/>
        <v>0</v>
      </c>
      <c r="HP26" s="460"/>
      <c r="HQ26" s="463" t="str">
        <f t="shared" si="104"/>
        <v>-</v>
      </c>
      <c r="HR26" s="464">
        <f t="shared" si="105"/>
        <v>0</v>
      </c>
      <c r="HS26" s="446"/>
      <c r="HT26" s="438"/>
      <c r="HU26" s="438"/>
      <c r="HV26" s="438"/>
      <c r="HW26" s="438"/>
      <c r="HX26" s="449">
        <f t="shared" si="106"/>
        <v>0</v>
      </c>
      <c r="HY26" s="450" t="str">
        <f t="shared" si="107"/>
        <v>-</v>
      </c>
      <c r="HZ26" s="451">
        <f t="shared" si="108"/>
        <v>0</v>
      </c>
      <c r="IA26" s="460"/>
      <c r="IB26" s="463" t="str">
        <f t="shared" si="109"/>
        <v>-</v>
      </c>
      <c r="IC26" s="464">
        <f t="shared" si="110"/>
        <v>0</v>
      </c>
      <c r="ID26" s="446"/>
      <c r="IE26" s="438"/>
      <c r="IF26" s="438"/>
      <c r="IG26" s="438"/>
      <c r="IH26" s="438"/>
      <c r="II26" s="449">
        <f t="shared" si="111"/>
        <v>0</v>
      </c>
      <c r="IJ26" s="450" t="str">
        <f t="shared" si="112"/>
        <v>-</v>
      </c>
      <c r="IK26" s="451">
        <f t="shared" si="113"/>
        <v>0</v>
      </c>
      <c r="IL26" s="460"/>
      <c r="IM26" s="463" t="str">
        <f t="shared" si="114"/>
        <v>-</v>
      </c>
      <c r="IN26" s="464">
        <f t="shared" si="115"/>
        <v>0</v>
      </c>
      <c r="IO26" s="446"/>
      <c r="IP26" s="438"/>
      <c r="IQ26" s="438"/>
      <c r="IR26" s="438"/>
      <c r="IS26" s="438"/>
      <c r="IT26" s="449">
        <f t="shared" si="116"/>
        <v>0</v>
      </c>
      <c r="IU26" s="450" t="str">
        <f t="shared" si="117"/>
        <v>-</v>
      </c>
      <c r="IV26" s="451">
        <f t="shared" si="118"/>
        <v>0</v>
      </c>
      <c r="IW26" s="460"/>
      <c r="IX26" s="463" t="str">
        <f t="shared" si="119"/>
        <v>-</v>
      </c>
      <c r="IY26" s="464">
        <f t="shared" si="120"/>
        <v>0</v>
      </c>
      <c r="IZ26" s="613">
        <f t="shared" si="255"/>
        <v>0</v>
      </c>
      <c r="JA26" s="605">
        <f t="shared" si="256"/>
        <v>0</v>
      </c>
      <c r="JB26" s="605">
        <f t="shared" si="257"/>
        <v>0</v>
      </c>
      <c r="JC26" s="605">
        <f t="shared" si="258"/>
        <v>0</v>
      </c>
      <c r="JD26" s="605">
        <f t="shared" si="259"/>
        <v>0</v>
      </c>
      <c r="JE26" s="611">
        <f t="shared" si="260"/>
        <v>0</v>
      </c>
      <c r="JF26" s="617" t="str">
        <f t="shared" si="261"/>
        <v>-</v>
      </c>
      <c r="JG26" s="618">
        <f t="shared" si="262"/>
        <v>0</v>
      </c>
      <c r="JH26" s="615">
        <f t="shared" si="263"/>
        <v>0</v>
      </c>
      <c r="JI26" s="619" t="str">
        <f t="shared" si="264"/>
        <v>-</v>
      </c>
      <c r="JJ26" s="620">
        <f t="shared" si="265"/>
        <v>0</v>
      </c>
      <c r="JK26" s="602" t="s">
        <v>775</v>
      </c>
      <c r="JL26" s="446"/>
      <c r="JM26" s="438"/>
      <c r="JN26" s="438"/>
      <c r="JO26" s="438"/>
      <c r="JP26" s="438"/>
      <c r="JQ26" s="449">
        <f t="shared" si="132"/>
        <v>0</v>
      </c>
      <c r="JR26" s="450" t="str">
        <f t="shared" si="133"/>
        <v>-</v>
      </c>
      <c r="JS26" s="451">
        <f t="shared" si="134"/>
        <v>0</v>
      </c>
      <c r="JT26" s="460"/>
      <c r="JU26" s="463" t="str">
        <f t="shared" si="135"/>
        <v>-</v>
      </c>
      <c r="JV26" s="464">
        <f t="shared" si="136"/>
        <v>0</v>
      </c>
      <c r="JW26" s="446"/>
      <c r="JX26" s="438"/>
      <c r="JY26" s="438"/>
      <c r="JZ26" s="438"/>
      <c r="KA26" s="438"/>
      <c r="KB26" s="449">
        <f t="shared" si="137"/>
        <v>0</v>
      </c>
      <c r="KC26" s="450" t="str">
        <f t="shared" si="138"/>
        <v>-</v>
      </c>
      <c r="KD26" s="451">
        <f t="shared" si="139"/>
        <v>0</v>
      </c>
      <c r="KE26" s="460"/>
      <c r="KF26" s="463" t="str">
        <f t="shared" si="140"/>
        <v>-</v>
      </c>
      <c r="KG26" s="464">
        <f t="shared" si="141"/>
        <v>0</v>
      </c>
      <c r="KH26" s="446"/>
      <c r="KI26" s="438"/>
      <c r="KJ26" s="438"/>
      <c r="KK26" s="438"/>
      <c r="KL26" s="438"/>
      <c r="KM26" s="449">
        <f t="shared" si="142"/>
        <v>0</v>
      </c>
      <c r="KN26" s="450" t="str">
        <f t="shared" si="143"/>
        <v>-</v>
      </c>
      <c r="KO26" s="451">
        <f t="shared" si="144"/>
        <v>0</v>
      </c>
      <c r="KP26" s="460"/>
      <c r="KQ26" s="463" t="str">
        <f t="shared" si="145"/>
        <v>-</v>
      </c>
      <c r="KR26" s="464">
        <f t="shared" si="146"/>
        <v>0</v>
      </c>
      <c r="KS26" s="446"/>
      <c r="KT26" s="438"/>
      <c r="KU26" s="438"/>
      <c r="KV26" s="438"/>
      <c r="KW26" s="438"/>
      <c r="KX26" s="449">
        <f t="shared" si="147"/>
        <v>0</v>
      </c>
      <c r="KY26" s="450" t="str">
        <f t="shared" si="148"/>
        <v>-</v>
      </c>
      <c r="KZ26" s="451">
        <f t="shared" si="149"/>
        <v>0</v>
      </c>
      <c r="LA26" s="460"/>
      <c r="LB26" s="463" t="str">
        <f t="shared" si="150"/>
        <v>-</v>
      </c>
      <c r="LC26" s="464">
        <f t="shared" si="151"/>
        <v>0</v>
      </c>
      <c r="LD26" s="446"/>
      <c r="LE26" s="438"/>
      <c r="LF26" s="438"/>
      <c r="LG26" s="438"/>
      <c r="LH26" s="438"/>
      <c r="LI26" s="449">
        <f t="shared" si="152"/>
        <v>0</v>
      </c>
      <c r="LJ26" s="450" t="str">
        <f t="shared" si="153"/>
        <v>-</v>
      </c>
      <c r="LK26" s="451">
        <f t="shared" si="154"/>
        <v>0</v>
      </c>
      <c r="LL26" s="460"/>
      <c r="LM26" s="463" t="str">
        <f t="shared" si="155"/>
        <v>-</v>
      </c>
      <c r="LN26" s="464">
        <f t="shared" si="156"/>
        <v>0</v>
      </c>
      <c r="LO26" s="446"/>
      <c r="LP26" s="438"/>
      <c r="LQ26" s="438"/>
      <c r="LR26" s="438"/>
      <c r="LS26" s="438"/>
      <c r="LT26" s="449">
        <f t="shared" si="157"/>
        <v>0</v>
      </c>
      <c r="LU26" s="450" t="str">
        <f t="shared" si="158"/>
        <v>-</v>
      </c>
      <c r="LV26" s="451">
        <f t="shared" si="159"/>
        <v>0</v>
      </c>
      <c r="LW26" s="460"/>
      <c r="LX26" s="463" t="str">
        <f t="shared" si="160"/>
        <v>-</v>
      </c>
      <c r="LY26" s="464">
        <f t="shared" si="161"/>
        <v>0</v>
      </c>
      <c r="LZ26" s="446"/>
      <c r="MA26" s="438"/>
      <c r="MB26" s="438"/>
      <c r="MC26" s="438"/>
      <c r="MD26" s="438"/>
      <c r="ME26" s="449">
        <f t="shared" si="162"/>
        <v>0</v>
      </c>
      <c r="MF26" s="450" t="str">
        <f t="shared" si="163"/>
        <v>-</v>
      </c>
      <c r="MG26" s="451">
        <f t="shared" si="164"/>
        <v>0</v>
      </c>
      <c r="MH26" s="460"/>
      <c r="MI26" s="463" t="str">
        <f t="shared" si="165"/>
        <v>-</v>
      </c>
      <c r="MJ26" s="464">
        <f t="shared" si="166"/>
        <v>0</v>
      </c>
      <c r="MK26" s="446"/>
      <c r="ML26" s="438"/>
      <c r="MM26" s="438"/>
      <c r="MN26" s="438"/>
      <c r="MO26" s="438"/>
      <c r="MP26" s="449">
        <f t="shared" si="167"/>
        <v>0</v>
      </c>
      <c r="MQ26" s="450" t="str">
        <f t="shared" si="168"/>
        <v>-</v>
      </c>
      <c r="MR26" s="451">
        <f t="shared" si="169"/>
        <v>0</v>
      </c>
      <c r="MS26" s="460"/>
      <c r="MT26" s="463" t="str">
        <f t="shared" si="170"/>
        <v>-</v>
      </c>
      <c r="MU26" s="464">
        <f t="shared" si="171"/>
        <v>0</v>
      </c>
      <c r="MV26" s="446"/>
      <c r="MW26" s="438"/>
      <c r="MX26" s="438"/>
      <c r="MY26" s="438"/>
      <c r="MZ26" s="438"/>
      <c r="NA26" s="449">
        <f t="shared" si="172"/>
        <v>0</v>
      </c>
      <c r="NB26" s="450" t="str">
        <f t="shared" si="173"/>
        <v>-</v>
      </c>
      <c r="NC26" s="451">
        <f t="shared" si="174"/>
        <v>0</v>
      </c>
      <c r="ND26" s="460"/>
      <c r="NE26" s="463" t="str">
        <f t="shared" si="175"/>
        <v>-</v>
      </c>
      <c r="NF26" s="464">
        <f t="shared" si="176"/>
        <v>0</v>
      </c>
      <c r="NG26" s="446"/>
      <c r="NH26" s="438"/>
      <c r="NI26" s="438"/>
      <c r="NJ26" s="438"/>
      <c r="NK26" s="438"/>
      <c r="NL26" s="449">
        <f t="shared" si="177"/>
        <v>0</v>
      </c>
      <c r="NM26" s="450" t="str">
        <f t="shared" si="178"/>
        <v>-</v>
      </c>
      <c r="NN26" s="451">
        <f t="shared" si="179"/>
        <v>0</v>
      </c>
      <c r="NO26" s="460"/>
      <c r="NP26" s="463" t="str">
        <f t="shared" si="180"/>
        <v>-</v>
      </c>
      <c r="NQ26" s="464">
        <f t="shared" si="181"/>
        <v>0</v>
      </c>
      <c r="NR26" s="446"/>
      <c r="NS26" s="438"/>
      <c r="NT26" s="438"/>
      <c r="NU26" s="438"/>
      <c r="NV26" s="438"/>
      <c r="NW26" s="449">
        <f t="shared" si="182"/>
        <v>0</v>
      </c>
      <c r="NX26" s="450" t="str">
        <f t="shared" si="183"/>
        <v>-</v>
      </c>
      <c r="NY26" s="451">
        <f t="shared" si="184"/>
        <v>0</v>
      </c>
      <c r="NZ26" s="460"/>
      <c r="OA26" s="463" t="str">
        <f t="shared" si="185"/>
        <v>-</v>
      </c>
      <c r="OB26" s="464">
        <f t="shared" si="186"/>
        <v>0</v>
      </c>
      <c r="OC26" s="613">
        <f t="shared" si="244"/>
        <v>0</v>
      </c>
      <c r="OD26" s="605">
        <f t="shared" si="245"/>
        <v>0</v>
      </c>
      <c r="OE26" s="605">
        <f t="shared" si="246"/>
        <v>0</v>
      </c>
      <c r="OF26" s="605">
        <f t="shared" si="247"/>
        <v>0</v>
      </c>
      <c r="OG26" s="605">
        <f t="shared" si="248"/>
        <v>0</v>
      </c>
      <c r="OH26" s="611">
        <f t="shared" si="249"/>
        <v>0</v>
      </c>
      <c r="OI26" s="617" t="str">
        <f t="shared" si="250"/>
        <v>-</v>
      </c>
      <c r="OJ26" s="618">
        <f t="shared" si="251"/>
        <v>0</v>
      </c>
      <c r="OK26" s="615">
        <f t="shared" si="252"/>
        <v>0</v>
      </c>
      <c r="OL26" s="619" t="str">
        <f t="shared" si="253"/>
        <v>-</v>
      </c>
      <c r="OM26" s="620">
        <f t="shared" si="254"/>
        <v>0</v>
      </c>
      <c r="ON26" s="602" t="s">
        <v>775</v>
      </c>
      <c r="OO26" s="443">
        <f t="shared" si="198"/>
        <v>0</v>
      </c>
      <c r="OP26" s="444">
        <f t="shared" si="199"/>
        <v>0</v>
      </c>
      <c r="OQ26" s="445">
        <f t="shared" si="200"/>
        <v>0</v>
      </c>
      <c r="OR26" s="443">
        <f t="shared" si="201"/>
        <v>0</v>
      </c>
      <c r="OS26" s="444">
        <f t="shared" si="202"/>
        <v>0</v>
      </c>
      <c r="OT26" s="445">
        <f t="shared" si="203"/>
        <v>0</v>
      </c>
      <c r="OU26" s="443">
        <f t="shared" si="204"/>
        <v>0</v>
      </c>
      <c r="OV26" s="444">
        <f t="shared" si="205"/>
        <v>0</v>
      </c>
      <c r="OW26" s="445">
        <f t="shared" si="206"/>
        <v>0</v>
      </c>
      <c r="OX26" s="443">
        <f t="shared" si="207"/>
        <v>0</v>
      </c>
      <c r="OY26" s="444">
        <f t="shared" si="208"/>
        <v>0</v>
      </c>
      <c r="OZ26" s="445">
        <f t="shared" si="209"/>
        <v>0</v>
      </c>
      <c r="PA26" s="443">
        <f t="shared" si="210"/>
        <v>0</v>
      </c>
      <c r="PB26" s="444">
        <f t="shared" si="211"/>
        <v>0</v>
      </c>
      <c r="PC26" s="445">
        <f t="shared" si="212"/>
        <v>0</v>
      </c>
      <c r="PD26" s="443">
        <f t="shared" si="213"/>
        <v>0</v>
      </c>
      <c r="PE26" s="444">
        <f t="shared" si="214"/>
        <v>0</v>
      </c>
      <c r="PF26" s="445">
        <f t="shared" si="215"/>
        <v>0</v>
      </c>
      <c r="PG26" s="443">
        <f t="shared" si="216"/>
        <v>0</v>
      </c>
      <c r="PH26" s="444">
        <f t="shared" si="217"/>
        <v>0</v>
      </c>
      <c r="PI26" s="445">
        <f t="shared" si="218"/>
        <v>0</v>
      </c>
      <c r="PJ26" s="443">
        <f t="shared" si="219"/>
        <v>0</v>
      </c>
      <c r="PK26" s="444">
        <f t="shared" si="220"/>
        <v>0</v>
      </c>
      <c r="PL26" s="445">
        <f t="shared" si="221"/>
        <v>0</v>
      </c>
      <c r="PM26" s="443">
        <f t="shared" si="222"/>
        <v>0</v>
      </c>
      <c r="PN26" s="444">
        <f t="shared" si="223"/>
        <v>0</v>
      </c>
      <c r="PO26" s="445">
        <f t="shared" si="224"/>
        <v>0</v>
      </c>
      <c r="PP26" s="443">
        <f t="shared" si="225"/>
        <v>0</v>
      </c>
      <c r="PQ26" s="444">
        <f t="shared" si="226"/>
        <v>0</v>
      </c>
      <c r="PR26" s="445">
        <f t="shared" si="227"/>
        <v>0</v>
      </c>
      <c r="PS26" s="443">
        <f t="shared" si="228"/>
        <v>0</v>
      </c>
      <c r="PT26" s="444">
        <f t="shared" si="229"/>
        <v>0</v>
      </c>
      <c r="PU26" s="445">
        <f t="shared" si="230"/>
        <v>0</v>
      </c>
      <c r="PV26" s="446">
        <f t="shared" si="231"/>
        <v>0</v>
      </c>
      <c r="PW26" s="447">
        <f t="shared" si="232"/>
        <v>0</v>
      </c>
      <c r="PX26" s="448">
        <f t="shared" si="233"/>
        <v>0</v>
      </c>
      <c r="PY26" s="384"/>
    </row>
    <row r="27" spans="1:441" s="442" customFormat="1" ht="20.5" x14ac:dyDescent="0.25">
      <c r="A27" s="785" t="s">
        <v>784</v>
      </c>
      <c r="B27" s="889" t="s">
        <v>784</v>
      </c>
      <c r="C27" s="458" t="s">
        <v>728</v>
      </c>
      <c r="D27" s="882" t="s">
        <v>430</v>
      </c>
      <c r="E27" s="436" t="s">
        <v>756</v>
      </c>
      <c r="F27" s="446"/>
      <c r="G27" s="788"/>
      <c r="H27" s="788"/>
      <c r="I27" s="788"/>
      <c r="J27" s="788"/>
      <c r="K27" s="449">
        <f t="shared" si="0"/>
        <v>0</v>
      </c>
      <c r="L27" s="450" t="str">
        <f t="shared" si="1"/>
        <v>-</v>
      </c>
      <c r="M27" s="451">
        <f t="shared" si="2"/>
        <v>0</v>
      </c>
      <c r="N27" s="789"/>
      <c r="O27" s="463" t="str">
        <f t="shared" si="3"/>
        <v>-</v>
      </c>
      <c r="P27" s="464">
        <f t="shared" si="4"/>
        <v>0</v>
      </c>
      <c r="Q27" s="446"/>
      <c r="R27" s="788"/>
      <c r="S27" s="788"/>
      <c r="T27" s="788"/>
      <c r="U27" s="788"/>
      <c r="V27" s="449">
        <f t="shared" si="5"/>
        <v>0</v>
      </c>
      <c r="W27" s="450" t="str">
        <f t="shared" si="6"/>
        <v>-</v>
      </c>
      <c r="X27" s="451">
        <f t="shared" si="7"/>
        <v>0</v>
      </c>
      <c r="Y27" s="789"/>
      <c r="Z27" s="463" t="str">
        <f t="shared" si="8"/>
        <v>-</v>
      </c>
      <c r="AA27" s="464">
        <f t="shared" si="9"/>
        <v>0</v>
      </c>
      <c r="AB27" s="446"/>
      <c r="AC27" s="788"/>
      <c r="AD27" s="788"/>
      <c r="AE27" s="788"/>
      <c r="AF27" s="788"/>
      <c r="AG27" s="449">
        <f t="shared" si="10"/>
        <v>0</v>
      </c>
      <c r="AH27" s="450" t="str">
        <f t="shared" si="11"/>
        <v>-</v>
      </c>
      <c r="AI27" s="451">
        <f t="shared" si="12"/>
        <v>0</v>
      </c>
      <c r="AJ27" s="789"/>
      <c r="AK27" s="463" t="str">
        <f t="shared" si="13"/>
        <v>-</v>
      </c>
      <c r="AL27" s="464">
        <f t="shared" si="14"/>
        <v>0</v>
      </c>
      <c r="AM27" s="446"/>
      <c r="AN27" s="788"/>
      <c r="AO27" s="788"/>
      <c r="AP27" s="788"/>
      <c r="AQ27" s="788"/>
      <c r="AR27" s="449">
        <f t="shared" si="15"/>
        <v>0</v>
      </c>
      <c r="AS27" s="450" t="str">
        <f t="shared" si="16"/>
        <v>-</v>
      </c>
      <c r="AT27" s="451">
        <f t="shared" si="17"/>
        <v>0</v>
      </c>
      <c r="AU27" s="789"/>
      <c r="AV27" s="463" t="str">
        <f t="shared" si="18"/>
        <v>-</v>
      </c>
      <c r="AW27" s="464">
        <f t="shared" si="19"/>
        <v>0</v>
      </c>
      <c r="AX27" s="446"/>
      <c r="AY27" s="788"/>
      <c r="AZ27" s="788"/>
      <c r="BA27" s="788"/>
      <c r="BB27" s="788"/>
      <c r="BC27" s="449">
        <f t="shared" si="20"/>
        <v>0</v>
      </c>
      <c r="BD27" s="450" t="str">
        <f t="shared" si="21"/>
        <v>-</v>
      </c>
      <c r="BE27" s="451">
        <f t="shared" si="22"/>
        <v>0</v>
      </c>
      <c r="BF27" s="789"/>
      <c r="BG27" s="463" t="str">
        <f t="shared" si="23"/>
        <v>-</v>
      </c>
      <c r="BH27" s="464">
        <f t="shared" si="24"/>
        <v>0</v>
      </c>
      <c r="BI27" s="446"/>
      <c r="BJ27" s="788"/>
      <c r="BK27" s="788"/>
      <c r="BL27" s="788"/>
      <c r="BM27" s="788"/>
      <c r="BN27" s="449">
        <f t="shared" si="25"/>
        <v>0</v>
      </c>
      <c r="BO27" s="450" t="str">
        <f t="shared" si="26"/>
        <v>-</v>
      </c>
      <c r="BP27" s="451">
        <f t="shared" si="27"/>
        <v>0</v>
      </c>
      <c r="BQ27" s="789"/>
      <c r="BR27" s="463" t="str">
        <f t="shared" si="28"/>
        <v>-</v>
      </c>
      <c r="BS27" s="464">
        <f t="shared" si="29"/>
        <v>0</v>
      </c>
      <c r="BT27" s="446"/>
      <c r="BU27" s="788"/>
      <c r="BV27" s="788"/>
      <c r="BW27" s="788"/>
      <c r="BX27" s="788"/>
      <c r="BY27" s="449">
        <f t="shared" si="30"/>
        <v>0</v>
      </c>
      <c r="BZ27" s="450" t="str">
        <f t="shared" si="31"/>
        <v>-</v>
      </c>
      <c r="CA27" s="451">
        <f t="shared" si="32"/>
        <v>0</v>
      </c>
      <c r="CB27" s="789"/>
      <c r="CC27" s="463" t="str">
        <f t="shared" si="33"/>
        <v>-</v>
      </c>
      <c r="CD27" s="464">
        <f t="shared" si="34"/>
        <v>0</v>
      </c>
      <c r="CE27" s="446"/>
      <c r="CF27" s="788"/>
      <c r="CG27" s="788"/>
      <c r="CH27" s="788"/>
      <c r="CI27" s="788"/>
      <c r="CJ27" s="449">
        <f t="shared" si="35"/>
        <v>0</v>
      </c>
      <c r="CK27" s="450" t="str">
        <f t="shared" si="36"/>
        <v>-</v>
      </c>
      <c r="CL27" s="451">
        <f t="shared" si="37"/>
        <v>0</v>
      </c>
      <c r="CM27" s="789"/>
      <c r="CN27" s="463" t="str">
        <f t="shared" si="38"/>
        <v>-</v>
      </c>
      <c r="CO27" s="464">
        <f t="shared" si="39"/>
        <v>0</v>
      </c>
      <c r="CP27" s="446"/>
      <c r="CQ27" s="788"/>
      <c r="CR27" s="788"/>
      <c r="CS27" s="788"/>
      <c r="CT27" s="788"/>
      <c r="CU27" s="449">
        <f t="shared" si="40"/>
        <v>0</v>
      </c>
      <c r="CV27" s="450" t="str">
        <f t="shared" si="41"/>
        <v>-</v>
      </c>
      <c r="CW27" s="451">
        <f t="shared" si="42"/>
        <v>0</v>
      </c>
      <c r="CX27" s="789"/>
      <c r="CY27" s="463" t="str">
        <f t="shared" si="43"/>
        <v>-</v>
      </c>
      <c r="CZ27" s="464">
        <f t="shared" si="44"/>
        <v>0</v>
      </c>
      <c r="DA27" s="446"/>
      <c r="DB27" s="788"/>
      <c r="DC27" s="788"/>
      <c r="DD27" s="788"/>
      <c r="DE27" s="788"/>
      <c r="DF27" s="449">
        <f t="shared" si="45"/>
        <v>0</v>
      </c>
      <c r="DG27" s="450" t="str">
        <f t="shared" si="46"/>
        <v>-</v>
      </c>
      <c r="DH27" s="451">
        <f t="shared" si="47"/>
        <v>0</v>
      </c>
      <c r="DI27" s="789"/>
      <c r="DJ27" s="463" t="str">
        <f t="shared" si="48"/>
        <v>-</v>
      </c>
      <c r="DK27" s="464">
        <f t="shared" si="49"/>
        <v>0</v>
      </c>
      <c r="DL27" s="446"/>
      <c r="DM27" s="788"/>
      <c r="DN27" s="788"/>
      <c r="DO27" s="788"/>
      <c r="DP27" s="788"/>
      <c r="DQ27" s="449">
        <f t="shared" si="50"/>
        <v>0</v>
      </c>
      <c r="DR27" s="450" t="str">
        <f t="shared" si="51"/>
        <v>-</v>
      </c>
      <c r="DS27" s="451">
        <f t="shared" si="52"/>
        <v>0</v>
      </c>
      <c r="DT27" s="789"/>
      <c r="DU27" s="463" t="str">
        <f t="shared" si="53"/>
        <v>-</v>
      </c>
      <c r="DV27" s="464">
        <f t="shared" si="54"/>
        <v>0</v>
      </c>
      <c r="DW27" s="613">
        <f t="shared" si="234"/>
        <v>0</v>
      </c>
      <c r="DX27" s="605">
        <f t="shared" si="234"/>
        <v>0</v>
      </c>
      <c r="DY27" s="605">
        <f t="shared" si="235"/>
        <v>0</v>
      </c>
      <c r="DZ27" s="605">
        <f t="shared" si="236"/>
        <v>0</v>
      </c>
      <c r="EA27" s="605">
        <f t="shared" si="237"/>
        <v>0</v>
      </c>
      <c r="EB27" s="611">
        <f t="shared" si="238"/>
        <v>0</v>
      </c>
      <c r="EC27" s="617" t="str">
        <f t="shared" si="239"/>
        <v>-</v>
      </c>
      <c r="ED27" s="618">
        <f t="shared" si="240"/>
        <v>0</v>
      </c>
      <c r="EE27" s="615">
        <f t="shared" si="241"/>
        <v>0</v>
      </c>
      <c r="EF27" s="619" t="str">
        <f t="shared" si="242"/>
        <v>-</v>
      </c>
      <c r="EG27" s="620">
        <f t="shared" si="243"/>
        <v>0</v>
      </c>
      <c r="EH27" s="602" t="s">
        <v>775</v>
      </c>
      <c r="EI27" s="446"/>
      <c r="EJ27" s="438"/>
      <c r="EK27" s="438"/>
      <c r="EL27" s="438"/>
      <c r="EM27" s="438"/>
      <c r="EN27" s="449">
        <f t="shared" si="66"/>
        <v>0</v>
      </c>
      <c r="EO27" s="450" t="str">
        <f t="shared" si="67"/>
        <v>-</v>
      </c>
      <c r="EP27" s="451">
        <f t="shared" si="68"/>
        <v>0</v>
      </c>
      <c r="EQ27" s="460"/>
      <c r="ER27" s="463" t="str">
        <f t="shared" si="69"/>
        <v>-</v>
      </c>
      <c r="ES27" s="464">
        <f t="shared" si="70"/>
        <v>0</v>
      </c>
      <c r="ET27" s="446"/>
      <c r="EU27" s="438"/>
      <c r="EV27" s="438"/>
      <c r="EW27" s="438"/>
      <c r="EX27" s="438"/>
      <c r="EY27" s="449">
        <f t="shared" si="71"/>
        <v>0</v>
      </c>
      <c r="EZ27" s="450" t="str">
        <f t="shared" si="72"/>
        <v>-</v>
      </c>
      <c r="FA27" s="451">
        <f t="shared" si="73"/>
        <v>0</v>
      </c>
      <c r="FB27" s="460"/>
      <c r="FC27" s="463" t="str">
        <f t="shared" si="74"/>
        <v>-</v>
      </c>
      <c r="FD27" s="464">
        <f t="shared" si="75"/>
        <v>0</v>
      </c>
      <c r="FE27" s="446"/>
      <c r="FF27" s="438"/>
      <c r="FG27" s="438"/>
      <c r="FH27" s="438"/>
      <c r="FI27" s="438"/>
      <c r="FJ27" s="449">
        <f t="shared" si="76"/>
        <v>0</v>
      </c>
      <c r="FK27" s="450" t="str">
        <f t="shared" si="77"/>
        <v>-</v>
      </c>
      <c r="FL27" s="451">
        <f t="shared" si="78"/>
        <v>0</v>
      </c>
      <c r="FM27" s="460"/>
      <c r="FN27" s="463" t="str">
        <f t="shared" si="79"/>
        <v>-</v>
      </c>
      <c r="FO27" s="464">
        <f t="shared" si="80"/>
        <v>0</v>
      </c>
      <c r="FP27" s="446"/>
      <c r="FQ27" s="438"/>
      <c r="FR27" s="438"/>
      <c r="FS27" s="438"/>
      <c r="FT27" s="438"/>
      <c r="FU27" s="449">
        <f t="shared" si="81"/>
        <v>0</v>
      </c>
      <c r="FV27" s="450" t="str">
        <f t="shared" si="82"/>
        <v>-</v>
      </c>
      <c r="FW27" s="451">
        <f t="shared" si="83"/>
        <v>0</v>
      </c>
      <c r="FX27" s="460"/>
      <c r="FY27" s="463" t="str">
        <f t="shared" si="84"/>
        <v>-</v>
      </c>
      <c r="FZ27" s="464">
        <f t="shared" si="85"/>
        <v>0</v>
      </c>
      <c r="GA27" s="446"/>
      <c r="GB27" s="438"/>
      <c r="GC27" s="438"/>
      <c r="GD27" s="438"/>
      <c r="GE27" s="438"/>
      <c r="GF27" s="449">
        <f t="shared" si="86"/>
        <v>0</v>
      </c>
      <c r="GG27" s="450" t="str">
        <f t="shared" si="87"/>
        <v>-</v>
      </c>
      <c r="GH27" s="451">
        <f t="shared" si="88"/>
        <v>0</v>
      </c>
      <c r="GI27" s="460"/>
      <c r="GJ27" s="463" t="str">
        <f t="shared" si="89"/>
        <v>-</v>
      </c>
      <c r="GK27" s="464">
        <f t="shared" si="90"/>
        <v>0</v>
      </c>
      <c r="GL27" s="446"/>
      <c r="GM27" s="438"/>
      <c r="GN27" s="438"/>
      <c r="GO27" s="438"/>
      <c r="GP27" s="438"/>
      <c r="GQ27" s="449">
        <f t="shared" si="91"/>
        <v>0</v>
      </c>
      <c r="GR27" s="450" t="str">
        <f t="shared" si="92"/>
        <v>-</v>
      </c>
      <c r="GS27" s="451">
        <f t="shared" si="93"/>
        <v>0</v>
      </c>
      <c r="GT27" s="460"/>
      <c r="GU27" s="463" t="str">
        <f t="shared" si="94"/>
        <v>-</v>
      </c>
      <c r="GV27" s="464">
        <f t="shared" si="95"/>
        <v>0</v>
      </c>
      <c r="GW27" s="446"/>
      <c r="GX27" s="438"/>
      <c r="GY27" s="438"/>
      <c r="GZ27" s="438"/>
      <c r="HA27" s="438"/>
      <c r="HB27" s="449">
        <f t="shared" si="96"/>
        <v>0</v>
      </c>
      <c r="HC27" s="450" t="str">
        <f t="shared" si="97"/>
        <v>-</v>
      </c>
      <c r="HD27" s="451">
        <f t="shared" si="98"/>
        <v>0</v>
      </c>
      <c r="HE27" s="460"/>
      <c r="HF27" s="463" t="str">
        <f t="shared" si="99"/>
        <v>-</v>
      </c>
      <c r="HG27" s="464">
        <f t="shared" si="100"/>
        <v>0</v>
      </c>
      <c r="HH27" s="446"/>
      <c r="HI27" s="438"/>
      <c r="HJ27" s="438"/>
      <c r="HK27" s="438"/>
      <c r="HL27" s="438"/>
      <c r="HM27" s="449">
        <f t="shared" si="101"/>
        <v>0</v>
      </c>
      <c r="HN27" s="450" t="str">
        <f t="shared" si="102"/>
        <v>-</v>
      </c>
      <c r="HO27" s="451">
        <f t="shared" si="103"/>
        <v>0</v>
      </c>
      <c r="HP27" s="460"/>
      <c r="HQ27" s="463" t="str">
        <f t="shared" si="104"/>
        <v>-</v>
      </c>
      <c r="HR27" s="464">
        <f t="shared" si="105"/>
        <v>0</v>
      </c>
      <c r="HS27" s="446"/>
      <c r="HT27" s="438"/>
      <c r="HU27" s="438"/>
      <c r="HV27" s="438"/>
      <c r="HW27" s="438"/>
      <c r="HX27" s="449">
        <f t="shared" si="106"/>
        <v>0</v>
      </c>
      <c r="HY27" s="450" t="str">
        <f t="shared" si="107"/>
        <v>-</v>
      </c>
      <c r="HZ27" s="451">
        <f t="shared" si="108"/>
        <v>0</v>
      </c>
      <c r="IA27" s="460"/>
      <c r="IB27" s="463" t="str">
        <f t="shared" si="109"/>
        <v>-</v>
      </c>
      <c r="IC27" s="464">
        <f t="shared" si="110"/>
        <v>0</v>
      </c>
      <c r="ID27" s="446"/>
      <c r="IE27" s="438"/>
      <c r="IF27" s="438"/>
      <c r="IG27" s="438"/>
      <c r="IH27" s="438"/>
      <c r="II27" s="449">
        <f t="shared" si="111"/>
        <v>0</v>
      </c>
      <c r="IJ27" s="450" t="str">
        <f t="shared" si="112"/>
        <v>-</v>
      </c>
      <c r="IK27" s="451">
        <f t="shared" si="113"/>
        <v>0</v>
      </c>
      <c r="IL27" s="460"/>
      <c r="IM27" s="463" t="str">
        <f t="shared" si="114"/>
        <v>-</v>
      </c>
      <c r="IN27" s="464">
        <f t="shared" si="115"/>
        <v>0</v>
      </c>
      <c r="IO27" s="446"/>
      <c r="IP27" s="438"/>
      <c r="IQ27" s="438"/>
      <c r="IR27" s="438"/>
      <c r="IS27" s="438"/>
      <c r="IT27" s="449">
        <f t="shared" si="116"/>
        <v>0</v>
      </c>
      <c r="IU27" s="450" t="str">
        <f t="shared" si="117"/>
        <v>-</v>
      </c>
      <c r="IV27" s="451">
        <f t="shared" si="118"/>
        <v>0</v>
      </c>
      <c r="IW27" s="460"/>
      <c r="IX27" s="463" t="str">
        <f t="shared" si="119"/>
        <v>-</v>
      </c>
      <c r="IY27" s="464">
        <f t="shared" si="120"/>
        <v>0</v>
      </c>
      <c r="IZ27" s="613">
        <f t="shared" si="255"/>
        <v>0</v>
      </c>
      <c r="JA27" s="605">
        <f t="shared" si="256"/>
        <v>0</v>
      </c>
      <c r="JB27" s="605">
        <f t="shared" si="257"/>
        <v>0</v>
      </c>
      <c r="JC27" s="605">
        <f t="shared" si="258"/>
        <v>0</v>
      </c>
      <c r="JD27" s="605">
        <f t="shared" si="259"/>
        <v>0</v>
      </c>
      <c r="JE27" s="611">
        <f t="shared" si="260"/>
        <v>0</v>
      </c>
      <c r="JF27" s="617" t="str">
        <f t="shared" si="261"/>
        <v>-</v>
      </c>
      <c r="JG27" s="618">
        <f t="shared" si="262"/>
        <v>0</v>
      </c>
      <c r="JH27" s="615">
        <f t="shared" si="263"/>
        <v>0</v>
      </c>
      <c r="JI27" s="619" t="str">
        <f t="shared" si="264"/>
        <v>-</v>
      </c>
      <c r="JJ27" s="620">
        <f t="shared" si="265"/>
        <v>0</v>
      </c>
      <c r="JK27" s="602" t="s">
        <v>775</v>
      </c>
      <c r="JL27" s="446"/>
      <c r="JM27" s="438"/>
      <c r="JN27" s="438"/>
      <c r="JO27" s="438"/>
      <c r="JP27" s="438"/>
      <c r="JQ27" s="449">
        <f t="shared" si="132"/>
        <v>0</v>
      </c>
      <c r="JR27" s="450" t="str">
        <f t="shared" si="133"/>
        <v>-</v>
      </c>
      <c r="JS27" s="451">
        <f t="shared" si="134"/>
        <v>0</v>
      </c>
      <c r="JT27" s="460"/>
      <c r="JU27" s="463" t="str">
        <f t="shared" si="135"/>
        <v>-</v>
      </c>
      <c r="JV27" s="464">
        <f t="shared" si="136"/>
        <v>0</v>
      </c>
      <c r="JW27" s="446"/>
      <c r="JX27" s="438"/>
      <c r="JY27" s="438"/>
      <c r="JZ27" s="438"/>
      <c r="KA27" s="438"/>
      <c r="KB27" s="449">
        <f t="shared" si="137"/>
        <v>0</v>
      </c>
      <c r="KC27" s="450" t="str">
        <f t="shared" si="138"/>
        <v>-</v>
      </c>
      <c r="KD27" s="451">
        <f t="shared" si="139"/>
        <v>0</v>
      </c>
      <c r="KE27" s="460"/>
      <c r="KF27" s="463" t="str">
        <f t="shared" si="140"/>
        <v>-</v>
      </c>
      <c r="KG27" s="464">
        <f t="shared" si="141"/>
        <v>0</v>
      </c>
      <c r="KH27" s="446"/>
      <c r="KI27" s="438"/>
      <c r="KJ27" s="438"/>
      <c r="KK27" s="438"/>
      <c r="KL27" s="438"/>
      <c r="KM27" s="449">
        <f t="shared" si="142"/>
        <v>0</v>
      </c>
      <c r="KN27" s="450" t="str">
        <f t="shared" si="143"/>
        <v>-</v>
      </c>
      <c r="KO27" s="451">
        <f t="shared" si="144"/>
        <v>0</v>
      </c>
      <c r="KP27" s="460"/>
      <c r="KQ27" s="463" t="str">
        <f t="shared" si="145"/>
        <v>-</v>
      </c>
      <c r="KR27" s="464">
        <f t="shared" si="146"/>
        <v>0</v>
      </c>
      <c r="KS27" s="446"/>
      <c r="KT27" s="438"/>
      <c r="KU27" s="438"/>
      <c r="KV27" s="438"/>
      <c r="KW27" s="438"/>
      <c r="KX27" s="449">
        <f t="shared" si="147"/>
        <v>0</v>
      </c>
      <c r="KY27" s="450" t="str">
        <f t="shared" si="148"/>
        <v>-</v>
      </c>
      <c r="KZ27" s="451">
        <f t="shared" si="149"/>
        <v>0</v>
      </c>
      <c r="LA27" s="460"/>
      <c r="LB27" s="463" t="str">
        <f t="shared" si="150"/>
        <v>-</v>
      </c>
      <c r="LC27" s="464">
        <f t="shared" si="151"/>
        <v>0</v>
      </c>
      <c r="LD27" s="446"/>
      <c r="LE27" s="438"/>
      <c r="LF27" s="438"/>
      <c r="LG27" s="438"/>
      <c r="LH27" s="438"/>
      <c r="LI27" s="449">
        <f t="shared" si="152"/>
        <v>0</v>
      </c>
      <c r="LJ27" s="450" t="str">
        <f t="shared" si="153"/>
        <v>-</v>
      </c>
      <c r="LK27" s="451">
        <f t="shared" si="154"/>
        <v>0</v>
      </c>
      <c r="LL27" s="460"/>
      <c r="LM27" s="463" t="str">
        <f t="shared" si="155"/>
        <v>-</v>
      </c>
      <c r="LN27" s="464">
        <f t="shared" si="156"/>
        <v>0</v>
      </c>
      <c r="LO27" s="446"/>
      <c r="LP27" s="438"/>
      <c r="LQ27" s="438"/>
      <c r="LR27" s="438"/>
      <c r="LS27" s="438"/>
      <c r="LT27" s="449">
        <f t="shared" si="157"/>
        <v>0</v>
      </c>
      <c r="LU27" s="450" t="str">
        <f t="shared" si="158"/>
        <v>-</v>
      </c>
      <c r="LV27" s="451">
        <f t="shared" si="159"/>
        <v>0</v>
      </c>
      <c r="LW27" s="460"/>
      <c r="LX27" s="463" t="str">
        <f t="shared" si="160"/>
        <v>-</v>
      </c>
      <c r="LY27" s="464">
        <f t="shared" si="161"/>
        <v>0</v>
      </c>
      <c r="LZ27" s="446"/>
      <c r="MA27" s="438"/>
      <c r="MB27" s="438"/>
      <c r="MC27" s="438"/>
      <c r="MD27" s="438"/>
      <c r="ME27" s="449">
        <f t="shared" si="162"/>
        <v>0</v>
      </c>
      <c r="MF27" s="450" t="str">
        <f t="shared" si="163"/>
        <v>-</v>
      </c>
      <c r="MG27" s="451">
        <f t="shared" si="164"/>
        <v>0</v>
      </c>
      <c r="MH27" s="460"/>
      <c r="MI27" s="463" t="str">
        <f t="shared" si="165"/>
        <v>-</v>
      </c>
      <c r="MJ27" s="464">
        <f t="shared" si="166"/>
        <v>0</v>
      </c>
      <c r="MK27" s="446"/>
      <c r="ML27" s="438"/>
      <c r="MM27" s="438"/>
      <c r="MN27" s="438"/>
      <c r="MO27" s="438"/>
      <c r="MP27" s="449">
        <f t="shared" si="167"/>
        <v>0</v>
      </c>
      <c r="MQ27" s="450" t="str">
        <f t="shared" si="168"/>
        <v>-</v>
      </c>
      <c r="MR27" s="451">
        <f t="shared" si="169"/>
        <v>0</v>
      </c>
      <c r="MS27" s="460"/>
      <c r="MT27" s="463" t="str">
        <f t="shared" si="170"/>
        <v>-</v>
      </c>
      <c r="MU27" s="464">
        <f t="shared" si="171"/>
        <v>0</v>
      </c>
      <c r="MV27" s="446"/>
      <c r="MW27" s="438"/>
      <c r="MX27" s="438"/>
      <c r="MY27" s="438"/>
      <c r="MZ27" s="438"/>
      <c r="NA27" s="449">
        <f t="shared" si="172"/>
        <v>0</v>
      </c>
      <c r="NB27" s="450" t="str">
        <f t="shared" si="173"/>
        <v>-</v>
      </c>
      <c r="NC27" s="451">
        <f t="shared" si="174"/>
        <v>0</v>
      </c>
      <c r="ND27" s="460"/>
      <c r="NE27" s="463" t="str">
        <f t="shared" si="175"/>
        <v>-</v>
      </c>
      <c r="NF27" s="464">
        <f t="shared" si="176"/>
        <v>0</v>
      </c>
      <c r="NG27" s="446"/>
      <c r="NH27" s="438"/>
      <c r="NI27" s="438"/>
      <c r="NJ27" s="438"/>
      <c r="NK27" s="438"/>
      <c r="NL27" s="449">
        <f t="shared" si="177"/>
        <v>0</v>
      </c>
      <c r="NM27" s="450" t="str">
        <f t="shared" si="178"/>
        <v>-</v>
      </c>
      <c r="NN27" s="451">
        <f t="shared" si="179"/>
        <v>0</v>
      </c>
      <c r="NO27" s="460"/>
      <c r="NP27" s="463" t="str">
        <f t="shared" si="180"/>
        <v>-</v>
      </c>
      <c r="NQ27" s="464">
        <f t="shared" si="181"/>
        <v>0</v>
      </c>
      <c r="NR27" s="446"/>
      <c r="NS27" s="438"/>
      <c r="NT27" s="438"/>
      <c r="NU27" s="438"/>
      <c r="NV27" s="438"/>
      <c r="NW27" s="449">
        <f t="shared" si="182"/>
        <v>0</v>
      </c>
      <c r="NX27" s="450" t="str">
        <f t="shared" si="183"/>
        <v>-</v>
      </c>
      <c r="NY27" s="451">
        <f t="shared" si="184"/>
        <v>0</v>
      </c>
      <c r="NZ27" s="460"/>
      <c r="OA27" s="463" t="str">
        <f t="shared" si="185"/>
        <v>-</v>
      </c>
      <c r="OB27" s="464">
        <f t="shared" si="186"/>
        <v>0</v>
      </c>
      <c r="OC27" s="613">
        <f t="shared" si="244"/>
        <v>0</v>
      </c>
      <c r="OD27" s="605">
        <f t="shared" si="245"/>
        <v>0</v>
      </c>
      <c r="OE27" s="605">
        <f t="shared" si="246"/>
        <v>0</v>
      </c>
      <c r="OF27" s="605">
        <f t="shared" si="247"/>
        <v>0</v>
      </c>
      <c r="OG27" s="605">
        <f t="shared" si="248"/>
        <v>0</v>
      </c>
      <c r="OH27" s="611">
        <f t="shared" si="249"/>
        <v>0</v>
      </c>
      <c r="OI27" s="617" t="str">
        <f t="shared" si="250"/>
        <v>-</v>
      </c>
      <c r="OJ27" s="618">
        <f t="shared" si="251"/>
        <v>0</v>
      </c>
      <c r="OK27" s="615">
        <f t="shared" si="252"/>
        <v>0</v>
      </c>
      <c r="OL27" s="619" t="str">
        <f t="shared" si="253"/>
        <v>-</v>
      </c>
      <c r="OM27" s="620">
        <f t="shared" si="254"/>
        <v>0</v>
      </c>
      <c r="ON27" s="602" t="s">
        <v>775</v>
      </c>
      <c r="OO27" s="443">
        <f t="shared" si="198"/>
        <v>0</v>
      </c>
      <c r="OP27" s="444">
        <f t="shared" si="199"/>
        <v>0</v>
      </c>
      <c r="OQ27" s="445">
        <f t="shared" si="200"/>
        <v>0</v>
      </c>
      <c r="OR27" s="443">
        <f t="shared" si="201"/>
        <v>0</v>
      </c>
      <c r="OS27" s="444">
        <f t="shared" si="202"/>
        <v>0</v>
      </c>
      <c r="OT27" s="445">
        <f t="shared" si="203"/>
        <v>0</v>
      </c>
      <c r="OU27" s="443">
        <f t="shared" si="204"/>
        <v>0</v>
      </c>
      <c r="OV27" s="444">
        <f t="shared" si="205"/>
        <v>0</v>
      </c>
      <c r="OW27" s="445">
        <f t="shared" si="206"/>
        <v>0</v>
      </c>
      <c r="OX27" s="443">
        <f t="shared" si="207"/>
        <v>0</v>
      </c>
      <c r="OY27" s="444">
        <f t="shared" si="208"/>
        <v>0</v>
      </c>
      <c r="OZ27" s="445">
        <f t="shared" si="209"/>
        <v>0</v>
      </c>
      <c r="PA27" s="443">
        <f t="shared" si="210"/>
        <v>0</v>
      </c>
      <c r="PB27" s="444">
        <f t="shared" si="211"/>
        <v>0</v>
      </c>
      <c r="PC27" s="445">
        <f t="shared" si="212"/>
        <v>0</v>
      </c>
      <c r="PD27" s="443">
        <f t="shared" si="213"/>
        <v>0</v>
      </c>
      <c r="PE27" s="444">
        <f t="shared" si="214"/>
        <v>0</v>
      </c>
      <c r="PF27" s="445">
        <f t="shared" si="215"/>
        <v>0</v>
      </c>
      <c r="PG27" s="443">
        <f t="shared" si="216"/>
        <v>0</v>
      </c>
      <c r="PH27" s="444">
        <f t="shared" si="217"/>
        <v>0</v>
      </c>
      <c r="PI27" s="445">
        <f t="shared" si="218"/>
        <v>0</v>
      </c>
      <c r="PJ27" s="443">
        <f t="shared" si="219"/>
        <v>0</v>
      </c>
      <c r="PK27" s="444">
        <f t="shared" si="220"/>
        <v>0</v>
      </c>
      <c r="PL27" s="445">
        <f t="shared" si="221"/>
        <v>0</v>
      </c>
      <c r="PM27" s="443">
        <f t="shared" si="222"/>
        <v>0</v>
      </c>
      <c r="PN27" s="444">
        <f t="shared" si="223"/>
        <v>0</v>
      </c>
      <c r="PO27" s="445">
        <f t="shared" si="224"/>
        <v>0</v>
      </c>
      <c r="PP27" s="443">
        <f t="shared" si="225"/>
        <v>0</v>
      </c>
      <c r="PQ27" s="444">
        <f t="shared" si="226"/>
        <v>0</v>
      </c>
      <c r="PR27" s="445">
        <f t="shared" si="227"/>
        <v>0</v>
      </c>
      <c r="PS27" s="443">
        <f t="shared" si="228"/>
        <v>0</v>
      </c>
      <c r="PT27" s="444">
        <f t="shared" si="229"/>
        <v>0</v>
      </c>
      <c r="PU27" s="445">
        <f t="shared" si="230"/>
        <v>0</v>
      </c>
      <c r="PV27" s="446">
        <f t="shared" si="231"/>
        <v>0</v>
      </c>
      <c r="PW27" s="447">
        <f t="shared" si="232"/>
        <v>0</v>
      </c>
      <c r="PX27" s="448">
        <f t="shared" si="233"/>
        <v>0</v>
      </c>
      <c r="PY27" s="384"/>
    </row>
    <row r="28" spans="1:441" s="442" customFormat="1" ht="20.5" x14ac:dyDescent="0.25">
      <c r="A28" s="785" t="s">
        <v>784</v>
      </c>
      <c r="B28" s="889" t="s">
        <v>784</v>
      </c>
      <c r="C28" s="458" t="s">
        <v>728</v>
      </c>
      <c r="D28" s="882" t="s">
        <v>430</v>
      </c>
      <c r="E28" s="436" t="s">
        <v>756</v>
      </c>
      <c r="F28" s="446"/>
      <c r="G28" s="788"/>
      <c r="H28" s="788"/>
      <c r="I28" s="788"/>
      <c r="J28" s="788"/>
      <c r="K28" s="449">
        <f t="shared" si="0"/>
        <v>0</v>
      </c>
      <c r="L28" s="450" t="str">
        <f t="shared" si="1"/>
        <v>-</v>
      </c>
      <c r="M28" s="451">
        <f t="shared" si="2"/>
        <v>0</v>
      </c>
      <c r="N28" s="789"/>
      <c r="O28" s="463" t="str">
        <f t="shared" si="3"/>
        <v>-</v>
      </c>
      <c r="P28" s="464">
        <f t="shared" si="4"/>
        <v>0</v>
      </c>
      <c r="Q28" s="446"/>
      <c r="R28" s="788"/>
      <c r="S28" s="788"/>
      <c r="T28" s="788"/>
      <c r="U28" s="788"/>
      <c r="V28" s="449">
        <f t="shared" si="5"/>
        <v>0</v>
      </c>
      <c r="W28" s="450" t="str">
        <f t="shared" si="6"/>
        <v>-</v>
      </c>
      <c r="X28" s="451">
        <f t="shared" si="7"/>
        <v>0</v>
      </c>
      <c r="Y28" s="789"/>
      <c r="Z28" s="463" t="str">
        <f t="shared" si="8"/>
        <v>-</v>
      </c>
      <c r="AA28" s="464">
        <f t="shared" si="9"/>
        <v>0</v>
      </c>
      <c r="AB28" s="446"/>
      <c r="AC28" s="788"/>
      <c r="AD28" s="788"/>
      <c r="AE28" s="788"/>
      <c r="AF28" s="788"/>
      <c r="AG28" s="449">
        <f t="shared" si="10"/>
        <v>0</v>
      </c>
      <c r="AH28" s="450" t="str">
        <f t="shared" si="11"/>
        <v>-</v>
      </c>
      <c r="AI28" s="451">
        <f t="shared" si="12"/>
        <v>0</v>
      </c>
      <c r="AJ28" s="789"/>
      <c r="AK28" s="463" t="str">
        <f t="shared" si="13"/>
        <v>-</v>
      </c>
      <c r="AL28" s="464">
        <f t="shared" si="14"/>
        <v>0</v>
      </c>
      <c r="AM28" s="446"/>
      <c r="AN28" s="788"/>
      <c r="AO28" s="788"/>
      <c r="AP28" s="788"/>
      <c r="AQ28" s="788"/>
      <c r="AR28" s="449">
        <f t="shared" si="15"/>
        <v>0</v>
      </c>
      <c r="AS28" s="450" t="str">
        <f t="shared" si="16"/>
        <v>-</v>
      </c>
      <c r="AT28" s="451">
        <f t="shared" si="17"/>
        <v>0</v>
      </c>
      <c r="AU28" s="789"/>
      <c r="AV28" s="463" t="str">
        <f t="shared" si="18"/>
        <v>-</v>
      </c>
      <c r="AW28" s="464">
        <f t="shared" si="19"/>
        <v>0</v>
      </c>
      <c r="AX28" s="446"/>
      <c r="AY28" s="788"/>
      <c r="AZ28" s="788"/>
      <c r="BA28" s="788"/>
      <c r="BB28" s="788"/>
      <c r="BC28" s="449">
        <f t="shared" si="20"/>
        <v>0</v>
      </c>
      <c r="BD28" s="450" t="str">
        <f t="shared" si="21"/>
        <v>-</v>
      </c>
      <c r="BE28" s="451">
        <f t="shared" si="22"/>
        <v>0</v>
      </c>
      <c r="BF28" s="789"/>
      <c r="BG28" s="463" t="str">
        <f t="shared" si="23"/>
        <v>-</v>
      </c>
      <c r="BH28" s="464">
        <f t="shared" si="24"/>
        <v>0</v>
      </c>
      <c r="BI28" s="446"/>
      <c r="BJ28" s="788"/>
      <c r="BK28" s="788"/>
      <c r="BL28" s="788"/>
      <c r="BM28" s="788"/>
      <c r="BN28" s="449">
        <f t="shared" si="25"/>
        <v>0</v>
      </c>
      <c r="BO28" s="450" t="str">
        <f t="shared" si="26"/>
        <v>-</v>
      </c>
      <c r="BP28" s="451">
        <f t="shared" si="27"/>
        <v>0</v>
      </c>
      <c r="BQ28" s="789"/>
      <c r="BR28" s="463" t="str">
        <f t="shared" si="28"/>
        <v>-</v>
      </c>
      <c r="BS28" s="464">
        <f t="shared" si="29"/>
        <v>0</v>
      </c>
      <c r="BT28" s="446"/>
      <c r="BU28" s="788"/>
      <c r="BV28" s="788"/>
      <c r="BW28" s="788"/>
      <c r="BX28" s="788"/>
      <c r="BY28" s="449">
        <f t="shared" si="30"/>
        <v>0</v>
      </c>
      <c r="BZ28" s="450" t="str">
        <f t="shared" si="31"/>
        <v>-</v>
      </c>
      <c r="CA28" s="451">
        <f t="shared" si="32"/>
        <v>0</v>
      </c>
      <c r="CB28" s="789"/>
      <c r="CC28" s="463" t="str">
        <f t="shared" si="33"/>
        <v>-</v>
      </c>
      <c r="CD28" s="464">
        <f t="shared" si="34"/>
        <v>0</v>
      </c>
      <c r="CE28" s="446"/>
      <c r="CF28" s="788"/>
      <c r="CG28" s="788"/>
      <c r="CH28" s="788"/>
      <c r="CI28" s="788"/>
      <c r="CJ28" s="449">
        <f t="shared" si="35"/>
        <v>0</v>
      </c>
      <c r="CK28" s="450" t="str">
        <f t="shared" si="36"/>
        <v>-</v>
      </c>
      <c r="CL28" s="451">
        <f t="shared" si="37"/>
        <v>0</v>
      </c>
      <c r="CM28" s="789"/>
      <c r="CN28" s="463" t="str">
        <f t="shared" si="38"/>
        <v>-</v>
      </c>
      <c r="CO28" s="464">
        <f t="shared" si="39"/>
        <v>0</v>
      </c>
      <c r="CP28" s="446"/>
      <c r="CQ28" s="788"/>
      <c r="CR28" s="788"/>
      <c r="CS28" s="788"/>
      <c r="CT28" s="788"/>
      <c r="CU28" s="449">
        <f t="shared" si="40"/>
        <v>0</v>
      </c>
      <c r="CV28" s="450" t="str">
        <f t="shared" si="41"/>
        <v>-</v>
      </c>
      <c r="CW28" s="451">
        <f t="shared" si="42"/>
        <v>0</v>
      </c>
      <c r="CX28" s="789"/>
      <c r="CY28" s="463" t="str">
        <f t="shared" si="43"/>
        <v>-</v>
      </c>
      <c r="CZ28" s="464">
        <f t="shared" si="44"/>
        <v>0</v>
      </c>
      <c r="DA28" s="446"/>
      <c r="DB28" s="788"/>
      <c r="DC28" s="788"/>
      <c r="DD28" s="788"/>
      <c r="DE28" s="788"/>
      <c r="DF28" s="449">
        <f t="shared" si="45"/>
        <v>0</v>
      </c>
      <c r="DG28" s="450" t="str">
        <f t="shared" si="46"/>
        <v>-</v>
      </c>
      <c r="DH28" s="451">
        <f t="shared" si="47"/>
        <v>0</v>
      </c>
      <c r="DI28" s="789"/>
      <c r="DJ28" s="463" t="str">
        <f t="shared" si="48"/>
        <v>-</v>
      </c>
      <c r="DK28" s="464">
        <f t="shared" si="49"/>
        <v>0</v>
      </c>
      <c r="DL28" s="446"/>
      <c r="DM28" s="788"/>
      <c r="DN28" s="788"/>
      <c r="DO28" s="788"/>
      <c r="DP28" s="788"/>
      <c r="DQ28" s="449">
        <f t="shared" si="50"/>
        <v>0</v>
      </c>
      <c r="DR28" s="450" t="str">
        <f t="shared" si="51"/>
        <v>-</v>
      </c>
      <c r="DS28" s="451">
        <f t="shared" si="52"/>
        <v>0</v>
      </c>
      <c r="DT28" s="789"/>
      <c r="DU28" s="463" t="str">
        <f t="shared" si="53"/>
        <v>-</v>
      </c>
      <c r="DV28" s="464">
        <f t="shared" si="54"/>
        <v>0</v>
      </c>
      <c r="DW28" s="613">
        <f t="shared" si="234"/>
        <v>0</v>
      </c>
      <c r="DX28" s="605">
        <f t="shared" si="234"/>
        <v>0</v>
      </c>
      <c r="DY28" s="605">
        <f t="shared" si="235"/>
        <v>0</v>
      </c>
      <c r="DZ28" s="605">
        <f t="shared" si="236"/>
        <v>0</v>
      </c>
      <c r="EA28" s="605">
        <f t="shared" si="237"/>
        <v>0</v>
      </c>
      <c r="EB28" s="611">
        <f t="shared" si="238"/>
        <v>0</v>
      </c>
      <c r="EC28" s="617" t="str">
        <f t="shared" si="239"/>
        <v>-</v>
      </c>
      <c r="ED28" s="618">
        <f t="shared" si="240"/>
        <v>0</v>
      </c>
      <c r="EE28" s="615">
        <f t="shared" si="241"/>
        <v>0</v>
      </c>
      <c r="EF28" s="619" t="str">
        <f t="shared" si="242"/>
        <v>-</v>
      </c>
      <c r="EG28" s="620">
        <f t="shared" si="243"/>
        <v>0</v>
      </c>
      <c r="EH28" s="602" t="s">
        <v>775</v>
      </c>
      <c r="EI28" s="446"/>
      <c r="EJ28" s="438"/>
      <c r="EK28" s="438"/>
      <c r="EL28" s="438"/>
      <c r="EM28" s="438"/>
      <c r="EN28" s="449">
        <f t="shared" si="66"/>
        <v>0</v>
      </c>
      <c r="EO28" s="450" t="str">
        <f t="shared" si="67"/>
        <v>-</v>
      </c>
      <c r="EP28" s="451">
        <f t="shared" si="68"/>
        <v>0</v>
      </c>
      <c r="EQ28" s="460"/>
      <c r="ER28" s="463" t="str">
        <f t="shared" si="69"/>
        <v>-</v>
      </c>
      <c r="ES28" s="464">
        <f t="shared" si="70"/>
        <v>0</v>
      </c>
      <c r="ET28" s="446"/>
      <c r="EU28" s="438"/>
      <c r="EV28" s="438"/>
      <c r="EW28" s="438"/>
      <c r="EX28" s="438"/>
      <c r="EY28" s="449">
        <f t="shared" si="71"/>
        <v>0</v>
      </c>
      <c r="EZ28" s="450" t="str">
        <f t="shared" si="72"/>
        <v>-</v>
      </c>
      <c r="FA28" s="451">
        <f t="shared" si="73"/>
        <v>0</v>
      </c>
      <c r="FB28" s="460"/>
      <c r="FC28" s="463" t="str">
        <f t="shared" si="74"/>
        <v>-</v>
      </c>
      <c r="FD28" s="464">
        <f t="shared" si="75"/>
        <v>0</v>
      </c>
      <c r="FE28" s="446"/>
      <c r="FF28" s="438"/>
      <c r="FG28" s="438"/>
      <c r="FH28" s="438"/>
      <c r="FI28" s="438"/>
      <c r="FJ28" s="449">
        <f t="shared" si="76"/>
        <v>0</v>
      </c>
      <c r="FK28" s="450" t="str">
        <f t="shared" si="77"/>
        <v>-</v>
      </c>
      <c r="FL28" s="451">
        <f t="shared" si="78"/>
        <v>0</v>
      </c>
      <c r="FM28" s="460"/>
      <c r="FN28" s="463" t="str">
        <f t="shared" si="79"/>
        <v>-</v>
      </c>
      <c r="FO28" s="464">
        <f t="shared" si="80"/>
        <v>0</v>
      </c>
      <c r="FP28" s="446"/>
      <c r="FQ28" s="438"/>
      <c r="FR28" s="438"/>
      <c r="FS28" s="438"/>
      <c r="FT28" s="438"/>
      <c r="FU28" s="449">
        <f t="shared" si="81"/>
        <v>0</v>
      </c>
      <c r="FV28" s="450" t="str">
        <f t="shared" si="82"/>
        <v>-</v>
      </c>
      <c r="FW28" s="451">
        <f t="shared" si="83"/>
        <v>0</v>
      </c>
      <c r="FX28" s="460"/>
      <c r="FY28" s="463" t="str">
        <f t="shared" si="84"/>
        <v>-</v>
      </c>
      <c r="FZ28" s="464">
        <f t="shared" si="85"/>
        <v>0</v>
      </c>
      <c r="GA28" s="446"/>
      <c r="GB28" s="438"/>
      <c r="GC28" s="438"/>
      <c r="GD28" s="438"/>
      <c r="GE28" s="438"/>
      <c r="GF28" s="449">
        <f t="shared" si="86"/>
        <v>0</v>
      </c>
      <c r="GG28" s="450" t="str">
        <f t="shared" si="87"/>
        <v>-</v>
      </c>
      <c r="GH28" s="451">
        <f t="shared" si="88"/>
        <v>0</v>
      </c>
      <c r="GI28" s="460"/>
      <c r="GJ28" s="463" t="str">
        <f t="shared" si="89"/>
        <v>-</v>
      </c>
      <c r="GK28" s="464">
        <f t="shared" si="90"/>
        <v>0</v>
      </c>
      <c r="GL28" s="446"/>
      <c r="GM28" s="438"/>
      <c r="GN28" s="438"/>
      <c r="GO28" s="438"/>
      <c r="GP28" s="438"/>
      <c r="GQ28" s="449">
        <f t="shared" si="91"/>
        <v>0</v>
      </c>
      <c r="GR28" s="450" t="str">
        <f t="shared" si="92"/>
        <v>-</v>
      </c>
      <c r="GS28" s="451">
        <f t="shared" si="93"/>
        <v>0</v>
      </c>
      <c r="GT28" s="460"/>
      <c r="GU28" s="463" t="str">
        <f t="shared" si="94"/>
        <v>-</v>
      </c>
      <c r="GV28" s="464">
        <f t="shared" si="95"/>
        <v>0</v>
      </c>
      <c r="GW28" s="446"/>
      <c r="GX28" s="438"/>
      <c r="GY28" s="438"/>
      <c r="GZ28" s="438"/>
      <c r="HA28" s="438"/>
      <c r="HB28" s="449">
        <f t="shared" si="96"/>
        <v>0</v>
      </c>
      <c r="HC28" s="450" t="str">
        <f t="shared" si="97"/>
        <v>-</v>
      </c>
      <c r="HD28" s="451">
        <f t="shared" si="98"/>
        <v>0</v>
      </c>
      <c r="HE28" s="460"/>
      <c r="HF28" s="463" t="str">
        <f t="shared" si="99"/>
        <v>-</v>
      </c>
      <c r="HG28" s="464">
        <f t="shared" si="100"/>
        <v>0</v>
      </c>
      <c r="HH28" s="446"/>
      <c r="HI28" s="438"/>
      <c r="HJ28" s="438"/>
      <c r="HK28" s="438"/>
      <c r="HL28" s="438"/>
      <c r="HM28" s="449">
        <f t="shared" si="101"/>
        <v>0</v>
      </c>
      <c r="HN28" s="450" t="str">
        <f t="shared" si="102"/>
        <v>-</v>
      </c>
      <c r="HO28" s="451">
        <f t="shared" si="103"/>
        <v>0</v>
      </c>
      <c r="HP28" s="460"/>
      <c r="HQ28" s="463" t="str">
        <f t="shared" si="104"/>
        <v>-</v>
      </c>
      <c r="HR28" s="464">
        <f t="shared" si="105"/>
        <v>0</v>
      </c>
      <c r="HS28" s="446"/>
      <c r="HT28" s="438"/>
      <c r="HU28" s="438"/>
      <c r="HV28" s="438"/>
      <c r="HW28" s="438"/>
      <c r="HX28" s="449">
        <f t="shared" si="106"/>
        <v>0</v>
      </c>
      <c r="HY28" s="450" t="str">
        <f t="shared" si="107"/>
        <v>-</v>
      </c>
      <c r="HZ28" s="451">
        <f t="shared" si="108"/>
        <v>0</v>
      </c>
      <c r="IA28" s="460"/>
      <c r="IB28" s="463" t="str">
        <f t="shared" si="109"/>
        <v>-</v>
      </c>
      <c r="IC28" s="464">
        <f t="shared" si="110"/>
        <v>0</v>
      </c>
      <c r="ID28" s="446"/>
      <c r="IE28" s="438"/>
      <c r="IF28" s="438"/>
      <c r="IG28" s="438"/>
      <c r="IH28" s="438"/>
      <c r="II28" s="449">
        <f t="shared" si="111"/>
        <v>0</v>
      </c>
      <c r="IJ28" s="450" t="str">
        <f t="shared" si="112"/>
        <v>-</v>
      </c>
      <c r="IK28" s="451">
        <f t="shared" si="113"/>
        <v>0</v>
      </c>
      <c r="IL28" s="460"/>
      <c r="IM28" s="463" t="str">
        <f t="shared" si="114"/>
        <v>-</v>
      </c>
      <c r="IN28" s="464">
        <f t="shared" si="115"/>
        <v>0</v>
      </c>
      <c r="IO28" s="446"/>
      <c r="IP28" s="438"/>
      <c r="IQ28" s="438"/>
      <c r="IR28" s="438"/>
      <c r="IS28" s="438"/>
      <c r="IT28" s="449">
        <f t="shared" si="116"/>
        <v>0</v>
      </c>
      <c r="IU28" s="450" t="str">
        <f t="shared" si="117"/>
        <v>-</v>
      </c>
      <c r="IV28" s="451">
        <f t="shared" si="118"/>
        <v>0</v>
      </c>
      <c r="IW28" s="460"/>
      <c r="IX28" s="463" t="str">
        <f t="shared" si="119"/>
        <v>-</v>
      </c>
      <c r="IY28" s="464">
        <f t="shared" si="120"/>
        <v>0</v>
      </c>
      <c r="IZ28" s="613">
        <f t="shared" si="255"/>
        <v>0</v>
      </c>
      <c r="JA28" s="605">
        <f t="shared" si="256"/>
        <v>0</v>
      </c>
      <c r="JB28" s="605">
        <f t="shared" si="257"/>
        <v>0</v>
      </c>
      <c r="JC28" s="605">
        <f t="shared" si="258"/>
        <v>0</v>
      </c>
      <c r="JD28" s="605">
        <f t="shared" si="259"/>
        <v>0</v>
      </c>
      <c r="JE28" s="611">
        <f t="shared" si="260"/>
        <v>0</v>
      </c>
      <c r="JF28" s="617" t="str">
        <f t="shared" si="261"/>
        <v>-</v>
      </c>
      <c r="JG28" s="618">
        <f t="shared" si="262"/>
        <v>0</v>
      </c>
      <c r="JH28" s="615">
        <f t="shared" si="263"/>
        <v>0</v>
      </c>
      <c r="JI28" s="619" t="str">
        <f t="shared" si="264"/>
        <v>-</v>
      </c>
      <c r="JJ28" s="620">
        <f t="shared" si="265"/>
        <v>0</v>
      </c>
      <c r="JK28" s="602" t="s">
        <v>775</v>
      </c>
      <c r="JL28" s="446"/>
      <c r="JM28" s="438"/>
      <c r="JN28" s="438"/>
      <c r="JO28" s="438"/>
      <c r="JP28" s="438"/>
      <c r="JQ28" s="449">
        <f t="shared" si="132"/>
        <v>0</v>
      </c>
      <c r="JR28" s="450" t="str">
        <f t="shared" si="133"/>
        <v>-</v>
      </c>
      <c r="JS28" s="451">
        <f t="shared" si="134"/>
        <v>0</v>
      </c>
      <c r="JT28" s="460"/>
      <c r="JU28" s="463" t="str">
        <f t="shared" si="135"/>
        <v>-</v>
      </c>
      <c r="JV28" s="464">
        <f t="shared" si="136"/>
        <v>0</v>
      </c>
      <c r="JW28" s="446"/>
      <c r="JX28" s="438"/>
      <c r="JY28" s="438"/>
      <c r="JZ28" s="438"/>
      <c r="KA28" s="438"/>
      <c r="KB28" s="449">
        <f t="shared" si="137"/>
        <v>0</v>
      </c>
      <c r="KC28" s="450" t="str">
        <f t="shared" si="138"/>
        <v>-</v>
      </c>
      <c r="KD28" s="451">
        <f t="shared" si="139"/>
        <v>0</v>
      </c>
      <c r="KE28" s="460"/>
      <c r="KF28" s="463" t="str">
        <f t="shared" si="140"/>
        <v>-</v>
      </c>
      <c r="KG28" s="464">
        <f t="shared" si="141"/>
        <v>0</v>
      </c>
      <c r="KH28" s="446"/>
      <c r="KI28" s="438"/>
      <c r="KJ28" s="438"/>
      <c r="KK28" s="438"/>
      <c r="KL28" s="438"/>
      <c r="KM28" s="449">
        <f t="shared" si="142"/>
        <v>0</v>
      </c>
      <c r="KN28" s="450" t="str">
        <f t="shared" si="143"/>
        <v>-</v>
      </c>
      <c r="KO28" s="451">
        <f t="shared" si="144"/>
        <v>0</v>
      </c>
      <c r="KP28" s="460"/>
      <c r="KQ28" s="463" t="str">
        <f t="shared" si="145"/>
        <v>-</v>
      </c>
      <c r="KR28" s="464">
        <f t="shared" si="146"/>
        <v>0</v>
      </c>
      <c r="KS28" s="446"/>
      <c r="KT28" s="438"/>
      <c r="KU28" s="438"/>
      <c r="KV28" s="438"/>
      <c r="KW28" s="438"/>
      <c r="KX28" s="449">
        <f t="shared" si="147"/>
        <v>0</v>
      </c>
      <c r="KY28" s="450" t="str">
        <f t="shared" si="148"/>
        <v>-</v>
      </c>
      <c r="KZ28" s="451">
        <f t="shared" si="149"/>
        <v>0</v>
      </c>
      <c r="LA28" s="460"/>
      <c r="LB28" s="463" t="str">
        <f t="shared" si="150"/>
        <v>-</v>
      </c>
      <c r="LC28" s="464">
        <f t="shared" si="151"/>
        <v>0</v>
      </c>
      <c r="LD28" s="446"/>
      <c r="LE28" s="438"/>
      <c r="LF28" s="438"/>
      <c r="LG28" s="438"/>
      <c r="LH28" s="438"/>
      <c r="LI28" s="449">
        <f t="shared" si="152"/>
        <v>0</v>
      </c>
      <c r="LJ28" s="450" t="str">
        <f t="shared" si="153"/>
        <v>-</v>
      </c>
      <c r="LK28" s="451">
        <f t="shared" si="154"/>
        <v>0</v>
      </c>
      <c r="LL28" s="460"/>
      <c r="LM28" s="463" t="str">
        <f t="shared" si="155"/>
        <v>-</v>
      </c>
      <c r="LN28" s="464">
        <f t="shared" si="156"/>
        <v>0</v>
      </c>
      <c r="LO28" s="446"/>
      <c r="LP28" s="438"/>
      <c r="LQ28" s="438"/>
      <c r="LR28" s="438"/>
      <c r="LS28" s="438"/>
      <c r="LT28" s="449">
        <f t="shared" si="157"/>
        <v>0</v>
      </c>
      <c r="LU28" s="450" t="str">
        <f t="shared" si="158"/>
        <v>-</v>
      </c>
      <c r="LV28" s="451">
        <f t="shared" si="159"/>
        <v>0</v>
      </c>
      <c r="LW28" s="460"/>
      <c r="LX28" s="463" t="str">
        <f t="shared" si="160"/>
        <v>-</v>
      </c>
      <c r="LY28" s="464">
        <f t="shared" si="161"/>
        <v>0</v>
      </c>
      <c r="LZ28" s="446"/>
      <c r="MA28" s="438"/>
      <c r="MB28" s="438"/>
      <c r="MC28" s="438"/>
      <c r="MD28" s="438"/>
      <c r="ME28" s="449">
        <f t="shared" si="162"/>
        <v>0</v>
      </c>
      <c r="MF28" s="450" t="str">
        <f t="shared" si="163"/>
        <v>-</v>
      </c>
      <c r="MG28" s="451">
        <f t="shared" si="164"/>
        <v>0</v>
      </c>
      <c r="MH28" s="460"/>
      <c r="MI28" s="463" t="str">
        <f t="shared" si="165"/>
        <v>-</v>
      </c>
      <c r="MJ28" s="464">
        <f t="shared" si="166"/>
        <v>0</v>
      </c>
      <c r="MK28" s="446"/>
      <c r="ML28" s="438"/>
      <c r="MM28" s="438"/>
      <c r="MN28" s="438"/>
      <c r="MO28" s="438"/>
      <c r="MP28" s="449">
        <f t="shared" si="167"/>
        <v>0</v>
      </c>
      <c r="MQ28" s="450" t="str">
        <f t="shared" si="168"/>
        <v>-</v>
      </c>
      <c r="MR28" s="451">
        <f t="shared" si="169"/>
        <v>0</v>
      </c>
      <c r="MS28" s="460"/>
      <c r="MT28" s="463" t="str">
        <f t="shared" si="170"/>
        <v>-</v>
      </c>
      <c r="MU28" s="464">
        <f t="shared" si="171"/>
        <v>0</v>
      </c>
      <c r="MV28" s="446"/>
      <c r="MW28" s="438"/>
      <c r="MX28" s="438"/>
      <c r="MY28" s="438"/>
      <c r="MZ28" s="438"/>
      <c r="NA28" s="449">
        <f t="shared" si="172"/>
        <v>0</v>
      </c>
      <c r="NB28" s="450" t="str">
        <f t="shared" si="173"/>
        <v>-</v>
      </c>
      <c r="NC28" s="451">
        <f t="shared" si="174"/>
        <v>0</v>
      </c>
      <c r="ND28" s="460"/>
      <c r="NE28" s="463" t="str">
        <f t="shared" si="175"/>
        <v>-</v>
      </c>
      <c r="NF28" s="464">
        <f t="shared" si="176"/>
        <v>0</v>
      </c>
      <c r="NG28" s="446"/>
      <c r="NH28" s="438"/>
      <c r="NI28" s="438"/>
      <c r="NJ28" s="438"/>
      <c r="NK28" s="438"/>
      <c r="NL28" s="449">
        <f t="shared" si="177"/>
        <v>0</v>
      </c>
      <c r="NM28" s="450" t="str">
        <f t="shared" si="178"/>
        <v>-</v>
      </c>
      <c r="NN28" s="451">
        <f t="shared" si="179"/>
        <v>0</v>
      </c>
      <c r="NO28" s="460"/>
      <c r="NP28" s="463" t="str">
        <f t="shared" si="180"/>
        <v>-</v>
      </c>
      <c r="NQ28" s="464">
        <f t="shared" si="181"/>
        <v>0</v>
      </c>
      <c r="NR28" s="446"/>
      <c r="NS28" s="438"/>
      <c r="NT28" s="438"/>
      <c r="NU28" s="438"/>
      <c r="NV28" s="438"/>
      <c r="NW28" s="449">
        <f t="shared" si="182"/>
        <v>0</v>
      </c>
      <c r="NX28" s="450" t="str">
        <f t="shared" si="183"/>
        <v>-</v>
      </c>
      <c r="NY28" s="451">
        <f t="shared" si="184"/>
        <v>0</v>
      </c>
      <c r="NZ28" s="460"/>
      <c r="OA28" s="463" t="str">
        <f t="shared" si="185"/>
        <v>-</v>
      </c>
      <c r="OB28" s="464">
        <f t="shared" si="186"/>
        <v>0</v>
      </c>
      <c r="OC28" s="613">
        <f t="shared" si="244"/>
        <v>0</v>
      </c>
      <c r="OD28" s="605">
        <f t="shared" si="245"/>
        <v>0</v>
      </c>
      <c r="OE28" s="605">
        <f t="shared" si="246"/>
        <v>0</v>
      </c>
      <c r="OF28" s="605">
        <f t="shared" si="247"/>
        <v>0</v>
      </c>
      <c r="OG28" s="605">
        <f t="shared" si="248"/>
        <v>0</v>
      </c>
      <c r="OH28" s="611">
        <f t="shared" si="249"/>
        <v>0</v>
      </c>
      <c r="OI28" s="617" t="str">
        <f t="shared" si="250"/>
        <v>-</v>
      </c>
      <c r="OJ28" s="618">
        <f t="shared" si="251"/>
        <v>0</v>
      </c>
      <c r="OK28" s="615">
        <f t="shared" si="252"/>
        <v>0</v>
      </c>
      <c r="OL28" s="619" t="str">
        <f t="shared" si="253"/>
        <v>-</v>
      </c>
      <c r="OM28" s="620">
        <f t="shared" si="254"/>
        <v>0</v>
      </c>
      <c r="ON28" s="602" t="s">
        <v>775</v>
      </c>
      <c r="OO28" s="443">
        <f t="shared" si="198"/>
        <v>0</v>
      </c>
      <c r="OP28" s="444">
        <f t="shared" si="199"/>
        <v>0</v>
      </c>
      <c r="OQ28" s="445">
        <f t="shared" si="200"/>
        <v>0</v>
      </c>
      <c r="OR28" s="443">
        <f t="shared" si="201"/>
        <v>0</v>
      </c>
      <c r="OS28" s="444">
        <f t="shared" si="202"/>
        <v>0</v>
      </c>
      <c r="OT28" s="445">
        <f t="shared" si="203"/>
        <v>0</v>
      </c>
      <c r="OU28" s="443">
        <f t="shared" si="204"/>
        <v>0</v>
      </c>
      <c r="OV28" s="444">
        <f t="shared" si="205"/>
        <v>0</v>
      </c>
      <c r="OW28" s="445">
        <f t="shared" si="206"/>
        <v>0</v>
      </c>
      <c r="OX28" s="443">
        <f t="shared" si="207"/>
        <v>0</v>
      </c>
      <c r="OY28" s="444">
        <f t="shared" si="208"/>
        <v>0</v>
      </c>
      <c r="OZ28" s="445">
        <f t="shared" si="209"/>
        <v>0</v>
      </c>
      <c r="PA28" s="443">
        <f t="shared" si="210"/>
        <v>0</v>
      </c>
      <c r="PB28" s="444">
        <f t="shared" si="211"/>
        <v>0</v>
      </c>
      <c r="PC28" s="445">
        <f t="shared" si="212"/>
        <v>0</v>
      </c>
      <c r="PD28" s="443">
        <f t="shared" si="213"/>
        <v>0</v>
      </c>
      <c r="PE28" s="444">
        <f t="shared" si="214"/>
        <v>0</v>
      </c>
      <c r="PF28" s="445">
        <f t="shared" si="215"/>
        <v>0</v>
      </c>
      <c r="PG28" s="443">
        <f t="shared" si="216"/>
        <v>0</v>
      </c>
      <c r="PH28" s="444">
        <f t="shared" si="217"/>
        <v>0</v>
      </c>
      <c r="PI28" s="445">
        <f t="shared" si="218"/>
        <v>0</v>
      </c>
      <c r="PJ28" s="443">
        <f t="shared" si="219"/>
        <v>0</v>
      </c>
      <c r="PK28" s="444">
        <f t="shared" si="220"/>
        <v>0</v>
      </c>
      <c r="PL28" s="445">
        <f t="shared" si="221"/>
        <v>0</v>
      </c>
      <c r="PM28" s="443">
        <f t="shared" si="222"/>
        <v>0</v>
      </c>
      <c r="PN28" s="444">
        <f t="shared" si="223"/>
        <v>0</v>
      </c>
      <c r="PO28" s="445">
        <f t="shared" si="224"/>
        <v>0</v>
      </c>
      <c r="PP28" s="443">
        <f t="shared" si="225"/>
        <v>0</v>
      </c>
      <c r="PQ28" s="444">
        <f t="shared" si="226"/>
        <v>0</v>
      </c>
      <c r="PR28" s="445">
        <f t="shared" si="227"/>
        <v>0</v>
      </c>
      <c r="PS28" s="443">
        <f t="shared" si="228"/>
        <v>0</v>
      </c>
      <c r="PT28" s="444">
        <f t="shared" si="229"/>
        <v>0</v>
      </c>
      <c r="PU28" s="445">
        <f t="shared" si="230"/>
        <v>0</v>
      </c>
      <c r="PV28" s="446">
        <f t="shared" si="231"/>
        <v>0</v>
      </c>
      <c r="PW28" s="447">
        <f t="shared" si="232"/>
        <v>0</v>
      </c>
      <c r="PX28" s="448">
        <f t="shared" si="233"/>
        <v>0</v>
      </c>
      <c r="PY28" s="384"/>
    </row>
    <row r="29" spans="1:441" s="442" customFormat="1" ht="20.5" x14ac:dyDescent="0.25">
      <c r="A29" s="785" t="s">
        <v>784</v>
      </c>
      <c r="B29" s="889" t="s">
        <v>784</v>
      </c>
      <c r="C29" s="458" t="s">
        <v>728</v>
      </c>
      <c r="D29" s="882" t="s">
        <v>430</v>
      </c>
      <c r="E29" s="436" t="s">
        <v>756</v>
      </c>
      <c r="F29" s="446"/>
      <c r="G29" s="788"/>
      <c r="H29" s="788"/>
      <c r="I29" s="788"/>
      <c r="J29" s="788"/>
      <c r="K29" s="449">
        <f t="shared" si="0"/>
        <v>0</v>
      </c>
      <c r="L29" s="450" t="str">
        <f t="shared" si="1"/>
        <v>-</v>
      </c>
      <c r="M29" s="451">
        <f t="shared" si="2"/>
        <v>0</v>
      </c>
      <c r="N29" s="789"/>
      <c r="O29" s="463" t="str">
        <f t="shared" si="3"/>
        <v>-</v>
      </c>
      <c r="P29" s="464">
        <f t="shared" si="4"/>
        <v>0</v>
      </c>
      <c r="Q29" s="446"/>
      <c r="R29" s="788"/>
      <c r="S29" s="788"/>
      <c r="T29" s="788"/>
      <c r="U29" s="788"/>
      <c r="V29" s="449">
        <f t="shared" si="5"/>
        <v>0</v>
      </c>
      <c r="W29" s="450" t="str">
        <f t="shared" si="6"/>
        <v>-</v>
      </c>
      <c r="X29" s="451">
        <f t="shared" si="7"/>
        <v>0</v>
      </c>
      <c r="Y29" s="789"/>
      <c r="Z29" s="463" t="str">
        <f t="shared" si="8"/>
        <v>-</v>
      </c>
      <c r="AA29" s="464">
        <f t="shared" si="9"/>
        <v>0</v>
      </c>
      <c r="AB29" s="446"/>
      <c r="AC29" s="788"/>
      <c r="AD29" s="788"/>
      <c r="AE29" s="788"/>
      <c r="AF29" s="788"/>
      <c r="AG29" s="449">
        <f t="shared" si="10"/>
        <v>0</v>
      </c>
      <c r="AH29" s="450" t="str">
        <f t="shared" si="11"/>
        <v>-</v>
      </c>
      <c r="AI29" s="451">
        <f t="shared" si="12"/>
        <v>0</v>
      </c>
      <c r="AJ29" s="789"/>
      <c r="AK29" s="463" t="str">
        <f t="shared" si="13"/>
        <v>-</v>
      </c>
      <c r="AL29" s="464">
        <f t="shared" si="14"/>
        <v>0</v>
      </c>
      <c r="AM29" s="446"/>
      <c r="AN29" s="788"/>
      <c r="AO29" s="788"/>
      <c r="AP29" s="788"/>
      <c r="AQ29" s="788"/>
      <c r="AR29" s="449">
        <f t="shared" si="15"/>
        <v>0</v>
      </c>
      <c r="AS29" s="450" t="str">
        <f t="shared" si="16"/>
        <v>-</v>
      </c>
      <c r="AT29" s="451">
        <f t="shared" si="17"/>
        <v>0</v>
      </c>
      <c r="AU29" s="789"/>
      <c r="AV29" s="463" t="str">
        <f t="shared" si="18"/>
        <v>-</v>
      </c>
      <c r="AW29" s="464">
        <f t="shared" si="19"/>
        <v>0</v>
      </c>
      <c r="AX29" s="446"/>
      <c r="AY29" s="788"/>
      <c r="AZ29" s="788"/>
      <c r="BA29" s="788"/>
      <c r="BB29" s="788"/>
      <c r="BC29" s="449">
        <f t="shared" si="20"/>
        <v>0</v>
      </c>
      <c r="BD29" s="450" t="str">
        <f t="shared" si="21"/>
        <v>-</v>
      </c>
      <c r="BE29" s="451">
        <f t="shared" si="22"/>
        <v>0</v>
      </c>
      <c r="BF29" s="789"/>
      <c r="BG29" s="463" t="str">
        <f t="shared" si="23"/>
        <v>-</v>
      </c>
      <c r="BH29" s="464">
        <f t="shared" si="24"/>
        <v>0</v>
      </c>
      <c r="BI29" s="446"/>
      <c r="BJ29" s="788"/>
      <c r="BK29" s="788"/>
      <c r="BL29" s="788"/>
      <c r="BM29" s="788"/>
      <c r="BN29" s="449">
        <f t="shared" si="25"/>
        <v>0</v>
      </c>
      <c r="BO29" s="450" t="str">
        <f t="shared" si="26"/>
        <v>-</v>
      </c>
      <c r="BP29" s="451">
        <f t="shared" si="27"/>
        <v>0</v>
      </c>
      <c r="BQ29" s="789"/>
      <c r="BR29" s="463" t="str">
        <f t="shared" si="28"/>
        <v>-</v>
      </c>
      <c r="BS29" s="464">
        <f t="shared" si="29"/>
        <v>0</v>
      </c>
      <c r="BT29" s="446"/>
      <c r="BU29" s="788"/>
      <c r="BV29" s="788"/>
      <c r="BW29" s="788"/>
      <c r="BX29" s="788"/>
      <c r="BY29" s="449">
        <f t="shared" si="30"/>
        <v>0</v>
      </c>
      <c r="BZ29" s="450" t="str">
        <f t="shared" si="31"/>
        <v>-</v>
      </c>
      <c r="CA29" s="451">
        <f t="shared" si="32"/>
        <v>0</v>
      </c>
      <c r="CB29" s="789"/>
      <c r="CC29" s="463" t="str">
        <f t="shared" si="33"/>
        <v>-</v>
      </c>
      <c r="CD29" s="464">
        <f t="shared" si="34"/>
        <v>0</v>
      </c>
      <c r="CE29" s="446"/>
      <c r="CF29" s="788"/>
      <c r="CG29" s="788"/>
      <c r="CH29" s="788"/>
      <c r="CI29" s="788"/>
      <c r="CJ29" s="449">
        <f t="shared" si="35"/>
        <v>0</v>
      </c>
      <c r="CK29" s="450" t="str">
        <f t="shared" si="36"/>
        <v>-</v>
      </c>
      <c r="CL29" s="451">
        <f t="shared" si="37"/>
        <v>0</v>
      </c>
      <c r="CM29" s="789"/>
      <c r="CN29" s="463" t="str">
        <f t="shared" si="38"/>
        <v>-</v>
      </c>
      <c r="CO29" s="464">
        <f t="shared" si="39"/>
        <v>0</v>
      </c>
      <c r="CP29" s="446"/>
      <c r="CQ29" s="788"/>
      <c r="CR29" s="788"/>
      <c r="CS29" s="788"/>
      <c r="CT29" s="788"/>
      <c r="CU29" s="449">
        <f t="shared" si="40"/>
        <v>0</v>
      </c>
      <c r="CV29" s="450" t="str">
        <f t="shared" si="41"/>
        <v>-</v>
      </c>
      <c r="CW29" s="451">
        <f t="shared" si="42"/>
        <v>0</v>
      </c>
      <c r="CX29" s="789"/>
      <c r="CY29" s="463" t="str">
        <f t="shared" si="43"/>
        <v>-</v>
      </c>
      <c r="CZ29" s="464">
        <f t="shared" si="44"/>
        <v>0</v>
      </c>
      <c r="DA29" s="446"/>
      <c r="DB29" s="788"/>
      <c r="DC29" s="788"/>
      <c r="DD29" s="788"/>
      <c r="DE29" s="788"/>
      <c r="DF29" s="449">
        <f t="shared" si="45"/>
        <v>0</v>
      </c>
      <c r="DG29" s="450" t="str">
        <f t="shared" si="46"/>
        <v>-</v>
      </c>
      <c r="DH29" s="451">
        <f t="shared" si="47"/>
        <v>0</v>
      </c>
      <c r="DI29" s="789"/>
      <c r="DJ29" s="463" t="str">
        <f t="shared" si="48"/>
        <v>-</v>
      </c>
      <c r="DK29" s="464">
        <f t="shared" si="49"/>
        <v>0</v>
      </c>
      <c r="DL29" s="446"/>
      <c r="DM29" s="788"/>
      <c r="DN29" s="788"/>
      <c r="DO29" s="788"/>
      <c r="DP29" s="788"/>
      <c r="DQ29" s="449">
        <f t="shared" si="50"/>
        <v>0</v>
      </c>
      <c r="DR29" s="450" t="str">
        <f t="shared" si="51"/>
        <v>-</v>
      </c>
      <c r="DS29" s="451">
        <f t="shared" si="52"/>
        <v>0</v>
      </c>
      <c r="DT29" s="789"/>
      <c r="DU29" s="463" t="str">
        <f t="shared" si="53"/>
        <v>-</v>
      </c>
      <c r="DV29" s="464">
        <f t="shared" si="54"/>
        <v>0</v>
      </c>
      <c r="DW29" s="613">
        <f t="shared" si="234"/>
        <v>0</v>
      </c>
      <c r="DX29" s="605">
        <f t="shared" si="234"/>
        <v>0</v>
      </c>
      <c r="DY29" s="605">
        <f t="shared" si="235"/>
        <v>0</v>
      </c>
      <c r="DZ29" s="605">
        <f t="shared" si="236"/>
        <v>0</v>
      </c>
      <c r="EA29" s="605">
        <f t="shared" si="237"/>
        <v>0</v>
      </c>
      <c r="EB29" s="611">
        <f t="shared" si="238"/>
        <v>0</v>
      </c>
      <c r="EC29" s="617" t="str">
        <f t="shared" si="239"/>
        <v>-</v>
      </c>
      <c r="ED29" s="618">
        <f t="shared" si="240"/>
        <v>0</v>
      </c>
      <c r="EE29" s="615">
        <f t="shared" si="241"/>
        <v>0</v>
      </c>
      <c r="EF29" s="619" t="str">
        <f t="shared" si="242"/>
        <v>-</v>
      </c>
      <c r="EG29" s="620">
        <f t="shared" si="243"/>
        <v>0</v>
      </c>
      <c r="EH29" s="602" t="s">
        <v>775</v>
      </c>
      <c r="EI29" s="446"/>
      <c r="EJ29" s="438"/>
      <c r="EK29" s="438"/>
      <c r="EL29" s="438"/>
      <c r="EM29" s="438"/>
      <c r="EN29" s="449">
        <f t="shared" si="66"/>
        <v>0</v>
      </c>
      <c r="EO29" s="450" t="str">
        <f t="shared" si="67"/>
        <v>-</v>
      </c>
      <c r="EP29" s="451">
        <f t="shared" si="68"/>
        <v>0</v>
      </c>
      <c r="EQ29" s="460"/>
      <c r="ER29" s="463" t="str">
        <f t="shared" si="69"/>
        <v>-</v>
      </c>
      <c r="ES29" s="464">
        <f t="shared" si="70"/>
        <v>0</v>
      </c>
      <c r="ET29" s="446"/>
      <c r="EU29" s="438"/>
      <c r="EV29" s="438"/>
      <c r="EW29" s="438"/>
      <c r="EX29" s="438"/>
      <c r="EY29" s="449">
        <f t="shared" si="71"/>
        <v>0</v>
      </c>
      <c r="EZ29" s="450" t="str">
        <f t="shared" si="72"/>
        <v>-</v>
      </c>
      <c r="FA29" s="451">
        <f t="shared" si="73"/>
        <v>0</v>
      </c>
      <c r="FB29" s="460"/>
      <c r="FC29" s="463" t="str">
        <f t="shared" si="74"/>
        <v>-</v>
      </c>
      <c r="FD29" s="464">
        <f t="shared" si="75"/>
        <v>0</v>
      </c>
      <c r="FE29" s="446"/>
      <c r="FF29" s="438"/>
      <c r="FG29" s="438"/>
      <c r="FH29" s="438"/>
      <c r="FI29" s="438"/>
      <c r="FJ29" s="449">
        <f t="shared" si="76"/>
        <v>0</v>
      </c>
      <c r="FK29" s="450" t="str">
        <f t="shared" si="77"/>
        <v>-</v>
      </c>
      <c r="FL29" s="451">
        <f t="shared" si="78"/>
        <v>0</v>
      </c>
      <c r="FM29" s="460"/>
      <c r="FN29" s="463" t="str">
        <f t="shared" si="79"/>
        <v>-</v>
      </c>
      <c r="FO29" s="464">
        <f t="shared" si="80"/>
        <v>0</v>
      </c>
      <c r="FP29" s="446"/>
      <c r="FQ29" s="438"/>
      <c r="FR29" s="438"/>
      <c r="FS29" s="438"/>
      <c r="FT29" s="438"/>
      <c r="FU29" s="449">
        <f t="shared" si="81"/>
        <v>0</v>
      </c>
      <c r="FV29" s="450" t="str">
        <f t="shared" si="82"/>
        <v>-</v>
      </c>
      <c r="FW29" s="451">
        <f t="shared" si="83"/>
        <v>0</v>
      </c>
      <c r="FX29" s="460"/>
      <c r="FY29" s="463" t="str">
        <f t="shared" si="84"/>
        <v>-</v>
      </c>
      <c r="FZ29" s="464">
        <f t="shared" si="85"/>
        <v>0</v>
      </c>
      <c r="GA29" s="446"/>
      <c r="GB29" s="438"/>
      <c r="GC29" s="438"/>
      <c r="GD29" s="438"/>
      <c r="GE29" s="438"/>
      <c r="GF29" s="449">
        <f t="shared" si="86"/>
        <v>0</v>
      </c>
      <c r="GG29" s="450" t="str">
        <f t="shared" si="87"/>
        <v>-</v>
      </c>
      <c r="GH29" s="451">
        <f t="shared" si="88"/>
        <v>0</v>
      </c>
      <c r="GI29" s="460"/>
      <c r="GJ29" s="463" t="str">
        <f t="shared" si="89"/>
        <v>-</v>
      </c>
      <c r="GK29" s="464">
        <f t="shared" si="90"/>
        <v>0</v>
      </c>
      <c r="GL29" s="446"/>
      <c r="GM29" s="438"/>
      <c r="GN29" s="438"/>
      <c r="GO29" s="438"/>
      <c r="GP29" s="438"/>
      <c r="GQ29" s="449">
        <f t="shared" si="91"/>
        <v>0</v>
      </c>
      <c r="GR29" s="450" t="str">
        <f t="shared" si="92"/>
        <v>-</v>
      </c>
      <c r="GS29" s="451">
        <f t="shared" si="93"/>
        <v>0</v>
      </c>
      <c r="GT29" s="460"/>
      <c r="GU29" s="463" t="str">
        <f t="shared" si="94"/>
        <v>-</v>
      </c>
      <c r="GV29" s="464">
        <f t="shared" si="95"/>
        <v>0</v>
      </c>
      <c r="GW29" s="446"/>
      <c r="GX29" s="438"/>
      <c r="GY29" s="438"/>
      <c r="GZ29" s="438"/>
      <c r="HA29" s="438"/>
      <c r="HB29" s="449">
        <f t="shared" si="96"/>
        <v>0</v>
      </c>
      <c r="HC29" s="450" t="str">
        <f t="shared" si="97"/>
        <v>-</v>
      </c>
      <c r="HD29" s="451">
        <f t="shared" si="98"/>
        <v>0</v>
      </c>
      <c r="HE29" s="460"/>
      <c r="HF29" s="463" t="str">
        <f t="shared" si="99"/>
        <v>-</v>
      </c>
      <c r="HG29" s="464">
        <f t="shared" si="100"/>
        <v>0</v>
      </c>
      <c r="HH29" s="446"/>
      <c r="HI29" s="438"/>
      <c r="HJ29" s="438"/>
      <c r="HK29" s="438"/>
      <c r="HL29" s="438"/>
      <c r="HM29" s="449">
        <f t="shared" si="101"/>
        <v>0</v>
      </c>
      <c r="HN29" s="450" t="str">
        <f t="shared" si="102"/>
        <v>-</v>
      </c>
      <c r="HO29" s="451">
        <f t="shared" si="103"/>
        <v>0</v>
      </c>
      <c r="HP29" s="460"/>
      <c r="HQ29" s="463" t="str">
        <f t="shared" si="104"/>
        <v>-</v>
      </c>
      <c r="HR29" s="464">
        <f t="shared" si="105"/>
        <v>0</v>
      </c>
      <c r="HS29" s="446"/>
      <c r="HT29" s="438"/>
      <c r="HU29" s="438"/>
      <c r="HV29" s="438"/>
      <c r="HW29" s="438"/>
      <c r="HX29" s="449">
        <f t="shared" si="106"/>
        <v>0</v>
      </c>
      <c r="HY29" s="450" t="str">
        <f t="shared" si="107"/>
        <v>-</v>
      </c>
      <c r="HZ29" s="451">
        <f t="shared" si="108"/>
        <v>0</v>
      </c>
      <c r="IA29" s="460"/>
      <c r="IB29" s="463" t="str">
        <f t="shared" si="109"/>
        <v>-</v>
      </c>
      <c r="IC29" s="464">
        <f t="shared" si="110"/>
        <v>0</v>
      </c>
      <c r="ID29" s="446"/>
      <c r="IE29" s="438"/>
      <c r="IF29" s="438"/>
      <c r="IG29" s="438"/>
      <c r="IH29" s="438"/>
      <c r="II29" s="449">
        <f t="shared" si="111"/>
        <v>0</v>
      </c>
      <c r="IJ29" s="450" t="str">
        <f t="shared" si="112"/>
        <v>-</v>
      </c>
      <c r="IK29" s="451">
        <f t="shared" si="113"/>
        <v>0</v>
      </c>
      <c r="IL29" s="460"/>
      <c r="IM29" s="463" t="str">
        <f t="shared" si="114"/>
        <v>-</v>
      </c>
      <c r="IN29" s="464">
        <f t="shared" si="115"/>
        <v>0</v>
      </c>
      <c r="IO29" s="446"/>
      <c r="IP29" s="438"/>
      <c r="IQ29" s="438"/>
      <c r="IR29" s="438"/>
      <c r="IS29" s="438"/>
      <c r="IT29" s="449">
        <f t="shared" si="116"/>
        <v>0</v>
      </c>
      <c r="IU29" s="450" t="str">
        <f t="shared" si="117"/>
        <v>-</v>
      </c>
      <c r="IV29" s="451">
        <f t="shared" si="118"/>
        <v>0</v>
      </c>
      <c r="IW29" s="460"/>
      <c r="IX29" s="463" t="str">
        <f t="shared" si="119"/>
        <v>-</v>
      </c>
      <c r="IY29" s="464">
        <f t="shared" si="120"/>
        <v>0</v>
      </c>
      <c r="IZ29" s="613">
        <f t="shared" si="255"/>
        <v>0</v>
      </c>
      <c r="JA29" s="605">
        <f t="shared" si="256"/>
        <v>0</v>
      </c>
      <c r="JB29" s="605">
        <f t="shared" si="257"/>
        <v>0</v>
      </c>
      <c r="JC29" s="605">
        <f t="shared" si="258"/>
        <v>0</v>
      </c>
      <c r="JD29" s="605">
        <f t="shared" si="259"/>
        <v>0</v>
      </c>
      <c r="JE29" s="611">
        <f t="shared" si="260"/>
        <v>0</v>
      </c>
      <c r="JF29" s="617" t="str">
        <f t="shared" si="261"/>
        <v>-</v>
      </c>
      <c r="JG29" s="618">
        <f t="shared" si="262"/>
        <v>0</v>
      </c>
      <c r="JH29" s="615">
        <f t="shared" si="263"/>
        <v>0</v>
      </c>
      <c r="JI29" s="619" t="str">
        <f t="shared" si="264"/>
        <v>-</v>
      </c>
      <c r="JJ29" s="620">
        <f t="shared" si="265"/>
        <v>0</v>
      </c>
      <c r="JK29" s="602" t="s">
        <v>775</v>
      </c>
      <c r="JL29" s="446"/>
      <c r="JM29" s="438"/>
      <c r="JN29" s="438"/>
      <c r="JO29" s="438"/>
      <c r="JP29" s="438"/>
      <c r="JQ29" s="449">
        <f t="shared" si="132"/>
        <v>0</v>
      </c>
      <c r="JR29" s="450" t="str">
        <f t="shared" si="133"/>
        <v>-</v>
      </c>
      <c r="JS29" s="451">
        <f t="shared" si="134"/>
        <v>0</v>
      </c>
      <c r="JT29" s="460"/>
      <c r="JU29" s="463" t="str">
        <f t="shared" si="135"/>
        <v>-</v>
      </c>
      <c r="JV29" s="464">
        <f t="shared" si="136"/>
        <v>0</v>
      </c>
      <c r="JW29" s="446"/>
      <c r="JX29" s="438"/>
      <c r="JY29" s="438"/>
      <c r="JZ29" s="438"/>
      <c r="KA29" s="438"/>
      <c r="KB29" s="449">
        <f t="shared" si="137"/>
        <v>0</v>
      </c>
      <c r="KC29" s="450" t="str">
        <f t="shared" si="138"/>
        <v>-</v>
      </c>
      <c r="KD29" s="451">
        <f t="shared" si="139"/>
        <v>0</v>
      </c>
      <c r="KE29" s="460"/>
      <c r="KF29" s="463" t="str">
        <f t="shared" si="140"/>
        <v>-</v>
      </c>
      <c r="KG29" s="464">
        <f t="shared" si="141"/>
        <v>0</v>
      </c>
      <c r="KH29" s="446"/>
      <c r="KI29" s="438"/>
      <c r="KJ29" s="438"/>
      <c r="KK29" s="438"/>
      <c r="KL29" s="438"/>
      <c r="KM29" s="449">
        <f t="shared" si="142"/>
        <v>0</v>
      </c>
      <c r="KN29" s="450" t="str">
        <f t="shared" si="143"/>
        <v>-</v>
      </c>
      <c r="KO29" s="451">
        <f t="shared" si="144"/>
        <v>0</v>
      </c>
      <c r="KP29" s="460"/>
      <c r="KQ29" s="463" t="str">
        <f t="shared" si="145"/>
        <v>-</v>
      </c>
      <c r="KR29" s="464">
        <f t="shared" si="146"/>
        <v>0</v>
      </c>
      <c r="KS29" s="446"/>
      <c r="KT29" s="438"/>
      <c r="KU29" s="438"/>
      <c r="KV29" s="438"/>
      <c r="KW29" s="438"/>
      <c r="KX29" s="449">
        <f t="shared" si="147"/>
        <v>0</v>
      </c>
      <c r="KY29" s="450" t="str">
        <f t="shared" si="148"/>
        <v>-</v>
      </c>
      <c r="KZ29" s="451">
        <f t="shared" si="149"/>
        <v>0</v>
      </c>
      <c r="LA29" s="460"/>
      <c r="LB29" s="463" t="str">
        <f t="shared" si="150"/>
        <v>-</v>
      </c>
      <c r="LC29" s="464">
        <f t="shared" si="151"/>
        <v>0</v>
      </c>
      <c r="LD29" s="446"/>
      <c r="LE29" s="438"/>
      <c r="LF29" s="438"/>
      <c r="LG29" s="438"/>
      <c r="LH29" s="438"/>
      <c r="LI29" s="449">
        <f t="shared" si="152"/>
        <v>0</v>
      </c>
      <c r="LJ29" s="450" t="str">
        <f t="shared" si="153"/>
        <v>-</v>
      </c>
      <c r="LK29" s="451">
        <f t="shared" si="154"/>
        <v>0</v>
      </c>
      <c r="LL29" s="460"/>
      <c r="LM29" s="463" t="str">
        <f t="shared" si="155"/>
        <v>-</v>
      </c>
      <c r="LN29" s="464">
        <f t="shared" si="156"/>
        <v>0</v>
      </c>
      <c r="LO29" s="446"/>
      <c r="LP29" s="438"/>
      <c r="LQ29" s="438"/>
      <c r="LR29" s="438"/>
      <c r="LS29" s="438"/>
      <c r="LT29" s="449">
        <f t="shared" si="157"/>
        <v>0</v>
      </c>
      <c r="LU29" s="450" t="str">
        <f t="shared" si="158"/>
        <v>-</v>
      </c>
      <c r="LV29" s="451">
        <f t="shared" si="159"/>
        <v>0</v>
      </c>
      <c r="LW29" s="460"/>
      <c r="LX29" s="463" t="str">
        <f t="shared" si="160"/>
        <v>-</v>
      </c>
      <c r="LY29" s="464">
        <f t="shared" si="161"/>
        <v>0</v>
      </c>
      <c r="LZ29" s="446"/>
      <c r="MA29" s="438"/>
      <c r="MB29" s="438"/>
      <c r="MC29" s="438"/>
      <c r="MD29" s="438"/>
      <c r="ME29" s="449">
        <f t="shared" si="162"/>
        <v>0</v>
      </c>
      <c r="MF29" s="450" t="str">
        <f t="shared" si="163"/>
        <v>-</v>
      </c>
      <c r="MG29" s="451">
        <f t="shared" si="164"/>
        <v>0</v>
      </c>
      <c r="MH29" s="460"/>
      <c r="MI29" s="463" t="str">
        <f t="shared" si="165"/>
        <v>-</v>
      </c>
      <c r="MJ29" s="464">
        <f t="shared" si="166"/>
        <v>0</v>
      </c>
      <c r="MK29" s="446"/>
      <c r="ML29" s="438"/>
      <c r="MM29" s="438"/>
      <c r="MN29" s="438"/>
      <c r="MO29" s="438"/>
      <c r="MP29" s="449">
        <f t="shared" si="167"/>
        <v>0</v>
      </c>
      <c r="MQ29" s="450" t="str">
        <f t="shared" si="168"/>
        <v>-</v>
      </c>
      <c r="MR29" s="451">
        <f t="shared" si="169"/>
        <v>0</v>
      </c>
      <c r="MS29" s="460"/>
      <c r="MT29" s="463" t="str">
        <f t="shared" si="170"/>
        <v>-</v>
      </c>
      <c r="MU29" s="464">
        <f t="shared" si="171"/>
        <v>0</v>
      </c>
      <c r="MV29" s="446"/>
      <c r="MW29" s="438"/>
      <c r="MX29" s="438"/>
      <c r="MY29" s="438"/>
      <c r="MZ29" s="438"/>
      <c r="NA29" s="449">
        <f t="shared" si="172"/>
        <v>0</v>
      </c>
      <c r="NB29" s="450" t="str">
        <f t="shared" si="173"/>
        <v>-</v>
      </c>
      <c r="NC29" s="451">
        <f t="shared" si="174"/>
        <v>0</v>
      </c>
      <c r="ND29" s="460"/>
      <c r="NE29" s="463" t="str">
        <f t="shared" si="175"/>
        <v>-</v>
      </c>
      <c r="NF29" s="464">
        <f t="shared" si="176"/>
        <v>0</v>
      </c>
      <c r="NG29" s="446"/>
      <c r="NH29" s="438"/>
      <c r="NI29" s="438"/>
      <c r="NJ29" s="438"/>
      <c r="NK29" s="438"/>
      <c r="NL29" s="449">
        <f t="shared" si="177"/>
        <v>0</v>
      </c>
      <c r="NM29" s="450" t="str">
        <f t="shared" si="178"/>
        <v>-</v>
      </c>
      <c r="NN29" s="451">
        <f t="shared" si="179"/>
        <v>0</v>
      </c>
      <c r="NO29" s="460"/>
      <c r="NP29" s="463" t="str">
        <f t="shared" si="180"/>
        <v>-</v>
      </c>
      <c r="NQ29" s="464">
        <f t="shared" si="181"/>
        <v>0</v>
      </c>
      <c r="NR29" s="446"/>
      <c r="NS29" s="438"/>
      <c r="NT29" s="438"/>
      <c r="NU29" s="438"/>
      <c r="NV29" s="438"/>
      <c r="NW29" s="449">
        <f t="shared" si="182"/>
        <v>0</v>
      </c>
      <c r="NX29" s="450" t="str">
        <f t="shared" si="183"/>
        <v>-</v>
      </c>
      <c r="NY29" s="451">
        <f t="shared" si="184"/>
        <v>0</v>
      </c>
      <c r="NZ29" s="460"/>
      <c r="OA29" s="463" t="str">
        <f t="shared" si="185"/>
        <v>-</v>
      </c>
      <c r="OB29" s="464">
        <f t="shared" si="186"/>
        <v>0</v>
      </c>
      <c r="OC29" s="613">
        <f t="shared" si="244"/>
        <v>0</v>
      </c>
      <c r="OD29" s="605">
        <f t="shared" si="245"/>
        <v>0</v>
      </c>
      <c r="OE29" s="605">
        <f t="shared" si="246"/>
        <v>0</v>
      </c>
      <c r="OF29" s="605">
        <f t="shared" si="247"/>
        <v>0</v>
      </c>
      <c r="OG29" s="605">
        <f t="shared" si="248"/>
        <v>0</v>
      </c>
      <c r="OH29" s="611">
        <f t="shared" si="249"/>
        <v>0</v>
      </c>
      <c r="OI29" s="617" t="str">
        <f t="shared" si="250"/>
        <v>-</v>
      </c>
      <c r="OJ29" s="618">
        <f t="shared" si="251"/>
        <v>0</v>
      </c>
      <c r="OK29" s="615">
        <f t="shared" si="252"/>
        <v>0</v>
      </c>
      <c r="OL29" s="619" t="str">
        <f t="shared" si="253"/>
        <v>-</v>
      </c>
      <c r="OM29" s="620">
        <f t="shared" si="254"/>
        <v>0</v>
      </c>
      <c r="ON29" s="602" t="s">
        <v>775</v>
      </c>
      <c r="OO29" s="443">
        <f t="shared" si="198"/>
        <v>0</v>
      </c>
      <c r="OP29" s="444">
        <f t="shared" si="199"/>
        <v>0</v>
      </c>
      <c r="OQ29" s="445">
        <f t="shared" si="200"/>
        <v>0</v>
      </c>
      <c r="OR29" s="443">
        <f t="shared" si="201"/>
        <v>0</v>
      </c>
      <c r="OS29" s="444">
        <f t="shared" si="202"/>
        <v>0</v>
      </c>
      <c r="OT29" s="445">
        <f t="shared" si="203"/>
        <v>0</v>
      </c>
      <c r="OU29" s="443">
        <f t="shared" si="204"/>
        <v>0</v>
      </c>
      <c r="OV29" s="444">
        <f t="shared" si="205"/>
        <v>0</v>
      </c>
      <c r="OW29" s="445">
        <f t="shared" si="206"/>
        <v>0</v>
      </c>
      <c r="OX29" s="443">
        <f t="shared" si="207"/>
        <v>0</v>
      </c>
      <c r="OY29" s="444">
        <f t="shared" si="208"/>
        <v>0</v>
      </c>
      <c r="OZ29" s="445">
        <f t="shared" si="209"/>
        <v>0</v>
      </c>
      <c r="PA29" s="443">
        <f t="shared" si="210"/>
        <v>0</v>
      </c>
      <c r="PB29" s="444">
        <f t="shared" si="211"/>
        <v>0</v>
      </c>
      <c r="PC29" s="445">
        <f t="shared" si="212"/>
        <v>0</v>
      </c>
      <c r="PD29" s="443">
        <f t="shared" si="213"/>
        <v>0</v>
      </c>
      <c r="PE29" s="444">
        <f t="shared" si="214"/>
        <v>0</v>
      </c>
      <c r="PF29" s="445">
        <f t="shared" si="215"/>
        <v>0</v>
      </c>
      <c r="PG29" s="443">
        <f t="shared" si="216"/>
        <v>0</v>
      </c>
      <c r="PH29" s="444">
        <f t="shared" si="217"/>
        <v>0</v>
      </c>
      <c r="PI29" s="445">
        <f t="shared" si="218"/>
        <v>0</v>
      </c>
      <c r="PJ29" s="443">
        <f t="shared" si="219"/>
        <v>0</v>
      </c>
      <c r="PK29" s="444">
        <f t="shared" si="220"/>
        <v>0</v>
      </c>
      <c r="PL29" s="445">
        <f t="shared" si="221"/>
        <v>0</v>
      </c>
      <c r="PM29" s="443">
        <f t="shared" si="222"/>
        <v>0</v>
      </c>
      <c r="PN29" s="444">
        <f t="shared" si="223"/>
        <v>0</v>
      </c>
      <c r="PO29" s="445">
        <f t="shared" si="224"/>
        <v>0</v>
      </c>
      <c r="PP29" s="443">
        <f t="shared" si="225"/>
        <v>0</v>
      </c>
      <c r="PQ29" s="444">
        <f t="shared" si="226"/>
        <v>0</v>
      </c>
      <c r="PR29" s="445">
        <f t="shared" si="227"/>
        <v>0</v>
      </c>
      <c r="PS29" s="443">
        <f t="shared" si="228"/>
        <v>0</v>
      </c>
      <c r="PT29" s="444">
        <f t="shared" si="229"/>
        <v>0</v>
      </c>
      <c r="PU29" s="445">
        <f t="shared" si="230"/>
        <v>0</v>
      </c>
      <c r="PV29" s="446">
        <f t="shared" si="231"/>
        <v>0</v>
      </c>
      <c r="PW29" s="447">
        <f t="shared" si="232"/>
        <v>0</v>
      </c>
      <c r="PX29" s="448">
        <f t="shared" si="233"/>
        <v>0</v>
      </c>
      <c r="PY29" s="384"/>
    </row>
    <row r="30" spans="1:441" s="442" customFormat="1" ht="20.5" x14ac:dyDescent="0.25">
      <c r="A30" s="785" t="s">
        <v>784</v>
      </c>
      <c r="B30" s="889" t="s">
        <v>784</v>
      </c>
      <c r="C30" s="458" t="s">
        <v>728</v>
      </c>
      <c r="D30" s="882" t="s">
        <v>430</v>
      </c>
      <c r="E30" s="436" t="s">
        <v>756</v>
      </c>
      <c r="F30" s="446"/>
      <c r="G30" s="788"/>
      <c r="H30" s="788"/>
      <c r="I30" s="788"/>
      <c r="J30" s="788"/>
      <c r="K30" s="449">
        <f t="shared" si="0"/>
        <v>0</v>
      </c>
      <c r="L30" s="450" t="str">
        <f t="shared" si="1"/>
        <v>-</v>
      </c>
      <c r="M30" s="451">
        <f t="shared" si="2"/>
        <v>0</v>
      </c>
      <c r="N30" s="789"/>
      <c r="O30" s="463" t="str">
        <f t="shared" si="3"/>
        <v>-</v>
      </c>
      <c r="P30" s="464">
        <f t="shared" si="4"/>
        <v>0</v>
      </c>
      <c r="Q30" s="446"/>
      <c r="R30" s="788"/>
      <c r="S30" s="788"/>
      <c r="T30" s="788"/>
      <c r="U30" s="788"/>
      <c r="V30" s="449">
        <f t="shared" si="5"/>
        <v>0</v>
      </c>
      <c r="W30" s="450" t="str">
        <f t="shared" si="6"/>
        <v>-</v>
      </c>
      <c r="X30" s="451">
        <f t="shared" si="7"/>
        <v>0</v>
      </c>
      <c r="Y30" s="789"/>
      <c r="Z30" s="463" t="str">
        <f t="shared" si="8"/>
        <v>-</v>
      </c>
      <c r="AA30" s="464">
        <f t="shared" si="9"/>
        <v>0</v>
      </c>
      <c r="AB30" s="446"/>
      <c r="AC30" s="788"/>
      <c r="AD30" s="788"/>
      <c r="AE30" s="788"/>
      <c r="AF30" s="788"/>
      <c r="AG30" s="449">
        <f t="shared" si="10"/>
        <v>0</v>
      </c>
      <c r="AH30" s="450" t="str">
        <f t="shared" si="11"/>
        <v>-</v>
      </c>
      <c r="AI30" s="451">
        <f t="shared" si="12"/>
        <v>0</v>
      </c>
      <c r="AJ30" s="789"/>
      <c r="AK30" s="463" t="str">
        <f t="shared" si="13"/>
        <v>-</v>
      </c>
      <c r="AL30" s="464">
        <f t="shared" si="14"/>
        <v>0</v>
      </c>
      <c r="AM30" s="446"/>
      <c r="AN30" s="788"/>
      <c r="AO30" s="788"/>
      <c r="AP30" s="788"/>
      <c r="AQ30" s="788"/>
      <c r="AR30" s="449">
        <f t="shared" si="15"/>
        <v>0</v>
      </c>
      <c r="AS30" s="450" t="str">
        <f t="shared" si="16"/>
        <v>-</v>
      </c>
      <c r="AT30" s="451">
        <f t="shared" si="17"/>
        <v>0</v>
      </c>
      <c r="AU30" s="789"/>
      <c r="AV30" s="463" t="str">
        <f t="shared" si="18"/>
        <v>-</v>
      </c>
      <c r="AW30" s="464">
        <f t="shared" si="19"/>
        <v>0</v>
      </c>
      <c r="AX30" s="446"/>
      <c r="AY30" s="788"/>
      <c r="AZ30" s="788"/>
      <c r="BA30" s="788"/>
      <c r="BB30" s="788"/>
      <c r="BC30" s="449">
        <f t="shared" si="20"/>
        <v>0</v>
      </c>
      <c r="BD30" s="450" t="str">
        <f t="shared" si="21"/>
        <v>-</v>
      </c>
      <c r="BE30" s="451">
        <f t="shared" si="22"/>
        <v>0</v>
      </c>
      <c r="BF30" s="789"/>
      <c r="BG30" s="463" t="str">
        <f t="shared" si="23"/>
        <v>-</v>
      </c>
      <c r="BH30" s="464">
        <f t="shared" si="24"/>
        <v>0</v>
      </c>
      <c r="BI30" s="446"/>
      <c r="BJ30" s="788"/>
      <c r="BK30" s="788"/>
      <c r="BL30" s="788"/>
      <c r="BM30" s="788"/>
      <c r="BN30" s="449">
        <f t="shared" si="25"/>
        <v>0</v>
      </c>
      <c r="BO30" s="450" t="str">
        <f t="shared" si="26"/>
        <v>-</v>
      </c>
      <c r="BP30" s="451">
        <f t="shared" si="27"/>
        <v>0</v>
      </c>
      <c r="BQ30" s="789"/>
      <c r="BR30" s="463" t="str">
        <f t="shared" si="28"/>
        <v>-</v>
      </c>
      <c r="BS30" s="464">
        <f t="shared" si="29"/>
        <v>0</v>
      </c>
      <c r="BT30" s="446"/>
      <c r="BU30" s="788"/>
      <c r="BV30" s="788"/>
      <c r="BW30" s="788"/>
      <c r="BX30" s="788"/>
      <c r="BY30" s="449">
        <f t="shared" si="30"/>
        <v>0</v>
      </c>
      <c r="BZ30" s="450" t="str">
        <f t="shared" si="31"/>
        <v>-</v>
      </c>
      <c r="CA30" s="451">
        <f t="shared" si="32"/>
        <v>0</v>
      </c>
      <c r="CB30" s="789"/>
      <c r="CC30" s="463" t="str">
        <f t="shared" si="33"/>
        <v>-</v>
      </c>
      <c r="CD30" s="464">
        <f t="shared" si="34"/>
        <v>0</v>
      </c>
      <c r="CE30" s="446"/>
      <c r="CF30" s="788"/>
      <c r="CG30" s="788"/>
      <c r="CH30" s="788"/>
      <c r="CI30" s="788"/>
      <c r="CJ30" s="449">
        <f t="shared" si="35"/>
        <v>0</v>
      </c>
      <c r="CK30" s="450" t="str">
        <f t="shared" si="36"/>
        <v>-</v>
      </c>
      <c r="CL30" s="451">
        <f t="shared" si="37"/>
        <v>0</v>
      </c>
      <c r="CM30" s="789"/>
      <c r="CN30" s="463" t="str">
        <f t="shared" si="38"/>
        <v>-</v>
      </c>
      <c r="CO30" s="464">
        <f t="shared" si="39"/>
        <v>0</v>
      </c>
      <c r="CP30" s="446"/>
      <c r="CQ30" s="788"/>
      <c r="CR30" s="788"/>
      <c r="CS30" s="788"/>
      <c r="CT30" s="788"/>
      <c r="CU30" s="449">
        <f t="shared" si="40"/>
        <v>0</v>
      </c>
      <c r="CV30" s="450" t="str">
        <f t="shared" si="41"/>
        <v>-</v>
      </c>
      <c r="CW30" s="451">
        <f t="shared" si="42"/>
        <v>0</v>
      </c>
      <c r="CX30" s="789"/>
      <c r="CY30" s="463" t="str">
        <f t="shared" si="43"/>
        <v>-</v>
      </c>
      <c r="CZ30" s="464">
        <f t="shared" si="44"/>
        <v>0</v>
      </c>
      <c r="DA30" s="446"/>
      <c r="DB30" s="788"/>
      <c r="DC30" s="788"/>
      <c r="DD30" s="788"/>
      <c r="DE30" s="788"/>
      <c r="DF30" s="449">
        <f t="shared" si="45"/>
        <v>0</v>
      </c>
      <c r="DG30" s="450" t="str">
        <f t="shared" si="46"/>
        <v>-</v>
      </c>
      <c r="DH30" s="451">
        <f t="shared" si="47"/>
        <v>0</v>
      </c>
      <c r="DI30" s="789"/>
      <c r="DJ30" s="463" t="str">
        <f t="shared" si="48"/>
        <v>-</v>
      </c>
      <c r="DK30" s="464">
        <f t="shared" si="49"/>
        <v>0</v>
      </c>
      <c r="DL30" s="446"/>
      <c r="DM30" s="788"/>
      <c r="DN30" s="788"/>
      <c r="DO30" s="788"/>
      <c r="DP30" s="788"/>
      <c r="DQ30" s="449">
        <f t="shared" si="50"/>
        <v>0</v>
      </c>
      <c r="DR30" s="450" t="str">
        <f t="shared" si="51"/>
        <v>-</v>
      </c>
      <c r="DS30" s="451">
        <f t="shared" si="52"/>
        <v>0</v>
      </c>
      <c r="DT30" s="789"/>
      <c r="DU30" s="463" t="str">
        <f t="shared" si="53"/>
        <v>-</v>
      </c>
      <c r="DV30" s="464">
        <f t="shared" si="54"/>
        <v>0</v>
      </c>
      <c r="DW30" s="613">
        <f t="shared" si="234"/>
        <v>0</v>
      </c>
      <c r="DX30" s="605">
        <f t="shared" si="234"/>
        <v>0</v>
      </c>
      <c r="DY30" s="605">
        <f t="shared" si="235"/>
        <v>0</v>
      </c>
      <c r="DZ30" s="605">
        <f t="shared" si="236"/>
        <v>0</v>
      </c>
      <c r="EA30" s="605">
        <f t="shared" si="237"/>
        <v>0</v>
      </c>
      <c r="EB30" s="611">
        <f t="shared" si="238"/>
        <v>0</v>
      </c>
      <c r="EC30" s="617" t="str">
        <f t="shared" si="239"/>
        <v>-</v>
      </c>
      <c r="ED30" s="618">
        <f t="shared" si="240"/>
        <v>0</v>
      </c>
      <c r="EE30" s="615">
        <f t="shared" si="241"/>
        <v>0</v>
      </c>
      <c r="EF30" s="619" t="str">
        <f t="shared" si="242"/>
        <v>-</v>
      </c>
      <c r="EG30" s="620">
        <f t="shared" si="243"/>
        <v>0</v>
      </c>
      <c r="EH30" s="602" t="s">
        <v>775</v>
      </c>
      <c r="EI30" s="446"/>
      <c r="EJ30" s="438"/>
      <c r="EK30" s="438"/>
      <c r="EL30" s="438"/>
      <c r="EM30" s="438"/>
      <c r="EN30" s="449">
        <f t="shared" si="66"/>
        <v>0</v>
      </c>
      <c r="EO30" s="450" t="str">
        <f t="shared" si="67"/>
        <v>-</v>
      </c>
      <c r="EP30" s="451">
        <f t="shared" si="68"/>
        <v>0</v>
      </c>
      <c r="EQ30" s="460"/>
      <c r="ER30" s="463" t="str">
        <f t="shared" si="69"/>
        <v>-</v>
      </c>
      <c r="ES30" s="464">
        <f t="shared" si="70"/>
        <v>0</v>
      </c>
      <c r="ET30" s="446"/>
      <c r="EU30" s="438"/>
      <c r="EV30" s="438"/>
      <c r="EW30" s="438"/>
      <c r="EX30" s="438"/>
      <c r="EY30" s="449">
        <f t="shared" si="71"/>
        <v>0</v>
      </c>
      <c r="EZ30" s="450" t="str">
        <f t="shared" si="72"/>
        <v>-</v>
      </c>
      <c r="FA30" s="451">
        <f t="shared" si="73"/>
        <v>0</v>
      </c>
      <c r="FB30" s="460"/>
      <c r="FC30" s="463" t="str">
        <f t="shared" si="74"/>
        <v>-</v>
      </c>
      <c r="FD30" s="464">
        <f t="shared" si="75"/>
        <v>0</v>
      </c>
      <c r="FE30" s="446"/>
      <c r="FF30" s="438"/>
      <c r="FG30" s="438"/>
      <c r="FH30" s="438"/>
      <c r="FI30" s="438"/>
      <c r="FJ30" s="449">
        <f t="shared" si="76"/>
        <v>0</v>
      </c>
      <c r="FK30" s="450" t="str">
        <f t="shared" si="77"/>
        <v>-</v>
      </c>
      <c r="FL30" s="451">
        <f t="shared" si="78"/>
        <v>0</v>
      </c>
      <c r="FM30" s="460"/>
      <c r="FN30" s="463" t="str">
        <f t="shared" si="79"/>
        <v>-</v>
      </c>
      <c r="FO30" s="464">
        <f t="shared" si="80"/>
        <v>0</v>
      </c>
      <c r="FP30" s="446"/>
      <c r="FQ30" s="438"/>
      <c r="FR30" s="438"/>
      <c r="FS30" s="438"/>
      <c r="FT30" s="438"/>
      <c r="FU30" s="449">
        <f t="shared" si="81"/>
        <v>0</v>
      </c>
      <c r="FV30" s="450" t="str">
        <f t="shared" si="82"/>
        <v>-</v>
      </c>
      <c r="FW30" s="451">
        <f t="shared" si="83"/>
        <v>0</v>
      </c>
      <c r="FX30" s="460"/>
      <c r="FY30" s="463" t="str">
        <f t="shared" si="84"/>
        <v>-</v>
      </c>
      <c r="FZ30" s="464">
        <f t="shared" si="85"/>
        <v>0</v>
      </c>
      <c r="GA30" s="446"/>
      <c r="GB30" s="438"/>
      <c r="GC30" s="438"/>
      <c r="GD30" s="438"/>
      <c r="GE30" s="438"/>
      <c r="GF30" s="449">
        <f t="shared" si="86"/>
        <v>0</v>
      </c>
      <c r="GG30" s="450" t="str">
        <f t="shared" si="87"/>
        <v>-</v>
      </c>
      <c r="GH30" s="451">
        <f t="shared" si="88"/>
        <v>0</v>
      </c>
      <c r="GI30" s="460"/>
      <c r="GJ30" s="463" t="str">
        <f t="shared" si="89"/>
        <v>-</v>
      </c>
      <c r="GK30" s="464">
        <f t="shared" si="90"/>
        <v>0</v>
      </c>
      <c r="GL30" s="446"/>
      <c r="GM30" s="438"/>
      <c r="GN30" s="438"/>
      <c r="GO30" s="438"/>
      <c r="GP30" s="438"/>
      <c r="GQ30" s="449">
        <f t="shared" si="91"/>
        <v>0</v>
      </c>
      <c r="GR30" s="450" t="str">
        <f t="shared" si="92"/>
        <v>-</v>
      </c>
      <c r="GS30" s="451">
        <f t="shared" si="93"/>
        <v>0</v>
      </c>
      <c r="GT30" s="460"/>
      <c r="GU30" s="463" t="str">
        <f t="shared" si="94"/>
        <v>-</v>
      </c>
      <c r="GV30" s="464">
        <f t="shared" si="95"/>
        <v>0</v>
      </c>
      <c r="GW30" s="446"/>
      <c r="GX30" s="438"/>
      <c r="GY30" s="438"/>
      <c r="GZ30" s="438"/>
      <c r="HA30" s="438"/>
      <c r="HB30" s="449">
        <f t="shared" si="96"/>
        <v>0</v>
      </c>
      <c r="HC30" s="450" t="str">
        <f t="shared" si="97"/>
        <v>-</v>
      </c>
      <c r="HD30" s="451">
        <f t="shared" si="98"/>
        <v>0</v>
      </c>
      <c r="HE30" s="460"/>
      <c r="HF30" s="463" t="str">
        <f t="shared" si="99"/>
        <v>-</v>
      </c>
      <c r="HG30" s="464">
        <f t="shared" si="100"/>
        <v>0</v>
      </c>
      <c r="HH30" s="446"/>
      <c r="HI30" s="438"/>
      <c r="HJ30" s="438"/>
      <c r="HK30" s="438"/>
      <c r="HL30" s="438"/>
      <c r="HM30" s="449">
        <f t="shared" si="101"/>
        <v>0</v>
      </c>
      <c r="HN30" s="450" t="str">
        <f t="shared" si="102"/>
        <v>-</v>
      </c>
      <c r="HO30" s="451">
        <f t="shared" si="103"/>
        <v>0</v>
      </c>
      <c r="HP30" s="460"/>
      <c r="HQ30" s="463" t="str">
        <f t="shared" si="104"/>
        <v>-</v>
      </c>
      <c r="HR30" s="464">
        <f t="shared" si="105"/>
        <v>0</v>
      </c>
      <c r="HS30" s="446"/>
      <c r="HT30" s="438"/>
      <c r="HU30" s="438"/>
      <c r="HV30" s="438"/>
      <c r="HW30" s="438"/>
      <c r="HX30" s="449">
        <f t="shared" si="106"/>
        <v>0</v>
      </c>
      <c r="HY30" s="450" t="str">
        <f t="shared" si="107"/>
        <v>-</v>
      </c>
      <c r="HZ30" s="451">
        <f t="shared" si="108"/>
        <v>0</v>
      </c>
      <c r="IA30" s="460"/>
      <c r="IB30" s="463" t="str">
        <f t="shared" si="109"/>
        <v>-</v>
      </c>
      <c r="IC30" s="464">
        <f t="shared" si="110"/>
        <v>0</v>
      </c>
      <c r="ID30" s="446"/>
      <c r="IE30" s="438"/>
      <c r="IF30" s="438"/>
      <c r="IG30" s="438"/>
      <c r="IH30" s="438"/>
      <c r="II30" s="449">
        <f t="shared" si="111"/>
        <v>0</v>
      </c>
      <c r="IJ30" s="450" t="str">
        <f t="shared" si="112"/>
        <v>-</v>
      </c>
      <c r="IK30" s="451">
        <f t="shared" si="113"/>
        <v>0</v>
      </c>
      <c r="IL30" s="460"/>
      <c r="IM30" s="463" t="str">
        <f t="shared" si="114"/>
        <v>-</v>
      </c>
      <c r="IN30" s="464">
        <f t="shared" si="115"/>
        <v>0</v>
      </c>
      <c r="IO30" s="446"/>
      <c r="IP30" s="438"/>
      <c r="IQ30" s="438"/>
      <c r="IR30" s="438"/>
      <c r="IS30" s="438"/>
      <c r="IT30" s="449">
        <f t="shared" si="116"/>
        <v>0</v>
      </c>
      <c r="IU30" s="450" t="str">
        <f t="shared" si="117"/>
        <v>-</v>
      </c>
      <c r="IV30" s="451">
        <f t="shared" si="118"/>
        <v>0</v>
      </c>
      <c r="IW30" s="460"/>
      <c r="IX30" s="463" t="str">
        <f t="shared" si="119"/>
        <v>-</v>
      </c>
      <c r="IY30" s="464">
        <f t="shared" si="120"/>
        <v>0</v>
      </c>
      <c r="IZ30" s="613">
        <f t="shared" si="255"/>
        <v>0</v>
      </c>
      <c r="JA30" s="605">
        <f t="shared" si="256"/>
        <v>0</v>
      </c>
      <c r="JB30" s="605">
        <f t="shared" si="257"/>
        <v>0</v>
      </c>
      <c r="JC30" s="605">
        <f t="shared" si="258"/>
        <v>0</v>
      </c>
      <c r="JD30" s="605">
        <f t="shared" si="259"/>
        <v>0</v>
      </c>
      <c r="JE30" s="611">
        <f t="shared" si="260"/>
        <v>0</v>
      </c>
      <c r="JF30" s="617" t="str">
        <f t="shared" si="261"/>
        <v>-</v>
      </c>
      <c r="JG30" s="618">
        <f t="shared" si="262"/>
        <v>0</v>
      </c>
      <c r="JH30" s="615">
        <f t="shared" si="263"/>
        <v>0</v>
      </c>
      <c r="JI30" s="619" t="str">
        <f t="shared" si="264"/>
        <v>-</v>
      </c>
      <c r="JJ30" s="620">
        <f t="shared" si="265"/>
        <v>0</v>
      </c>
      <c r="JK30" s="602" t="s">
        <v>775</v>
      </c>
      <c r="JL30" s="446"/>
      <c r="JM30" s="438"/>
      <c r="JN30" s="438"/>
      <c r="JO30" s="438"/>
      <c r="JP30" s="438"/>
      <c r="JQ30" s="449">
        <f t="shared" si="132"/>
        <v>0</v>
      </c>
      <c r="JR30" s="450" t="str">
        <f t="shared" si="133"/>
        <v>-</v>
      </c>
      <c r="JS30" s="451">
        <f t="shared" si="134"/>
        <v>0</v>
      </c>
      <c r="JT30" s="460"/>
      <c r="JU30" s="463" t="str">
        <f t="shared" si="135"/>
        <v>-</v>
      </c>
      <c r="JV30" s="464">
        <f t="shared" si="136"/>
        <v>0</v>
      </c>
      <c r="JW30" s="446"/>
      <c r="JX30" s="438"/>
      <c r="JY30" s="438"/>
      <c r="JZ30" s="438"/>
      <c r="KA30" s="438"/>
      <c r="KB30" s="449">
        <f t="shared" si="137"/>
        <v>0</v>
      </c>
      <c r="KC30" s="450" t="str">
        <f t="shared" si="138"/>
        <v>-</v>
      </c>
      <c r="KD30" s="451">
        <f t="shared" si="139"/>
        <v>0</v>
      </c>
      <c r="KE30" s="460"/>
      <c r="KF30" s="463" t="str">
        <f t="shared" si="140"/>
        <v>-</v>
      </c>
      <c r="KG30" s="464">
        <f t="shared" si="141"/>
        <v>0</v>
      </c>
      <c r="KH30" s="446"/>
      <c r="KI30" s="438"/>
      <c r="KJ30" s="438"/>
      <c r="KK30" s="438"/>
      <c r="KL30" s="438"/>
      <c r="KM30" s="449">
        <f t="shared" si="142"/>
        <v>0</v>
      </c>
      <c r="KN30" s="450" t="str">
        <f t="shared" si="143"/>
        <v>-</v>
      </c>
      <c r="KO30" s="451">
        <f t="shared" si="144"/>
        <v>0</v>
      </c>
      <c r="KP30" s="460"/>
      <c r="KQ30" s="463" t="str">
        <f t="shared" si="145"/>
        <v>-</v>
      </c>
      <c r="KR30" s="464">
        <f t="shared" si="146"/>
        <v>0</v>
      </c>
      <c r="KS30" s="446"/>
      <c r="KT30" s="438"/>
      <c r="KU30" s="438"/>
      <c r="KV30" s="438"/>
      <c r="KW30" s="438"/>
      <c r="KX30" s="449">
        <f t="shared" si="147"/>
        <v>0</v>
      </c>
      <c r="KY30" s="450" t="str">
        <f t="shared" si="148"/>
        <v>-</v>
      </c>
      <c r="KZ30" s="451">
        <f t="shared" si="149"/>
        <v>0</v>
      </c>
      <c r="LA30" s="460"/>
      <c r="LB30" s="463" t="str">
        <f t="shared" si="150"/>
        <v>-</v>
      </c>
      <c r="LC30" s="464">
        <f t="shared" si="151"/>
        <v>0</v>
      </c>
      <c r="LD30" s="446"/>
      <c r="LE30" s="438"/>
      <c r="LF30" s="438"/>
      <c r="LG30" s="438"/>
      <c r="LH30" s="438"/>
      <c r="LI30" s="449">
        <f t="shared" si="152"/>
        <v>0</v>
      </c>
      <c r="LJ30" s="450" t="str">
        <f t="shared" si="153"/>
        <v>-</v>
      </c>
      <c r="LK30" s="451">
        <f t="shared" si="154"/>
        <v>0</v>
      </c>
      <c r="LL30" s="460"/>
      <c r="LM30" s="463" t="str">
        <f t="shared" si="155"/>
        <v>-</v>
      </c>
      <c r="LN30" s="464">
        <f t="shared" si="156"/>
        <v>0</v>
      </c>
      <c r="LO30" s="446"/>
      <c r="LP30" s="438"/>
      <c r="LQ30" s="438"/>
      <c r="LR30" s="438"/>
      <c r="LS30" s="438"/>
      <c r="LT30" s="449">
        <f t="shared" si="157"/>
        <v>0</v>
      </c>
      <c r="LU30" s="450" t="str">
        <f t="shared" si="158"/>
        <v>-</v>
      </c>
      <c r="LV30" s="451">
        <f t="shared" si="159"/>
        <v>0</v>
      </c>
      <c r="LW30" s="460"/>
      <c r="LX30" s="463" t="str">
        <f t="shared" si="160"/>
        <v>-</v>
      </c>
      <c r="LY30" s="464">
        <f t="shared" si="161"/>
        <v>0</v>
      </c>
      <c r="LZ30" s="446"/>
      <c r="MA30" s="438"/>
      <c r="MB30" s="438"/>
      <c r="MC30" s="438"/>
      <c r="MD30" s="438"/>
      <c r="ME30" s="449">
        <f t="shared" si="162"/>
        <v>0</v>
      </c>
      <c r="MF30" s="450" t="str">
        <f t="shared" si="163"/>
        <v>-</v>
      </c>
      <c r="MG30" s="451">
        <f t="shared" si="164"/>
        <v>0</v>
      </c>
      <c r="MH30" s="460"/>
      <c r="MI30" s="463" t="str">
        <f t="shared" si="165"/>
        <v>-</v>
      </c>
      <c r="MJ30" s="464">
        <f t="shared" si="166"/>
        <v>0</v>
      </c>
      <c r="MK30" s="446"/>
      <c r="ML30" s="438"/>
      <c r="MM30" s="438"/>
      <c r="MN30" s="438"/>
      <c r="MO30" s="438"/>
      <c r="MP30" s="449">
        <f t="shared" si="167"/>
        <v>0</v>
      </c>
      <c r="MQ30" s="450" t="str">
        <f t="shared" si="168"/>
        <v>-</v>
      </c>
      <c r="MR30" s="451">
        <f t="shared" si="169"/>
        <v>0</v>
      </c>
      <c r="MS30" s="460"/>
      <c r="MT30" s="463" t="str">
        <f t="shared" si="170"/>
        <v>-</v>
      </c>
      <c r="MU30" s="464">
        <f t="shared" si="171"/>
        <v>0</v>
      </c>
      <c r="MV30" s="446"/>
      <c r="MW30" s="438"/>
      <c r="MX30" s="438"/>
      <c r="MY30" s="438"/>
      <c r="MZ30" s="438"/>
      <c r="NA30" s="449">
        <f t="shared" si="172"/>
        <v>0</v>
      </c>
      <c r="NB30" s="450" t="str">
        <f t="shared" si="173"/>
        <v>-</v>
      </c>
      <c r="NC30" s="451">
        <f t="shared" si="174"/>
        <v>0</v>
      </c>
      <c r="ND30" s="460"/>
      <c r="NE30" s="463" t="str">
        <f t="shared" si="175"/>
        <v>-</v>
      </c>
      <c r="NF30" s="464">
        <f t="shared" si="176"/>
        <v>0</v>
      </c>
      <c r="NG30" s="446"/>
      <c r="NH30" s="438"/>
      <c r="NI30" s="438"/>
      <c r="NJ30" s="438"/>
      <c r="NK30" s="438"/>
      <c r="NL30" s="449">
        <f t="shared" si="177"/>
        <v>0</v>
      </c>
      <c r="NM30" s="450" t="str">
        <f t="shared" si="178"/>
        <v>-</v>
      </c>
      <c r="NN30" s="451">
        <f t="shared" si="179"/>
        <v>0</v>
      </c>
      <c r="NO30" s="460"/>
      <c r="NP30" s="463" t="str">
        <f t="shared" si="180"/>
        <v>-</v>
      </c>
      <c r="NQ30" s="464">
        <f t="shared" si="181"/>
        <v>0</v>
      </c>
      <c r="NR30" s="446"/>
      <c r="NS30" s="438"/>
      <c r="NT30" s="438"/>
      <c r="NU30" s="438"/>
      <c r="NV30" s="438"/>
      <c r="NW30" s="449">
        <f t="shared" si="182"/>
        <v>0</v>
      </c>
      <c r="NX30" s="450" t="str">
        <f t="shared" si="183"/>
        <v>-</v>
      </c>
      <c r="NY30" s="451">
        <f t="shared" si="184"/>
        <v>0</v>
      </c>
      <c r="NZ30" s="460"/>
      <c r="OA30" s="463" t="str">
        <f t="shared" si="185"/>
        <v>-</v>
      </c>
      <c r="OB30" s="464">
        <f t="shared" si="186"/>
        <v>0</v>
      </c>
      <c r="OC30" s="613">
        <f t="shared" si="244"/>
        <v>0</v>
      </c>
      <c r="OD30" s="605">
        <f t="shared" si="245"/>
        <v>0</v>
      </c>
      <c r="OE30" s="605">
        <f t="shared" si="246"/>
        <v>0</v>
      </c>
      <c r="OF30" s="605">
        <f t="shared" si="247"/>
        <v>0</v>
      </c>
      <c r="OG30" s="605">
        <f t="shared" si="248"/>
        <v>0</v>
      </c>
      <c r="OH30" s="611">
        <f t="shared" si="249"/>
        <v>0</v>
      </c>
      <c r="OI30" s="617" t="str">
        <f t="shared" si="250"/>
        <v>-</v>
      </c>
      <c r="OJ30" s="618">
        <f t="shared" si="251"/>
        <v>0</v>
      </c>
      <c r="OK30" s="615">
        <f t="shared" si="252"/>
        <v>0</v>
      </c>
      <c r="OL30" s="619" t="str">
        <f t="shared" si="253"/>
        <v>-</v>
      </c>
      <c r="OM30" s="620">
        <f t="shared" si="254"/>
        <v>0</v>
      </c>
      <c r="ON30" s="602" t="s">
        <v>775</v>
      </c>
      <c r="OO30" s="443">
        <f t="shared" si="198"/>
        <v>0</v>
      </c>
      <c r="OP30" s="444">
        <f t="shared" si="199"/>
        <v>0</v>
      </c>
      <c r="OQ30" s="445">
        <f t="shared" si="200"/>
        <v>0</v>
      </c>
      <c r="OR30" s="443">
        <f t="shared" si="201"/>
        <v>0</v>
      </c>
      <c r="OS30" s="444">
        <f t="shared" si="202"/>
        <v>0</v>
      </c>
      <c r="OT30" s="445">
        <f t="shared" si="203"/>
        <v>0</v>
      </c>
      <c r="OU30" s="443">
        <f t="shared" si="204"/>
        <v>0</v>
      </c>
      <c r="OV30" s="444">
        <f t="shared" si="205"/>
        <v>0</v>
      </c>
      <c r="OW30" s="445">
        <f t="shared" si="206"/>
        <v>0</v>
      </c>
      <c r="OX30" s="443">
        <f t="shared" si="207"/>
        <v>0</v>
      </c>
      <c r="OY30" s="444">
        <f t="shared" si="208"/>
        <v>0</v>
      </c>
      <c r="OZ30" s="445">
        <f t="shared" si="209"/>
        <v>0</v>
      </c>
      <c r="PA30" s="443">
        <f t="shared" si="210"/>
        <v>0</v>
      </c>
      <c r="PB30" s="444">
        <f t="shared" si="211"/>
        <v>0</v>
      </c>
      <c r="PC30" s="445">
        <f t="shared" si="212"/>
        <v>0</v>
      </c>
      <c r="PD30" s="443">
        <f t="shared" si="213"/>
        <v>0</v>
      </c>
      <c r="PE30" s="444">
        <f t="shared" si="214"/>
        <v>0</v>
      </c>
      <c r="PF30" s="445">
        <f t="shared" si="215"/>
        <v>0</v>
      </c>
      <c r="PG30" s="443">
        <f t="shared" si="216"/>
        <v>0</v>
      </c>
      <c r="PH30" s="444">
        <f t="shared" si="217"/>
        <v>0</v>
      </c>
      <c r="PI30" s="445">
        <f t="shared" si="218"/>
        <v>0</v>
      </c>
      <c r="PJ30" s="443">
        <f t="shared" si="219"/>
        <v>0</v>
      </c>
      <c r="PK30" s="444">
        <f t="shared" si="220"/>
        <v>0</v>
      </c>
      <c r="PL30" s="445">
        <f t="shared" si="221"/>
        <v>0</v>
      </c>
      <c r="PM30" s="443">
        <f t="shared" si="222"/>
        <v>0</v>
      </c>
      <c r="PN30" s="444">
        <f t="shared" si="223"/>
        <v>0</v>
      </c>
      <c r="PO30" s="445">
        <f t="shared" si="224"/>
        <v>0</v>
      </c>
      <c r="PP30" s="443">
        <f t="shared" si="225"/>
        <v>0</v>
      </c>
      <c r="PQ30" s="444">
        <f t="shared" si="226"/>
        <v>0</v>
      </c>
      <c r="PR30" s="445">
        <f t="shared" si="227"/>
        <v>0</v>
      </c>
      <c r="PS30" s="443">
        <f t="shared" si="228"/>
        <v>0</v>
      </c>
      <c r="PT30" s="444">
        <f t="shared" si="229"/>
        <v>0</v>
      </c>
      <c r="PU30" s="445">
        <f t="shared" si="230"/>
        <v>0</v>
      </c>
      <c r="PV30" s="446">
        <f t="shared" si="231"/>
        <v>0</v>
      </c>
      <c r="PW30" s="447">
        <f t="shared" si="232"/>
        <v>0</v>
      </c>
      <c r="PX30" s="448">
        <f t="shared" si="233"/>
        <v>0</v>
      </c>
      <c r="PY30" s="384"/>
    </row>
    <row r="31" spans="1:441" s="442" customFormat="1" ht="20.5" x14ac:dyDescent="0.25">
      <c r="A31" s="785" t="s">
        <v>784</v>
      </c>
      <c r="B31" s="889" t="s">
        <v>784</v>
      </c>
      <c r="C31" s="458" t="s">
        <v>728</v>
      </c>
      <c r="D31" s="882" t="s">
        <v>430</v>
      </c>
      <c r="E31" s="436" t="s">
        <v>756</v>
      </c>
      <c r="F31" s="446"/>
      <c r="G31" s="788"/>
      <c r="H31" s="788"/>
      <c r="I31" s="788"/>
      <c r="J31" s="788"/>
      <c r="K31" s="449">
        <f t="shared" si="0"/>
        <v>0</v>
      </c>
      <c r="L31" s="450" t="str">
        <f t="shared" si="1"/>
        <v>-</v>
      </c>
      <c r="M31" s="451">
        <f t="shared" si="2"/>
        <v>0</v>
      </c>
      <c r="N31" s="789"/>
      <c r="O31" s="463" t="str">
        <f t="shared" si="3"/>
        <v>-</v>
      </c>
      <c r="P31" s="464">
        <f t="shared" si="4"/>
        <v>0</v>
      </c>
      <c r="Q31" s="446"/>
      <c r="R31" s="788"/>
      <c r="S31" s="788"/>
      <c r="T31" s="788"/>
      <c r="U31" s="788"/>
      <c r="V31" s="449">
        <f t="shared" si="5"/>
        <v>0</v>
      </c>
      <c r="W31" s="450" t="str">
        <f t="shared" si="6"/>
        <v>-</v>
      </c>
      <c r="X31" s="451">
        <f t="shared" si="7"/>
        <v>0</v>
      </c>
      <c r="Y31" s="789"/>
      <c r="Z31" s="463" t="str">
        <f t="shared" si="8"/>
        <v>-</v>
      </c>
      <c r="AA31" s="464">
        <f t="shared" si="9"/>
        <v>0</v>
      </c>
      <c r="AB31" s="446"/>
      <c r="AC31" s="788"/>
      <c r="AD31" s="788"/>
      <c r="AE31" s="788"/>
      <c r="AF31" s="788"/>
      <c r="AG31" s="449">
        <f t="shared" si="10"/>
        <v>0</v>
      </c>
      <c r="AH31" s="450" t="str">
        <f t="shared" si="11"/>
        <v>-</v>
      </c>
      <c r="AI31" s="451">
        <f t="shared" si="12"/>
        <v>0</v>
      </c>
      <c r="AJ31" s="789"/>
      <c r="AK31" s="463" t="str">
        <f t="shared" si="13"/>
        <v>-</v>
      </c>
      <c r="AL31" s="464">
        <f t="shared" si="14"/>
        <v>0</v>
      </c>
      <c r="AM31" s="446"/>
      <c r="AN31" s="788"/>
      <c r="AO31" s="788"/>
      <c r="AP31" s="788"/>
      <c r="AQ31" s="788"/>
      <c r="AR31" s="449">
        <f t="shared" si="15"/>
        <v>0</v>
      </c>
      <c r="AS31" s="450" t="str">
        <f t="shared" si="16"/>
        <v>-</v>
      </c>
      <c r="AT31" s="451">
        <f t="shared" si="17"/>
        <v>0</v>
      </c>
      <c r="AU31" s="789"/>
      <c r="AV31" s="463" t="str">
        <f t="shared" si="18"/>
        <v>-</v>
      </c>
      <c r="AW31" s="464">
        <f t="shared" si="19"/>
        <v>0</v>
      </c>
      <c r="AX31" s="446"/>
      <c r="AY31" s="788"/>
      <c r="AZ31" s="788"/>
      <c r="BA31" s="788"/>
      <c r="BB31" s="788"/>
      <c r="BC31" s="449">
        <f t="shared" si="20"/>
        <v>0</v>
      </c>
      <c r="BD31" s="450" t="str">
        <f t="shared" si="21"/>
        <v>-</v>
      </c>
      <c r="BE31" s="451">
        <f t="shared" si="22"/>
        <v>0</v>
      </c>
      <c r="BF31" s="789"/>
      <c r="BG31" s="463" t="str">
        <f t="shared" si="23"/>
        <v>-</v>
      </c>
      <c r="BH31" s="464">
        <f t="shared" si="24"/>
        <v>0</v>
      </c>
      <c r="BI31" s="446"/>
      <c r="BJ31" s="788"/>
      <c r="BK31" s="788"/>
      <c r="BL31" s="788"/>
      <c r="BM31" s="788"/>
      <c r="BN31" s="449">
        <f t="shared" si="25"/>
        <v>0</v>
      </c>
      <c r="BO31" s="450" t="str">
        <f t="shared" si="26"/>
        <v>-</v>
      </c>
      <c r="BP31" s="451">
        <f t="shared" si="27"/>
        <v>0</v>
      </c>
      <c r="BQ31" s="789"/>
      <c r="BR31" s="463" t="str">
        <f t="shared" si="28"/>
        <v>-</v>
      </c>
      <c r="BS31" s="464">
        <f t="shared" si="29"/>
        <v>0</v>
      </c>
      <c r="BT31" s="446"/>
      <c r="BU31" s="788"/>
      <c r="BV31" s="788"/>
      <c r="BW31" s="788"/>
      <c r="BX31" s="788"/>
      <c r="BY31" s="449">
        <f t="shared" si="30"/>
        <v>0</v>
      </c>
      <c r="BZ31" s="450" t="str">
        <f t="shared" si="31"/>
        <v>-</v>
      </c>
      <c r="CA31" s="451">
        <f t="shared" si="32"/>
        <v>0</v>
      </c>
      <c r="CB31" s="789"/>
      <c r="CC31" s="463" t="str">
        <f t="shared" si="33"/>
        <v>-</v>
      </c>
      <c r="CD31" s="464">
        <f t="shared" si="34"/>
        <v>0</v>
      </c>
      <c r="CE31" s="446"/>
      <c r="CF31" s="788"/>
      <c r="CG31" s="788"/>
      <c r="CH31" s="788"/>
      <c r="CI31" s="788"/>
      <c r="CJ31" s="449">
        <f t="shared" si="35"/>
        <v>0</v>
      </c>
      <c r="CK31" s="450" t="str">
        <f t="shared" si="36"/>
        <v>-</v>
      </c>
      <c r="CL31" s="451">
        <f t="shared" si="37"/>
        <v>0</v>
      </c>
      <c r="CM31" s="789"/>
      <c r="CN31" s="463" t="str">
        <f t="shared" si="38"/>
        <v>-</v>
      </c>
      <c r="CO31" s="464">
        <f t="shared" si="39"/>
        <v>0</v>
      </c>
      <c r="CP31" s="446"/>
      <c r="CQ31" s="788"/>
      <c r="CR31" s="788"/>
      <c r="CS31" s="788"/>
      <c r="CT31" s="788"/>
      <c r="CU31" s="449">
        <f t="shared" si="40"/>
        <v>0</v>
      </c>
      <c r="CV31" s="450" t="str">
        <f t="shared" si="41"/>
        <v>-</v>
      </c>
      <c r="CW31" s="451">
        <f t="shared" si="42"/>
        <v>0</v>
      </c>
      <c r="CX31" s="789"/>
      <c r="CY31" s="463" t="str">
        <f t="shared" si="43"/>
        <v>-</v>
      </c>
      <c r="CZ31" s="464">
        <f t="shared" si="44"/>
        <v>0</v>
      </c>
      <c r="DA31" s="446"/>
      <c r="DB31" s="788"/>
      <c r="DC31" s="788"/>
      <c r="DD31" s="788"/>
      <c r="DE31" s="788"/>
      <c r="DF31" s="449">
        <f t="shared" si="45"/>
        <v>0</v>
      </c>
      <c r="DG31" s="450" t="str">
        <f t="shared" si="46"/>
        <v>-</v>
      </c>
      <c r="DH31" s="451">
        <f t="shared" si="47"/>
        <v>0</v>
      </c>
      <c r="DI31" s="789"/>
      <c r="DJ31" s="463" t="str">
        <f t="shared" si="48"/>
        <v>-</v>
      </c>
      <c r="DK31" s="464">
        <f t="shared" si="49"/>
        <v>0</v>
      </c>
      <c r="DL31" s="446"/>
      <c r="DM31" s="788"/>
      <c r="DN31" s="788"/>
      <c r="DO31" s="788"/>
      <c r="DP31" s="788"/>
      <c r="DQ31" s="449">
        <f t="shared" si="50"/>
        <v>0</v>
      </c>
      <c r="DR31" s="450" t="str">
        <f t="shared" si="51"/>
        <v>-</v>
      </c>
      <c r="DS31" s="451">
        <f t="shared" si="52"/>
        <v>0</v>
      </c>
      <c r="DT31" s="789"/>
      <c r="DU31" s="463" t="str">
        <f t="shared" si="53"/>
        <v>-</v>
      </c>
      <c r="DV31" s="464">
        <f t="shared" si="54"/>
        <v>0</v>
      </c>
      <c r="DW31" s="613">
        <f t="shared" si="234"/>
        <v>0</v>
      </c>
      <c r="DX31" s="605">
        <f t="shared" si="234"/>
        <v>0</v>
      </c>
      <c r="DY31" s="605">
        <f t="shared" si="235"/>
        <v>0</v>
      </c>
      <c r="DZ31" s="605">
        <f t="shared" si="236"/>
        <v>0</v>
      </c>
      <c r="EA31" s="605">
        <f t="shared" si="237"/>
        <v>0</v>
      </c>
      <c r="EB31" s="611">
        <f t="shared" si="238"/>
        <v>0</v>
      </c>
      <c r="EC31" s="617" t="str">
        <f t="shared" si="239"/>
        <v>-</v>
      </c>
      <c r="ED31" s="618">
        <f t="shared" si="240"/>
        <v>0</v>
      </c>
      <c r="EE31" s="615">
        <f t="shared" si="241"/>
        <v>0</v>
      </c>
      <c r="EF31" s="619" t="str">
        <f t="shared" si="242"/>
        <v>-</v>
      </c>
      <c r="EG31" s="620">
        <f t="shared" si="243"/>
        <v>0</v>
      </c>
      <c r="EH31" s="602" t="s">
        <v>775</v>
      </c>
      <c r="EI31" s="446"/>
      <c r="EJ31" s="438"/>
      <c r="EK31" s="438"/>
      <c r="EL31" s="438"/>
      <c r="EM31" s="438"/>
      <c r="EN31" s="449">
        <f t="shared" si="66"/>
        <v>0</v>
      </c>
      <c r="EO31" s="450" t="str">
        <f t="shared" si="67"/>
        <v>-</v>
      </c>
      <c r="EP31" s="451">
        <f t="shared" si="68"/>
        <v>0</v>
      </c>
      <c r="EQ31" s="460"/>
      <c r="ER31" s="463" t="str">
        <f t="shared" si="69"/>
        <v>-</v>
      </c>
      <c r="ES31" s="464">
        <f t="shared" si="70"/>
        <v>0</v>
      </c>
      <c r="ET31" s="446"/>
      <c r="EU31" s="438"/>
      <c r="EV31" s="438"/>
      <c r="EW31" s="438"/>
      <c r="EX31" s="438"/>
      <c r="EY31" s="449">
        <f t="shared" si="71"/>
        <v>0</v>
      </c>
      <c r="EZ31" s="450" t="str">
        <f t="shared" si="72"/>
        <v>-</v>
      </c>
      <c r="FA31" s="451">
        <f t="shared" si="73"/>
        <v>0</v>
      </c>
      <c r="FB31" s="460"/>
      <c r="FC31" s="463" t="str">
        <f t="shared" si="74"/>
        <v>-</v>
      </c>
      <c r="FD31" s="464">
        <f t="shared" si="75"/>
        <v>0</v>
      </c>
      <c r="FE31" s="446"/>
      <c r="FF31" s="438"/>
      <c r="FG31" s="438"/>
      <c r="FH31" s="438"/>
      <c r="FI31" s="438"/>
      <c r="FJ31" s="449">
        <f t="shared" si="76"/>
        <v>0</v>
      </c>
      <c r="FK31" s="450" t="str">
        <f t="shared" si="77"/>
        <v>-</v>
      </c>
      <c r="FL31" s="451">
        <f t="shared" si="78"/>
        <v>0</v>
      </c>
      <c r="FM31" s="460"/>
      <c r="FN31" s="463" t="str">
        <f t="shared" si="79"/>
        <v>-</v>
      </c>
      <c r="FO31" s="464">
        <f t="shared" si="80"/>
        <v>0</v>
      </c>
      <c r="FP31" s="446"/>
      <c r="FQ31" s="438"/>
      <c r="FR31" s="438"/>
      <c r="FS31" s="438"/>
      <c r="FT31" s="438"/>
      <c r="FU31" s="449">
        <f t="shared" si="81"/>
        <v>0</v>
      </c>
      <c r="FV31" s="450" t="str">
        <f t="shared" si="82"/>
        <v>-</v>
      </c>
      <c r="FW31" s="451">
        <f t="shared" si="83"/>
        <v>0</v>
      </c>
      <c r="FX31" s="460"/>
      <c r="FY31" s="463" t="str">
        <f t="shared" si="84"/>
        <v>-</v>
      </c>
      <c r="FZ31" s="464">
        <f t="shared" si="85"/>
        <v>0</v>
      </c>
      <c r="GA31" s="446"/>
      <c r="GB31" s="438"/>
      <c r="GC31" s="438"/>
      <c r="GD31" s="438"/>
      <c r="GE31" s="438"/>
      <c r="GF31" s="449">
        <f t="shared" si="86"/>
        <v>0</v>
      </c>
      <c r="GG31" s="450" t="str">
        <f t="shared" si="87"/>
        <v>-</v>
      </c>
      <c r="GH31" s="451">
        <f t="shared" si="88"/>
        <v>0</v>
      </c>
      <c r="GI31" s="460"/>
      <c r="GJ31" s="463" t="str">
        <f t="shared" si="89"/>
        <v>-</v>
      </c>
      <c r="GK31" s="464">
        <f t="shared" si="90"/>
        <v>0</v>
      </c>
      <c r="GL31" s="446"/>
      <c r="GM31" s="438"/>
      <c r="GN31" s="438"/>
      <c r="GO31" s="438"/>
      <c r="GP31" s="438"/>
      <c r="GQ31" s="449">
        <f t="shared" si="91"/>
        <v>0</v>
      </c>
      <c r="GR31" s="450" t="str">
        <f t="shared" si="92"/>
        <v>-</v>
      </c>
      <c r="GS31" s="451">
        <f t="shared" si="93"/>
        <v>0</v>
      </c>
      <c r="GT31" s="460"/>
      <c r="GU31" s="463" t="str">
        <f t="shared" si="94"/>
        <v>-</v>
      </c>
      <c r="GV31" s="464">
        <f t="shared" si="95"/>
        <v>0</v>
      </c>
      <c r="GW31" s="446"/>
      <c r="GX31" s="438"/>
      <c r="GY31" s="438"/>
      <c r="GZ31" s="438"/>
      <c r="HA31" s="438"/>
      <c r="HB31" s="449">
        <f t="shared" si="96"/>
        <v>0</v>
      </c>
      <c r="HC31" s="450" t="str">
        <f t="shared" si="97"/>
        <v>-</v>
      </c>
      <c r="HD31" s="451">
        <f t="shared" si="98"/>
        <v>0</v>
      </c>
      <c r="HE31" s="460"/>
      <c r="HF31" s="463" t="str">
        <f t="shared" si="99"/>
        <v>-</v>
      </c>
      <c r="HG31" s="464">
        <f t="shared" si="100"/>
        <v>0</v>
      </c>
      <c r="HH31" s="446"/>
      <c r="HI31" s="438"/>
      <c r="HJ31" s="438"/>
      <c r="HK31" s="438"/>
      <c r="HL31" s="438"/>
      <c r="HM31" s="449">
        <f t="shared" si="101"/>
        <v>0</v>
      </c>
      <c r="HN31" s="450" t="str">
        <f t="shared" si="102"/>
        <v>-</v>
      </c>
      <c r="HO31" s="451">
        <f t="shared" si="103"/>
        <v>0</v>
      </c>
      <c r="HP31" s="460"/>
      <c r="HQ31" s="463" t="str">
        <f t="shared" si="104"/>
        <v>-</v>
      </c>
      <c r="HR31" s="464">
        <f t="shared" si="105"/>
        <v>0</v>
      </c>
      <c r="HS31" s="446"/>
      <c r="HT31" s="438"/>
      <c r="HU31" s="438"/>
      <c r="HV31" s="438"/>
      <c r="HW31" s="438"/>
      <c r="HX31" s="449">
        <f t="shared" si="106"/>
        <v>0</v>
      </c>
      <c r="HY31" s="450" t="str">
        <f t="shared" si="107"/>
        <v>-</v>
      </c>
      <c r="HZ31" s="451">
        <f t="shared" si="108"/>
        <v>0</v>
      </c>
      <c r="IA31" s="460"/>
      <c r="IB31" s="463" t="str">
        <f t="shared" si="109"/>
        <v>-</v>
      </c>
      <c r="IC31" s="464">
        <f t="shared" si="110"/>
        <v>0</v>
      </c>
      <c r="ID31" s="446"/>
      <c r="IE31" s="438"/>
      <c r="IF31" s="438"/>
      <c r="IG31" s="438"/>
      <c r="IH31" s="438"/>
      <c r="II31" s="449">
        <f t="shared" si="111"/>
        <v>0</v>
      </c>
      <c r="IJ31" s="450" t="str">
        <f t="shared" si="112"/>
        <v>-</v>
      </c>
      <c r="IK31" s="451">
        <f t="shared" si="113"/>
        <v>0</v>
      </c>
      <c r="IL31" s="460"/>
      <c r="IM31" s="463" t="str">
        <f t="shared" si="114"/>
        <v>-</v>
      </c>
      <c r="IN31" s="464">
        <f t="shared" si="115"/>
        <v>0</v>
      </c>
      <c r="IO31" s="446"/>
      <c r="IP31" s="438"/>
      <c r="IQ31" s="438"/>
      <c r="IR31" s="438"/>
      <c r="IS31" s="438"/>
      <c r="IT31" s="449">
        <f t="shared" si="116"/>
        <v>0</v>
      </c>
      <c r="IU31" s="450" t="str">
        <f t="shared" si="117"/>
        <v>-</v>
      </c>
      <c r="IV31" s="451">
        <f t="shared" si="118"/>
        <v>0</v>
      </c>
      <c r="IW31" s="460"/>
      <c r="IX31" s="463" t="str">
        <f t="shared" si="119"/>
        <v>-</v>
      </c>
      <c r="IY31" s="464">
        <f t="shared" si="120"/>
        <v>0</v>
      </c>
      <c r="IZ31" s="613">
        <f t="shared" si="255"/>
        <v>0</v>
      </c>
      <c r="JA31" s="605">
        <f t="shared" si="256"/>
        <v>0</v>
      </c>
      <c r="JB31" s="605">
        <f t="shared" si="257"/>
        <v>0</v>
      </c>
      <c r="JC31" s="605">
        <f t="shared" si="258"/>
        <v>0</v>
      </c>
      <c r="JD31" s="605">
        <f t="shared" si="259"/>
        <v>0</v>
      </c>
      <c r="JE31" s="611">
        <f t="shared" si="260"/>
        <v>0</v>
      </c>
      <c r="JF31" s="617" t="str">
        <f t="shared" si="261"/>
        <v>-</v>
      </c>
      <c r="JG31" s="618">
        <f t="shared" si="262"/>
        <v>0</v>
      </c>
      <c r="JH31" s="615">
        <f t="shared" si="263"/>
        <v>0</v>
      </c>
      <c r="JI31" s="619" t="str">
        <f t="shared" si="264"/>
        <v>-</v>
      </c>
      <c r="JJ31" s="620">
        <f t="shared" si="265"/>
        <v>0</v>
      </c>
      <c r="JK31" s="602" t="s">
        <v>775</v>
      </c>
      <c r="JL31" s="446"/>
      <c r="JM31" s="438"/>
      <c r="JN31" s="438"/>
      <c r="JO31" s="438"/>
      <c r="JP31" s="438"/>
      <c r="JQ31" s="449">
        <f t="shared" si="132"/>
        <v>0</v>
      </c>
      <c r="JR31" s="450" t="str">
        <f t="shared" si="133"/>
        <v>-</v>
      </c>
      <c r="JS31" s="451">
        <f t="shared" si="134"/>
        <v>0</v>
      </c>
      <c r="JT31" s="460"/>
      <c r="JU31" s="463" t="str">
        <f t="shared" si="135"/>
        <v>-</v>
      </c>
      <c r="JV31" s="464">
        <f t="shared" si="136"/>
        <v>0</v>
      </c>
      <c r="JW31" s="446"/>
      <c r="JX31" s="438"/>
      <c r="JY31" s="438"/>
      <c r="JZ31" s="438"/>
      <c r="KA31" s="438"/>
      <c r="KB31" s="449">
        <f t="shared" si="137"/>
        <v>0</v>
      </c>
      <c r="KC31" s="450" t="str">
        <f t="shared" si="138"/>
        <v>-</v>
      </c>
      <c r="KD31" s="451">
        <f t="shared" si="139"/>
        <v>0</v>
      </c>
      <c r="KE31" s="460"/>
      <c r="KF31" s="463" t="str">
        <f t="shared" si="140"/>
        <v>-</v>
      </c>
      <c r="KG31" s="464">
        <f t="shared" si="141"/>
        <v>0</v>
      </c>
      <c r="KH31" s="446"/>
      <c r="KI31" s="438"/>
      <c r="KJ31" s="438"/>
      <c r="KK31" s="438"/>
      <c r="KL31" s="438"/>
      <c r="KM31" s="449">
        <f t="shared" si="142"/>
        <v>0</v>
      </c>
      <c r="KN31" s="450" t="str">
        <f t="shared" si="143"/>
        <v>-</v>
      </c>
      <c r="KO31" s="451">
        <f t="shared" si="144"/>
        <v>0</v>
      </c>
      <c r="KP31" s="460"/>
      <c r="KQ31" s="463" t="str">
        <f t="shared" si="145"/>
        <v>-</v>
      </c>
      <c r="KR31" s="464">
        <f t="shared" si="146"/>
        <v>0</v>
      </c>
      <c r="KS31" s="446"/>
      <c r="KT31" s="438"/>
      <c r="KU31" s="438"/>
      <c r="KV31" s="438"/>
      <c r="KW31" s="438"/>
      <c r="KX31" s="449">
        <f t="shared" si="147"/>
        <v>0</v>
      </c>
      <c r="KY31" s="450" t="str">
        <f t="shared" si="148"/>
        <v>-</v>
      </c>
      <c r="KZ31" s="451">
        <f t="shared" si="149"/>
        <v>0</v>
      </c>
      <c r="LA31" s="460"/>
      <c r="LB31" s="463" t="str">
        <f t="shared" si="150"/>
        <v>-</v>
      </c>
      <c r="LC31" s="464">
        <f t="shared" si="151"/>
        <v>0</v>
      </c>
      <c r="LD31" s="446"/>
      <c r="LE31" s="438"/>
      <c r="LF31" s="438"/>
      <c r="LG31" s="438"/>
      <c r="LH31" s="438"/>
      <c r="LI31" s="449">
        <f t="shared" si="152"/>
        <v>0</v>
      </c>
      <c r="LJ31" s="450" t="str">
        <f t="shared" si="153"/>
        <v>-</v>
      </c>
      <c r="LK31" s="451">
        <f t="shared" si="154"/>
        <v>0</v>
      </c>
      <c r="LL31" s="460"/>
      <c r="LM31" s="463" t="str">
        <f t="shared" si="155"/>
        <v>-</v>
      </c>
      <c r="LN31" s="464">
        <f t="shared" si="156"/>
        <v>0</v>
      </c>
      <c r="LO31" s="446"/>
      <c r="LP31" s="438"/>
      <c r="LQ31" s="438"/>
      <c r="LR31" s="438"/>
      <c r="LS31" s="438"/>
      <c r="LT31" s="449">
        <f t="shared" si="157"/>
        <v>0</v>
      </c>
      <c r="LU31" s="450" t="str">
        <f t="shared" si="158"/>
        <v>-</v>
      </c>
      <c r="LV31" s="451">
        <f t="shared" si="159"/>
        <v>0</v>
      </c>
      <c r="LW31" s="460"/>
      <c r="LX31" s="463" t="str">
        <f t="shared" si="160"/>
        <v>-</v>
      </c>
      <c r="LY31" s="464">
        <f t="shared" si="161"/>
        <v>0</v>
      </c>
      <c r="LZ31" s="446"/>
      <c r="MA31" s="438"/>
      <c r="MB31" s="438"/>
      <c r="MC31" s="438"/>
      <c r="MD31" s="438"/>
      <c r="ME31" s="449">
        <f t="shared" si="162"/>
        <v>0</v>
      </c>
      <c r="MF31" s="450" t="str">
        <f t="shared" si="163"/>
        <v>-</v>
      </c>
      <c r="MG31" s="451">
        <f t="shared" si="164"/>
        <v>0</v>
      </c>
      <c r="MH31" s="460"/>
      <c r="MI31" s="463" t="str">
        <f t="shared" si="165"/>
        <v>-</v>
      </c>
      <c r="MJ31" s="464">
        <f t="shared" si="166"/>
        <v>0</v>
      </c>
      <c r="MK31" s="446"/>
      <c r="ML31" s="438"/>
      <c r="MM31" s="438"/>
      <c r="MN31" s="438"/>
      <c r="MO31" s="438"/>
      <c r="MP31" s="449">
        <f t="shared" si="167"/>
        <v>0</v>
      </c>
      <c r="MQ31" s="450" t="str">
        <f t="shared" si="168"/>
        <v>-</v>
      </c>
      <c r="MR31" s="451">
        <f t="shared" si="169"/>
        <v>0</v>
      </c>
      <c r="MS31" s="460"/>
      <c r="MT31" s="463" t="str">
        <f t="shared" si="170"/>
        <v>-</v>
      </c>
      <c r="MU31" s="464">
        <f t="shared" si="171"/>
        <v>0</v>
      </c>
      <c r="MV31" s="446"/>
      <c r="MW31" s="438"/>
      <c r="MX31" s="438"/>
      <c r="MY31" s="438"/>
      <c r="MZ31" s="438"/>
      <c r="NA31" s="449">
        <f t="shared" si="172"/>
        <v>0</v>
      </c>
      <c r="NB31" s="450" t="str">
        <f t="shared" si="173"/>
        <v>-</v>
      </c>
      <c r="NC31" s="451">
        <f t="shared" si="174"/>
        <v>0</v>
      </c>
      <c r="ND31" s="460"/>
      <c r="NE31" s="463" t="str">
        <f t="shared" si="175"/>
        <v>-</v>
      </c>
      <c r="NF31" s="464">
        <f t="shared" si="176"/>
        <v>0</v>
      </c>
      <c r="NG31" s="446"/>
      <c r="NH31" s="438"/>
      <c r="NI31" s="438"/>
      <c r="NJ31" s="438"/>
      <c r="NK31" s="438"/>
      <c r="NL31" s="449">
        <f t="shared" si="177"/>
        <v>0</v>
      </c>
      <c r="NM31" s="450" t="str">
        <f t="shared" si="178"/>
        <v>-</v>
      </c>
      <c r="NN31" s="451">
        <f t="shared" si="179"/>
        <v>0</v>
      </c>
      <c r="NO31" s="460"/>
      <c r="NP31" s="463" t="str">
        <f t="shared" si="180"/>
        <v>-</v>
      </c>
      <c r="NQ31" s="464">
        <f t="shared" si="181"/>
        <v>0</v>
      </c>
      <c r="NR31" s="446"/>
      <c r="NS31" s="438"/>
      <c r="NT31" s="438"/>
      <c r="NU31" s="438"/>
      <c r="NV31" s="438"/>
      <c r="NW31" s="449">
        <f t="shared" si="182"/>
        <v>0</v>
      </c>
      <c r="NX31" s="450" t="str">
        <f t="shared" si="183"/>
        <v>-</v>
      </c>
      <c r="NY31" s="451">
        <f t="shared" si="184"/>
        <v>0</v>
      </c>
      <c r="NZ31" s="460"/>
      <c r="OA31" s="463" t="str">
        <f t="shared" si="185"/>
        <v>-</v>
      </c>
      <c r="OB31" s="464">
        <f t="shared" si="186"/>
        <v>0</v>
      </c>
      <c r="OC31" s="613">
        <f t="shared" si="244"/>
        <v>0</v>
      </c>
      <c r="OD31" s="605">
        <f t="shared" si="245"/>
        <v>0</v>
      </c>
      <c r="OE31" s="605">
        <f t="shared" si="246"/>
        <v>0</v>
      </c>
      <c r="OF31" s="605">
        <f t="shared" si="247"/>
        <v>0</v>
      </c>
      <c r="OG31" s="605">
        <f t="shared" si="248"/>
        <v>0</v>
      </c>
      <c r="OH31" s="611">
        <f t="shared" si="249"/>
        <v>0</v>
      </c>
      <c r="OI31" s="617" t="str">
        <f t="shared" si="250"/>
        <v>-</v>
      </c>
      <c r="OJ31" s="618">
        <f t="shared" si="251"/>
        <v>0</v>
      </c>
      <c r="OK31" s="615">
        <f t="shared" si="252"/>
        <v>0</v>
      </c>
      <c r="OL31" s="619" t="str">
        <f t="shared" si="253"/>
        <v>-</v>
      </c>
      <c r="OM31" s="620">
        <f t="shared" si="254"/>
        <v>0</v>
      </c>
      <c r="ON31" s="602" t="s">
        <v>775</v>
      </c>
      <c r="OO31" s="443">
        <f t="shared" si="198"/>
        <v>0</v>
      </c>
      <c r="OP31" s="444">
        <f t="shared" si="199"/>
        <v>0</v>
      </c>
      <c r="OQ31" s="445">
        <f t="shared" si="200"/>
        <v>0</v>
      </c>
      <c r="OR31" s="443">
        <f t="shared" si="201"/>
        <v>0</v>
      </c>
      <c r="OS31" s="444">
        <f t="shared" si="202"/>
        <v>0</v>
      </c>
      <c r="OT31" s="445">
        <f t="shared" si="203"/>
        <v>0</v>
      </c>
      <c r="OU31" s="443">
        <f t="shared" si="204"/>
        <v>0</v>
      </c>
      <c r="OV31" s="444">
        <f t="shared" si="205"/>
        <v>0</v>
      </c>
      <c r="OW31" s="445">
        <f t="shared" si="206"/>
        <v>0</v>
      </c>
      <c r="OX31" s="443">
        <f t="shared" si="207"/>
        <v>0</v>
      </c>
      <c r="OY31" s="444">
        <f t="shared" si="208"/>
        <v>0</v>
      </c>
      <c r="OZ31" s="445">
        <f t="shared" si="209"/>
        <v>0</v>
      </c>
      <c r="PA31" s="443">
        <f t="shared" si="210"/>
        <v>0</v>
      </c>
      <c r="PB31" s="444">
        <f t="shared" si="211"/>
        <v>0</v>
      </c>
      <c r="PC31" s="445">
        <f t="shared" si="212"/>
        <v>0</v>
      </c>
      <c r="PD31" s="443">
        <f t="shared" si="213"/>
        <v>0</v>
      </c>
      <c r="PE31" s="444">
        <f t="shared" si="214"/>
        <v>0</v>
      </c>
      <c r="PF31" s="445">
        <f t="shared" si="215"/>
        <v>0</v>
      </c>
      <c r="PG31" s="443">
        <f t="shared" si="216"/>
        <v>0</v>
      </c>
      <c r="PH31" s="444">
        <f t="shared" si="217"/>
        <v>0</v>
      </c>
      <c r="PI31" s="445">
        <f t="shared" si="218"/>
        <v>0</v>
      </c>
      <c r="PJ31" s="443">
        <f t="shared" si="219"/>
        <v>0</v>
      </c>
      <c r="PK31" s="444">
        <f t="shared" si="220"/>
        <v>0</v>
      </c>
      <c r="PL31" s="445">
        <f t="shared" si="221"/>
        <v>0</v>
      </c>
      <c r="PM31" s="443">
        <f t="shared" si="222"/>
        <v>0</v>
      </c>
      <c r="PN31" s="444">
        <f t="shared" si="223"/>
        <v>0</v>
      </c>
      <c r="PO31" s="445">
        <f t="shared" si="224"/>
        <v>0</v>
      </c>
      <c r="PP31" s="443">
        <f t="shared" si="225"/>
        <v>0</v>
      </c>
      <c r="PQ31" s="444">
        <f t="shared" si="226"/>
        <v>0</v>
      </c>
      <c r="PR31" s="445">
        <f t="shared" si="227"/>
        <v>0</v>
      </c>
      <c r="PS31" s="443">
        <f t="shared" si="228"/>
        <v>0</v>
      </c>
      <c r="PT31" s="444">
        <f t="shared" si="229"/>
        <v>0</v>
      </c>
      <c r="PU31" s="445">
        <f t="shared" si="230"/>
        <v>0</v>
      </c>
      <c r="PV31" s="446">
        <f t="shared" si="231"/>
        <v>0</v>
      </c>
      <c r="PW31" s="447">
        <f t="shared" si="232"/>
        <v>0</v>
      </c>
      <c r="PX31" s="448">
        <f t="shared" si="233"/>
        <v>0</v>
      </c>
      <c r="PY31" s="384"/>
    </row>
    <row r="32" spans="1:441" s="442" customFormat="1" ht="20.5" x14ac:dyDescent="0.25">
      <c r="A32" s="785" t="s">
        <v>784</v>
      </c>
      <c r="B32" s="889" t="s">
        <v>784</v>
      </c>
      <c r="C32" s="458" t="s">
        <v>728</v>
      </c>
      <c r="D32" s="882" t="s">
        <v>430</v>
      </c>
      <c r="E32" s="436" t="s">
        <v>756</v>
      </c>
      <c r="F32" s="446"/>
      <c r="G32" s="788"/>
      <c r="H32" s="788"/>
      <c r="I32" s="788"/>
      <c r="J32" s="788"/>
      <c r="K32" s="449">
        <f t="shared" si="0"/>
        <v>0</v>
      </c>
      <c r="L32" s="450" t="str">
        <f t="shared" si="1"/>
        <v>-</v>
      </c>
      <c r="M32" s="451">
        <f t="shared" si="2"/>
        <v>0</v>
      </c>
      <c r="N32" s="789"/>
      <c r="O32" s="463" t="str">
        <f t="shared" si="3"/>
        <v>-</v>
      </c>
      <c r="P32" s="464">
        <f t="shared" si="4"/>
        <v>0</v>
      </c>
      <c r="Q32" s="446"/>
      <c r="R32" s="788"/>
      <c r="S32" s="788"/>
      <c r="T32" s="788"/>
      <c r="U32" s="788"/>
      <c r="V32" s="449">
        <f t="shared" si="5"/>
        <v>0</v>
      </c>
      <c r="W32" s="450" t="str">
        <f t="shared" si="6"/>
        <v>-</v>
      </c>
      <c r="X32" s="451">
        <f t="shared" si="7"/>
        <v>0</v>
      </c>
      <c r="Y32" s="789"/>
      <c r="Z32" s="463" t="str">
        <f t="shared" si="8"/>
        <v>-</v>
      </c>
      <c r="AA32" s="464">
        <f t="shared" si="9"/>
        <v>0</v>
      </c>
      <c r="AB32" s="446"/>
      <c r="AC32" s="788"/>
      <c r="AD32" s="788"/>
      <c r="AE32" s="788"/>
      <c r="AF32" s="788"/>
      <c r="AG32" s="449">
        <f t="shared" si="10"/>
        <v>0</v>
      </c>
      <c r="AH32" s="450" t="str">
        <f t="shared" si="11"/>
        <v>-</v>
      </c>
      <c r="AI32" s="451">
        <f t="shared" si="12"/>
        <v>0</v>
      </c>
      <c r="AJ32" s="789"/>
      <c r="AK32" s="463" t="str">
        <f t="shared" si="13"/>
        <v>-</v>
      </c>
      <c r="AL32" s="464">
        <f t="shared" si="14"/>
        <v>0</v>
      </c>
      <c r="AM32" s="446"/>
      <c r="AN32" s="788"/>
      <c r="AO32" s="788"/>
      <c r="AP32" s="788"/>
      <c r="AQ32" s="788"/>
      <c r="AR32" s="449">
        <f t="shared" si="15"/>
        <v>0</v>
      </c>
      <c r="AS32" s="450" t="str">
        <f t="shared" si="16"/>
        <v>-</v>
      </c>
      <c r="AT32" s="451">
        <f t="shared" si="17"/>
        <v>0</v>
      </c>
      <c r="AU32" s="789"/>
      <c r="AV32" s="463" t="str">
        <f t="shared" si="18"/>
        <v>-</v>
      </c>
      <c r="AW32" s="464">
        <f t="shared" si="19"/>
        <v>0</v>
      </c>
      <c r="AX32" s="446"/>
      <c r="AY32" s="788"/>
      <c r="AZ32" s="788"/>
      <c r="BA32" s="788"/>
      <c r="BB32" s="788"/>
      <c r="BC32" s="449">
        <f t="shared" si="20"/>
        <v>0</v>
      </c>
      <c r="BD32" s="450" t="str">
        <f t="shared" si="21"/>
        <v>-</v>
      </c>
      <c r="BE32" s="451">
        <f t="shared" si="22"/>
        <v>0</v>
      </c>
      <c r="BF32" s="789"/>
      <c r="BG32" s="463" t="str">
        <f t="shared" si="23"/>
        <v>-</v>
      </c>
      <c r="BH32" s="464">
        <f t="shared" si="24"/>
        <v>0</v>
      </c>
      <c r="BI32" s="446"/>
      <c r="BJ32" s="788"/>
      <c r="BK32" s="788"/>
      <c r="BL32" s="788"/>
      <c r="BM32" s="788"/>
      <c r="BN32" s="449">
        <f t="shared" si="25"/>
        <v>0</v>
      </c>
      <c r="BO32" s="450" t="str">
        <f t="shared" si="26"/>
        <v>-</v>
      </c>
      <c r="BP32" s="451">
        <f t="shared" si="27"/>
        <v>0</v>
      </c>
      <c r="BQ32" s="789"/>
      <c r="BR32" s="463" t="str">
        <f t="shared" si="28"/>
        <v>-</v>
      </c>
      <c r="BS32" s="464">
        <f t="shared" si="29"/>
        <v>0</v>
      </c>
      <c r="BT32" s="446"/>
      <c r="BU32" s="788"/>
      <c r="BV32" s="788"/>
      <c r="BW32" s="788"/>
      <c r="BX32" s="788"/>
      <c r="BY32" s="449">
        <f t="shared" si="30"/>
        <v>0</v>
      </c>
      <c r="BZ32" s="450" t="str">
        <f t="shared" si="31"/>
        <v>-</v>
      </c>
      <c r="CA32" s="451">
        <f t="shared" si="32"/>
        <v>0</v>
      </c>
      <c r="CB32" s="789"/>
      <c r="CC32" s="463" t="str">
        <f t="shared" si="33"/>
        <v>-</v>
      </c>
      <c r="CD32" s="464">
        <f t="shared" si="34"/>
        <v>0</v>
      </c>
      <c r="CE32" s="446"/>
      <c r="CF32" s="788"/>
      <c r="CG32" s="788"/>
      <c r="CH32" s="788"/>
      <c r="CI32" s="788"/>
      <c r="CJ32" s="449">
        <f t="shared" si="35"/>
        <v>0</v>
      </c>
      <c r="CK32" s="450" t="str">
        <f t="shared" si="36"/>
        <v>-</v>
      </c>
      <c r="CL32" s="451">
        <f t="shared" si="37"/>
        <v>0</v>
      </c>
      <c r="CM32" s="789"/>
      <c r="CN32" s="463" t="str">
        <f t="shared" si="38"/>
        <v>-</v>
      </c>
      <c r="CO32" s="464">
        <f t="shared" si="39"/>
        <v>0</v>
      </c>
      <c r="CP32" s="446"/>
      <c r="CQ32" s="788"/>
      <c r="CR32" s="788"/>
      <c r="CS32" s="788"/>
      <c r="CT32" s="788"/>
      <c r="CU32" s="449">
        <f t="shared" si="40"/>
        <v>0</v>
      </c>
      <c r="CV32" s="450" t="str">
        <f t="shared" si="41"/>
        <v>-</v>
      </c>
      <c r="CW32" s="451">
        <f t="shared" si="42"/>
        <v>0</v>
      </c>
      <c r="CX32" s="789"/>
      <c r="CY32" s="463" t="str">
        <f t="shared" si="43"/>
        <v>-</v>
      </c>
      <c r="CZ32" s="464">
        <f t="shared" si="44"/>
        <v>0</v>
      </c>
      <c r="DA32" s="446"/>
      <c r="DB32" s="788"/>
      <c r="DC32" s="788"/>
      <c r="DD32" s="788"/>
      <c r="DE32" s="788"/>
      <c r="DF32" s="449">
        <f t="shared" si="45"/>
        <v>0</v>
      </c>
      <c r="DG32" s="450" t="str">
        <f t="shared" si="46"/>
        <v>-</v>
      </c>
      <c r="DH32" s="451">
        <f t="shared" si="47"/>
        <v>0</v>
      </c>
      <c r="DI32" s="789"/>
      <c r="DJ32" s="463" t="str">
        <f t="shared" si="48"/>
        <v>-</v>
      </c>
      <c r="DK32" s="464">
        <f t="shared" si="49"/>
        <v>0</v>
      </c>
      <c r="DL32" s="446"/>
      <c r="DM32" s="788"/>
      <c r="DN32" s="788"/>
      <c r="DO32" s="788"/>
      <c r="DP32" s="788"/>
      <c r="DQ32" s="449">
        <f t="shared" si="50"/>
        <v>0</v>
      </c>
      <c r="DR32" s="450" t="str">
        <f t="shared" si="51"/>
        <v>-</v>
      </c>
      <c r="DS32" s="451">
        <f t="shared" si="52"/>
        <v>0</v>
      </c>
      <c r="DT32" s="789"/>
      <c r="DU32" s="463" t="str">
        <f t="shared" si="53"/>
        <v>-</v>
      </c>
      <c r="DV32" s="464">
        <f t="shared" si="54"/>
        <v>0</v>
      </c>
      <c r="DW32" s="613">
        <f t="shared" si="234"/>
        <v>0</v>
      </c>
      <c r="DX32" s="605">
        <f t="shared" si="234"/>
        <v>0</v>
      </c>
      <c r="DY32" s="605">
        <f t="shared" si="235"/>
        <v>0</v>
      </c>
      <c r="DZ32" s="605">
        <f t="shared" si="236"/>
        <v>0</v>
      </c>
      <c r="EA32" s="605">
        <f t="shared" si="237"/>
        <v>0</v>
      </c>
      <c r="EB32" s="611">
        <f t="shared" si="238"/>
        <v>0</v>
      </c>
      <c r="EC32" s="617" t="str">
        <f t="shared" si="239"/>
        <v>-</v>
      </c>
      <c r="ED32" s="618">
        <f t="shared" si="240"/>
        <v>0</v>
      </c>
      <c r="EE32" s="615">
        <f t="shared" si="241"/>
        <v>0</v>
      </c>
      <c r="EF32" s="619" t="str">
        <f t="shared" si="242"/>
        <v>-</v>
      </c>
      <c r="EG32" s="620">
        <f t="shared" si="243"/>
        <v>0</v>
      </c>
      <c r="EH32" s="602" t="s">
        <v>775</v>
      </c>
      <c r="EI32" s="446"/>
      <c r="EJ32" s="438"/>
      <c r="EK32" s="438"/>
      <c r="EL32" s="438"/>
      <c r="EM32" s="438"/>
      <c r="EN32" s="449">
        <f t="shared" si="66"/>
        <v>0</v>
      </c>
      <c r="EO32" s="450" t="str">
        <f t="shared" si="67"/>
        <v>-</v>
      </c>
      <c r="EP32" s="451">
        <f t="shared" si="68"/>
        <v>0</v>
      </c>
      <c r="EQ32" s="460"/>
      <c r="ER32" s="463" t="str">
        <f t="shared" si="69"/>
        <v>-</v>
      </c>
      <c r="ES32" s="464">
        <f t="shared" si="70"/>
        <v>0</v>
      </c>
      <c r="ET32" s="446"/>
      <c r="EU32" s="438"/>
      <c r="EV32" s="438"/>
      <c r="EW32" s="438"/>
      <c r="EX32" s="438"/>
      <c r="EY32" s="449">
        <f t="shared" si="71"/>
        <v>0</v>
      </c>
      <c r="EZ32" s="450" t="str">
        <f t="shared" si="72"/>
        <v>-</v>
      </c>
      <c r="FA32" s="451">
        <f t="shared" si="73"/>
        <v>0</v>
      </c>
      <c r="FB32" s="460"/>
      <c r="FC32" s="463" t="str">
        <f t="shared" si="74"/>
        <v>-</v>
      </c>
      <c r="FD32" s="464">
        <f t="shared" si="75"/>
        <v>0</v>
      </c>
      <c r="FE32" s="446"/>
      <c r="FF32" s="438"/>
      <c r="FG32" s="438"/>
      <c r="FH32" s="438"/>
      <c r="FI32" s="438"/>
      <c r="FJ32" s="449">
        <f t="shared" si="76"/>
        <v>0</v>
      </c>
      <c r="FK32" s="450" t="str">
        <f t="shared" si="77"/>
        <v>-</v>
      </c>
      <c r="FL32" s="451">
        <f t="shared" si="78"/>
        <v>0</v>
      </c>
      <c r="FM32" s="460"/>
      <c r="FN32" s="463" t="str">
        <f t="shared" si="79"/>
        <v>-</v>
      </c>
      <c r="FO32" s="464">
        <f t="shared" si="80"/>
        <v>0</v>
      </c>
      <c r="FP32" s="446"/>
      <c r="FQ32" s="438"/>
      <c r="FR32" s="438"/>
      <c r="FS32" s="438"/>
      <c r="FT32" s="438"/>
      <c r="FU32" s="449">
        <f t="shared" si="81"/>
        <v>0</v>
      </c>
      <c r="FV32" s="450" t="str">
        <f t="shared" si="82"/>
        <v>-</v>
      </c>
      <c r="FW32" s="451">
        <f t="shared" si="83"/>
        <v>0</v>
      </c>
      <c r="FX32" s="460"/>
      <c r="FY32" s="463" t="str">
        <f t="shared" si="84"/>
        <v>-</v>
      </c>
      <c r="FZ32" s="464">
        <f t="shared" si="85"/>
        <v>0</v>
      </c>
      <c r="GA32" s="446"/>
      <c r="GB32" s="438"/>
      <c r="GC32" s="438"/>
      <c r="GD32" s="438"/>
      <c r="GE32" s="438"/>
      <c r="GF32" s="449">
        <f t="shared" si="86"/>
        <v>0</v>
      </c>
      <c r="GG32" s="450" t="str">
        <f t="shared" si="87"/>
        <v>-</v>
      </c>
      <c r="GH32" s="451">
        <f t="shared" si="88"/>
        <v>0</v>
      </c>
      <c r="GI32" s="460"/>
      <c r="GJ32" s="463" t="str">
        <f t="shared" si="89"/>
        <v>-</v>
      </c>
      <c r="GK32" s="464">
        <f t="shared" si="90"/>
        <v>0</v>
      </c>
      <c r="GL32" s="446"/>
      <c r="GM32" s="438"/>
      <c r="GN32" s="438"/>
      <c r="GO32" s="438"/>
      <c r="GP32" s="438"/>
      <c r="GQ32" s="449">
        <f t="shared" si="91"/>
        <v>0</v>
      </c>
      <c r="GR32" s="450" t="str">
        <f t="shared" si="92"/>
        <v>-</v>
      </c>
      <c r="GS32" s="451">
        <f t="shared" si="93"/>
        <v>0</v>
      </c>
      <c r="GT32" s="460"/>
      <c r="GU32" s="463" t="str">
        <f t="shared" si="94"/>
        <v>-</v>
      </c>
      <c r="GV32" s="464">
        <f t="shared" si="95"/>
        <v>0</v>
      </c>
      <c r="GW32" s="446"/>
      <c r="GX32" s="438"/>
      <c r="GY32" s="438"/>
      <c r="GZ32" s="438"/>
      <c r="HA32" s="438"/>
      <c r="HB32" s="449">
        <f t="shared" si="96"/>
        <v>0</v>
      </c>
      <c r="HC32" s="450" t="str">
        <f t="shared" si="97"/>
        <v>-</v>
      </c>
      <c r="HD32" s="451">
        <f t="shared" si="98"/>
        <v>0</v>
      </c>
      <c r="HE32" s="460"/>
      <c r="HF32" s="463" t="str">
        <f t="shared" si="99"/>
        <v>-</v>
      </c>
      <c r="HG32" s="464">
        <f t="shared" si="100"/>
        <v>0</v>
      </c>
      <c r="HH32" s="446"/>
      <c r="HI32" s="438"/>
      <c r="HJ32" s="438"/>
      <c r="HK32" s="438"/>
      <c r="HL32" s="438"/>
      <c r="HM32" s="449">
        <f t="shared" si="101"/>
        <v>0</v>
      </c>
      <c r="HN32" s="450" t="str">
        <f t="shared" si="102"/>
        <v>-</v>
      </c>
      <c r="HO32" s="451">
        <f t="shared" si="103"/>
        <v>0</v>
      </c>
      <c r="HP32" s="460"/>
      <c r="HQ32" s="463" t="str">
        <f t="shared" si="104"/>
        <v>-</v>
      </c>
      <c r="HR32" s="464">
        <f t="shared" si="105"/>
        <v>0</v>
      </c>
      <c r="HS32" s="446"/>
      <c r="HT32" s="438"/>
      <c r="HU32" s="438"/>
      <c r="HV32" s="438"/>
      <c r="HW32" s="438"/>
      <c r="HX32" s="449">
        <f t="shared" si="106"/>
        <v>0</v>
      </c>
      <c r="HY32" s="450" t="str">
        <f t="shared" si="107"/>
        <v>-</v>
      </c>
      <c r="HZ32" s="451">
        <f t="shared" si="108"/>
        <v>0</v>
      </c>
      <c r="IA32" s="460"/>
      <c r="IB32" s="463" t="str">
        <f t="shared" si="109"/>
        <v>-</v>
      </c>
      <c r="IC32" s="464">
        <f t="shared" si="110"/>
        <v>0</v>
      </c>
      <c r="ID32" s="446"/>
      <c r="IE32" s="438"/>
      <c r="IF32" s="438"/>
      <c r="IG32" s="438"/>
      <c r="IH32" s="438"/>
      <c r="II32" s="449">
        <f t="shared" si="111"/>
        <v>0</v>
      </c>
      <c r="IJ32" s="450" t="str">
        <f t="shared" si="112"/>
        <v>-</v>
      </c>
      <c r="IK32" s="451">
        <f t="shared" si="113"/>
        <v>0</v>
      </c>
      <c r="IL32" s="460"/>
      <c r="IM32" s="463" t="str">
        <f t="shared" si="114"/>
        <v>-</v>
      </c>
      <c r="IN32" s="464">
        <f t="shared" si="115"/>
        <v>0</v>
      </c>
      <c r="IO32" s="446"/>
      <c r="IP32" s="438"/>
      <c r="IQ32" s="438"/>
      <c r="IR32" s="438"/>
      <c r="IS32" s="438"/>
      <c r="IT32" s="449">
        <f t="shared" si="116"/>
        <v>0</v>
      </c>
      <c r="IU32" s="450" t="str">
        <f t="shared" si="117"/>
        <v>-</v>
      </c>
      <c r="IV32" s="451">
        <f t="shared" si="118"/>
        <v>0</v>
      </c>
      <c r="IW32" s="460"/>
      <c r="IX32" s="463" t="str">
        <f t="shared" si="119"/>
        <v>-</v>
      </c>
      <c r="IY32" s="464">
        <f t="shared" si="120"/>
        <v>0</v>
      </c>
      <c r="IZ32" s="613">
        <f t="shared" si="255"/>
        <v>0</v>
      </c>
      <c r="JA32" s="605">
        <f t="shared" si="256"/>
        <v>0</v>
      </c>
      <c r="JB32" s="605">
        <f t="shared" si="257"/>
        <v>0</v>
      </c>
      <c r="JC32" s="605">
        <f t="shared" si="258"/>
        <v>0</v>
      </c>
      <c r="JD32" s="605">
        <f t="shared" si="259"/>
        <v>0</v>
      </c>
      <c r="JE32" s="611">
        <f t="shared" si="260"/>
        <v>0</v>
      </c>
      <c r="JF32" s="617" t="str">
        <f t="shared" si="261"/>
        <v>-</v>
      </c>
      <c r="JG32" s="618">
        <f t="shared" si="262"/>
        <v>0</v>
      </c>
      <c r="JH32" s="615">
        <f t="shared" si="263"/>
        <v>0</v>
      </c>
      <c r="JI32" s="619" t="str">
        <f t="shared" si="264"/>
        <v>-</v>
      </c>
      <c r="JJ32" s="620">
        <f t="shared" si="265"/>
        <v>0</v>
      </c>
      <c r="JK32" s="602" t="s">
        <v>775</v>
      </c>
      <c r="JL32" s="446"/>
      <c r="JM32" s="438"/>
      <c r="JN32" s="438"/>
      <c r="JO32" s="438"/>
      <c r="JP32" s="438"/>
      <c r="JQ32" s="449">
        <f t="shared" si="132"/>
        <v>0</v>
      </c>
      <c r="JR32" s="450" t="str">
        <f t="shared" si="133"/>
        <v>-</v>
      </c>
      <c r="JS32" s="451">
        <f t="shared" si="134"/>
        <v>0</v>
      </c>
      <c r="JT32" s="460"/>
      <c r="JU32" s="463" t="str">
        <f t="shared" si="135"/>
        <v>-</v>
      </c>
      <c r="JV32" s="464">
        <f t="shared" si="136"/>
        <v>0</v>
      </c>
      <c r="JW32" s="446"/>
      <c r="JX32" s="438"/>
      <c r="JY32" s="438"/>
      <c r="JZ32" s="438"/>
      <c r="KA32" s="438"/>
      <c r="KB32" s="449">
        <f t="shared" si="137"/>
        <v>0</v>
      </c>
      <c r="KC32" s="450" t="str">
        <f t="shared" si="138"/>
        <v>-</v>
      </c>
      <c r="KD32" s="451">
        <f t="shared" si="139"/>
        <v>0</v>
      </c>
      <c r="KE32" s="460"/>
      <c r="KF32" s="463" t="str">
        <f t="shared" si="140"/>
        <v>-</v>
      </c>
      <c r="KG32" s="464">
        <f t="shared" si="141"/>
        <v>0</v>
      </c>
      <c r="KH32" s="446"/>
      <c r="KI32" s="438"/>
      <c r="KJ32" s="438"/>
      <c r="KK32" s="438"/>
      <c r="KL32" s="438"/>
      <c r="KM32" s="449">
        <f t="shared" si="142"/>
        <v>0</v>
      </c>
      <c r="KN32" s="450" t="str">
        <f t="shared" si="143"/>
        <v>-</v>
      </c>
      <c r="KO32" s="451">
        <f t="shared" si="144"/>
        <v>0</v>
      </c>
      <c r="KP32" s="460"/>
      <c r="KQ32" s="463" t="str">
        <f t="shared" si="145"/>
        <v>-</v>
      </c>
      <c r="KR32" s="464">
        <f t="shared" si="146"/>
        <v>0</v>
      </c>
      <c r="KS32" s="446"/>
      <c r="KT32" s="438"/>
      <c r="KU32" s="438"/>
      <c r="KV32" s="438"/>
      <c r="KW32" s="438"/>
      <c r="KX32" s="449">
        <f t="shared" si="147"/>
        <v>0</v>
      </c>
      <c r="KY32" s="450" t="str">
        <f t="shared" si="148"/>
        <v>-</v>
      </c>
      <c r="KZ32" s="451">
        <f t="shared" si="149"/>
        <v>0</v>
      </c>
      <c r="LA32" s="460"/>
      <c r="LB32" s="463" t="str">
        <f t="shared" si="150"/>
        <v>-</v>
      </c>
      <c r="LC32" s="464">
        <f t="shared" si="151"/>
        <v>0</v>
      </c>
      <c r="LD32" s="446"/>
      <c r="LE32" s="438"/>
      <c r="LF32" s="438"/>
      <c r="LG32" s="438"/>
      <c r="LH32" s="438"/>
      <c r="LI32" s="449">
        <f t="shared" si="152"/>
        <v>0</v>
      </c>
      <c r="LJ32" s="450" t="str">
        <f t="shared" si="153"/>
        <v>-</v>
      </c>
      <c r="LK32" s="451">
        <f t="shared" si="154"/>
        <v>0</v>
      </c>
      <c r="LL32" s="460"/>
      <c r="LM32" s="463" t="str">
        <f t="shared" si="155"/>
        <v>-</v>
      </c>
      <c r="LN32" s="464">
        <f t="shared" si="156"/>
        <v>0</v>
      </c>
      <c r="LO32" s="446"/>
      <c r="LP32" s="438"/>
      <c r="LQ32" s="438"/>
      <c r="LR32" s="438"/>
      <c r="LS32" s="438"/>
      <c r="LT32" s="449">
        <f t="shared" si="157"/>
        <v>0</v>
      </c>
      <c r="LU32" s="450" t="str">
        <f t="shared" si="158"/>
        <v>-</v>
      </c>
      <c r="LV32" s="451">
        <f t="shared" si="159"/>
        <v>0</v>
      </c>
      <c r="LW32" s="460"/>
      <c r="LX32" s="463" t="str">
        <f t="shared" si="160"/>
        <v>-</v>
      </c>
      <c r="LY32" s="464">
        <f t="shared" si="161"/>
        <v>0</v>
      </c>
      <c r="LZ32" s="446"/>
      <c r="MA32" s="438"/>
      <c r="MB32" s="438"/>
      <c r="MC32" s="438"/>
      <c r="MD32" s="438"/>
      <c r="ME32" s="449">
        <f t="shared" si="162"/>
        <v>0</v>
      </c>
      <c r="MF32" s="450" t="str">
        <f t="shared" si="163"/>
        <v>-</v>
      </c>
      <c r="MG32" s="451">
        <f t="shared" si="164"/>
        <v>0</v>
      </c>
      <c r="MH32" s="460"/>
      <c r="MI32" s="463" t="str">
        <f t="shared" si="165"/>
        <v>-</v>
      </c>
      <c r="MJ32" s="464">
        <f t="shared" si="166"/>
        <v>0</v>
      </c>
      <c r="MK32" s="446"/>
      <c r="ML32" s="438"/>
      <c r="MM32" s="438"/>
      <c r="MN32" s="438"/>
      <c r="MO32" s="438"/>
      <c r="MP32" s="449">
        <f t="shared" si="167"/>
        <v>0</v>
      </c>
      <c r="MQ32" s="450" t="str">
        <f t="shared" si="168"/>
        <v>-</v>
      </c>
      <c r="MR32" s="451">
        <f t="shared" si="169"/>
        <v>0</v>
      </c>
      <c r="MS32" s="460"/>
      <c r="MT32" s="463" t="str">
        <f t="shared" si="170"/>
        <v>-</v>
      </c>
      <c r="MU32" s="464">
        <f t="shared" si="171"/>
        <v>0</v>
      </c>
      <c r="MV32" s="446"/>
      <c r="MW32" s="438"/>
      <c r="MX32" s="438"/>
      <c r="MY32" s="438"/>
      <c r="MZ32" s="438"/>
      <c r="NA32" s="449">
        <f t="shared" si="172"/>
        <v>0</v>
      </c>
      <c r="NB32" s="450" t="str">
        <f t="shared" si="173"/>
        <v>-</v>
      </c>
      <c r="NC32" s="451">
        <f t="shared" si="174"/>
        <v>0</v>
      </c>
      <c r="ND32" s="460"/>
      <c r="NE32" s="463" t="str">
        <f t="shared" si="175"/>
        <v>-</v>
      </c>
      <c r="NF32" s="464">
        <f t="shared" si="176"/>
        <v>0</v>
      </c>
      <c r="NG32" s="446"/>
      <c r="NH32" s="438"/>
      <c r="NI32" s="438"/>
      <c r="NJ32" s="438"/>
      <c r="NK32" s="438"/>
      <c r="NL32" s="449">
        <f t="shared" si="177"/>
        <v>0</v>
      </c>
      <c r="NM32" s="450" t="str">
        <f t="shared" si="178"/>
        <v>-</v>
      </c>
      <c r="NN32" s="451">
        <f t="shared" si="179"/>
        <v>0</v>
      </c>
      <c r="NO32" s="460"/>
      <c r="NP32" s="463" t="str">
        <f t="shared" si="180"/>
        <v>-</v>
      </c>
      <c r="NQ32" s="464">
        <f t="shared" si="181"/>
        <v>0</v>
      </c>
      <c r="NR32" s="446"/>
      <c r="NS32" s="438"/>
      <c r="NT32" s="438"/>
      <c r="NU32" s="438"/>
      <c r="NV32" s="438"/>
      <c r="NW32" s="449">
        <f t="shared" si="182"/>
        <v>0</v>
      </c>
      <c r="NX32" s="450" t="str">
        <f t="shared" si="183"/>
        <v>-</v>
      </c>
      <c r="NY32" s="451">
        <f t="shared" si="184"/>
        <v>0</v>
      </c>
      <c r="NZ32" s="460"/>
      <c r="OA32" s="463" t="str">
        <f t="shared" si="185"/>
        <v>-</v>
      </c>
      <c r="OB32" s="464">
        <f t="shared" si="186"/>
        <v>0</v>
      </c>
      <c r="OC32" s="613">
        <f t="shared" si="244"/>
        <v>0</v>
      </c>
      <c r="OD32" s="605">
        <f t="shared" si="245"/>
        <v>0</v>
      </c>
      <c r="OE32" s="605">
        <f t="shared" si="246"/>
        <v>0</v>
      </c>
      <c r="OF32" s="605">
        <f t="shared" si="247"/>
        <v>0</v>
      </c>
      <c r="OG32" s="605">
        <f t="shared" si="248"/>
        <v>0</v>
      </c>
      <c r="OH32" s="611">
        <f t="shared" si="249"/>
        <v>0</v>
      </c>
      <c r="OI32" s="617" t="str">
        <f t="shared" si="250"/>
        <v>-</v>
      </c>
      <c r="OJ32" s="618">
        <f t="shared" si="251"/>
        <v>0</v>
      </c>
      <c r="OK32" s="615">
        <f t="shared" si="252"/>
        <v>0</v>
      </c>
      <c r="OL32" s="619" t="str">
        <f t="shared" si="253"/>
        <v>-</v>
      </c>
      <c r="OM32" s="620">
        <f t="shared" si="254"/>
        <v>0</v>
      </c>
      <c r="ON32" s="602" t="s">
        <v>775</v>
      </c>
      <c r="OO32" s="443">
        <f t="shared" si="198"/>
        <v>0</v>
      </c>
      <c r="OP32" s="444">
        <f t="shared" si="199"/>
        <v>0</v>
      </c>
      <c r="OQ32" s="445">
        <f t="shared" si="200"/>
        <v>0</v>
      </c>
      <c r="OR32" s="443">
        <f t="shared" si="201"/>
        <v>0</v>
      </c>
      <c r="OS32" s="444">
        <f t="shared" si="202"/>
        <v>0</v>
      </c>
      <c r="OT32" s="445">
        <f t="shared" si="203"/>
        <v>0</v>
      </c>
      <c r="OU32" s="443">
        <f t="shared" si="204"/>
        <v>0</v>
      </c>
      <c r="OV32" s="444">
        <f t="shared" si="205"/>
        <v>0</v>
      </c>
      <c r="OW32" s="445">
        <f t="shared" si="206"/>
        <v>0</v>
      </c>
      <c r="OX32" s="443">
        <f t="shared" si="207"/>
        <v>0</v>
      </c>
      <c r="OY32" s="444">
        <f t="shared" si="208"/>
        <v>0</v>
      </c>
      <c r="OZ32" s="445">
        <f t="shared" si="209"/>
        <v>0</v>
      </c>
      <c r="PA32" s="443">
        <f t="shared" si="210"/>
        <v>0</v>
      </c>
      <c r="PB32" s="444">
        <f t="shared" si="211"/>
        <v>0</v>
      </c>
      <c r="PC32" s="445">
        <f t="shared" si="212"/>
        <v>0</v>
      </c>
      <c r="PD32" s="443">
        <f t="shared" si="213"/>
        <v>0</v>
      </c>
      <c r="PE32" s="444">
        <f t="shared" si="214"/>
        <v>0</v>
      </c>
      <c r="PF32" s="445">
        <f t="shared" si="215"/>
        <v>0</v>
      </c>
      <c r="PG32" s="443">
        <f t="shared" si="216"/>
        <v>0</v>
      </c>
      <c r="PH32" s="444">
        <f t="shared" si="217"/>
        <v>0</v>
      </c>
      <c r="PI32" s="445">
        <f t="shared" si="218"/>
        <v>0</v>
      </c>
      <c r="PJ32" s="443">
        <f t="shared" si="219"/>
        <v>0</v>
      </c>
      <c r="PK32" s="444">
        <f t="shared" si="220"/>
        <v>0</v>
      </c>
      <c r="PL32" s="445">
        <f t="shared" si="221"/>
        <v>0</v>
      </c>
      <c r="PM32" s="443">
        <f t="shared" si="222"/>
        <v>0</v>
      </c>
      <c r="PN32" s="444">
        <f t="shared" si="223"/>
        <v>0</v>
      </c>
      <c r="PO32" s="445">
        <f t="shared" si="224"/>
        <v>0</v>
      </c>
      <c r="PP32" s="443">
        <f t="shared" si="225"/>
        <v>0</v>
      </c>
      <c r="PQ32" s="444">
        <f t="shared" si="226"/>
        <v>0</v>
      </c>
      <c r="PR32" s="445">
        <f t="shared" si="227"/>
        <v>0</v>
      </c>
      <c r="PS32" s="443">
        <f t="shared" si="228"/>
        <v>0</v>
      </c>
      <c r="PT32" s="444">
        <f t="shared" si="229"/>
        <v>0</v>
      </c>
      <c r="PU32" s="445">
        <f t="shared" si="230"/>
        <v>0</v>
      </c>
      <c r="PV32" s="446">
        <f t="shared" si="231"/>
        <v>0</v>
      </c>
      <c r="PW32" s="447">
        <f t="shared" si="232"/>
        <v>0</v>
      </c>
      <c r="PX32" s="448">
        <f t="shared" si="233"/>
        <v>0</v>
      </c>
      <c r="PY32" s="384"/>
    </row>
    <row r="33" spans="1:441" s="442" customFormat="1" ht="20.5" x14ac:dyDescent="0.25">
      <c r="A33" s="785" t="s">
        <v>784</v>
      </c>
      <c r="B33" s="889" t="s">
        <v>784</v>
      </c>
      <c r="C33" s="458" t="s">
        <v>728</v>
      </c>
      <c r="D33" s="882" t="s">
        <v>430</v>
      </c>
      <c r="E33" s="436" t="s">
        <v>756</v>
      </c>
      <c r="F33" s="446"/>
      <c r="G33" s="788"/>
      <c r="H33" s="788"/>
      <c r="I33" s="788"/>
      <c r="J33" s="788"/>
      <c r="K33" s="449">
        <f t="shared" si="0"/>
        <v>0</v>
      </c>
      <c r="L33" s="450" t="str">
        <f t="shared" si="1"/>
        <v>-</v>
      </c>
      <c r="M33" s="451">
        <f t="shared" si="2"/>
        <v>0</v>
      </c>
      <c r="N33" s="789"/>
      <c r="O33" s="463" t="str">
        <f t="shared" si="3"/>
        <v>-</v>
      </c>
      <c r="P33" s="464">
        <f t="shared" si="4"/>
        <v>0</v>
      </c>
      <c r="Q33" s="446"/>
      <c r="R33" s="788"/>
      <c r="S33" s="788"/>
      <c r="T33" s="788"/>
      <c r="U33" s="788"/>
      <c r="V33" s="449">
        <f t="shared" si="5"/>
        <v>0</v>
      </c>
      <c r="W33" s="450" t="str">
        <f t="shared" si="6"/>
        <v>-</v>
      </c>
      <c r="X33" s="451">
        <f t="shared" si="7"/>
        <v>0</v>
      </c>
      <c r="Y33" s="789"/>
      <c r="Z33" s="463" t="str">
        <f t="shared" si="8"/>
        <v>-</v>
      </c>
      <c r="AA33" s="464">
        <f t="shared" si="9"/>
        <v>0</v>
      </c>
      <c r="AB33" s="446"/>
      <c r="AC33" s="788"/>
      <c r="AD33" s="788"/>
      <c r="AE33" s="788"/>
      <c r="AF33" s="788"/>
      <c r="AG33" s="449">
        <f t="shared" si="10"/>
        <v>0</v>
      </c>
      <c r="AH33" s="450" t="str">
        <f t="shared" si="11"/>
        <v>-</v>
      </c>
      <c r="AI33" s="451">
        <f t="shared" si="12"/>
        <v>0</v>
      </c>
      <c r="AJ33" s="789"/>
      <c r="AK33" s="463" t="str">
        <f t="shared" si="13"/>
        <v>-</v>
      </c>
      <c r="AL33" s="464">
        <f t="shared" si="14"/>
        <v>0</v>
      </c>
      <c r="AM33" s="446"/>
      <c r="AN33" s="788"/>
      <c r="AO33" s="788"/>
      <c r="AP33" s="788"/>
      <c r="AQ33" s="788"/>
      <c r="AR33" s="449">
        <f t="shared" si="15"/>
        <v>0</v>
      </c>
      <c r="AS33" s="450" t="str">
        <f t="shared" si="16"/>
        <v>-</v>
      </c>
      <c r="AT33" s="451">
        <f t="shared" si="17"/>
        <v>0</v>
      </c>
      <c r="AU33" s="789"/>
      <c r="AV33" s="463" t="str">
        <f t="shared" si="18"/>
        <v>-</v>
      </c>
      <c r="AW33" s="464">
        <f t="shared" si="19"/>
        <v>0</v>
      </c>
      <c r="AX33" s="446"/>
      <c r="AY33" s="788"/>
      <c r="AZ33" s="788"/>
      <c r="BA33" s="788"/>
      <c r="BB33" s="788"/>
      <c r="BC33" s="449">
        <f t="shared" si="20"/>
        <v>0</v>
      </c>
      <c r="BD33" s="450" t="str">
        <f t="shared" si="21"/>
        <v>-</v>
      </c>
      <c r="BE33" s="451">
        <f t="shared" si="22"/>
        <v>0</v>
      </c>
      <c r="BF33" s="789"/>
      <c r="BG33" s="463" t="str">
        <f t="shared" si="23"/>
        <v>-</v>
      </c>
      <c r="BH33" s="464">
        <f t="shared" si="24"/>
        <v>0</v>
      </c>
      <c r="BI33" s="446"/>
      <c r="BJ33" s="788"/>
      <c r="BK33" s="788"/>
      <c r="BL33" s="788"/>
      <c r="BM33" s="788"/>
      <c r="BN33" s="449">
        <f t="shared" si="25"/>
        <v>0</v>
      </c>
      <c r="BO33" s="450" t="str">
        <f t="shared" si="26"/>
        <v>-</v>
      </c>
      <c r="BP33" s="451">
        <f t="shared" si="27"/>
        <v>0</v>
      </c>
      <c r="BQ33" s="789"/>
      <c r="BR33" s="463" t="str">
        <f t="shared" si="28"/>
        <v>-</v>
      </c>
      <c r="BS33" s="464">
        <f t="shared" si="29"/>
        <v>0</v>
      </c>
      <c r="BT33" s="446"/>
      <c r="BU33" s="788"/>
      <c r="BV33" s="788"/>
      <c r="BW33" s="788"/>
      <c r="BX33" s="788"/>
      <c r="BY33" s="449">
        <f t="shared" si="30"/>
        <v>0</v>
      </c>
      <c r="BZ33" s="450" t="str">
        <f t="shared" si="31"/>
        <v>-</v>
      </c>
      <c r="CA33" s="451">
        <f t="shared" si="32"/>
        <v>0</v>
      </c>
      <c r="CB33" s="789"/>
      <c r="CC33" s="463" t="str">
        <f t="shared" si="33"/>
        <v>-</v>
      </c>
      <c r="CD33" s="464">
        <f t="shared" si="34"/>
        <v>0</v>
      </c>
      <c r="CE33" s="446"/>
      <c r="CF33" s="788"/>
      <c r="CG33" s="788"/>
      <c r="CH33" s="788"/>
      <c r="CI33" s="788"/>
      <c r="CJ33" s="449">
        <f t="shared" si="35"/>
        <v>0</v>
      </c>
      <c r="CK33" s="450" t="str">
        <f t="shared" si="36"/>
        <v>-</v>
      </c>
      <c r="CL33" s="451">
        <f t="shared" si="37"/>
        <v>0</v>
      </c>
      <c r="CM33" s="789"/>
      <c r="CN33" s="463" t="str">
        <f t="shared" si="38"/>
        <v>-</v>
      </c>
      <c r="CO33" s="464">
        <f t="shared" si="39"/>
        <v>0</v>
      </c>
      <c r="CP33" s="446"/>
      <c r="CQ33" s="788"/>
      <c r="CR33" s="788"/>
      <c r="CS33" s="788"/>
      <c r="CT33" s="788"/>
      <c r="CU33" s="449">
        <f t="shared" si="40"/>
        <v>0</v>
      </c>
      <c r="CV33" s="450" t="str">
        <f t="shared" si="41"/>
        <v>-</v>
      </c>
      <c r="CW33" s="451">
        <f t="shared" si="42"/>
        <v>0</v>
      </c>
      <c r="CX33" s="789"/>
      <c r="CY33" s="463" t="str">
        <f t="shared" si="43"/>
        <v>-</v>
      </c>
      <c r="CZ33" s="464">
        <f t="shared" si="44"/>
        <v>0</v>
      </c>
      <c r="DA33" s="446"/>
      <c r="DB33" s="788"/>
      <c r="DC33" s="788"/>
      <c r="DD33" s="788"/>
      <c r="DE33" s="788"/>
      <c r="DF33" s="449">
        <f t="shared" si="45"/>
        <v>0</v>
      </c>
      <c r="DG33" s="450" t="str">
        <f t="shared" si="46"/>
        <v>-</v>
      </c>
      <c r="DH33" s="451">
        <f t="shared" si="47"/>
        <v>0</v>
      </c>
      <c r="DI33" s="789"/>
      <c r="DJ33" s="463" t="str">
        <f t="shared" si="48"/>
        <v>-</v>
      </c>
      <c r="DK33" s="464">
        <f t="shared" si="49"/>
        <v>0</v>
      </c>
      <c r="DL33" s="446"/>
      <c r="DM33" s="788"/>
      <c r="DN33" s="788"/>
      <c r="DO33" s="788"/>
      <c r="DP33" s="788"/>
      <c r="DQ33" s="449">
        <f t="shared" si="50"/>
        <v>0</v>
      </c>
      <c r="DR33" s="450" t="str">
        <f t="shared" si="51"/>
        <v>-</v>
      </c>
      <c r="DS33" s="451">
        <f t="shared" si="52"/>
        <v>0</v>
      </c>
      <c r="DT33" s="789"/>
      <c r="DU33" s="463" t="str">
        <f t="shared" si="53"/>
        <v>-</v>
      </c>
      <c r="DV33" s="464">
        <f t="shared" si="54"/>
        <v>0</v>
      </c>
      <c r="DW33" s="613">
        <f t="shared" si="234"/>
        <v>0</v>
      </c>
      <c r="DX33" s="605">
        <f t="shared" si="234"/>
        <v>0</v>
      </c>
      <c r="DY33" s="605">
        <f t="shared" si="235"/>
        <v>0</v>
      </c>
      <c r="DZ33" s="605">
        <f t="shared" si="236"/>
        <v>0</v>
      </c>
      <c r="EA33" s="605">
        <f t="shared" si="237"/>
        <v>0</v>
      </c>
      <c r="EB33" s="611">
        <f t="shared" si="238"/>
        <v>0</v>
      </c>
      <c r="EC33" s="617" t="str">
        <f t="shared" si="239"/>
        <v>-</v>
      </c>
      <c r="ED33" s="618">
        <f t="shared" si="240"/>
        <v>0</v>
      </c>
      <c r="EE33" s="615">
        <f t="shared" si="241"/>
        <v>0</v>
      </c>
      <c r="EF33" s="619" t="str">
        <f t="shared" si="242"/>
        <v>-</v>
      </c>
      <c r="EG33" s="620">
        <f t="shared" si="243"/>
        <v>0</v>
      </c>
      <c r="EH33" s="602" t="s">
        <v>775</v>
      </c>
      <c r="EI33" s="446"/>
      <c r="EJ33" s="438"/>
      <c r="EK33" s="438"/>
      <c r="EL33" s="438"/>
      <c r="EM33" s="438"/>
      <c r="EN33" s="449">
        <f t="shared" si="66"/>
        <v>0</v>
      </c>
      <c r="EO33" s="450" t="str">
        <f t="shared" si="67"/>
        <v>-</v>
      </c>
      <c r="EP33" s="451">
        <f t="shared" si="68"/>
        <v>0</v>
      </c>
      <c r="EQ33" s="460"/>
      <c r="ER33" s="463" t="str">
        <f t="shared" si="69"/>
        <v>-</v>
      </c>
      <c r="ES33" s="464">
        <f t="shared" si="70"/>
        <v>0</v>
      </c>
      <c r="ET33" s="446"/>
      <c r="EU33" s="438"/>
      <c r="EV33" s="438"/>
      <c r="EW33" s="438"/>
      <c r="EX33" s="438"/>
      <c r="EY33" s="449">
        <f t="shared" si="71"/>
        <v>0</v>
      </c>
      <c r="EZ33" s="450" t="str">
        <f t="shared" si="72"/>
        <v>-</v>
      </c>
      <c r="FA33" s="451">
        <f t="shared" si="73"/>
        <v>0</v>
      </c>
      <c r="FB33" s="460"/>
      <c r="FC33" s="463" t="str">
        <f t="shared" si="74"/>
        <v>-</v>
      </c>
      <c r="FD33" s="464">
        <f t="shared" si="75"/>
        <v>0</v>
      </c>
      <c r="FE33" s="446"/>
      <c r="FF33" s="438"/>
      <c r="FG33" s="438"/>
      <c r="FH33" s="438"/>
      <c r="FI33" s="438"/>
      <c r="FJ33" s="449">
        <f t="shared" si="76"/>
        <v>0</v>
      </c>
      <c r="FK33" s="450" t="str">
        <f t="shared" si="77"/>
        <v>-</v>
      </c>
      <c r="FL33" s="451">
        <f t="shared" si="78"/>
        <v>0</v>
      </c>
      <c r="FM33" s="460"/>
      <c r="FN33" s="463" t="str">
        <f t="shared" si="79"/>
        <v>-</v>
      </c>
      <c r="FO33" s="464">
        <f t="shared" si="80"/>
        <v>0</v>
      </c>
      <c r="FP33" s="446"/>
      <c r="FQ33" s="438"/>
      <c r="FR33" s="438"/>
      <c r="FS33" s="438"/>
      <c r="FT33" s="438"/>
      <c r="FU33" s="449">
        <f t="shared" si="81"/>
        <v>0</v>
      </c>
      <c r="FV33" s="450" t="str">
        <f t="shared" si="82"/>
        <v>-</v>
      </c>
      <c r="FW33" s="451">
        <f t="shared" si="83"/>
        <v>0</v>
      </c>
      <c r="FX33" s="460"/>
      <c r="FY33" s="463" t="str">
        <f t="shared" si="84"/>
        <v>-</v>
      </c>
      <c r="FZ33" s="464">
        <f t="shared" si="85"/>
        <v>0</v>
      </c>
      <c r="GA33" s="446"/>
      <c r="GB33" s="438"/>
      <c r="GC33" s="438"/>
      <c r="GD33" s="438"/>
      <c r="GE33" s="438"/>
      <c r="GF33" s="449">
        <f t="shared" si="86"/>
        <v>0</v>
      </c>
      <c r="GG33" s="450" t="str">
        <f t="shared" si="87"/>
        <v>-</v>
      </c>
      <c r="GH33" s="451">
        <f t="shared" si="88"/>
        <v>0</v>
      </c>
      <c r="GI33" s="460"/>
      <c r="GJ33" s="463" t="str">
        <f t="shared" si="89"/>
        <v>-</v>
      </c>
      <c r="GK33" s="464">
        <f t="shared" si="90"/>
        <v>0</v>
      </c>
      <c r="GL33" s="446"/>
      <c r="GM33" s="438"/>
      <c r="GN33" s="438"/>
      <c r="GO33" s="438"/>
      <c r="GP33" s="438"/>
      <c r="GQ33" s="449">
        <f t="shared" si="91"/>
        <v>0</v>
      </c>
      <c r="GR33" s="450" t="str">
        <f t="shared" si="92"/>
        <v>-</v>
      </c>
      <c r="GS33" s="451">
        <f t="shared" si="93"/>
        <v>0</v>
      </c>
      <c r="GT33" s="460"/>
      <c r="GU33" s="463" t="str">
        <f t="shared" si="94"/>
        <v>-</v>
      </c>
      <c r="GV33" s="464">
        <f t="shared" si="95"/>
        <v>0</v>
      </c>
      <c r="GW33" s="446"/>
      <c r="GX33" s="438"/>
      <c r="GY33" s="438"/>
      <c r="GZ33" s="438"/>
      <c r="HA33" s="438"/>
      <c r="HB33" s="449">
        <f t="shared" si="96"/>
        <v>0</v>
      </c>
      <c r="HC33" s="450" t="str">
        <f t="shared" si="97"/>
        <v>-</v>
      </c>
      <c r="HD33" s="451">
        <f t="shared" si="98"/>
        <v>0</v>
      </c>
      <c r="HE33" s="460"/>
      <c r="HF33" s="463" t="str">
        <f t="shared" si="99"/>
        <v>-</v>
      </c>
      <c r="HG33" s="464">
        <f t="shared" si="100"/>
        <v>0</v>
      </c>
      <c r="HH33" s="446"/>
      <c r="HI33" s="438"/>
      <c r="HJ33" s="438"/>
      <c r="HK33" s="438"/>
      <c r="HL33" s="438"/>
      <c r="HM33" s="449">
        <f t="shared" si="101"/>
        <v>0</v>
      </c>
      <c r="HN33" s="450" t="str">
        <f t="shared" si="102"/>
        <v>-</v>
      </c>
      <c r="HO33" s="451">
        <f t="shared" si="103"/>
        <v>0</v>
      </c>
      <c r="HP33" s="460"/>
      <c r="HQ33" s="463" t="str">
        <f t="shared" si="104"/>
        <v>-</v>
      </c>
      <c r="HR33" s="464">
        <f t="shared" si="105"/>
        <v>0</v>
      </c>
      <c r="HS33" s="446"/>
      <c r="HT33" s="438"/>
      <c r="HU33" s="438"/>
      <c r="HV33" s="438"/>
      <c r="HW33" s="438"/>
      <c r="HX33" s="449">
        <f t="shared" si="106"/>
        <v>0</v>
      </c>
      <c r="HY33" s="450" t="str">
        <f t="shared" si="107"/>
        <v>-</v>
      </c>
      <c r="HZ33" s="451">
        <f t="shared" si="108"/>
        <v>0</v>
      </c>
      <c r="IA33" s="460"/>
      <c r="IB33" s="463" t="str">
        <f t="shared" si="109"/>
        <v>-</v>
      </c>
      <c r="IC33" s="464">
        <f t="shared" si="110"/>
        <v>0</v>
      </c>
      <c r="ID33" s="446"/>
      <c r="IE33" s="438"/>
      <c r="IF33" s="438"/>
      <c r="IG33" s="438"/>
      <c r="IH33" s="438"/>
      <c r="II33" s="449">
        <f t="shared" si="111"/>
        <v>0</v>
      </c>
      <c r="IJ33" s="450" t="str">
        <f t="shared" si="112"/>
        <v>-</v>
      </c>
      <c r="IK33" s="451">
        <f t="shared" si="113"/>
        <v>0</v>
      </c>
      <c r="IL33" s="460"/>
      <c r="IM33" s="463" t="str">
        <f t="shared" si="114"/>
        <v>-</v>
      </c>
      <c r="IN33" s="464">
        <f t="shared" si="115"/>
        <v>0</v>
      </c>
      <c r="IO33" s="446"/>
      <c r="IP33" s="438"/>
      <c r="IQ33" s="438"/>
      <c r="IR33" s="438"/>
      <c r="IS33" s="438"/>
      <c r="IT33" s="449">
        <f t="shared" si="116"/>
        <v>0</v>
      </c>
      <c r="IU33" s="450" t="str">
        <f t="shared" si="117"/>
        <v>-</v>
      </c>
      <c r="IV33" s="451">
        <f t="shared" si="118"/>
        <v>0</v>
      </c>
      <c r="IW33" s="460"/>
      <c r="IX33" s="463" t="str">
        <f t="shared" si="119"/>
        <v>-</v>
      </c>
      <c r="IY33" s="464">
        <f t="shared" si="120"/>
        <v>0</v>
      </c>
      <c r="IZ33" s="613">
        <f t="shared" si="255"/>
        <v>0</v>
      </c>
      <c r="JA33" s="605">
        <f t="shared" si="256"/>
        <v>0</v>
      </c>
      <c r="JB33" s="605">
        <f t="shared" si="257"/>
        <v>0</v>
      </c>
      <c r="JC33" s="605">
        <f t="shared" si="258"/>
        <v>0</v>
      </c>
      <c r="JD33" s="605">
        <f t="shared" si="259"/>
        <v>0</v>
      </c>
      <c r="JE33" s="611">
        <f t="shared" si="260"/>
        <v>0</v>
      </c>
      <c r="JF33" s="617" t="str">
        <f t="shared" si="261"/>
        <v>-</v>
      </c>
      <c r="JG33" s="618">
        <f t="shared" si="262"/>
        <v>0</v>
      </c>
      <c r="JH33" s="615">
        <f t="shared" si="263"/>
        <v>0</v>
      </c>
      <c r="JI33" s="619" t="str">
        <f t="shared" si="264"/>
        <v>-</v>
      </c>
      <c r="JJ33" s="620">
        <f t="shared" si="265"/>
        <v>0</v>
      </c>
      <c r="JK33" s="602" t="s">
        <v>775</v>
      </c>
      <c r="JL33" s="446"/>
      <c r="JM33" s="438"/>
      <c r="JN33" s="438"/>
      <c r="JO33" s="438"/>
      <c r="JP33" s="438"/>
      <c r="JQ33" s="449">
        <f t="shared" si="132"/>
        <v>0</v>
      </c>
      <c r="JR33" s="450" t="str">
        <f t="shared" si="133"/>
        <v>-</v>
      </c>
      <c r="JS33" s="451">
        <f t="shared" si="134"/>
        <v>0</v>
      </c>
      <c r="JT33" s="460"/>
      <c r="JU33" s="463" t="str">
        <f t="shared" si="135"/>
        <v>-</v>
      </c>
      <c r="JV33" s="464">
        <f t="shared" si="136"/>
        <v>0</v>
      </c>
      <c r="JW33" s="446"/>
      <c r="JX33" s="438"/>
      <c r="JY33" s="438"/>
      <c r="JZ33" s="438"/>
      <c r="KA33" s="438"/>
      <c r="KB33" s="449">
        <f t="shared" si="137"/>
        <v>0</v>
      </c>
      <c r="KC33" s="450" t="str">
        <f t="shared" si="138"/>
        <v>-</v>
      </c>
      <c r="KD33" s="451">
        <f t="shared" si="139"/>
        <v>0</v>
      </c>
      <c r="KE33" s="460"/>
      <c r="KF33" s="463" t="str">
        <f t="shared" si="140"/>
        <v>-</v>
      </c>
      <c r="KG33" s="464">
        <f t="shared" si="141"/>
        <v>0</v>
      </c>
      <c r="KH33" s="446"/>
      <c r="KI33" s="438"/>
      <c r="KJ33" s="438"/>
      <c r="KK33" s="438"/>
      <c r="KL33" s="438"/>
      <c r="KM33" s="449">
        <f t="shared" si="142"/>
        <v>0</v>
      </c>
      <c r="KN33" s="450" t="str">
        <f t="shared" si="143"/>
        <v>-</v>
      </c>
      <c r="KO33" s="451">
        <f t="shared" si="144"/>
        <v>0</v>
      </c>
      <c r="KP33" s="460"/>
      <c r="KQ33" s="463" t="str">
        <f t="shared" si="145"/>
        <v>-</v>
      </c>
      <c r="KR33" s="464">
        <f t="shared" si="146"/>
        <v>0</v>
      </c>
      <c r="KS33" s="446"/>
      <c r="KT33" s="438"/>
      <c r="KU33" s="438"/>
      <c r="KV33" s="438"/>
      <c r="KW33" s="438"/>
      <c r="KX33" s="449">
        <f t="shared" si="147"/>
        <v>0</v>
      </c>
      <c r="KY33" s="450" t="str">
        <f t="shared" si="148"/>
        <v>-</v>
      </c>
      <c r="KZ33" s="451">
        <f t="shared" si="149"/>
        <v>0</v>
      </c>
      <c r="LA33" s="460"/>
      <c r="LB33" s="463" t="str">
        <f t="shared" si="150"/>
        <v>-</v>
      </c>
      <c r="LC33" s="464">
        <f t="shared" si="151"/>
        <v>0</v>
      </c>
      <c r="LD33" s="446"/>
      <c r="LE33" s="438"/>
      <c r="LF33" s="438"/>
      <c r="LG33" s="438"/>
      <c r="LH33" s="438"/>
      <c r="LI33" s="449">
        <f t="shared" si="152"/>
        <v>0</v>
      </c>
      <c r="LJ33" s="450" t="str">
        <f t="shared" si="153"/>
        <v>-</v>
      </c>
      <c r="LK33" s="451">
        <f t="shared" si="154"/>
        <v>0</v>
      </c>
      <c r="LL33" s="460"/>
      <c r="LM33" s="463" t="str">
        <f t="shared" si="155"/>
        <v>-</v>
      </c>
      <c r="LN33" s="464">
        <f t="shared" si="156"/>
        <v>0</v>
      </c>
      <c r="LO33" s="446"/>
      <c r="LP33" s="438"/>
      <c r="LQ33" s="438"/>
      <c r="LR33" s="438"/>
      <c r="LS33" s="438"/>
      <c r="LT33" s="449">
        <f t="shared" si="157"/>
        <v>0</v>
      </c>
      <c r="LU33" s="450" t="str">
        <f t="shared" si="158"/>
        <v>-</v>
      </c>
      <c r="LV33" s="451">
        <f t="shared" si="159"/>
        <v>0</v>
      </c>
      <c r="LW33" s="460"/>
      <c r="LX33" s="463" t="str">
        <f t="shared" si="160"/>
        <v>-</v>
      </c>
      <c r="LY33" s="464">
        <f t="shared" si="161"/>
        <v>0</v>
      </c>
      <c r="LZ33" s="446"/>
      <c r="MA33" s="438"/>
      <c r="MB33" s="438"/>
      <c r="MC33" s="438"/>
      <c r="MD33" s="438"/>
      <c r="ME33" s="449">
        <f t="shared" si="162"/>
        <v>0</v>
      </c>
      <c r="MF33" s="450" t="str">
        <f t="shared" si="163"/>
        <v>-</v>
      </c>
      <c r="MG33" s="451">
        <f t="shared" si="164"/>
        <v>0</v>
      </c>
      <c r="MH33" s="460"/>
      <c r="MI33" s="463" t="str">
        <f t="shared" si="165"/>
        <v>-</v>
      </c>
      <c r="MJ33" s="464">
        <f t="shared" si="166"/>
        <v>0</v>
      </c>
      <c r="MK33" s="446"/>
      <c r="ML33" s="438"/>
      <c r="MM33" s="438"/>
      <c r="MN33" s="438"/>
      <c r="MO33" s="438"/>
      <c r="MP33" s="449">
        <f t="shared" si="167"/>
        <v>0</v>
      </c>
      <c r="MQ33" s="450" t="str">
        <f t="shared" si="168"/>
        <v>-</v>
      </c>
      <c r="MR33" s="451">
        <f t="shared" si="169"/>
        <v>0</v>
      </c>
      <c r="MS33" s="460"/>
      <c r="MT33" s="463" t="str">
        <f t="shared" si="170"/>
        <v>-</v>
      </c>
      <c r="MU33" s="464">
        <f t="shared" si="171"/>
        <v>0</v>
      </c>
      <c r="MV33" s="446"/>
      <c r="MW33" s="438"/>
      <c r="MX33" s="438"/>
      <c r="MY33" s="438"/>
      <c r="MZ33" s="438"/>
      <c r="NA33" s="449">
        <f t="shared" si="172"/>
        <v>0</v>
      </c>
      <c r="NB33" s="450" t="str">
        <f t="shared" si="173"/>
        <v>-</v>
      </c>
      <c r="NC33" s="451">
        <f t="shared" si="174"/>
        <v>0</v>
      </c>
      <c r="ND33" s="460"/>
      <c r="NE33" s="463" t="str">
        <f t="shared" si="175"/>
        <v>-</v>
      </c>
      <c r="NF33" s="464">
        <f t="shared" si="176"/>
        <v>0</v>
      </c>
      <c r="NG33" s="446"/>
      <c r="NH33" s="438"/>
      <c r="NI33" s="438"/>
      <c r="NJ33" s="438"/>
      <c r="NK33" s="438"/>
      <c r="NL33" s="449">
        <f t="shared" si="177"/>
        <v>0</v>
      </c>
      <c r="NM33" s="450" t="str">
        <f t="shared" si="178"/>
        <v>-</v>
      </c>
      <c r="NN33" s="451">
        <f t="shared" si="179"/>
        <v>0</v>
      </c>
      <c r="NO33" s="460"/>
      <c r="NP33" s="463" t="str">
        <f t="shared" si="180"/>
        <v>-</v>
      </c>
      <c r="NQ33" s="464">
        <f t="shared" si="181"/>
        <v>0</v>
      </c>
      <c r="NR33" s="446"/>
      <c r="NS33" s="438"/>
      <c r="NT33" s="438"/>
      <c r="NU33" s="438"/>
      <c r="NV33" s="438"/>
      <c r="NW33" s="449">
        <f t="shared" si="182"/>
        <v>0</v>
      </c>
      <c r="NX33" s="450" t="str">
        <f t="shared" si="183"/>
        <v>-</v>
      </c>
      <c r="NY33" s="451">
        <f t="shared" si="184"/>
        <v>0</v>
      </c>
      <c r="NZ33" s="460"/>
      <c r="OA33" s="463" t="str">
        <f t="shared" si="185"/>
        <v>-</v>
      </c>
      <c r="OB33" s="464">
        <f t="shared" si="186"/>
        <v>0</v>
      </c>
      <c r="OC33" s="613">
        <f t="shared" si="244"/>
        <v>0</v>
      </c>
      <c r="OD33" s="605">
        <f t="shared" si="245"/>
        <v>0</v>
      </c>
      <c r="OE33" s="605">
        <f t="shared" si="246"/>
        <v>0</v>
      </c>
      <c r="OF33" s="605">
        <f t="shared" si="247"/>
        <v>0</v>
      </c>
      <c r="OG33" s="605">
        <f t="shared" si="248"/>
        <v>0</v>
      </c>
      <c r="OH33" s="611">
        <f t="shared" si="249"/>
        <v>0</v>
      </c>
      <c r="OI33" s="617" t="str">
        <f t="shared" si="250"/>
        <v>-</v>
      </c>
      <c r="OJ33" s="618">
        <f t="shared" si="251"/>
        <v>0</v>
      </c>
      <c r="OK33" s="615">
        <f t="shared" si="252"/>
        <v>0</v>
      </c>
      <c r="OL33" s="619" t="str">
        <f t="shared" si="253"/>
        <v>-</v>
      </c>
      <c r="OM33" s="620">
        <f t="shared" si="254"/>
        <v>0</v>
      </c>
      <c r="ON33" s="602" t="s">
        <v>775</v>
      </c>
      <c r="OO33" s="443">
        <f t="shared" si="198"/>
        <v>0</v>
      </c>
      <c r="OP33" s="444">
        <f t="shared" si="199"/>
        <v>0</v>
      </c>
      <c r="OQ33" s="445">
        <f t="shared" si="200"/>
        <v>0</v>
      </c>
      <c r="OR33" s="443">
        <f t="shared" si="201"/>
        <v>0</v>
      </c>
      <c r="OS33" s="444">
        <f t="shared" si="202"/>
        <v>0</v>
      </c>
      <c r="OT33" s="445">
        <f t="shared" si="203"/>
        <v>0</v>
      </c>
      <c r="OU33" s="443">
        <f t="shared" si="204"/>
        <v>0</v>
      </c>
      <c r="OV33" s="444">
        <f t="shared" si="205"/>
        <v>0</v>
      </c>
      <c r="OW33" s="445">
        <f t="shared" si="206"/>
        <v>0</v>
      </c>
      <c r="OX33" s="443">
        <f t="shared" si="207"/>
        <v>0</v>
      </c>
      <c r="OY33" s="444">
        <f t="shared" si="208"/>
        <v>0</v>
      </c>
      <c r="OZ33" s="445">
        <f t="shared" si="209"/>
        <v>0</v>
      </c>
      <c r="PA33" s="443">
        <f t="shared" si="210"/>
        <v>0</v>
      </c>
      <c r="PB33" s="444">
        <f t="shared" si="211"/>
        <v>0</v>
      </c>
      <c r="PC33" s="445">
        <f t="shared" si="212"/>
        <v>0</v>
      </c>
      <c r="PD33" s="443">
        <f t="shared" si="213"/>
        <v>0</v>
      </c>
      <c r="PE33" s="444">
        <f t="shared" si="214"/>
        <v>0</v>
      </c>
      <c r="PF33" s="445">
        <f t="shared" si="215"/>
        <v>0</v>
      </c>
      <c r="PG33" s="443">
        <f t="shared" si="216"/>
        <v>0</v>
      </c>
      <c r="PH33" s="444">
        <f t="shared" si="217"/>
        <v>0</v>
      </c>
      <c r="PI33" s="445">
        <f t="shared" si="218"/>
        <v>0</v>
      </c>
      <c r="PJ33" s="443">
        <f t="shared" si="219"/>
        <v>0</v>
      </c>
      <c r="PK33" s="444">
        <f t="shared" si="220"/>
        <v>0</v>
      </c>
      <c r="PL33" s="445">
        <f t="shared" si="221"/>
        <v>0</v>
      </c>
      <c r="PM33" s="443">
        <f t="shared" si="222"/>
        <v>0</v>
      </c>
      <c r="PN33" s="444">
        <f t="shared" si="223"/>
        <v>0</v>
      </c>
      <c r="PO33" s="445">
        <f t="shared" si="224"/>
        <v>0</v>
      </c>
      <c r="PP33" s="443">
        <f t="shared" si="225"/>
        <v>0</v>
      </c>
      <c r="PQ33" s="444">
        <f t="shared" si="226"/>
        <v>0</v>
      </c>
      <c r="PR33" s="445">
        <f t="shared" si="227"/>
        <v>0</v>
      </c>
      <c r="PS33" s="443">
        <f t="shared" si="228"/>
        <v>0</v>
      </c>
      <c r="PT33" s="444">
        <f t="shared" si="229"/>
        <v>0</v>
      </c>
      <c r="PU33" s="445">
        <f t="shared" si="230"/>
        <v>0</v>
      </c>
      <c r="PV33" s="446">
        <f t="shared" si="231"/>
        <v>0</v>
      </c>
      <c r="PW33" s="447">
        <f t="shared" si="232"/>
        <v>0</v>
      </c>
      <c r="PX33" s="448">
        <f t="shared" si="233"/>
        <v>0</v>
      </c>
      <c r="PY33" s="384"/>
    </row>
    <row r="34" spans="1:441" s="442" customFormat="1" ht="20.5" x14ac:dyDescent="0.25">
      <c r="A34" s="785" t="s">
        <v>784</v>
      </c>
      <c r="B34" s="889" t="s">
        <v>784</v>
      </c>
      <c r="C34" s="458" t="s">
        <v>728</v>
      </c>
      <c r="D34" s="882" t="s">
        <v>430</v>
      </c>
      <c r="E34" s="436" t="s">
        <v>756</v>
      </c>
      <c r="F34" s="446"/>
      <c r="G34" s="788"/>
      <c r="H34" s="788"/>
      <c r="I34" s="788"/>
      <c r="J34" s="788"/>
      <c r="K34" s="449">
        <f t="shared" si="0"/>
        <v>0</v>
      </c>
      <c r="L34" s="450" t="str">
        <f t="shared" si="1"/>
        <v>-</v>
      </c>
      <c r="M34" s="451">
        <f t="shared" si="2"/>
        <v>0</v>
      </c>
      <c r="N34" s="789"/>
      <c r="O34" s="463" t="str">
        <f t="shared" si="3"/>
        <v>-</v>
      </c>
      <c r="P34" s="464">
        <f t="shared" si="4"/>
        <v>0</v>
      </c>
      <c r="Q34" s="446"/>
      <c r="R34" s="788"/>
      <c r="S34" s="788"/>
      <c r="T34" s="788"/>
      <c r="U34" s="788"/>
      <c r="V34" s="449">
        <f t="shared" si="5"/>
        <v>0</v>
      </c>
      <c r="W34" s="450" t="str">
        <f t="shared" si="6"/>
        <v>-</v>
      </c>
      <c r="X34" s="451">
        <f t="shared" si="7"/>
        <v>0</v>
      </c>
      <c r="Y34" s="789"/>
      <c r="Z34" s="463" t="str">
        <f t="shared" si="8"/>
        <v>-</v>
      </c>
      <c r="AA34" s="464">
        <f t="shared" si="9"/>
        <v>0</v>
      </c>
      <c r="AB34" s="446"/>
      <c r="AC34" s="788"/>
      <c r="AD34" s="788"/>
      <c r="AE34" s="788"/>
      <c r="AF34" s="788"/>
      <c r="AG34" s="449">
        <f t="shared" si="10"/>
        <v>0</v>
      </c>
      <c r="AH34" s="450" t="str">
        <f t="shared" si="11"/>
        <v>-</v>
      </c>
      <c r="AI34" s="451">
        <f t="shared" si="12"/>
        <v>0</v>
      </c>
      <c r="AJ34" s="789"/>
      <c r="AK34" s="463" t="str">
        <f t="shared" si="13"/>
        <v>-</v>
      </c>
      <c r="AL34" s="464">
        <f t="shared" si="14"/>
        <v>0</v>
      </c>
      <c r="AM34" s="446"/>
      <c r="AN34" s="788"/>
      <c r="AO34" s="788"/>
      <c r="AP34" s="788"/>
      <c r="AQ34" s="788"/>
      <c r="AR34" s="449">
        <f t="shared" si="15"/>
        <v>0</v>
      </c>
      <c r="AS34" s="450" t="str">
        <f t="shared" si="16"/>
        <v>-</v>
      </c>
      <c r="AT34" s="451">
        <f t="shared" si="17"/>
        <v>0</v>
      </c>
      <c r="AU34" s="789"/>
      <c r="AV34" s="463" t="str">
        <f t="shared" si="18"/>
        <v>-</v>
      </c>
      <c r="AW34" s="464">
        <f t="shared" si="19"/>
        <v>0</v>
      </c>
      <c r="AX34" s="446"/>
      <c r="AY34" s="788"/>
      <c r="AZ34" s="788"/>
      <c r="BA34" s="788"/>
      <c r="BB34" s="788"/>
      <c r="BC34" s="449">
        <f t="shared" si="20"/>
        <v>0</v>
      </c>
      <c r="BD34" s="450" t="str">
        <f t="shared" si="21"/>
        <v>-</v>
      </c>
      <c r="BE34" s="451">
        <f t="shared" si="22"/>
        <v>0</v>
      </c>
      <c r="BF34" s="789"/>
      <c r="BG34" s="463" t="str">
        <f t="shared" si="23"/>
        <v>-</v>
      </c>
      <c r="BH34" s="464">
        <f t="shared" si="24"/>
        <v>0</v>
      </c>
      <c r="BI34" s="446"/>
      <c r="BJ34" s="788"/>
      <c r="BK34" s="788"/>
      <c r="BL34" s="788"/>
      <c r="BM34" s="788"/>
      <c r="BN34" s="449">
        <f t="shared" si="25"/>
        <v>0</v>
      </c>
      <c r="BO34" s="450" t="str">
        <f t="shared" si="26"/>
        <v>-</v>
      </c>
      <c r="BP34" s="451">
        <f t="shared" si="27"/>
        <v>0</v>
      </c>
      <c r="BQ34" s="789"/>
      <c r="BR34" s="463" t="str">
        <f t="shared" si="28"/>
        <v>-</v>
      </c>
      <c r="BS34" s="464">
        <f t="shared" si="29"/>
        <v>0</v>
      </c>
      <c r="BT34" s="446"/>
      <c r="BU34" s="788"/>
      <c r="BV34" s="788"/>
      <c r="BW34" s="788"/>
      <c r="BX34" s="788"/>
      <c r="BY34" s="449">
        <f t="shared" si="30"/>
        <v>0</v>
      </c>
      <c r="BZ34" s="450" t="str">
        <f t="shared" si="31"/>
        <v>-</v>
      </c>
      <c r="CA34" s="451">
        <f t="shared" si="32"/>
        <v>0</v>
      </c>
      <c r="CB34" s="789"/>
      <c r="CC34" s="463" t="str">
        <f t="shared" si="33"/>
        <v>-</v>
      </c>
      <c r="CD34" s="464">
        <f t="shared" si="34"/>
        <v>0</v>
      </c>
      <c r="CE34" s="446"/>
      <c r="CF34" s="788"/>
      <c r="CG34" s="788"/>
      <c r="CH34" s="788"/>
      <c r="CI34" s="788"/>
      <c r="CJ34" s="449">
        <f t="shared" si="35"/>
        <v>0</v>
      </c>
      <c r="CK34" s="450" t="str">
        <f t="shared" si="36"/>
        <v>-</v>
      </c>
      <c r="CL34" s="451">
        <f t="shared" si="37"/>
        <v>0</v>
      </c>
      <c r="CM34" s="789"/>
      <c r="CN34" s="463" t="str">
        <f t="shared" si="38"/>
        <v>-</v>
      </c>
      <c r="CO34" s="464">
        <f t="shared" si="39"/>
        <v>0</v>
      </c>
      <c r="CP34" s="446"/>
      <c r="CQ34" s="788"/>
      <c r="CR34" s="788"/>
      <c r="CS34" s="788"/>
      <c r="CT34" s="788"/>
      <c r="CU34" s="449">
        <f t="shared" si="40"/>
        <v>0</v>
      </c>
      <c r="CV34" s="450" t="str">
        <f t="shared" si="41"/>
        <v>-</v>
      </c>
      <c r="CW34" s="451">
        <f t="shared" si="42"/>
        <v>0</v>
      </c>
      <c r="CX34" s="789"/>
      <c r="CY34" s="463" t="str">
        <f t="shared" si="43"/>
        <v>-</v>
      </c>
      <c r="CZ34" s="464">
        <f t="shared" si="44"/>
        <v>0</v>
      </c>
      <c r="DA34" s="446"/>
      <c r="DB34" s="788"/>
      <c r="DC34" s="788"/>
      <c r="DD34" s="788"/>
      <c r="DE34" s="788"/>
      <c r="DF34" s="449">
        <f t="shared" si="45"/>
        <v>0</v>
      </c>
      <c r="DG34" s="450" t="str">
        <f t="shared" si="46"/>
        <v>-</v>
      </c>
      <c r="DH34" s="451">
        <f t="shared" si="47"/>
        <v>0</v>
      </c>
      <c r="DI34" s="789"/>
      <c r="DJ34" s="463" t="str">
        <f t="shared" si="48"/>
        <v>-</v>
      </c>
      <c r="DK34" s="464">
        <f t="shared" si="49"/>
        <v>0</v>
      </c>
      <c r="DL34" s="446"/>
      <c r="DM34" s="788"/>
      <c r="DN34" s="788"/>
      <c r="DO34" s="788"/>
      <c r="DP34" s="788"/>
      <c r="DQ34" s="449">
        <f t="shared" si="50"/>
        <v>0</v>
      </c>
      <c r="DR34" s="450" t="str">
        <f t="shared" si="51"/>
        <v>-</v>
      </c>
      <c r="DS34" s="451">
        <f t="shared" si="52"/>
        <v>0</v>
      </c>
      <c r="DT34" s="789"/>
      <c r="DU34" s="463" t="str">
        <f t="shared" si="53"/>
        <v>-</v>
      </c>
      <c r="DV34" s="464">
        <f t="shared" si="54"/>
        <v>0</v>
      </c>
      <c r="DW34" s="613">
        <f t="shared" si="234"/>
        <v>0</v>
      </c>
      <c r="DX34" s="605">
        <f t="shared" si="234"/>
        <v>0</v>
      </c>
      <c r="DY34" s="605">
        <f t="shared" si="235"/>
        <v>0</v>
      </c>
      <c r="DZ34" s="605">
        <f t="shared" si="236"/>
        <v>0</v>
      </c>
      <c r="EA34" s="605">
        <f t="shared" si="237"/>
        <v>0</v>
      </c>
      <c r="EB34" s="611">
        <f t="shared" si="238"/>
        <v>0</v>
      </c>
      <c r="EC34" s="617" t="str">
        <f t="shared" si="239"/>
        <v>-</v>
      </c>
      <c r="ED34" s="618">
        <f t="shared" si="240"/>
        <v>0</v>
      </c>
      <c r="EE34" s="615">
        <f t="shared" si="241"/>
        <v>0</v>
      </c>
      <c r="EF34" s="619" t="str">
        <f t="shared" si="242"/>
        <v>-</v>
      </c>
      <c r="EG34" s="620">
        <f t="shared" si="243"/>
        <v>0</v>
      </c>
      <c r="EH34" s="602" t="s">
        <v>775</v>
      </c>
      <c r="EI34" s="446"/>
      <c r="EJ34" s="438"/>
      <c r="EK34" s="438"/>
      <c r="EL34" s="438"/>
      <c r="EM34" s="438"/>
      <c r="EN34" s="449">
        <f t="shared" si="66"/>
        <v>0</v>
      </c>
      <c r="EO34" s="450" t="str">
        <f t="shared" si="67"/>
        <v>-</v>
      </c>
      <c r="EP34" s="451">
        <f t="shared" si="68"/>
        <v>0</v>
      </c>
      <c r="EQ34" s="460"/>
      <c r="ER34" s="463" t="str">
        <f t="shared" si="69"/>
        <v>-</v>
      </c>
      <c r="ES34" s="464">
        <f t="shared" si="70"/>
        <v>0</v>
      </c>
      <c r="ET34" s="446"/>
      <c r="EU34" s="438"/>
      <c r="EV34" s="438"/>
      <c r="EW34" s="438"/>
      <c r="EX34" s="438"/>
      <c r="EY34" s="449">
        <f t="shared" si="71"/>
        <v>0</v>
      </c>
      <c r="EZ34" s="450" t="str">
        <f t="shared" si="72"/>
        <v>-</v>
      </c>
      <c r="FA34" s="451">
        <f t="shared" si="73"/>
        <v>0</v>
      </c>
      <c r="FB34" s="460"/>
      <c r="FC34" s="463" t="str">
        <f t="shared" si="74"/>
        <v>-</v>
      </c>
      <c r="FD34" s="464">
        <f t="shared" si="75"/>
        <v>0</v>
      </c>
      <c r="FE34" s="446"/>
      <c r="FF34" s="438"/>
      <c r="FG34" s="438"/>
      <c r="FH34" s="438"/>
      <c r="FI34" s="438"/>
      <c r="FJ34" s="449">
        <f t="shared" si="76"/>
        <v>0</v>
      </c>
      <c r="FK34" s="450" t="str">
        <f t="shared" si="77"/>
        <v>-</v>
      </c>
      <c r="FL34" s="451">
        <f t="shared" si="78"/>
        <v>0</v>
      </c>
      <c r="FM34" s="460"/>
      <c r="FN34" s="463" t="str">
        <f t="shared" si="79"/>
        <v>-</v>
      </c>
      <c r="FO34" s="464">
        <f t="shared" si="80"/>
        <v>0</v>
      </c>
      <c r="FP34" s="446"/>
      <c r="FQ34" s="438"/>
      <c r="FR34" s="438"/>
      <c r="FS34" s="438"/>
      <c r="FT34" s="438"/>
      <c r="FU34" s="449">
        <f t="shared" si="81"/>
        <v>0</v>
      </c>
      <c r="FV34" s="450" t="str">
        <f t="shared" si="82"/>
        <v>-</v>
      </c>
      <c r="FW34" s="451">
        <f t="shared" si="83"/>
        <v>0</v>
      </c>
      <c r="FX34" s="460"/>
      <c r="FY34" s="463" t="str">
        <f t="shared" si="84"/>
        <v>-</v>
      </c>
      <c r="FZ34" s="464">
        <f t="shared" si="85"/>
        <v>0</v>
      </c>
      <c r="GA34" s="446"/>
      <c r="GB34" s="438"/>
      <c r="GC34" s="438"/>
      <c r="GD34" s="438"/>
      <c r="GE34" s="438"/>
      <c r="GF34" s="449">
        <f t="shared" si="86"/>
        <v>0</v>
      </c>
      <c r="GG34" s="450" t="str">
        <f t="shared" si="87"/>
        <v>-</v>
      </c>
      <c r="GH34" s="451">
        <f t="shared" si="88"/>
        <v>0</v>
      </c>
      <c r="GI34" s="460"/>
      <c r="GJ34" s="463" t="str">
        <f t="shared" si="89"/>
        <v>-</v>
      </c>
      <c r="GK34" s="464">
        <f t="shared" si="90"/>
        <v>0</v>
      </c>
      <c r="GL34" s="446"/>
      <c r="GM34" s="438"/>
      <c r="GN34" s="438"/>
      <c r="GO34" s="438"/>
      <c r="GP34" s="438"/>
      <c r="GQ34" s="449">
        <f t="shared" si="91"/>
        <v>0</v>
      </c>
      <c r="GR34" s="450" t="str">
        <f t="shared" si="92"/>
        <v>-</v>
      </c>
      <c r="GS34" s="451">
        <f t="shared" si="93"/>
        <v>0</v>
      </c>
      <c r="GT34" s="460"/>
      <c r="GU34" s="463" t="str">
        <f t="shared" si="94"/>
        <v>-</v>
      </c>
      <c r="GV34" s="464">
        <f t="shared" si="95"/>
        <v>0</v>
      </c>
      <c r="GW34" s="446"/>
      <c r="GX34" s="438"/>
      <c r="GY34" s="438"/>
      <c r="GZ34" s="438"/>
      <c r="HA34" s="438"/>
      <c r="HB34" s="449">
        <f t="shared" si="96"/>
        <v>0</v>
      </c>
      <c r="HC34" s="450" t="str">
        <f t="shared" si="97"/>
        <v>-</v>
      </c>
      <c r="HD34" s="451">
        <f t="shared" si="98"/>
        <v>0</v>
      </c>
      <c r="HE34" s="460"/>
      <c r="HF34" s="463" t="str">
        <f t="shared" si="99"/>
        <v>-</v>
      </c>
      <c r="HG34" s="464">
        <f t="shared" si="100"/>
        <v>0</v>
      </c>
      <c r="HH34" s="446"/>
      <c r="HI34" s="438"/>
      <c r="HJ34" s="438"/>
      <c r="HK34" s="438"/>
      <c r="HL34" s="438"/>
      <c r="HM34" s="449">
        <f t="shared" si="101"/>
        <v>0</v>
      </c>
      <c r="HN34" s="450" t="str">
        <f t="shared" si="102"/>
        <v>-</v>
      </c>
      <c r="HO34" s="451">
        <f t="shared" si="103"/>
        <v>0</v>
      </c>
      <c r="HP34" s="460"/>
      <c r="HQ34" s="463" t="str">
        <f t="shared" si="104"/>
        <v>-</v>
      </c>
      <c r="HR34" s="464">
        <f t="shared" si="105"/>
        <v>0</v>
      </c>
      <c r="HS34" s="446"/>
      <c r="HT34" s="438"/>
      <c r="HU34" s="438"/>
      <c r="HV34" s="438"/>
      <c r="HW34" s="438"/>
      <c r="HX34" s="449">
        <f t="shared" si="106"/>
        <v>0</v>
      </c>
      <c r="HY34" s="450" t="str">
        <f t="shared" si="107"/>
        <v>-</v>
      </c>
      <c r="HZ34" s="451">
        <f t="shared" si="108"/>
        <v>0</v>
      </c>
      <c r="IA34" s="460"/>
      <c r="IB34" s="463" t="str">
        <f t="shared" si="109"/>
        <v>-</v>
      </c>
      <c r="IC34" s="464">
        <f t="shared" si="110"/>
        <v>0</v>
      </c>
      <c r="ID34" s="446"/>
      <c r="IE34" s="438"/>
      <c r="IF34" s="438"/>
      <c r="IG34" s="438"/>
      <c r="IH34" s="438"/>
      <c r="II34" s="449">
        <f t="shared" si="111"/>
        <v>0</v>
      </c>
      <c r="IJ34" s="450" t="str">
        <f t="shared" si="112"/>
        <v>-</v>
      </c>
      <c r="IK34" s="451">
        <f t="shared" si="113"/>
        <v>0</v>
      </c>
      <c r="IL34" s="460"/>
      <c r="IM34" s="463" t="str">
        <f t="shared" si="114"/>
        <v>-</v>
      </c>
      <c r="IN34" s="464">
        <f t="shared" si="115"/>
        <v>0</v>
      </c>
      <c r="IO34" s="446"/>
      <c r="IP34" s="438"/>
      <c r="IQ34" s="438"/>
      <c r="IR34" s="438"/>
      <c r="IS34" s="438"/>
      <c r="IT34" s="449">
        <f t="shared" si="116"/>
        <v>0</v>
      </c>
      <c r="IU34" s="450" t="str">
        <f t="shared" si="117"/>
        <v>-</v>
      </c>
      <c r="IV34" s="451">
        <f t="shared" si="118"/>
        <v>0</v>
      </c>
      <c r="IW34" s="460"/>
      <c r="IX34" s="463" t="str">
        <f t="shared" si="119"/>
        <v>-</v>
      </c>
      <c r="IY34" s="464">
        <f t="shared" si="120"/>
        <v>0</v>
      </c>
      <c r="IZ34" s="613">
        <f t="shared" si="255"/>
        <v>0</v>
      </c>
      <c r="JA34" s="605">
        <f t="shared" si="256"/>
        <v>0</v>
      </c>
      <c r="JB34" s="605">
        <f t="shared" si="257"/>
        <v>0</v>
      </c>
      <c r="JC34" s="605">
        <f t="shared" si="258"/>
        <v>0</v>
      </c>
      <c r="JD34" s="605">
        <f t="shared" si="259"/>
        <v>0</v>
      </c>
      <c r="JE34" s="611">
        <f t="shared" si="260"/>
        <v>0</v>
      </c>
      <c r="JF34" s="617" t="str">
        <f t="shared" si="261"/>
        <v>-</v>
      </c>
      <c r="JG34" s="618">
        <f t="shared" si="262"/>
        <v>0</v>
      </c>
      <c r="JH34" s="615">
        <f t="shared" si="263"/>
        <v>0</v>
      </c>
      <c r="JI34" s="619" t="str">
        <f t="shared" si="264"/>
        <v>-</v>
      </c>
      <c r="JJ34" s="620">
        <f t="shared" si="265"/>
        <v>0</v>
      </c>
      <c r="JK34" s="602" t="s">
        <v>775</v>
      </c>
      <c r="JL34" s="446"/>
      <c r="JM34" s="438"/>
      <c r="JN34" s="438"/>
      <c r="JO34" s="438"/>
      <c r="JP34" s="438"/>
      <c r="JQ34" s="449">
        <f t="shared" si="132"/>
        <v>0</v>
      </c>
      <c r="JR34" s="450" t="str">
        <f t="shared" si="133"/>
        <v>-</v>
      </c>
      <c r="JS34" s="451">
        <f t="shared" si="134"/>
        <v>0</v>
      </c>
      <c r="JT34" s="460"/>
      <c r="JU34" s="463" t="str">
        <f t="shared" si="135"/>
        <v>-</v>
      </c>
      <c r="JV34" s="464">
        <f t="shared" si="136"/>
        <v>0</v>
      </c>
      <c r="JW34" s="446"/>
      <c r="JX34" s="438"/>
      <c r="JY34" s="438"/>
      <c r="JZ34" s="438"/>
      <c r="KA34" s="438"/>
      <c r="KB34" s="449">
        <f t="shared" si="137"/>
        <v>0</v>
      </c>
      <c r="KC34" s="450" t="str">
        <f t="shared" si="138"/>
        <v>-</v>
      </c>
      <c r="KD34" s="451">
        <f t="shared" si="139"/>
        <v>0</v>
      </c>
      <c r="KE34" s="460"/>
      <c r="KF34" s="463" t="str">
        <f t="shared" si="140"/>
        <v>-</v>
      </c>
      <c r="KG34" s="464">
        <f t="shared" si="141"/>
        <v>0</v>
      </c>
      <c r="KH34" s="446"/>
      <c r="KI34" s="438"/>
      <c r="KJ34" s="438"/>
      <c r="KK34" s="438"/>
      <c r="KL34" s="438"/>
      <c r="KM34" s="449">
        <f t="shared" si="142"/>
        <v>0</v>
      </c>
      <c r="KN34" s="450" t="str">
        <f t="shared" si="143"/>
        <v>-</v>
      </c>
      <c r="KO34" s="451">
        <f t="shared" si="144"/>
        <v>0</v>
      </c>
      <c r="KP34" s="460"/>
      <c r="KQ34" s="463" t="str">
        <f t="shared" si="145"/>
        <v>-</v>
      </c>
      <c r="KR34" s="464">
        <f t="shared" si="146"/>
        <v>0</v>
      </c>
      <c r="KS34" s="446"/>
      <c r="KT34" s="438"/>
      <c r="KU34" s="438"/>
      <c r="KV34" s="438"/>
      <c r="KW34" s="438"/>
      <c r="KX34" s="449">
        <f t="shared" si="147"/>
        <v>0</v>
      </c>
      <c r="KY34" s="450" t="str">
        <f t="shared" si="148"/>
        <v>-</v>
      </c>
      <c r="KZ34" s="451">
        <f t="shared" si="149"/>
        <v>0</v>
      </c>
      <c r="LA34" s="460"/>
      <c r="LB34" s="463" t="str">
        <f t="shared" si="150"/>
        <v>-</v>
      </c>
      <c r="LC34" s="464">
        <f t="shared" si="151"/>
        <v>0</v>
      </c>
      <c r="LD34" s="446"/>
      <c r="LE34" s="438"/>
      <c r="LF34" s="438"/>
      <c r="LG34" s="438"/>
      <c r="LH34" s="438"/>
      <c r="LI34" s="449">
        <f t="shared" si="152"/>
        <v>0</v>
      </c>
      <c r="LJ34" s="450" t="str">
        <f t="shared" si="153"/>
        <v>-</v>
      </c>
      <c r="LK34" s="451">
        <f t="shared" si="154"/>
        <v>0</v>
      </c>
      <c r="LL34" s="460"/>
      <c r="LM34" s="463" t="str">
        <f t="shared" si="155"/>
        <v>-</v>
      </c>
      <c r="LN34" s="464">
        <f t="shared" si="156"/>
        <v>0</v>
      </c>
      <c r="LO34" s="446"/>
      <c r="LP34" s="438"/>
      <c r="LQ34" s="438"/>
      <c r="LR34" s="438"/>
      <c r="LS34" s="438"/>
      <c r="LT34" s="449">
        <f t="shared" si="157"/>
        <v>0</v>
      </c>
      <c r="LU34" s="450" t="str">
        <f t="shared" si="158"/>
        <v>-</v>
      </c>
      <c r="LV34" s="451">
        <f t="shared" si="159"/>
        <v>0</v>
      </c>
      <c r="LW34" s="460"/>
      <c r="LX34" s="463" t="str">
        <f t="shared" si="160"/>
        <v>-</v>
      </c>
      <c r="LY34" s="464">
        <f t="shared" si="161"/>
        <v>0</v>
      </c>
      <c r="LZ34" s="446"/>
      <c r="MA34" s="438"/>
      <c r="MB34" s="438"/>
      <c r="MC34" s="438"/>
      <c r="MD34" s="438"/>
      <c r="ME34" s="449">
        <f t="shared" si="162"/>
        <v>0</v>
      </c>
      <c r="MF34" s="450" t="str">
        <f t="shared" si="163"/>
        <v>-</v>
      </c>
      <c r="MG34" s="451">
        <f t="shared" si="164"/>
        <v>0</v>
      </c>
      <c r="MH34" s="460"/>
      <c r="MI34" s="463" t="str">
        <f t="shared" si="165"/>
        <v>-</v>
      </c>
      <c r="MJ34" s="464">
        <f t="shared" si="166"/>
        <v>0</v>
      </c>
      <c r="MK34" s="446"/>
      <c r="ML34" s="438"/>
      <c r="MM34" s="438"/>
      <c r="MN34" s="438"/>
      <c r="MO34" s="438"/>
      <c r="MP34" s="449">
        <f t="shared" si="167"/>
        <v>0</v>
      </c>
      <c r="MQ34" s="450" t="str">
        <f t="shared" si="168"/>
        <v>-</v>
      </c>
      <c r="MR34" s="451">
        <f t="shared" si="169"/>
        <v>0</v>
      </c>
      <c r="MS34" s="460"/>
      <c r="MT34" s="463" t="str">
        <f t="shared" si="170"/>
        <v>-</v>
      </c>
      <c r="MU34" s="464">
        <f t="shared" si="171"/>
        <v>0</v>
      </c>
      <c r="MV34" s="446"/>
      <c r="MW34" s="438"/>
      <c r="MX34" s="438"/>
      <c r="MY34" s="438"/>
      <c r="MZ34" s="438"/>
      <c r="NA34" s="449">
        <f t="shared" si="172"/>
        <v>0</v>
      </c>
      <c r="NB34" s="450" t="str">
        <f t="shared" si="173"/>
        <v>-</v>
      </c>
      <c r="NC34" s="451">
        <f t="shared" si="174"/>
        <v>0</v>
      </c>
      <c r="ND34" s="460"/>
      <c r="NE34" s="463" t="str">
        <f t="shared" si="175"/>
        <v>-</v>
      </c>
      <c r="NF34" s="464">
        <f t="shared" si="176"/>
        <v>0</v>
      </c>
      <c r="NG34" s="446"/>
      <c r="NH34" s="438"/>
      <c r="NI34" s="438"/>
      <c r="NJ34" s="438"/>
      <c r="NK34" s="438"/>
      <c r="NL34" s="449">
        <f t="shared" si="177"/>
        <v>0</v>
      </c>
      <c r="NM34" s="450" t="str">
        <f t="shared" si="178"/>
        <v>-</v>
      </c>
      <c r="NN34" s="451">
        <f t="shared" si="179"/>
        <v>0</v>
      </c>
      <c r="NO34" s="460"/>
      <c r="NP34" s="463" t="str">
        <f t="shared" si="180"/>
        <v>-</v>
      </c>
      <c r="NQ34" s="464">
        <f t="shared" si="181"/>
        <v>0</v>
      </c>
      <c r="NR34" s="446"/>
      <c r="NS34" s="438"/>
      <c r="NT34" s="438"/>
      <c r="NU34" s="438"/>
      <c r="NV34" s="438"/>
      <c r="NW34" s="449">
        <f t="shared" si="182"/>
        <v>0</v>
      </c>
      <c r="NX34" s="450" t="str">
        <f t="shared" si="183"/>
        <v>-</v>
      </c>
      <c r="NY34" s="451">
        <f t="shared" si="184"/>
        <v>0</v>
      </c>
      <c r="NZ34" s="460"/>
      <c r="OA34" s="463" t="str">
        <f t="shared" si="185"/>
        <v>-</v>
      </c>
      <c r="OB34" s="464">
        <f t="shared" si="186"/>
        <v>0</v>
      </c>
      <c r="OC34" s="613">
        <f t="shared" si="244"/>
        <v>0</v>
      </c>
      <c r="OD34" s="605">
        <f t="shared" si="245"/>
        <v>0</v>
      </c>
      <c r="OE34" s="605">
        <f t="shared" si="246"/>
        <v>0</v>
      </c>
      <c r="OF34" s="605">
        <f t="shared" si="247"/>
        <v>0</v>
      </c>
      <c r="OG34" s="605">
        <f t="shared" si="248"/>
        <v>0</v>
      </c>
      <c r="OH34" s="611">
        <f t="shared" si="249"/>
        <v>0</v>
      </c>
      <c r="OI34" s="617" t="str">
        <f t="shared" si="250"/>
        <v>-</v>
      </c>
      <c r="OJ34" s="618">
        <f t="shared" si="251"/>
        <v>0</v>
      </c>
      <c r="OK34" s="615">
        <f t="shared" si="252"/>
        <v>0</v>
      </c>
      <c r="OL34" s="619" t="str">
        <f t="shared" si="253"/>
        <v>-</v>
      </c>
      <c r="OM34" s="620">
        <f t="shared" si="254"/>
        <v>0</v>
      </c>
      <c r="ON34" s="602" t="s">
        <v>775</v>
      </c>
      <c r="OO34" s="443">
        <f t="shared" si="198"/>
        <v>0</v>
      </c>
      <c r="OP34" s="444">
        <f t="shared" si="199"/>
        <v>0</v>
      </c>
      <c r="OQ34" s="445">
        <f t="shared" si="200"/>
        <v>0</v>
      </c>
      <c r="OR34" s="443">
        <f t="shared" si="201"/>
        <v>0</v>
      </c>
      <c r="OS34" s="444">
        <f t="shared" si="202"/>
        <v>0</v>
      </c>
      <c r="OT34" s="445">
        <f t="shared" si="203"/>
        <v>0</v>
      </c>
      <c r="OU34" s="443">
        <f t="shared" si="204"/>
        <v>0</v>
      </c>
      <c r="OV34" s="444">
        <f t="shared" si="205"/>
        <v>0</v>
      </c>
      <c r="OW34" s="445">
        <f t="shared" si="206"/>
        <v>0</v>
      </c>
      <c r="OX34" s="443">
        <f t="shared" si="207"/>
        <v>0</v>
      </c>
      <c r="OY34" s="444">
        <f t="shared" si="208"/>
        <v>0</v>
      </c>
      <c r="OZ34" s="445">
        <f t="shared" si="209"/>
        <v>0</v>
      </c>
      <c r="PA34" s="443">
        <f t="shared" si="210"/>
        <v>0</v>
      </c>
      <c r="PB34" s="444">
        <f t="shared" si="211"/>
        <v>0</v>
      </c>
      <c r="PC34" s="445">
        <f t="shared" si="212"/>
        <v>0</v>
      </c>
      <c r="PD34" s="443">
        <f t="shared" si="213"/>
        <v>0</v>
      </c>
      <c r="PE34" s="444">
        <f t="shared" si="214"/>
        <v>0</v>
      </c>
      <c r="PF34" s="445">
        <f t="shared" si="215"/>
        <v>0</v>
      </c>
      <c r="PG34" s="443">
        <f t="shared" si="216"/>
        <v>0</v>
      </c>
      <c r="PH34" s="444">
        <f t="shared" si="217"/>
        <v>0</v>
      </c>
      <c r="PI34" s="445">
        <f t="shared" si="218"/>
        <v>0</v>
      </c>
      <c r="PJ34" s="443">
        <f t="shared" si="219"/>
        <v>0</v>
      </c>
      <c r="PK34" s="444">
        <f t="shared" si="220"/>
        <v>0</v>
      </c>
      <c r="PL34" s="445">
        <f t="shared" si="221"/>
        <v>0</v>
      </c>
      <c r="PM34" s="443">
        <f t="shared" si="222"/>
        <v>0</v>
      </c>
      <c r="PN34" s="444">
        <f t="shared" si="223"/>
        <v>0</v>
      </c>
      <c r="PO34" s="445">
        <f t="shared" si="224"/>
        <v>0</v>
      </c>
      <c r="PP34" s="443">
        <f t="shared" si="225"/>
        <v>0</v>
      </c>
      <c r="PQ34" s="444">
        <f t="shared" si="226"/>
        <v>0</v>
      </c>
      <c r="PR34" s="445">
        <f t="shared" si="227"/>
        <v>0</v>
      </c>
      <c r="PS34" s="443">
        <f t="shared" si="228"/>
        <v>0</v>
      </c>
      <c r="PT34" s="444">
        <f t="shared" si="229"/>
        <v>0</v>
      </c>
      <c r="PU34" s="445">
        <f t="shared" si="230"/>
        <v>0</v>
      </c>
      <c r="PV34" s="446">
        <f t="shared" si="231"/>
        <v>0</v>
      </c>
      <c r="PW34" s="447">
        <f t="shared" si="232"/>
        <v>0</v>
      </c>
      <c r="PX34" s="448">
        <f t="shared" si="233"/>
        <v>0</v>
      </c>
      <c r="PY34" s="384"/>
    </row>
    <row r="35" spans="1:441" s="442" customFormat="1" ht="20.5" x14ac:dyDescent="0.25">
      <c r="A35" s="785" t="s">
        <v>784</v>
      </c>
      <c r="B35" s="889" t="s">
        <v>784</v>
      </c>
      <c r="C35" s="458" t="s">
        <v>728</v>
      </c>
      <c r="D35" s="882" t="s">
        <v>430</v>
      </c>
      <c r="E35" s="436" t="s">
        <v>756</v>
      </c>
      <c r="F35" s="446"/>
      <c r="G35" s="788"/>
      <c r="H35" s="788"/>
      <c r="I35" s="788"/>
      <c r="J35" s="788"/>
      <c r="K35" s="449">
        <f t="shared" si="0"/>
        <v>0</v>
      </c>
      <c r="L35" s="450" t="str">
        <f t="shared" si="1"/>
        <v>-</v>
      </c>
      <c r="M35" s="451">
        <f t="shared" si="2"/>
        <v>0</v>
      </c>
      <c r="N35" s="789"/>
      <c r="O35" s="463" t="str">
        <f t="shared" si="3"/>
        <v>-</v>
      </c>
      <c r="P35" s="464">
        <f t="shared" si="4"/>
        <v>0</v>
      </c>
      <c r="Q35" s="446"/>
      <c r="R35" s="788"/>
      <c r="S35" s="788"/>
      <c r="T35" s="788"/>
      <c r="U35" s="788"/>
      <c r="V35" s="449">
        <f t="shared" si="5"/>
        <v>0</v>
      </c>
      <c r="W35" s="450" t="str">
        <f t="shared" si="6"/>
        <v>-</v>
      </c>
      <c r="X35" s="451">
        <f t="shared" si="7"/>
        <v>0</v>
      </c>
      <c r="Y35" s="789"/>
      <c r="Z35" s="463" t="str">
        <f t="shared" si="8"/>
        <v>-</v>
      </c>
      <c r="AA35" s="464">
        <f t="shared" si="9"/>
        <v>0</v>
      </c>
      <c r="AB35" s="446"/>
      <c r="AC35" s="788"/>
      <c r="AD35" s="788"/>
      <c r="AE35" s="788"/>
      <c r="AF35" s="788"/>
      <c r="AG35" s="449">
        <f t="shared" si="10"/>
        <v>0</v>
      </c>
      <c r="AH35" s="450" t="str">
        <f t="shared" si="11"/>
        <v>-</v>
      </c>
      <c r="AI35" s="451">
        <f t="shared" si="12"/>
        <v>0</v>
      </c>
      <c r="AJ35" s="789"/>
      <c r="AK35" s="463" t="str">
        <f t="shared" si="13"/>
        <v>-</v>
      </c>
      <c r="AL35" s="464">
        <f t="shared" si="14"/>
        <v>0</v>
      </c>
      <c r="AM35" s="446"/>
      <c r="AN35" s="788"/>
      <c r="AO35" s="788"/>
      <c r="AP35" s="788"/>
      <c r="AQ35" s="788"/>
      <c r="AR35" s="449">
        <f t="shared" si="15"/>
        <v>0</v>
      </c>
      <c r="AS35" s="450" t="str">
        <f t="shared" si="16"/>
        <v>-</v>
      </c>
      <c r="AT35" s="451">
        <f t="shared" si="17"/>
        <v>0</v>
      </c>
      <c r="AU35" s="789"/>
      <c r="AV35" s="463" t="str">
        <f t="shared" si="18"/>
        <v>-</v>
      </c>
      <c r="AW35" s="464">
        <f t="shared" si="19"/>
        <v>0</v>
      </c>
      <c r="AX35" s="446"/>
      <c r="AY35" s="788"/>
      <c r="AZ35" s="788"/>
      <c r="BA35" s="788"/>
      <c r="BB35" s="788"/>
      <c r="BC35" s="449">
        <f t="shared" si="20"/>
        <v>0</v>
      </c>
      <c r="BD35" s="450" t="str">
        <f t="shared" si="21"/>
        <v>-</v>
      </c>
      <c r="BE35" s="451">
        <f t="shared" si="22"/>
        <v>0</v>
      </c>
      <c r="BF35" s="789"/>
      <c r="BG35" s="463" t="str">
        <f t="shared" si="23"/>
        <v>-</v>
      </c>
      <c r="BH35" s="464">
        <f t="shared" si="24"/>
        <v>0</v>
      </c>
      <c r="BI35" s="446"/>
      <c r="BJ35" s="788"/>
      <c r="BK35" s="788"/>
      <c r="BL35" s="788"/>
      <c r="BM35" s="788"/>
      <c r="BN35" s="449">
        <f t="shared" si="25"/>
        <v>0</v>
      </c>
      <c r="BO35" s="450" t="str">
        <f t="shared" si="26"/>
        <v>-</v>
      </c>
      <c r="BP35" s="451">
        <f t="shared" si="27"/>
        <v>0</v>
      </c>
      <c r="BQ35" s="789"/>
      <c r="BR35" s="463" t="str">
        <f t="shared" si="28"/>
        <v>-</v>
      </c>
      <c r="BS35" s="464">
        <f t="shared" si="29"/>
        <v>0</v>
      </c>
      <c r="BT35" s="446"/>
      <c r="BU35" s="788"/>
      <c r="BV35" s="788"/>
      <c r="BW35" s="788"/>
      <c r="BX35" s="788"/>
      <c r="BY35" s="449">
        <f t="shared" si="30"/>
        <v>0</v>
      </c>
      <c r="BZ35" s="450" t="str">
        <f t="shared" si="31"/>
        <v>-</v>
      </c>
      <c r="CA35" s="451">
        <f t="shared" si="32"/>
        <v>0</v>
      </c>
      <c r="CB35" s="789"/>
      <c r="CC35" s="463" t="str">
        <f t="shared" si="33"/>
        <v>-</v>
      </c>
      <c r="CD35" s="464">
        <f t="shared" si="34"/>
        <v>0</v>
      </c>
      <c r="CE35" s="446"/>
      <c r="CF35" s="788"/>
      <c r="CG35" s="788"/>
      <c r="CH35" s="788"/>
      <c r="CI35" s="788"/>
      <c r="CJ35" s="449">
        <f t="shared" si="35"/>
        <v>0</v>
      </c>
      <c r="CK35" s="450" t="str">
        <f t="shared" si="36"/>
        <v>-</v>
      </c>
      <c r="CL35" s="451">
        <f t="shared" si="37"/>
        <v>0</v>
      </c>
      <c r="CM35" s="789"/>
      <c r="CN35" s="463" t="str">
        <f t="shared" si="38"/>
        <v>-</v>
      </c>
      <c r="CO35" s="464">
        <f t="shared" si="39"/>
        <v>0</v>
      </c>
      <c r="CP35" s="446"/>
      <c r="CQ35" s="788"/>
      <c r="CR35" s="788"/>
      <c r="CS35" s="788"/>
      <c r="CT35" s="788"/>
      <c r="CU35" s="449">
        <f t="shared" si="40"/>
        <v>0</v>
      </c>
      <c r="CV35" s="450" t="str">
        <f t="shared" si="41"/>
        <v>-</v>
      </c>
      <c r="CW35" s="451">
        <f t="shared" si="42"/>
        <v>0</v>
      </c>
      <c r="CX35" s="789"/>
      <c r="CY35" s="463" t="str">
        <f t="shared" si="43"/>
        <v>-</v>
      </c>
      <c r="CZ35" s="464">
        <f t="shared" si="44"/>
        <v>0</v>
      </c>
      <c r="DA35" s="446"/>
      <c r="DB35" s="788"/>
      <c r="DC35" s="788"/>
      <c r="DD35" s="788"/>
      <c r="DE35" s="788"/>
      <c r="DF35" s="449">
        <f t="shared" si="45"/>
        <v>0</v>
      </c>
      <c r="DG35" s="450" t="str">
        <f t="shared" si="46"/>
        <v>-</v>
      </c>
      <c r="DH35" s="451">
        <f t="shared" si="47"/>
        <v>0</v>
      </c>
      <c r="DI35" s="789"/>
      <c r="DJ35" s="463" t="str">
        <f t="shared" si="48"/>
        <v>-</v>
      </c>
      <c r="DK35" s="464">
        <f t="shared" si="49"/>
        <v>0</v>
      </c>
      <c r="DL35" s="446"/>
      <c r="DM35" s="788"/>
      <c r="DN35" s="788"/>
      <c r="DO35" s="788"/>
      <c r="DP35" s="788"/>
      <c r="DQ35" s="449">
        <f t="shared" si="50"/>
        <v>0</v>
      </c>
      <c r="DR35" s="450" t="str">
        <f t="shared" si="51"/>
        <v>-</v>
      </c>
      <c r="DS35" s="451">
        <f t="shared" si="52"/>
        <v>0</v>
      </c>
      <c r="DT35" s="789"/>
      <c r="DU35" s="463" t="str">
        <f t="shared" si="53"/>
        <v>-</v>
      </c>
      <c r="DV35" s="464">
        <f t="shared" si="54"/>
        <v>0</v>
      </c>
      <c r="DW35" s="613">
        <f>F35+Q35+AB35+AM35+AX35+BI35+BT35+CE35+CP35+DA35+DL35</f>
        <v>0</v>
      </c>
      <c r="DX35" s="605">
        <f>G35+R35+AC35+AN35+AY35+BJ35+BU35+CF35+CQ35+DB35+DM35</f>
        <v>0</v>
      </c>
      <c r="DY35" s="605">
        <f>H35+S35+AD35+AO35+AZ35+BK35+BV35+CG35+CR35+DC35+DN35</f>
        <v>0</v>
      </c>
      <c r="DZ35" s="605">
        <f>I35+T35+AE35+AP35+BA35+BL35+BW35+CH35+CS35+DD35+DO35</f>
        <v>0</v>
      </c>
      <c r="EA35" s="605">
        <f>J35+U35+AF35+AQ35+BB35+BM35+BX35+CI35+CT35+DE35+DP35</f>
        <v>0</v>
      </c>
      <c r="EB35" s="611">
        <f t="shared" si="238"/>
        <v>0</v>
      </c>
      <c r="EC35" s="617" t="str">
        <f t="shared" si="239"/>
        <v>-</v>
      </c>
      <c r="ED35" s="618">
        <f t="shared" si="240"/>
        <v>0</v>
      </c>
      <c r="EE35" s="615">
        <f>N35+Y35+AJ35+AU35+BF35+BQ35+CB35+CM35+CX35+DI35+DT35</f>
        <v>0</v>
      </c>
      <c r="EF35" s="619" t="str">
        <f t="shared" si="242"/>
        <v>-</v>
      </c>
      <c r="EG35" s="620">
        <f t="shared" si="243"/>
        <v>0</v>
      </c>
      <c r="EH35" s="602" t="s">
        <v>775</v>
      </c>
      <c r="EI35" s="446"/>
      <c r="EJ35" s="438"/>
      <c r="EK35" s="438"/>
      <c r="EL35" s="438"/>
      <c r="EM35" s="438"/>
      <c r="EN35" s="449">
        <f t="shared" si="66"/>
        <v>0</v>
      </c>
      <c r="EO35" s="450" t="str">
        <f t="shared" si="67"/>
        <v>-</v>
      </c>
      <c r="EP35" s="451">
        <f t="shared" si="68"/>
        <v>0</v>
      </c>
      <c r="EQ35" s="460"/>
      <c r="ER35" s="463" t="str">
        <f t="shared" si="69"/>
        <v>-</v>
      </c>
      <c r="ES35" s="464">
        <f t="shared" si="70"/>
        <v>0</v>
      </c>
      <c r="ET35" s="446"/>
      <c r="EU35" s="438"/>
      <c r="EV35" s="438"/>
      <c r="EW35" s="438"/>
      <c r="EX35" s="438"/>
      <c r="EY35" s="449">
        <f t="shared" si="71"/>
        <v>0</v>
      </c>
      <c r="EZ35" s="450" t="str">
        <f t="shared" si="72"/>
        <v>-</v>
      </c>
      <c r="FA35" s="451">
        <f t="shared" si="73"/>
        <v>0</v>
      </c>
      <c r="FB35" s="460"/>
      <c r="FC35" s="463" t="str">
        <f t="shared" si="74"/>
        <v>-</v>
      </c>
      <c r="FD35" s="464">
        <f t="shared" si="75"/>
        <v>0</v>
      </c>
      <c r="FE35" s="446"/>
      <c r="FF35" s="438"/>
      <c r="FG35" s="438"/>
      <c r="FH35" s="438"/>
      <c r="FI35" s="438"/>
      <c r="FJ35" s="449">
        <f t="shared" si="76"/>
        <v>0</v>
      </c>
      <c r="FK35" s="450" t="str">
        <f t="shared" si="77"/>
        <v>-</v>
      </c>
      <c r="FL35" s="451">
        <f t="shared" si="78"/>
        <v>0</v>
      </c>
      <c r="FM35" s="460"/>
      <c r="FN35" s="463" t="str">
        <f t="shared" si="79"/>
        <v>-</v>
      </c>
      <c r="FO35" s="464">
        <f t="shared" si="80"/>
        <v>0</v>
      </c>
      <c r="FP35" s="446"/>
      <c r="FQ35" s="438"/>
      <c r="FR35" s="438"/>
      <c r="FS35" s="438"/>
      <c r="FT35" s="438"/>
      <c r="FU35" s="449">
        <f t="shared" si="81"/>
        <v>0</v>
      </c>
      <c r="FV35" s="450" t="str">
        <f t="shared" si="82"/>
        <v>-</v>
      </c>
      <c r="FW35" s="451">
        <f t="shared" si="83"/>
        <v>0</v>
      </c>
      <c r="FX35" s="460"/>
      <c r="FY35" s="463" t="str">
        <f t="shared" si="84"/>
        <v>-</v>
      </c>
      <c r="FZ35" s="464">
        <f t="shared" si="85"/>
        <v>0</v>
      </c>
      <c r="GA35" s="446"/>
      <c r="GB35" s="438"/>
      <c r="GC35" s="438"/>
      <c r="GD35" s="438"/>
      <c r="GE35" s="438"/>
      <c r="GF35" s="449">
        <f t="shared" si="86"/>
        <v>0</v>
      </c>
      <c r="GG35" s="450" t="str">
        <f t="shared" si="87"/>
        <v>-</v>
      </c>
      <c r="GH35" s="451">
        <f t="shared" si="88"/>
        <v>0</v>
      </c>
      <c r="GI35" s="460"/>
      <c r="GJ35" s="463" t="str">
        <f t="shared" si="89"/>
        <v>-</v>
      </c>
      <c r="GK35" s="464">
        <f t="shared" si="90"/>
        <v>0</v>
      </c>
      <c r="GL35" s="446"/>
      <c r="GM35" s="438"/>
      <c r="GN35" s="438"/>
      <c r="GO35" s="438"/>
      <c r="GP35" s="438"/>
      <c r="GQ35" s="449">
        <f t="shared" si="91"/>
        <v>0</v>
      </c>
      <c r="GR35" s="450" t="str">
        <f t="shared" si="92"/>
        <v>-</v>
      </c>
      <c r="GS35" s="451">
        <f t="shared" si="93"/>
        <v>0</v>
      </c>
      <c r="GT35" s="460"/>
      <c r="GU35" s="463" t="str">
        <f t="shared" si="94"/>
        <v>-</v>
      </c>
      <c r="GV35" s="464">
        <f t="shared" si="95"/>
        <v>0</v>
      </c>
      <c r="GW35" s="446"/>
      <c r="GX35" s="438"/>
      <c r="GY35" s="438"/>
      <c r="GZ35" s="438"/>
      <c r="HA35" s="438"/>
      <c r="HB35" s="449">
        <f t="shared" si="96"/>
        <v>0</v>
      </c>
      <c r="HC35" s="450" t="str">
        <f t="shared" si="97"/>
        <v>-</v>
      </c>
      <c r="HD35" s="451">
        <f t="shared" si="98"/>
        <v>0</v>
      </c>
      <c r="HE35" s="460"/>
      <c r="HF35" s="463" t="str">
        <f t="shared" si="99"/>
        <v>-</v>
      </c>
      <c r="HG35" s="464">
        <f t="shared" si="100"/>
        <v>0</v>
      </c>
      <c r="HH35" s="446"/>
      <c r="HI35" s="438"/>
      <c r="HJ35" s="438"/>
      <c r="HK35" s="438"/>
      <c r="HL35" s="438"/>
      <c r="HM35" s="449">
        <f t="shared" si="101"/>
        <v>0</v>
      </c>
      <c r="HN35" s="450" t="str">
        <f t="shared" si="102"/>
        <v>-</v>
      </c>
      <c r="HO35" s="451">
        <f t="shared" si="103"/>
        <v>0</v>
      </c>
      <c r="HP35" s="460"/>
      <c r="HQ35" s="463" t="str">
        <f t="shared" si="104"/>
        <v>-</v>
      </c>
      <c r="HR35" s="464">
        <f t="shared" si="105"/>
        <v>0</v>
      </c>
      <c r="HS35" s="446"/>
      <c r="HT35" s="438"/>
      <c r="HU35" s="438"/>
      <c r="HV35" s="438"/>
      <c r="HW35" s="438"/>
      <c r="HX35" s="449">
        <f t="shared" si="106"/>
        <v>0</v>
      </c>
      <c r="HY35" s="450" t="str">
        <f t="shared" si="107"/>
        <v>-</v>
      </c>
      <c r="HZ35" s="451">
        <f t="shared" si="108"/>
        <v>0</v>
      </c>
      <c r="IA35" s="460"/>
      <c r="IB35" s="463" t="str">
        <f t="shared" si="109"/>
        <v>-</v>
      </c>
      <c r="IC35" s="464">
        <f t="shared" si="110"/>
        <v>0</v>
      </c>
      <c r="ID35" s="446"/>
      <c r="IE35" s="438"/>
      <c r="IF35" s="438"/>
      <c r="IG35" s="438"/>
      <c r="IH35" s="438"/>
      <c r="II35" s="449">
        <f t="shared" si="111"/>
        <v>0</v>
      </c>
      <c r="IJ35" s="450" t="str">
        <f t="shared" si="112"/>
        <v>-</v>
      </c>
      <c r="IK35" s="451">
        <f t="shared" si="113"/>
        <v>0</v>
      </c>
      <c r="IL35" s="460"/>
      <c r="IM35" s="463" t="str">
        <f t="shared" si="114"/>
        <v>-</v>
      </c>
      <c r="IN35" s="464">
        <f t="shared" si="115"/>
        <v>0</v>
      </c>
      <c r="IO35" s="446"/>
      <c r="IP35" s="438"/>
      <c r="IQ35" s="438"/>
      <c r="IR35" s="438"/>
      <c r="IS35" s="438"/>
      <c r="IT35" s="449">
        <f t="shared" si="116"/>
        <v>0</v>
      </c>
      <c r="IU35" s="450" t="str">
        <f t="shared" si="117"/>
        <v>-</v>
      </c>
      <c r="IV35" s="451">
        <f t="shared" si="118"/>
        <v>0</v>
      </c>
      <c r="IW35" s="460"/>
      <c r="IX35" s="463" t="str">
        <f t="shared" si="119"/>
        <v>-</v>
      </c>
      <c r="IY35" s="464">
        <f t="shared" si="120"/>
        <v>0</v>
      </c>
      <c r="IZ35" s="613">
        <f>EI35+ET35+FE35+FP35+GA35+GL35+GW35+HH35+HS35+ID35+IO35</f>
        <v>0</v>
      </c>
      <c r="JA35" s="605">
        <f>EJ35+EU35+FF35+FQ35+GB35+GM35+GX35+HI35+HT35+IE35+IP35</f>
        <v>0</v>
      </c>
      <c r="JB35" s="605">
        <f>EK35+EV35+FG35+FR35+GC35+GN35+GY35+HJ35+HU35+IF35+IQ35</f>
        <v>0</v>
      </c>
      <c r="JC35" s="605">
        <f>EL35+EW35+FH35+FS35+GD35+GO35+GZ35+HK35+HV35+IG35+IR35</f>
        <v>0</v>
      </c>
      <c r="JD35" s="605">
        <f>EM35+EX35+FI35+FT35+GE35+GP35+HA35+HL35+HW35+IH35+IS35</f>
        <v>0</v>
      </c>
      <c r="JE35" s="611">
        <f t="shared" si="260"/>
        <v>0</v>
      </c>
      <c r="JF35" s="617" t="str">
        <f t="shared" si="261"/>
        <v>-</v>
      </c>
      <c r="JG35" s="618">
        <f t="shared" si="262"/>
        <v>0</v>
      </c>
      <c r="JH35" s="615">
        <f>EQ35+FB35+FM35+FX35+GI35+GT35+HE35+HP35+IA35+IL35+IW35</f>
        <v>0</v>
      </c>
      <c r="JI35" s="619" t="str">
        <f t="shared" si="264"/>
        <v>-</v>
      </c>
      <c r="JJ35" s="620">
        <f t="shared" si="265"/>
        <v>0</v>
      </c>
      <c r="JK35" s="602" t="s">
        <v>775</v>
      </c>
      <c r="JL35" s="446"/>
      <c r="JM35" s="438"/>
      <c r="JN35" s="438"/>
      <c r="JO35" s="438"/>
      <c r="JP35" s="438"/>
      <c r="JQ35" s="449">
        <f t="shared" si="132"/>
        <v>0</v>
      </c>
      <c r="JR35" s="450" t="str">
        <f t="shared" si="133"/>
        <v>-</v>
      </c>
      <c r="JS35" s="451">
        <f t="shared" si="134"/>
        <v>0</v>
      </c>
      <c r="JT35" s="460"/>
      <c r="JU35" s="463" t="str">
        <f t="shared" si="135"/>
        <v>-</v>
      </c>
      <c r="JV35" s="464">
        <f t="shared" si="136"/>
        <v>0</v>
      </c>
      <c r="JW35" s="446"/>
      <c r="JX35" s="438"/>
      <c r="JY35" s="438"/>
      <c r="JZ35" s="438"/>
      <c r="KA35" s="438"/>
      <c r="KB35" s="449">
        <f t="shared" si="137"/>
        <v>0</v>
      </c>
      <c r="KC35" s="450" t="str">
        <f t="shared" si="138"/>
        <v>-</v>
      </c>
      <c r="KD35" s="451">
        <f t="shared" si="139"/>
        <v>0</v>
      </c>
      <c r="KE35" s="460"/>
      <c r="KF35" s="463" t="str">
        <f t="shared" si="140"/>
        <v>-</v>
      </c>
      <c r="KG35" s="464">
        <f t="shared" si="141"/>
        <v>0</v>
      </c>
      <c r="KH35" s="446"/>
      <c r="KI35" s="438"/>
      <c r="KJ35" s="438"/>
      <c r="KK35" s="438"/>
      <c r="KL35" s="438"/>
      <c r="KM35" s="449">
        <f t="shared" si="142"/>
        <v>0</v>
      </c>
      <c r="KN35" s="450" t="str">
        <f t="shared" si="143"/>
        <v>-</v>
      </c>
      <c r="KO35" s="451">
        <f t="shared" si="144"/>
        <v>0</v>
      </c>
      <c r="KP35" s="460"/>
      <c r="KQ35" s="463" t="str">
        <f t="shared" si="145"/>
        <v>-</v>
      </c>
      <c r="KR35" s="464">
        <f t="shared" si="146"/>
        <v>0</v>
      </c>
      <c r="KS35" s="446"/>
      <c r="KT35" s="438"/>
      <c r="KU35" s="438"/>
      <c r="KV35" s="438"/>
      <c r="KW35" s="438"/>
      <c r="KX35" s="449">
        <f t="shared" si="147"/>
        <v>0</v>
      </c>
      <c r="KY35" s="450" t="str">
        <f t="shared" si="148"/>
        <v>-</v>
      </c>
      <c r="KZ35" s="451">
        <f t="shared" si="149"/>
        <v>0</v>
      </c>
      <c r="LA35" s="460"/>
      <c r="LB35" s="463" t="str">
        <f t="shared" si="150"/>
        <v>-</v>
      </c>
      <c r="LC35" s="464">
        <f t="shared" si="151"/>
        <v>0</v>
      </c>
      <c r="LD35" s="446"/>
      <c r="LE35" s="438"/>
      <c r="LF35" s="438"/>
      <c r="LG35" s="438"/>
      <c r="LH35" s="438"/>
      <c r="LI35" s="449">
        <f t="shared" si="152"/>
        <v>0</v>
      </c>
      <c r="LJ35" s="450" t="str">
        <f t="shared" si="153"/>
        <v>-</v>
      </c>
      <c r="LK35" s="451">
        <f t="shared" si="154"/>
        <v>0</v>
      </c>
      <c r="LL35" s="460"/>
      <c r="LM35" s="463" t="str">
        <f t="shared" si="155"/>
        <v>-</v>
      </c>
      <c r="LN35" s="464">
        <f t="shared" si="156"/>
        <v>0</v>
      </c>
      <c r="LO35" s="446"/>
      <c r="LP35" s="438"/>
      <c r="LQ35" s="438"/>
      <c r="LR35" s="438"/>
      <c r="LS35" s="438"/>
      <c r="LT35" s="449">
        <f t="shared" si="157"/>
        <v>0</v>
      </c>
      <c r="LU35" s="450" t="str">
        <f t="shared" si="158"/>
        <v>-</v>
      </c>
      <c r="LV35" s="451">
        <f t="shared" si="159"/>
        <v>0</v>
      </c>
      <c r="LW35" s="460"/>
      <c r="LX35" s="463" t="str">
        <f t="shared" si="160"/>
        <v>-</v>
      </c>
      <c r="LY35" s="464">
        <f t="shared" si="161"/>
        <v>0</v>
      </c>
      <c r="LZ35" s="446"/>
      <c r="MA35" s="438"/>
      <c r="MB35" s="438"/>
      <c r="MC35" s="438"/>
      <c r="MD35" s="438"/>
      <c r="ME35" s="449">
        <f t="shared" si="162"/>
        <v>0</v>
      </c>
      <c r="MF35" s="450" t="str">
        <f t="shared" si="163"/>
        <v>-</v>
      </c>
      <c r="MG35" s="451">
        <f t="shared" si="164"/>
        <v>0</v>
      </c>
      <c r="MH35" s="460"/>
      <c r="MI35" s="463" t="str">
        <f t="shared" si="165"/>
        <v>-</v>
      </c>
      <c r="MJ35" s="464">
        <f t="shared" si="166"/>
        <v>0</v>
      </c>
      <c r="MK35" s="446"/>
      <c r="ML35" s="438"/>
      <c r="MM35" s="438"/>
      <c r="MN35" s="438"/>
      <c r="MO35" s="438"/>
      <c r="MP35" s="449">
        <f t="shared" si="167"/>
        <v>0</v>
      </c>
      <c r="MQ35" s="450" t="str">
        <f t="shared" si="168"/>
        <v>-</v>
      </c>
      <c r="MR35" s="451">
        <f t="shared" si="169"/>
        <v>0</v>
      </c>
      <c r="MS35" s="460"/>
      <c r="MT35" s="463" t="str">
        <f t="shared" si="170"/>
        <v>-</v>
      </c>
      <c r="MU35" s="464">
        <f t="shared" si="171"/>
        <v>0</v>
      </c>
      <c r="MV35" s="446"/>
      <c r="MW35" s="438"/>
      <c r="MX35" s="438"/>
      <c r="MY35" s="438"/>
      <c r="MZ35" s="438"/>
      <c r="NA35" s="449">
        <f t="shared" si="172"/>
        <v>0</v>
      </c>
      <c r="NB35" s="450" t="str">
        <f t="shared" si="173"/>
        <v>-</v>
      </c>
      <c r="NC35" s="451">
        <f t="shared" si="174"/>
        <v>0</v>
      </c>
      <c r="ND35" s="460"/>
      <c r="NE35" s="463" t="str">
        <f t="shared" si="175"/>
        <v>-</v>
      </c>
      <c r="NF35" s="464">
        <f t="shared" si="176"/>
        <v>0</v>
      </c>
      <c r="NG35" s="446"/>
      <c r="NH35" s="438"/>
      <c r="NI35" s="438"/>
      <c r="NJ35" s="438"/>
      <c r="NK35" s="438"/>
      <c r="NL35" s="449">
        <f t="shared" si="177"/>
        <v>0</v>
      </c>
      <c r="NM35" s="450" t="str">
        <f t="shared" si="178"/>
        <v>-</v>
      </c>
      <c r="NN35" s="451">
        <f t="shared" si="179"/>
        <v>0</v>
      </c>
      <c r="NO35" s="460"/>
      <c r="NP35" s="463" t="str">
        <f t="shared" si="180"/>
        <v>-</v>
      </c>
      <c r="NQ35" s="464">
        <f t="shared" si="181"/>
        <v>0</v>
      </c>
      <c r="NR35" s="446"/>
      <c r="NS35" s="438"/>
      <c r="NT35" s="438"/>
      <c r="NU35" s="438"/>
      <c r="NV35" s="438"/>
      <c r="NW35" s="449">
        <f t="shared" si="182"/>
        <v>0</v>
      </c>
      <c r="NX35" s="450" t="str">
        <f t="shared" si="183"/>
        <v>-</v>
      </c>
      <c r="NY35" s="451">
        <f t="shared" si="184"/>
        <v>0</v>
      </c>
      <c r="NZ35" s="460"/>
      <c r="OA35" s="463" t="str">
        <f t="shared" si="185"/>
        <v>-</v>
      </c>
      <c r="OB35" s="464">
        <f t="shared" si="186"/>
        <v>0</v>
      </c>
      <c r="OC35" s="613">
        <f>JL35+JW35+KH35+KS35+LD35+LO35+LZ35+MK35+MV35+NG35+NR35</f>
        <v>0</v>
      </c>
      <c r="OD35" s="605">
        <f>JM35+JX35+KI35+KT35+LE35+LP35+MA35+ML35+MW35+NH35+NS35</f>
        <v>0</v>
      </c>
      <c r="OE35" s="605">
        <f>JN35+JY35+KJ35+KU35+LF35+LQ35+MB35+MM35+MX35+NI35+NT35</f>
        <v>0</v>
      </c>
      <c r="OF35" s="605">
        <f>JO35+JZ35+KK35+KV35+LG35+LR35+MC35+MN35+MY35+NJ35+NU35</f>
        <v>0</v>
      </c>
      <c r="OG35" s="605">
        <f>JP35+KA35+KL35+KW35+LH35+LS35+MD35+MO35+MZ35+NK35+NV35</f>
        <v>0</v>
      </c>
      <c r="OH35" s="611">
        <f t="shared" si="249"/>
        <v>0</v>
      </c>
      <c r="OI35" s="617" t="str">
        <f t="shared" si="250"/>
        <v>-</v>
      </c>
      <c r="OJ35" s="618">
        <f t="shared" si="251"/>
        <v>0</v>
      </c>
      <c r="OK35" s="615">
        <f>JT35+KE35+KP35+LA35+LL35+LW35+MH35+MS35+ND35+NO35+NZ35</f>
        <v>0</v>
      </c>
      <c r="OL35" s="619" t="str">
        <f t="shared" si="253"/>
        <v>-</v>
      </c>
      <c r="OM35" s="620">
        <f t="shared" si="254"/>
        <v>0</v>
      </c>
      <c r="ON35" s="602" t="s">
        <v>775</v>
      </c>
      <c r="OO35" s="443">
        <f t="shared" si="198"/>
        <v>0</v>
      </c>
      <c r="OP35" s="444">
        <f t="shared" si="199"/>
        <v>0</v>
      </c>
      <c r="OQ35" s="445">
        <f t="shared" si="200"/>
        <v>0</v>
      </c>
      <c r="OR35" s="443">
        <f t="shared" si="201"/>
        <v>0</v>
      </c>
      <c r="OS35" s="444">
        <f t="shared" si="202"/>
        <v>0</v>
      </c>
      <c r="OT35" s="445">
        <f t="shared" si="203"/>
        <v>0</v>
      </c>
      <c r="OU35" s="443">
        <f t="shared" si="204"/>
        <v>0</v>
      </c>
      <c r="OV35" s="444">
        <f t="shared" si="205"/>
        <v>0</v>
      </c>
      <c r="OW35" s="445">
        <f t="shared" si="206"/>
        <v>0</v>
      </c>
      <c r="OX35" s="443">
        <f t="shared" si="207"/>
        <v>0</v>
      </c>
      <c r="OY35" s="444">
        <f t="shared" si="208"/>
        <v>0</v>
      </c>
      <c r="OZ35" s="445">
        <f t="shared" si="209"/>
        <v>0</v>
      </c>
      <c r="PA35" s="443">
        <f t="shared" si="210"/>
        <v>0</v>
      </c>
      <c r="PB35" s="444">
        <f t="shared" si="211"/>
        <v>0</v>
      </c>
      <c r="PC35" s="445">
        <f t="shared" si="212"/>
        <v>0</v>
      </c>
      <c r="PD35" s="443">
        <f t="shared" si="213"/>
        <v>0</v>
      </c>
      <c r="PE35" s="444">
        <f t="shared" si="214"/>
        <v>0</v>
      </c>
      <c r="PF35" s="445">
        <f t="shared" si="215"/>
        <v>0</v>
      </c>
      <c r="PG35" s="443">
        <f t="shared" si="216"/>
        <v>0</v>
      </c>
      <c r="PH35" s="444">
        <f t="shared" si="217"/>
        <v>0</v>
      </c>
      <c r="PI35" s="445">
        <f t="shared" si="218"/>
        <v>0</v>
      </c>
      <c r="PJ35" s="443">
        <f t="shared" si="219"/>
        <v>0</v>
      </c>
      <c r="PK35" s="444">
        <f t="shared" si="220"/>
        <v>0</v>
      </c>
      <c r="PL35" s="445">
        <f t="shared" si="221"/>
        <v>0</v>
      </c>
      <c r="PM35" s="443">
        <f t="shared" si="222"/>
        <v>0</v>
      </c>
      <c r="PN35" s="444">
        <f t="shared" si="223"/>
        <v>0</v>
      </c>
      <c r="PO35" s="445">
        <f t="shared" si="224"/>
        <v>0</v>
      </c>
      <c r="PP35" s="443">
        <f t="shared" si="225"/>
        <v>0</v>
      </c>
      <c r="PQ35" s="444">
        <f t="shared" si="226"/>
        <v>0</v>
      </c>
      <c r="PR35" s="445">
        <f t="shared" si="227"/>
        <v>0</v>
      </c>
      <c r="PS35" s="443">
        <f t="shared" si="228"/>
        <v>0</v>
      </c>
      <c r="PT35" s="444">
        <f t="shared" si="229"/>
        <v>0</v>
      </c>
      <c r="PU35" s="445">
        <f t="shared" si="230"/>
        <v>0</v>
      </c>
      <c r="PV35" s="446">
        <f t="shared" si="231"/>
        <v>0</v>
      </c>
      <c r="PW35" s="447">
        <f t="shared" si="232"/>
        <v>0</v>
      </c>
      <c r="PX35" s="448">
        <f t="shared" si="233"/>
        <v>0</v>
      </c>
      <c r="PY35" s="384"/>
    </row>
    <row r="36" spans="1:441" s="408" customFormat="1" ht="21" thickBot="1" x14ac:dyDescent="0.3">
      <c r="A36" s="393"/>
      <c r="B36" s="394"/>
      <c r="C36" s="395"/>
      <c r="D36" s="396" t="s">
        <v>725</v>
      </c>
      <c r="E36" s="397"/>
      <c r="F36" s="398">
        <f t="shared" ref="F36:K36" si="266">SUM(F5:F35)</f>
        <v>0</v>
      </c>
      <c r="G36" s="399">
        <f t="shared" si="266"/>
        <v>0</v>
      </c>
      <c r="H36" s="400">
        <f t="shared" si="266"/>
        <v>0</v>
      </c>
      <c r="I36" s="400">
        <f t="shared" si="266"/>
        <v>0</v>
      </c>
      <c r="J36" s="401">
        <f t="shared" si="266"/>
        <v>0</v>
      </c>
      <c r="K36" s="402">
        <f t="shared" si="266"/>
        <v>0</v>
      </c>
      <c r="L36" s="403" t="str">
        <f t="shared" si="1"/>
        <v>-</v>
      </c>
      <c r="M36" s="404">
        <f>SUM(M5:M35)</f>
        <v>0</v>
      </c>
      <c r="N36" s="405">
        <f>SUM(N5:N35)</f>
        <v>0</v>
      </c>
      <c r="O36" s="406" t="str">
        <f t="shared" si="3"/>
        <v>-</v>
      </c>
      <c r="P36" s="407">
        <f t="shared" si="4"/>
        <v>0</v>
      </c>
      <c r="Q36" s="398">
        <f t="shared" ref="Q36:V36" si="267">SUM(Q5:Q35)</f>
        <v>0</v>
      </c>
      <c r="R36" s="399">
        <f t="shared" si="267"/>
        <v>0</v>
      </c>
      <c r="S36" s="400">
        <f t="shared" si="267"/>
        <v>0</v>
      </c>
      <c r="T36" s="400">
        <f t="shared" si="267"/>
        <v>0</v>
      </c>
      <c r="U36" s="401">
        <f t="shared" si="267"/>
        <v>0</v>
      </c>
      <c r="V36" s="402">
        <f t="shared" si="267"/>
        <v>0</v>
      </c>
      <c r="W36" s="403" t="str">
        <f t="shared" si="6"/>
        <v>-</v>
      </c>
      <c r="X36" s="404">
        <f>SUM(X5:X35)</f>
        <v>0</v>
      </c>
      <c r="Y36" s="405">
        <f>SUM(Y5:Y35)</f>
        <v>0</v>
      </c>
      <c r="Z36" s="406" t="str">
        <f t="shared" si="8"/>
        <v>-</v>
      </c>
      <c r="AA36" s="407">
        <f t="shared" si="9"/>
        <v>0</v>
      </c>
      <c r="AB36" s="398">
        <f t="shared" ref="AB36:AG36" si="268">SUM(AB5:AB35)</f>
        <v>0</v>
      </c>
      <c r="AC36" s="399">
        <f t="shared" si="268"/>
        <v>0</v>
      </c>
      <c r="AD36" s="400">
        <f t="shared" si="268"/>
        <v>0</v>
      </c>
      <c r="AE36" s="400">
        <f t="shared" si="268"/>
        <v>0</v>
      </c>
      <c r="AF36" s="401">
        <f t="shared" si="268"/>
        <v>0</v>
      </c>
      <c r="AG36" s="402">
        <f t="shared" si="268"/>
        <v>0</v>
      </c>
      <c r="AH36" s="403" t="str">
        <f t="shared" si="11"/>
        <v>-</v>
      </c>
      <c r="AI36" s="404">
        <f>SUM(AI5:AI35)</f>
        <v>0</v>
      </c>
      <c r="AJ36" s="405">
        <f>SUM(AJ5:AJ35)</f>
        <v>0</v>
      </c>
      <c r="AK36" s="406" t="str">
        <f t="shared" si="13"/>
        <v>-</v>
      </c>
      <c r="AL36" s="407">
        <f t="shared" si="14"/>
        <v>0</v>
      </c>
      <c r="AM36" s="398">
        <f t="shared" ref="AM36:AR36" si="269">SUM(AM5:AM35)</f>
        <v>0</v>
      </c>
      <c r="AN36" s="399">
        <f t="shared" si="269"/>
        <v>0</v>
      </c>
      <c r="AO36" s="400">
        <f t="shared" si="269"/>
        <v>0</v>
      </c>
      <c r="AP36" s="400">
        <f t="shared" si="269"/>
        <v>0</v>
      </c>
      <c r="AQ36" s="401">
        <f t="shared" si="269"/>
        <v>0</v>
      </c>
      <c r="AR36" s="402">
        <f t="shared" si="269"/>
        <v>0</v>
      </c>
      <c r="AS36" s="403" t="str">
        <f t="shared" si="16"/>
        <v>-</v>
      </c>
      <c r="AT36" s="404">
        <f>SUM(AT5:AT35)</f>
        <v>0</v>
      </c>
      <c r="AU36" s="405">
        <f>SUM(AU5:AU35)</f>
        <v>0</v>
      </c>
      <c r="AV36" s="406" t="str">
        <f t="shared" si="18"/>
        <v>-</v>
      </c>
      <c r="AW36" s="407">
        <f t="shared" si="19"/>
        <v>0</v>
      </c>
      <c r="AX36" s="398">
        <f t="shared" ref="AX36:BC36" si="270">SUM(AX5:AX35)</f>
        <v>0</v>
      </c>
      <c r="AY36" s="399">
        <f t="shared" si="270"/>
        <v>0</v>
      </c>
      <c r="AZ36" s="400">
        <f t="shared" si="270"/>
        <v>0</v>
      </c>
      <c r="BA36" s="400">
        <f t="shared" si="270"/>
        <v>0</v>
      </c>
      <c r="BB36" s="401">
        <f t="shared" si="270"/>
        <v>0</v>
      </c>
      <c r="BC36" s="402">
        <f t="shared" si="270"/>
        <v>0</v>
      </c>
      <c r="BD36" s="403" t="str">
        <f t="shared" si="21"/>
        <v>-</v>
      </c>
      <c r="BE36" s="404">
        <f>SUM(BE5:BE35)</f>
        <v>0</v>
      </c>
      <c r="BF36" s="405">
        <f>SUM(BF5:BF35)</f>
        <v>0</v>
      </c>
      <c r="BG36" s="406" t="str">
        <f t="shared" si="23"/>
        <v>-</v>
      </c>
      <c r="BH36" s="407">
        <f t="shared" si="24"/>
        <v>0</v>
      </c>
      <c r="BI36" s="398">
        <f t="shared" ref="BI36:BN36" si="271">SUM(BI5:BI35)</f>
        <v>0</v>
      </c>
      <c r="BJ36" s="399">
        <f t="shared" si="271"/>
        <v>0</v>
      </c>
      <c r="BK36" s="400">
        <f t="shared" si="271"/>
        <v>0</v>
      </c>
      <c r="BL36" s="400">
        <f t="shared" si="271"/>
        <v>0</v>
      </c>
      <c r="BM36" s="401">
        <f t="shared" si="271"/>
        <v>0</v>
      </c>
      <c r="BN36" s="402">
        <f t="shared" si="271"/>
        <v>0</v>
      </c>
      <c r="BO36" s="403" t="str">
        <f t="shared" si="26"/>
        <v>-</v>
      </c>
      <c r="BP36" s="404">
        <f>SUM(BP5:BP35)</f>
        <v>0</v>
      </c>
      <c r="BQ36" s="405">
        <f>SUM(BQ5:BQ35)</f>
        <v>0</v>
      </c>
      <c r="BR36" s="406" t="str">
        <f t="shared" si="28"/>
        <v>-</v>
      </c>
      <c r="BS36" s="407">
        <f t="shared" si="29"/>
        <v>0</v>
      </c>
      <c r="BT36" s="398">
        <f t="shared" ref="BT36:BY36" si="272">SUM(BT5:BT35)</f>
        <v>0</v>
      </c>
      <c r="BU36" s="399">
        <f t="shared" si="272"/>
        <v>0</v>
      </c>
      <c r="BV36" s="400">
        <f t="shared" si="272"/>
        <v>0</v>
      </c>
      <c r="BW36" s="400">
        <f t="shared" si="272"/>
        <v>0</v>
      </c>
      <c r="BX36" s="401">
        <f t="shared" si="272"/>
        <v>0</v>
      </c>
      <c r="BY36" s="402">
        <f t="shared" si="272"/>
        <v>0</v>
      </c>
      <c r="BZ36" s="403" t="str">
        <f t="shared" si="31"/>
        <v>-</v>
      </c>
      <c r="CA36" s="404">
        <f>SUM(CA5:CA35)</f>
        <v>0</v>
      </c>
      <c r="CB36" s="405">
        <f>SUM(CB5:CB35)</f>
        <v>0</v>
      </c>
      <c r="CC36" s="406" t="str">
        <f t="shared" si="33"/>
        <v>-</v>
      </c>
      <c r="CD36" s="407">
        <f t="shared" si="34"/>
        <v>0</v>
      </c>
      <c r="CE36" s="398">
        <f t="shared" ref="CE36:CJ36" si="273">SUM(CE5:CE35)</f>
        <v>0</v>
      </c>
      <c r="CF36" s="399">
        <f t="shared" si="273"/>
        <v>0</v>
      </c>
      <c r="CG36" s="400">
        <f t="shared" si="273"/>
        <v>0</v>
      </c>
      <c r="CH36" s="400">
        <f t="shared" si="273"/>
        <v>0</v>
      </c>
      <c r="CI36" s="401">
        <f t="shared" si="273"/>
        <v>0</v>
      </c>
      <c r="CJ36" s="402">
        <f t="shared" si="273"/>
        <v>0</v>
      </c>
      <c r="CK36" s="403" t="str">
        <f t="shared" si="36"/>
        <v>-</v>
      </c>
      <c r="CL36" s="404">
        <f>SUM(CL5:CL35)</f>
        <v>0</v>
      </c>
      <c r="CM36" s="405">
        <f>SUM(CM5:CM35)</f>
        <v>0</v>
      </c>
      <c r="CN36" s="406" t="str">
        <f t="shared" si="38"/>
        <v>-</v>
      </c>
      <c r="CO36" s="407">
        <f t="shared" si="39"/>
        <v>0</v>
      </c>
      <c r="CP36" s="398">
        <f t="shared" ref="CP36:CU36" si="274">SUM(CP5:CP35)</f>
        <v>0</v>
      </c>
      <c r="CQ36" s="399">
        <f t="shared" si="274"/>
        <v>0</v>
      </c>
      <c r="CR36" s="400">
        <f t="shared" si="274"/>
        <v>0</v>
      </c>
      <c r="CS36" s="400">
        <f t="shared" si="274"/>
        <v>0</v>
      </c>
      <c r="CT36" s="401">
        <f t="shared" si="274"/>
        <v>0</v>
      </c>
      <c r="CU36" s="402">
        <f t="shared" si="274"/>
        <v>0</v>
      </c>
      <c r="CV36" s="403" t="str">
        <f t="shared" si="41"/>
        <v>-</v>
      </c>
      <c r="CW36" s="404">
        <f>SUM(CW5:CW35)</f>
        <v>0</v>
      </c>
      <c r="CX36" s="405">
        <f>SUM(CX5:CX35)</f>
        <v>0</v>
      </c>
      <c r="CY36" s="406" t="str">
        <f t="shared" si="43"/>
        <v>-</v>
      </c>
      <c r="CZ36" s="407">
        <f t="shared" si="44"/>
        <v>0</v>
      </c>
      <c r="DA36" s="398">
        <f t="shared" ref="DA36:DF36" si="275">SUM(DA5:DA35)</f>
        <v>0</v>
      </c>
      <c r="DB36" s="399">
        <f t="shared" si="275"/>
        <v>0</v>
      </c>
      <c r="DC36" s="400">
        <f t="shared" si="275"/>
        <v>0</v>
      </c>
      <c r="DD36" s="400">
        <f t="shared" si="275"/>
        <v>0</v>
      </c>
      <c r="DE36" s="401">
        <f t="shared" si="275"/>
        <v>0</v>
      </c>
      <c r="DF36" s="402">
        <f t="shared" si="275"/>
        <v>0</v>
      </c>
      <c r="DG36" s="403" t="str">
        <f t="shared" si="46"/>
        <v>-</v>
      </c>
      <c r="DH36" s="404">
        <f>SUM(DH5:DH35)</f>
        <v>0</v>
      </c>
      <c r="DI36" s="405">
        <f>SUM(DI5:DI35)</f>
        <v>0</v>
      </c>
      <c r="DJ36" s="406" t="str">
        <f t="shared" si="48"/>
        <v>-</v>
      </c>
      <c r="DK36" s="407">
        <f t="shared" si="49"/>
        <v>0</v>
      </c>
      <c r="DL36" s="398">
        <f t="shared" ref="DL36:DQ36" si="276">SUM(DL5:DL35)</f>
        <v>0</v>
      </c>
      <c r="DM36" s="399">
        <f t="shared" si="276"/>
        <v>0</v>
      </c>
      <c r="DN36" s="400">
        <f t="shared" si="276"/>
        <v>0</v>
      </c>
      <c r="DO36" s="400">
        <f t="shared" si="276"/>
        <v>0</v>
      </c>
      <c r="DP36" s="401">
        <f t="shared" si="276"/>
        <v>0</v>
      </c>
      <c r="DQ36" s="402">
        <f t="shared" si="276"/>
        <v>0</v>
      </c>
      <c r="DR36" s="403" t="str">
        <f t="shared" si="51"/>
        <v>-</v>
      </c>
      <c r="DS36" s="404">
        <f>SUM(DS5:DS35)</f>
        <v>0</v>
      </c>
      <c r="DT36" s="405">
        <f>SUM(DT5:DT35)</f>
        <v>0</v>
      </c>
      <c r="DU36" s="406" t="str">
        <f t="shared" si="53"/>
        <v>-</v>
      </c>
      <c r="DV36" s="407">
        <f t="shared" si="54"/>
        <v>0</v>
      </c>
      <c r="DW36" s="398">
        <f t="shared" ref="DW36:EB36" si="277">SUM(DW5:DW35)</f>
        <v>0</v>
      </c>
      <c r="DX36" s="399">
        <f t="shared" si="277"/>
        <v>0</v>
      </c>
      <c r="DY36" s="400">
        <f t="shared" si="277"/>
        <v>0</v>
      </c>
      <c r="DZ36" s="400">
        <f t="shared" si="277"/>
        <v>0</v>
      </c>
      <c r="EA36" s="401">
        <f t="shared" si="277"/>
        <v>0</v>
      </c>
      <c r="EB36" s="402">
        <f t="shared" si="277"/>
        <v>0</v>
      </c>
      <c r="EC36" s="403" t="str">
        <f>IFERROR(EB36/DW36,"-")</f>
        <v>-</v>
      </c>
      <c r="ED36" s="404">
        <f>SUM(ED5:ED35)</f>
        <v>0</v>
      </c>
      <c r="EE36" s="608">
        <f t="shared" ref="EE36" si="278">SUM(EE5:EE35)</f>
        <v>0</v>
      </c>
      <c r="EF36" s="406" t="str">
        <f t="shared" si="242"/>
        <v>-</v>
      </c>
      <c r="EG36" s="407">
        <f t="shared" si="243"/>
        <v>0</v>
      </c>
      <c r="EH36" s="602" t="s">
        <v>775</v>
      </c>
      <c r="EI36" s="398">
        <f t="shared" ref="EI36:EN36" si="279">SUM(EI5:EI35)</f>
        <v>0</v>
      </c>
      <c r="EJ36" s="399">
        <f t="shared" si="279"/>
        <v>0</v>
      </c>
      <c r="EK36" s="400">
        <f t="shared" si="279"/>
        <v>0</v>
      </c>
      <c r="EL36" s="400">
        <f t="shared" si="279"/>
        <v>0</v>
      </c>
      <c r="EM36" s="401">
        <f t="shared" si="279"/>
        <v>0</v>
      </c>
      <c r="EN36" s="402">
        <f t="shared" si="279"/>
        <v>0</v>
      </c>
      <c r="EO36" s="403" t="str">
        <f t="shared" si="67"/>
        <v>-</v>
      </c>
      <c r="EP36" s="404">
        <f>SUM(EP5:EP35)</f>
        <v>0</v>
      </c>
      <c r="EQ36" s="405">
        <f>SUM(EQ5:EQ35)</f>
        <v>0</v>
      </c>
      <c r="ER36" s="406" t="str">
        <f t="shared" si="69"/>
        <v>-</v>
      </c>
      <c r="ES36" s="407">
        <f t="shared" si="70"/>
        <v>0</v>
      </c>
      <c r="ET36" s="398">
        <f t="shared" ref="ET36:EY36" si="280">SUM(ET5:ET35)</f>
        <v>0</v>
      </c>
      <c r="EU36" s="399">
        <f t="shared" si="280"/>
        <v>0</v>
      </c>
      <c r="EV36" s="400">
        <f t="shared" si="280"/>
        <v>0</v>
      </c>
      <c r="EW36" s="400">
        <f t="shared" si="280"/>
        <v>0</v>
      </c>
      <c r="EX36" s="401">
        <f t="shared" si="280"/>
        <v>0</v>
      </c>
      <c r="EY36" s="402">
        <f t="shared" si="280"/>
        <v>0</v>
      </c>
      <c r="EZ36" s="403" t="str">
        <f t="shared" si="72"/>
        <v>-</v>
      </c>
      <c r="FA36" s="404">
        <f>SUM(FA5:FA35)</f>
        <v>0</v>
      </c>
      <c r="FB36" s="405">
        <f>SUM(FB5:FB35)</f>
        <v>0</v>
      </c>
      <c r="FC36" s="406" t="str">
        <f t="shared" si="74"/>
        <v>-</v>
      </c>
      <c r="FD36" s="407">
        <f t="shared" si="75"/>
        <v>0</v>
      </c>
      <c r="FE36" s="398">
        <f t="shared" ref="FE36:FJ36" si="281">SUM(FE5:FE35)</f>
        <v>0</v>
      </c>
      <c r="FF36" s="399">
        <f t="shared" si="281"/>
        <v>0</v>
      </c>
      <c r="FG36" s="400">
        <f t="shared" si="281"/>
        <v>0</v>
      </c>
      <c r="FH36" s="400">
        <f t="shared" si="281"/>
        <v>0</v>
      </c>
      <c r="FI36" s="401">
        <f t="shared" si="281"/>
        <v>0</v>
      </c>
      <c r="FJ36" s="402">
        <f t="shared" si="281"/>
        <v>0</v>
      </c>
      <c r="FK36" s="403" t="str">
        <f t="shared" si="77"/>
        <v>-</v>
      </c>
      <c r="FL36" s="404">
        <f>SUM(FL5:FL35)</f>
        <v>0</v>
      </c>
      <c r="FM36" s="405">
        <f>SUM(FM5:FM35)</f>
        <v>0</v>
      </c>
      <c r="FN36" s="406" t="str">
        <f t="shared" si="79"/>
        <v>-</v>
      </c>
      <c r="FO36" s="407">
        <f t="shared" si="80"/>
        <v>0</v>
      </c>
      <c r="FP36" s="398">
        <f t="shared" ref="FP36:FU36" si="282">SUM(FP5:FP35)</f>
        <v>0</v>
      </c>
      <c r="FQ36" s="399">
        <f t="shared" si="282"/>
        <v>0</v>
      </c>
      <c r="FR36" s="400">
        <f t="shared" si="282"/>
        <v>0</v>
      </c>
      <c r="FS36" s="400">
        <f t="shared" si="282"/>
        <v>0</v>
      </c>
      <c r="FT36" s="401">
        <f t="shared" si="282"/>
        <v>0</v>
      </c>
      <c r="FU36" s="402">
        <f t="shared" si="282"/>
        <v>0</v>
      </c>
      <c r="FV36" s="403" t="str">
        <f t="shared" si="82"/>
        <v>-</v>
      </c>
      <c r="FW36" s="404">
        <f>SUM(FW5:FW35)</f>
        <v>0</v>
      </c>
      <c r="FX36" s="405">
        <f>SUM(FX5:FX35)</f>
        <v>0</v>
      </c>
      <c r="FY36" s="406" t="str">
        <f t="shared" si="84"/>
        <v>-</v>
      </c>
      <c r="FZ36" s="407">
        <f t="shared" si="85"/>
        <v>0</v>
      </c>
      <c r="GA36" s="398">
        <f t="shared" ref="GA36:GF36" si="283">SUM(GA5:GA35)</f>
        <v>0</v>
      </c>
      <c r="GB36" s="399">
        <f t="shared" si="283"/>
        <v>0</v>
      </c>
      <c r="GC36" s="400">
        <f t="shared" si="283"/>
        <v>0</v>
      </c>
      <c r="GD36" s="400">
        <f t="shared" si="283"/>
        <v>0</v>
      </c>
      <c r="GE36" s="401">
        <f t="shared" si="283"/>
        <v>0</v>
      </c>
      <c r="GF36" s="402">
        <f t="shared" si="283"/>
        <v>0</v>
      </c>
      <c r="GG36" s="403" t="str">
        <f t="shared" si="87"/>
        <v>-</v>
      </c>
      <c r="GH36" s="404">
        <f>SUM(GH5:GH35)</f>
        <v>0</v>
      </c>
      <c r="GI36" s="405">
        <f>SUM(GI5:GI35)</f>
        <v>0</v>
      </c>
      <c r="GJ36" s="406" t="str">
        <f t="shared" si="89"/>
        <v>-</v>
      </c>
      <c r="GK36" s="407">
        <f t="shared" si="90"/>
        <v>0</v>
      </c>
      <c r="GL36" s="398">
        <f t="shared" ref="GL36:GQ36" si="284">SUM(GL5:GL35)</f>
        <v>0</v>
      </c>
      <c r="GM36" s="399">
        <f t="shared" si="284"/>
        <v>0</v>
      </c>
      <c r="GN36" s="400">
        <f t="shared" si="284"/>
        <v>0</v>
      </c>
      <c r="GO36" s="400">
        <f t="shared" si="284"/>
        <v>0</v>
      </c>
      <c r="GP36" s="401">
        <f t="shared" si="284"/>
        <v>0</v>
      </c>
      <c r="GQ36" s="402">
        <f t="shared" si="284"/>
        <v>0</v>
      </c>
      <c r="GR36" s="403" t="str">
        <f t="shared" si="92"/>
        <v>-</v>
      </c>
      <c r="GS36" s="404">
        <f>SUM(GS5:GS35)</f>
        <v>0</v>
      </c>
      <c r="GT36" s="405">
        <f>SUM(GT5:GT35)</f>
        <v>0</v>
      </c>
      <c r="GU36" s="406" t="str">
        <f t="shared" si="94"/>
        <v>-</v>
      </c>
      <c r="GV36" s="407">
        <f t="shared" si="95"/>
        <v>0</v>
      </c>
      <c r="GW36" s="398">
        <f t="shared" ref="GW36:HB36" si="285">SUM(GW5:GW35)</f>
        <v>0</v>
      </c>
      <c r="GX36" s="399">
        <f t="shared" si="285"/>
        <v>0</v>
      </c>
      <c r="GY36" s="400">
        <f t="shared" si="285"/>
        <v>0</v>
      </c>
      <c r="GZ36" s="400">
        <f t="shared" si="285"/>
        <v>0</v>
      </c>
      <c r="HA36" s="401">
        <f t="shared" si="285"/>
        <v>0</v>
      </c>
      <c r="HB36" s="402">
        <f t="shared" si="285"/>
        <v>0</v>
      </c>
      <c r="HC36" s="403" t="str">
        <f t="shared" si="97"/>
        <v>-</v>
      </c>
      <c r="HD36" s="404">
        <f>SUM(HD5:HD35)</f>
        <v>0</v>
      </c>
      <c r="HE36" s="405">
        <f>SUM(HE5:HE35)</f>
        <v>0</v>
      </c>
      <c r="HF36" s="406" t="str">
        <f t="shared" si="99"/>
        <v>-</v>
      </c>
      <c r="HG36" s="407">
        <f t="shared" si="100"/>
        <v>0</v>
      </c>
      <c r="HH36" s="398">
        <f t="shared" ref="HH36:HM36" si="286">SUM(HH5:HH35)</f>
        <v>0</v>
      </c>
      <c r="HI36" s="399">
        <f t="shared" si="286"/>
        <v>0</v>
      </c>
      <c r="HJ36" s="400">
        <f t="shared" si="286"/>
        <v>0</v>
      </c>
      <c r="HK36" s="400">
        <f t="shared" si="286"/>
        <v>0</v>
      </c>
      <c r="HL36" s="401">
        <f t="shared" si="286"/>
        <v>0</v>
      </c>
      <c r="HM36" s="402">
        <f t="shared" si="286"/>
        <v>0</v>
      </c>
      <c r="HN36" s="403" t="str">
        <f t="shared" si="102"/>
        <v>-</v>
      </c>
      <c r="HO36" s="404">
        <f>SUM(HO5:HO35)</f>
        <v>0</v>
      </c>
      <c r="HP36" s="405">
        <f>SUM(HP5:HP35)</f>
        <v>0</v>
      </c>
      <c r="HQ36" s="406" t="str">
        <f t="shared" si="104"/>
        <v>-</v>
      </c>
      <c r="HR36" s="407">
        <f t="shared" si="105"/>
        <v>0</v>
      </c>
      <c r="HS36" s="398">
        <f t="shared" ref="HS36:HX36" si="287">SUM(HS5:HS35)</f>
        <v>0</v>
      </c>
      <c r="HT36" s="399">
        <f t="shared" si="287"/>
        <v>0</v>
      </c>
      <c r="HU36" s="400">
        <f t="shared" si="287"/>
        <v>0</v>
      </c>
      <c r="HV36" s="400">
        <f t="shared" si="287"/>
        <v>0</v>
      </c>
      <c r="HW36" s="401">
        <f t="shared" si="287"/>
        <v>0</v>
      </c>
      <c r="HX36" s="402">
        <f t="shared" si="287"/>
        <v>0</v>
      </c>
      <c r="HY36" s="403" t="str">
        <f t="shared" si="107"/>
        <v>-</v>
      </c>
      <c r="HZ36" s="404">
        <f>SUM(HZ5:HZ35)</f>
        <v>0</v>
      </c>
      <c r="IA36" s="405">
        <f>SUM(IA5:IA35)</f>
        <v>0</v>
      </c>
      <c r="IB36" s="406" t="str">
        <f t="shared" si="109"/>
        <v>-</v>
      </c>
      <c r="IC36" s="407">
        <f t="shared" si="110"/>
        <v>0</v>
      </c>
      <c r="ID36" s="398">
        <f t="shared" ref="ID36:II36" si="288">SUM(ID5:ID35)</f>
        <v>0</v>
      </c>
      <c r="IE36" s="399">
        <f t="shared" si="288"/>
        <v>0</v>
      </c>
      <c r="IF36" s="400">
        <f t="shared" si="288"/>
        <v>0</v>
      </c>
      <c r="IG36" s="400">
        <f t="shared" si="288"/>
        <v>0</v>
      </c>
      <c r="IH36" s="401">
        <f t="shared" si="288"/>
        <v>0</v>
      </c>
      <c r="II36" s="402">
        <f t="shared" si="288"/>
        <v>0</v>
      </c>
      <c r="IJ36" s="403" t="str">
        <f t="shared" si="112"/>
        <v>-</v>
      </c>
      <c r="IK36" s="404">
        <f>SUM(IK5:IK35)</f>
        <v>0</v>
      </c>
      <c r="IL36" s="405">
        <f>SUM(IL5:IL35)</f>
        <v>0</v>
      </c>
      <c r="IM36" s="406" t="str">
        <f t="shared" si="114"/>
        <v>-</v>
      </c>
      <c r="IN36" s="407">
        <f t="shared" si="115"/>
        <v>0</v>
      </c>
      <c r="IO36" s="398">
        <f t="shared" ref="IO36:IT36" si="289">SUM(IO5:IO35)</f>
        <v>0</v>
      </c>
      <c r="IP36" s="399">
        <f t="shared" si="289"/>
        <v>0</v>
      </c>
      <c r="IQ36" s="400">
        <f t="shared" si="289"/>
        <v>0</v>
      </c>
      <c r="IR36" s="400">
        <f t="shared" si="289"/>
        <v>0</v>
      </c>
      <c r="IS36" s="401">
        <f t="shared" si="289"/>
        <v>0</v>
      </c>
      <c r="IT36" s="402">
        <f t="shared" si="289"/>
        <v>0</v>
      </c>
      <c r="IU36" s="403" t="str">
        <f t="shared" si="117"/>
        <v>-</v>
      </c>
      <c r="IV36" s="404">
        <f>SUM(IV5:IV35)</f>
        <v>0</v>
      </c>
      <c r="IW36" s="405">
        <f>SUM(IW5:IW35)</f>
        <v>0</v>
      </c>
      <c r="IX36" s="406" t="str">
        <f t="shared" si="119"/>
        <v>-</v>
      </c>
      <c r="IY36" s="407">
        <f t="shared" si="120"/>
        <v>0</v>
      </c>
      <c r="IZ36" s="398">
        <f t="shared" ref="IZ36:JE36" si="290">SUM(IZ5:IZ35)</f>
        <v>0</v>
      </c>
      <c r="JA36" s="399">
        <f t="shared" si="290"/>
        <v>0</v>
      </c>
      <c r="JB36" s="400">
        <f t="shared" si="290"/>
        <v>0</v>
      </c>
      <c r="JC36" s="400">
        <f t="shared" si="290"/>
        <v>0</v>
      </c>
      <c r="JD36" s="401">
        <f t="shared" si="290"/>
        <v>0</v>
      </c>
      <c r="JE36" s="402">
        <f t="shared" si="290"/>
        <v>0</v>
      </c>
      <c r="JF36" s="403" t="str">
        <f>IFERROR(JE36/IZ36,"-")</f>
        <v>-</v>
      </c>
      <c r="JG36" s="404">
        <f>SUM(JG5:JG35)</f>
        <v>0</v>
      </c>
      <c r="JH36" s="405">
        <f>SUM(JH5:JH35)</f>
        <v>0</v>
      </c>
      <c r="JI36" s="406" t="str">
        <f t="shared" si="264"/>
        <v>-</v>
      </c>
      <c r="JJ36" s="407">
        <f t="shared" si="265"/>
        <v>0</v>
      </c>
      <c r="JK36" s="602" t="s">
        <v>775</v>
      </c>
      <c r="JL36" s="398">
        <f t="shared" ref="JL36:JQ36" si="291">SUM(JL5:JL35)</f>
        <v>0</v>
      </c>
      <c r="JM36" s="399">
        <f t="shared" si="291"/>
        <v>0</v>
      </c>
      <c r="JN36" s="400">
        <f t="shared" si="291"/>
        <v>0</v>
      </c>
      <c r="JO36" s="400">
        <f t="shared" si="291"/>
        <v>0</v>
      </c>
      <c r="JP36" s="401">
        <f t="shared" si="291"/>
        <v>0</v>
      </c>
      <c r="JQ36" s="402">
        <f t="shared" si="291"/>
        <v>0</v>
      </c>
      <c r="JR36" s="403" t="str">
        <f t="shared" si="133"/>
        <v>-</v>
      </c>
      <c r="JS36" s="404">
        <f>SUM(JS5:JS35)</f>
        <v>0</v>
      </c>
      <c r="JT36" s="405">
        <f>SUM(JT5:JT35)</f>
        <v>0</v>
      </c>
      <c r="JU36" s="406" t="str">
        <f t="shared" si="135"/>
        <v>-</v>
      </c>
      <c r="JV36" s="407">
        <f t="shared" si="136"/>
        <v>0</v>
      </c>
      <c r="JW36" s="398">
        <f t="shared" ref="JW36:KB36" si="292">SUM(JW5:JW35)</f>
        <v>0</v>
      </c>
      <c r="JX36" s="399">
        <f t="shared" si="292"/>
        <v>0</v>
      </c>
      <c r="JY36" s="400">
        <f t="shared" si="292"/>
        <v>0</v>
      </c>
      <c r="JZ36" s="400">
        <f t="shared" si="292"/>
        <v>0</v>
      </c>
      <c r="KA36" s="401">
        <f t="shared" si="292"/>
        <v>0</v>
      </c>
      <c r="KB36" s="402">
        <f t="shared" si="292"/>
        <v>0</v>
      </c>
      <c r="KC36" s="403" t="str">
        <f t="shared" si="138"/>
        <v>-</v>
      </c>
      <c r="KD36" s="404">
        <f>SUM(KD5:KD35)</f>
        <v>0</v>
      </c>
      <c r="KE36" s="405">
        <f>SUM(KE5:KE35)</f>
        <v>0</v>
      </c>
      <c r="KF36" s="406" t="str">
        <f t="shared" si="140"/>
        <v>-</v>
      </c>
      <c r="KG36" s="407">
        <f t="shared" si="141"/>
        <v>0</v>
      </c>
      <c r="KH36" s="398">
        <f t="shared" ref="KH36:KM36" si="293">SUM(KH5:KH35)</f>
        <v>0</v>
      </c>
      <c r="KI36" s="399">
        <f t="shared" si="293"/>
        <v>0</v>
      </c>
      <c r="KJ36" s="400">
        <f t="shared" si="293"/>
        <v>0</v>
      </c>
      <c r="KK36" s="400">
        <f t="shared" si="293"/>
        <v>0</v>
      </c>
      <c r="KL36" s="401">
        <f t="shared" si="293"/>
        <v>0</v>
      </c>
      <c r="KM36" s="402">
        <f t="shared" si="293"/>
        <v>0</v>
      </c>
      <c r="KN36" s="403" t="str">
        <f t="shared" si="143"/>
        <v>-</v>
      </c>
      <c r="KO36" s="404">
        <f>SUM(KO5:KO35)</f>
        <v>0</v>
      </c>
      <c r="KP36" s="405">
        <f>SUM(KP5:KP35)</f>
        <v>0</v>
      </c>
      <c r="KQ36" s="406" t="str">
        <f t="shared" si="145"/>
        <v>-</v>
      </c>
      <c r="KR36" s="407">
        <f t="shared" si="146"/>
        <v>0</v>
      </c>
      <c r="KS36" s="398">
        <f t="shared" ref="KS36:KX36" si="294">SUM(KS5:KS35)</f>
        <v>0</v>
      </c>
      <c r="KT36" s="399">
        <f t="shared" si="294"/>
        <v>0</v>
      </c>
      <c r="KU36" s="400">
        <f t="shared" si="294"/>
        <v>0</v>
      </c>
      <c r="KV36" s="400">
        <f t="shared" si="294"/>
        <v>0</v>
      </c>
      <c r="KW36" s="401">
        <f t="shared" si="294"/>
        <v>0</v>
      </c>
      <c r="KX36" s="402">
        <f t="shared" si="294"/>
        <v>0</v>
      </c>
      <c r="KY36" s="403" t="str">
        <f t="shared" si="148"/>
        <v>-</v>
      </c>
      <c r="KZ36" s="404">
        <f>SUM(KZ5:KZ35)</f>
        <v>0</v>
      </c>
      <c r="LA36" s="405">
        <f>SUM(LA5:LA35)</f>
        <v>0</v>
      </c>
      <c r="LB36" s="406" t="str">
        <f t="shared" si="150"/>
        <v>-</v>
      </c>
      <c r="LC36" s="407">
        <f t="shared" si="151"/>
        <v>0</v>
      </c>
      <c r="LD36" s="398">
        <f t="shared" ref="LD36:LI36" si="295">SUM(LD5:LD35)</f>
        <v>0</v>
      </c>
      <c r="LE36" s="399">
        <f t="shared" si="295"/>
        <v>0</v>
      </c>
      <c r="LF36" s="400">
        <f t="shared" si="295"/>
        <v>0</v>
      </c>
      <c r="LG36" s="400">
        <f t="shared" si="295"/>
        <v>0</v>
      </c>
      <c r="LH36" s="401">
        <f t="shared" si="295"/>
        <v>0</v>
      </c>
      <c r="LI36" s="402">
        <f t="shared" si="295"/>
        <v>0</v>
      </c>
      <c r="LJ36" s="403" t="str">
        <f t="shared" si="153"/>
        <v>-</v>
      </c>
      <c r="LK36" s="404">
        <f>SUM(LK5:LK35)</f>
        <v>0</v>
      </c>
      <c r="LL36" s="405">
        <f>SUM(LL5:LL35)</f>
        <v>0</v>
      </c>
      <c r="LM36" s="406" t="str">
        <f t="shared" si="155"/>
        <v>-</v>
      </c>
      <c r="LN36" s="407">
        <f t="shared" si="156"/>
        <v>0</v>
      </c>
      <c r="LO36" s="398">
        <f t="shared" ref="LO36:LT36" si="296">SUM(LO5:LO35)</f>
        <v>0</v>
      </c>
      <c r="LP36" s="399">
        <f t="shared" si="296"/>
        <v>0</v>
      </c>
      <c r="LQ36" s="400">
        <f t="shared" si="296"/>
        <v>0</v>
      </c>
      <c r="LR36" s="400">
        <f t="shared" si="296"/>
        <v>0</v>
      </c>
      <c r="LS36" s="401">
        <f t="shared" si="296"/>
        <v>0</v>
      </c>
      <c r="LT36" s="402">
        <f t="shared" si="296"/>
        <v>0</v>
      </c>
      <c r="LU36" s="403" t="str">
        <f t="shared" si="158"/>
        <v>-</v>
      </c>
      <c r="LV36" s="404">
        <f>SUM(LV5:LV35)</f>
        <v>0</v>
      </c>
      <c r="LW36" s="405">
        <f>SUM(LW5:LW35)</f>
        <v>0</v>
      </c>
      <c r="LX36" s="406" t="str">
        <f t="shared" si="160"/>
        <v>-</v>
      </c>
      <c r="LY36" s="407">
        <f t="shared" si="161"/>
        <v>0</v>
      </c>
      <c r="LZ36" s="398">
        <f t="shared" ref="LZ36:ME36" si="297">SUM(LZ5:LZ35)</f>
        <v>0</v>
      </c>
      <c r="MA36" s="399">
        <f t="shared" si="297"/>
        <v>0</v>
      </c>
      <c r="MB36" s="400">
        <f t="shared" si="297"/>
        <v>0</v>
      </c>
      <c r="MC36" s="400">
        <f t="shared" si="297"/>
        <v>0</v>
      </c>
      <c r="MD36" s="401">
        <f t="shared" si="297"/>
        <v>0</v>
      </c>
      <c r="ME36" s="402">
        <f t="shared" si="297"/>
        <v>0</v>
      </c>
      <c r="MF36" s="403" t="str">
        <f t="shared" si="163"/>
        <v>-</v>
      </c>
      <c r="MG36" s="404">
        <f>SUM(MG5:MG35)</f>
        <v>0</v>
      </c>
      <c r="MH36" s="405">
        <f>SUM(MH5:MH35)</f>
        <v>0</v>
      </c>
      <c r="MI36" s="406" t="str">
        <f t="shared" si="165"/>
        <v>-</v>
      </c>
      <c r="MJ36" s="407">
        <f t="shared" si="166"/>
        <v>0</v>
      </c>
      <c r="MK36" s="398">
        <f t="shared" ref="MK36:MP36" si="298">SUM(MK5:MK35)</f>
        <v>0</v>
      </c>
      <c r="ML36" s="399">
        <f t="shared" si="298"/>
        <v>0</v>
      </c>
      <c r="MM36" s="400">
        <f t="shared" si="298"/>
        <v>0</v>
      </c>
      <c r="MN36" s="400">
        <f t="shared" si="298"/>
        <v>0</v>
      </c>
      <c r="MO36" s="401">
        <f t="shared" si="298"/>
        <v>0</v>
      </c>
      <c r="MP36" s="402">
        <f t="shared" si="298"/>
        <v>0</v>
      </c>
      <c r="MQ36" s="403" t="str">
        <f t="shared" si="168"/>
        <v>-</v>
      </c>
      <c r="MR36" s="404">
        <f>SUM(MR5:MR35)</f>
        <v>0</v>
      </c>
      <c r="MS36" s="405">
        <f>SUM(MS5:MS35)</f>
        <v>0</v>
      </c>
      <c r="MT36" s="406" t="str">
        <f t="shared" si="170"/>
        <v>-</v>
      </c>
      <c r="MU36" s="407">
        <f t="shared" si="171"/>
        <v>0</v>
      </c>
      <c r="MV36" s="398">
        <f t="shared" ref="MV36:NA36" si="299">SUM(MV5:MV35)</f>
        <v>0</v>
      </c>
      <c r="MW36" s="399">
        <f t="shared" si="299"/>
        <v>0</v>
      </c>
      <c r="MX36" s="400">
        <f t="shared" si="299"/>
        <v>0</v>
      </c>
      <c r="MY36" s="400">
        <f t="shared" si="299"/>
        <v>0</v>
      </c>
      <c r="MZ36" s="401">
        <f t="shared" si="299"/>
        <v>0</v>
      </c>
      <c r="NA36" s="402">
        <f t="shared" si="299"/>
        <v>0</v>
      </c>
      <c r="NB36" s="403" t="str">
        <f t="shared" si="173"/>
        <v>-</v>
      </c>
      <c r="NC36" s="404">
        <f>SUM(NC5:NC35)</f>
        <v>0</v>
      </c>
      <c r="ND36" s="405">
        <f>SUM(ND5:ND35)</f>
        <v>0</v>
      </c>
      <c r="NE36" s="406" t="str">
        <f t="shared" si="175"/>
        <v>-</v>
      </c>
      <c r="NF36" s="407">
        <f t="shared" si="176"/>
        <v>0</v>
      </c>
      <c r="NG36" s="398">
        <f t="shared" ref="NG36:NL36" si="300">SUM(NG5:NG35)</f>
        <v>0</v>
      </c>
      <c r="NH36" s="399">
        <f t="shared" si="300"/>
        <v>0</v>
      </c>
      <c r="NI36" s="400">
        <f t="shared" si="300"/>
        <v>0</v>
      </c>
      <c r="NJ36" s="400">
        <f t="shared" si="300"/>
        <v>0</v>
      </c>
      <c r="NK36" s="401">
        <f t="shared" si="300"/>
        <v>0</v>
      </c>
      <c r="NL36" s="402">
        <f t="shared" si="300"/>
        <v>0</v>
      </c>
      <c r="NM36" s="403" t="str">
        <f t="shared" si="178"/>
        <v>-</v>
      </c>
      <c r="NN36" s="404">
        <f>SUM(NN5:NN35)</f>
        <v>0</v>
      </c>
      <c r="NO36" s="405">
        <f>SUM(NO5:NO35)</f>
        <v>0</v>
      </c>
      <c r="NP36" s="406" t="str">
        <f t="shared" si="180"/>
        <v>-</v>
      </c>
      <c r="NQ36" s="407">
        <f t="shared" si="181"/>
        <v>0</v>
      </c>
      <c r="NR36" s="398">
        <f t="shared" ref="NR36:NW36" si="301">SUM(NR5:NR35)</f>
        <v>0</v>
      </c>
      <c r="NS36" s="399">
        <f t="shared" si="301"/>
        <v>0</v>
      </c>
      <c r="NT36" s="400">
        <f t="shared" si="301"/>
        <v>0</v>
      </c>
      <c r="NU36" s="400">
        <f t="shared" si="301"/>
        <v>0</v>
      </c>
      <c r="NV36" s="401">
        <f t="shared" si="301"/>
        <v>0</v>
      </c>
      <c r="NW36" s="402">
        <f t="shared" si="301"/>
        <v>0</v>
      </c>
      <c r="NX36" s="403" t="str">
        <f t="shared" si="183"/>
        <v>-</v>
      </c>
      <c r="NY36" s="404">
        <f>SUM(NY5:NY35)</f>
        <v>0</v>
      </c>
      <c r="NZ36" s="405">
        <f>SUM(NZ5:NZ35)</f>
        <v>0</v>
      </c>
      <c r="OA36" s="406" t="str">
        <f t="shared" si="185"/>
        <v>-</v>
      </c>
      <c r="OB36" s="407">
        <f t="shared" si="186"/>
        <v>0</v>
      </c>
      <c r="OC36" s="398">
        <f t="shared" ref="OC36:OH36" si="302">SUM(OC5:OC35)</f>
        <v>0</v>
      </c>
      <c r="OD36" s="399">
        <f t="shared" si="302"/>
        <v>0</v>
      </c>
      <c r="OE36" s="400">
        <f t="shared" si="302"/>
        <v>0</v>
      </c>
      <c r="OF36" s="400">
        <f t="shared" si="302"/>
        <v>0</v>
      </c>
      <c r="OG36" s="401">
        <f t="shared" si="302"/>
        <v>0</v>
      </c>
      <c r="OH36" s="402">
        <f t="shared" si="302"/>
        <v>0</v>
      </c>
      <c r="OI36" s="403" t="str">
        <f>IFERROR(OH36/OC36,"-")</f>
        <v>-</v>
      </c>
      <c r="OJ36" s="404">
        <f>SUM(OJ5:OJ35)</f>
        <v>0</v>
      </c>
      <c r="OK36" s="405">
        <f>SUM(OK5:OK35)</f>
        <v>0</v>
      </c>
      <c r="OL36" s="406" t="str">
        <f>IFERROR(OK36/OC36,"-")</f>
        <v>-</v>
      </c>
      <c r="OM36" s="407">
        <f t="shared" si="254"/>
        <v>0</v>
      </c>
      <c r="ON36" s="602" t="s">
        <v>775</v>
      </c>
      <c r="OO36" s="398">
        <f t="shared" ref="OO36:PX36" si="303">SUM(OO5:OO35)</f>
        <v>0</v>
      </c>
      <c r="OP36" s="409">
        <f t="shared" si="303"/>
        <v>0</v>
      </c>
      <c r="OQ36" s="410">
        <f t="shared" si="303"/>
        <v>0</v>
      </c>
      <c r="OR36" s="398">
        <f t="shared" si="303"/>
        <v>0</v>
      </c>
      <c r="OS36" s="409">
        <f t="shared" si="303"/>
        <v>0</v>
      </c>
      <c r="OT36" s="410">
        <f t="shared" si="303"/>
        <v>0</v>
      </c>
      <c r="OU36" s="398">
        <f t="shared" si="303"/>
        <v>0</v>
      </c>
      <c r="OV36" s="409">
        <f t="shared" si="303"/>
        <v>0</v>
      </c>
      <c r="OW36" s="410">
        <f t="shared" si="303"/>
        <v>0</v>
      </c>
      <c r="OX36" s="398">
        <f t="shared" si="303"/>
        <v>0</v>
      </c>
      <c r="OY36" s="409">
        <f t="shared" si="303"/>
        <v>0</v>
      </c>
      <c r="OZ36" s="410">
        <f t="shared" si="303"/>
        <v>0</v>
      </c>
      <c r="PA36" s="398">
        <f t="shared" si="303"/>
        <v>0</v>
      </c>
      <c r="PB36" s="409">
        <f t="shared" si="303"/>
        <v>0</v>
      </c>
      <c r="PC36" s="410">
        <f t="shared" si="303"/>
        <v>0</v>
      </c>
      <c r="PD36" s="398">
        <f t="shared" si="303"/>
        <v>0</v>
      </c>
      <c r="PE36" s="409">
        <f t="shared" si="303"/>
        <v>0</v>
      </c>
      <c r="PF36" s="410">
        <f t="shared" si="303"/>
        <v>0</v>
      </c>
      <c r="PG36" s="398">
        <f t="shared" si="303"/>
        <v>0</v>
      </c>
      <c r="PH36" s="409">
        <f t="shared" si="303"/>
        <v>0</v>
      </c>
      <c r="PI36" s="410">
        <f t="shared" si="303"/>
        <v>0</v>
      </c>
      <c r="PJ36" s="398">
        <f t="shared" si="303"/>
        <v>0</v>
      </c>
      <c r="PK36" s="409">
        <f t="shared" si="303"/>
        <v>0</v>
      </c>
      <c r="PL36" s="410">
        <f t="shared" si="303"/>
        <v>0</v>
      </c>
      <c r="PM36" s="398">
        <f t="shared" si="303"/>
        <v>0</v>
      </c>
      <c r="PN36" s="409">
        <f t="shared" si="303"/>
        <v>0</v>
      </c>
      <c r="PO36" s="410">
        <f t="shared" si="303"/>
        <v>0</v>
      </c>
      <c r="PP36" s="398">
        <f t="shared" si="303"/>
        <v>0</v>
      </c>
      <c r="PQ36" s="409">
        <f t="shared" si="303"/>
        <v>0</v>
      </c>
      <c r="PR36" s="410">
        <f t="shared" si="303"/>
        <v>0</v>
      </c>
      <c r="PS36" s="398">
        <f t="shared" si="228"/>
        <v>0</v>
      </c>
      <c r="PT36" s="409">
        <f t="shared" si="229"/>
        <v>0</v>
      </c>
      <c r="PU36" s="410">
        <f t="shared" si="230"/>
        <v>0</v>
      </c>
      <c r="PV36" s="398">
        <f t="shared" si="303"/>
        <v>0</v>
      </c>
      <c r="PW36" s="409">
        <f t="shared" si="303"/>
        <v>0</v>
      </c>
      <c r="PX36" s="410">
        <f t="shared" si="303"/>
        <v>0</v>
      </c>
      <c r="PY36" s="385"/>
    </row>
    <row r="37" spans="1:441" x14ac:dyDescent="0.25">
      <c r="N37" s="423"/>
      <c r="O37" s="423"/>
      <c r="P37" s="423"/>
      <c r="Y37" s="423"/>
      <c r="Z37" s="423"/>
      <c r="AA37" s="423"/>
      <c r="AJ37" s="423"/>
      <c r="AK37" s="423"/>
      <c r="AL37" s="423"/>
      <c r="AU37" s="423"/>
      <c r="AV37" s="423"/>
      <c r="AW37" s="423"/>
      <c r="BF37" s="423"/>
      <c r="BG37" s="423"/>
      <c r="BH37" s="423"/>
      <c r="BQ37" s="423"/>
      <c r="BR37" s="423"/>
      <c r="BS37" s="423"/>
      <c r="CB37" s="423"/>
      <c r="CC37" s="423"/>
      <c r="CD37" s="423"/>
      <c r="CM37" s="423"/>
      <c r="CN37" s="423"/>
      <c r="CO37" s="423"/>
      <c r="CX37" s="423"/>
      <c r="CY37" s="423"/>
      <c r="CZ37" s="423"/>
      <c r="DI37" s="423"/>
      <c r="DJ37" s="423"/>
      <c r="DK37" s="423"/>
      <c r="DT37" s="423"/>
      <c r="DU37" s="423"/>
      <c r="DV37" s="423"/>
      <c r="EE37" s="609"/>
      <c r="EF37" s="423"/>
      <c r="EG37" s="423"/>
      <c r="EH37" s="421"/>
      <c r="EQ37" s="423"/>
      <c r="ER37" s="423"/>
      <c r="ES37" s="423"/>
      <c r="FB37" s="423"/>
      <c r="FC37" s="423"/>
      <c r="FD37" s="423"/>
      <c r="FM37" s="423"/>
      <c r="FN37" s="423"/>
      <c r="FO37" s="423"/>
      <c r="FX37" s="423"/>
      <c r="FY37" s="423"/>
      <c r="FZ37" s="423"/>
      <c r="GI37" s="423"/>
      <c r="GJ37" s="423"/>
      <c r="GK37" s="423"/>
      <c r="GT37" s="423"/>
      <c r="GU37" s="423"/>
      <c r="GV37" s="423"/>
      <c r="HE37" s="423"/>
      <c r="HF37" s="423"/>
      <c r="HG37" s="423"/>
      <c r="HP37" s="423"/>
      <c r="HQ37" s="423"/>
      <c r="HR37" s="423"/>
      <c r="IA37" s="423"/>
      <c r="IB37" s="423"/>
      <c r="IC37" s="423"/>
      <c r="IL37" s="423"/>
      <c r="IM37" s="423"/>
      <c r="IN37" s="423"/>
      <c r="IW37" s="423"/>
      <c r="IX37" s="423"/>
      <c r="IY37" s="423"/>
      <c r="JH37" s="423"/>
      <c r="JI37" s="423"/>
      <c r="JJ37" s="423"/>
      <c r="JK37" s="421"/>
      <c r="JT37" s="423"/>
      <c r="JU37" s="423"/>
      <c r="JV37" s="423"/>
      <c r="KE37" s="423"/>
      <c r="KF37" s="423"/>
      <c r="KG37" s="423"/>
      <c r="KP37" s="423"/>
      <c r="KQ37" s="423"/>
      <c r="KR37" s="423"/>
      <c r="LA37" s="423"/>
      <c r="LB37" s="423"/>
      <c r="LC37" s="423"/>
      <c r="LL37" s="423"/>
      <c r="LM37" s="423"/>
      <c r="LN37" s="423"/>
      <c r="LW37" s="423"/>
      <c r="LX37" s="423"/>
      <c r="LY37" s="423"/>
      <c r="MH37" s="423"/>
      <c r="MI37" s="423"/>
      <c r="MJ37" s="423"/>
      <c r="MS37" s="423"/>
      <c r="MT37" s="423"/>
      <c r="MU37" s="423"/>
      <c r="ND37" s="423"/>
      <c r="NE37" s="423"/>
      <c r="NF37" s="423"/>
      <c r="NO37" s="423"/>
      <c r="NP37" s="423"/>
      <c r="NQ37" s="423"/>
      <c r="NZ37" s="423"/>
      <c r="OA37" s="423"/>
      <c r="OB37" s="423"/>
      <c r="OK37" s="423"/>
      <c r="OL37" s="423"/>
      <c r="OM37" s="423"/>
      <c r="ON37" s="421"/>
    </row>
    <row r="38" spans="1:441" customFormat="1" ht="14.5" x14ac:dyDescent="0.35">
      <c r="A38" s="787"/>
      <c r="D38" s="637"/>
    </row>
    <row r="39" spans="1:441" customFormat="1" ht="14.5" x14ac:dyDescent="0.35">
      <c r="A39" s="787"/>
      <c r="D39" s="637"/>
    </row>
    <row r="40" spans="1:441" customFormat="1" ht="14.5" x14ac:dyDescent="0.35">
      <c r="A40" s="787"/>
      <c r="D40" s="637"/>
    </row>
    <row r="41" spans="1:441" customFormat="1" ht="14.5" x14ac:dyDescent="0.35">
      <c r="A41" s="787"/>
      <c r="D41" s="637"/>
    </row>
    <row r="42" spans="1:441" x14ac:dyDescent="0.25">
      <c r="N42" s="423"/>
      <c r="O42" s="423"/>
      <c r="P42" s="423"/>
      <c r="Y42" s="423"/>
      <c r="Z42" s="423"/>
      <c r="AA42" s="423"/>
      <c r="AJ42" s="423"/>
      <c r="AK42" s="423"/>
      <c r="AL42" s="423"/>
      <c r="AU42" s="423"/>
      <c r="AV42" s="423"/>
      <c r="AW42" s="423"/>
      <c r="BF42" s="423"/>
      <c r="BG42" s="423"/>
      <c r="BH42" s="423"/>
      <c r="BQ42" s="423"/>
      <c r="BR42" s="423"/>
      <c r="BS42" s="423"/>
      <c r="CB42" s="423"/>
      <c r="CC42" s="423"/>
      <c r="CD42" s="423"/>
      <c r="CM42" s="423"/>
      <c r="CN42" s="423"/>
      <c r="CO42" s="423"/>
      <c r="CX42" s="423"/>
      <c r="CY42" s="423"/>
      <c r="CZ42" s="423"/>
      <c r="DI42" s="423"/>
      <c r="DJ42" s="423"/>
      <c r="DK42" s="423"/>
      <c r="DT42" s="423"/>
      <c r="DU42" s="423"/>
      <c r="DV42" s="423"/>
      <c r="EE42" s="609"/>
      <c r="EF42" s="423"/>
      <c r="EG42" s="423"/>
      <c r="EQ42" s="423"/>
      <c r="ER42" s="423"/>
      <c r="ES42" s="423"/>
      <c r="FB42" s="423"/>
      <c r="FC42" s="423"/>
      <c r="FD42" s="423"/>
      <c r="FM42" s="423"/>
      <c r="FN42" s="423"/>
      <c r="FO42" s="423"/>
      <c r="FX42" s="423"/>
      <c r="FY42" s="423"/>
      <c r="FZ42" s="423"/>
      <c r="GI42" s="423"/>
      <c r="GJ42" s="423"/>
      <c r="GK42" s="423"/>
      <c r="GT42" s="423"/>
      <c r="GU42" s="423"/>
      <c r="GV42" s="423"/>
      <c r="HE42" s="423"/>
      <c r="HF42" s="423"/>
      <c r="HG42" s="423"/>
      <c r="HP42" s="423"/>
      <c r="HQ42" s="423"/>
      <c r="HR42" s="423"/>
      <c r="IA42" s="423"/>
      <c r="IB42" s="423"/>
      <c r="IC42" s="423"/>
      <c r="IL42" s="423"/>
      <c r="IM42" s="423"/>
      <c r="IN42" s="423"/>
      <c r="IW42" s="423"/>
      <c r="IX42" s="423"/>
      <c r="IY42" s="423"/>
      <c r="JH42" s="423"/>
      <c r="JI42" s="423"/>
      <c r="JJ42" s="423"/>
      <c r="JT42" s="423"/>
      <c r="JU42" s="423"/>
      <c r="JV42" s="423"/>
      <c r="KE42" s="423"/>
      <c r="KF42" s="423"/>
      <c r="KG42" s="423"/>
      <c r="KP42" s="423"/>
      <c r="KQ42" s="423"/>
      <c r="KR42" s="423"/>
      <c r="LA42" s="423"/>
      <c r="LB42" s="423"/>
      <c r="LC42" s="423"/>
      <c r="LL42" s="423"/>
      <c r="LM42" s="423"/>
      <c r="LN42" s="423"/>
      <c r="LW42" s="423"/>
      <c r="LX42" s="423"/>
      <c r="LY42" s="423"/>
      <c r="MH42" s="423"/>
      <c r="MI42" s="423"/>
      <c r="MJ42" s="423"/>
      <c r="MS42" s="423"/>
      <c r="MT42" s="423"/>
      <c r="MU42" s="423"/>
      <c r="ND42" s="423"/>
      <c r="NE42" s="423"/>
      <c r="NF42" s="423"/>
      <c r="NO42" s="423"/>
      <c r="NP42" s="423"/>
      <c r="NQ42" s="423"/>
      <c r="NZ42" s="423"/>
      <c r="OA42" s="423"/>
      <c r="OB42" s="423"/>
      <c r="OK42" s="423"/>
      <c r="OL42" s="423"/>
      <c r="OM42" s="423"/>
    </row>
    <row r="43" spans="1:441" x14ac:dyDescent="0.25">
      <c r="Y43" s="423"/>
      <c r="Z43" s="423"/>
      <c r="AA43" s="423"/>
      <c r="AK43" s="423"/>
      <c r="AL43" s="423"/>
      <c r="AU43" s="423"/>
      <c r="AV43" s="423"/>
      <c r="AW43" s="423"/>
      <c r="BF43" s="423"/>
      <c r="BG43" s="423"/>
      <c r="BH43" s="423"/>
      <c r="BQ43" s="423"/>
      <c r="BR43" s="423"/>
      <c r="BS43" s="423"/>
      <c r="CB43" s="423"/>
      <c r="CC43" s="423"/>
      <c r="CD43" s="423"/>
      <c r="CM43" s="423"/>
      <c r="CN43" s="423"/>
      <c r="CO43" s="423"/>
      <c r="CX43" s="423"/>
      <c r="CY43" s="423"/>
      <c r="CZ43" s="423"/>
      <c r="DI43" s="423"/>
      <c r="DJ43" s="423"/>
      <c r="DK43" s="423"/>
      <c r="DT43" s="423"/>
      <c r="DU43" s="423"/>
      <c r="DV43" s="423"/>
      <c r="EE43" s="609"/>
      <c r="EF43" s="423"/>
      <c r="EG43" s="423"/>
      <c r="EQ43" s="423"/>
      <c r="ER43" s="423"/>
      <c r="ES43" s="423"/>
      <c r="FB43" s="423"/>
      <c r="FC43" s="423"/>
      <c r="FD43" s="423"/>
      <c r="FM43" s="423"/>
      <c r="FN43" s="423"/>
      <c r="FO43" s="423"/>
      <c r="FX43" s="423"/>
      <c r="FY43" s="423"/>
      <c r="FZ43" s="423"/>
      <c r="GI43" s="423"/>
      <c r="GJ43" s="423"/>
      <c r="GK43" s="423"/>
      <c r="GT43" s="423"/>
      <c r="GU43" s="423"/>
      <c r="GV43" s="423"/>
      <c r="HE43" s="423"/>
      <c r="HF43" s="423"/>
      <c r="HG43" s="423"/>
      <c r="HP43" s="423"/>
      <c r="HQ43" s="423"/>
      <c r="HR43" s="423"/>
      <c r="IA43" s="423"/>
      <c r="IB43" s="423"/>
      <c r="IC43" s="423"/>
      <c r="IL43" s="423"/>
      <c r="IM43" s="423"/>
      <c r="IN43" s="423"/>
      <c r="IW43" s="423"/>
      <c r="IX43" s="423"/>
      <c r="IY43" s="423"/>
      <c r="JH43" s="423"/>
      <c r="JI43" s="423"/>
      <c r="JJ43" s="423"/>
      <c r="JT43" s="423"/>
      <c r="JU43" s="423"/>
      <c r="JV43" s="423"/>
      <c r="KE43" s="423"/>
      <c r="KF43" s="423"/>
      <c r="KG43" s="423"/>
      <c r="KP43" s="423"/>
      <c r="KQ43" s="423"/>
      <c r="KR43" s="423"/>
      <c r="LA43" s="423"/>
      <c r="LB43" s="423"/>
      <c r="LC43" s="423"/>
      <c r="LL43" s="423"/>
      <c r="LM43" s="423"/>
      <c r="LN43" s="423"/>
      <c r="LW43" s="423"/>
      <c r="LX43" s="423"/>
      <c r="LY43" s="423"/>
      <c r="MH43" s="423"/>
      <c r="MI43" s="423"/>
      <c r="MJ43" s="423"/>
      <c r="MS43" s="423"/>
      <c r="MT43" s="423"/>
      <c r="MU43" s="423"/>
      <c r="ND43" s="423"/>
      <c r="NE43" s="423"/>
      <c r="NF43" s="423"/>
      <c r="NO43" s="423"/>
      <c r="NP43" s="423"/>
      <c r="NQ43" s="423"/>
      <c r="NZ43" s="423"/>
      <c r="OA43" s="423"/>
      <c r="OB43" s="423"/>
      <c r="OK43" s="423"/>
      <c r="OL43" s="423"/>
      <c r="OM43" s="423"/>
    </row>
    <row r="44" spans="1:441" x14ac:dyDescent="0.25">
      <c r="N44" s="423"/>
      <c r="O44" s="423"/>
      <c r="P44" s="423"/>
      <c r="Y44" s="423"/>
      <c r="Z44" s="423"/>
      <c r="AA44" s="423"/>
      <c r="AJ44" s="423"/>
      <c r="AK44" s="423"/>
      <c r="AL44" s="423"/>
      <c r="AU44" s="423"/>
      <c r="AV44" s="423"/>
      <c r="AW44" s="423"/>
      <c r="BF44" s="423"/>
      <c r="BG44" s="423"/>
      <c r="BH44" s="423"/>
      <c r="BQ44" s="423"/>
      <c r="BR44" s="423"/>
      <c r="BS44" s="423"/>
      <c r="CB44" s="423"/>
      <c r="CC44" s="423"/>
      <c r="CD44" s="423"/>
      <c r="CM44" s="423"/>
      <c r="CN44" s="423"/>
      <c r="CO44" s="423"/>
      <c r="CX44" s="423"/>
      <c r="CY44" s="423"/>
      <c r="CZ44" s="423"/>
      <c r="DI44" s="423"/>
      <c r="DJ44" s="423"/>
      <c r="DK44" s="423"/>
      <c r="DT44" s="423"/>
      <c r="DU44" s="423"/>
      <c r="DV44" s="423"/>
      <c r="EE44" s="609"/>
      <c r="EF44" s="423"/>
      <c r="EG44" s="423"/>
      <c r="EQ44" s="423"/>
      <c r="ER44" s="423"/>
      <c r="ES44" s="423"/>
      <c r="FB44" s="423"/>
      <c r="FC44" s="423"/>
      <c r="FD44" s="423"/>
      <c r="FM44" s="423"/>
      <c r="FN44" s="423"/>
      <c r="FO44" s="423"/>
      <c r="FX44" s="423"/>
      <c r="FY44" s="423"/>
      <c r="FZ44" s="423"/>
      <c r="GI44" s="423"/>
      <c r="GJ44" s="423"/>
      <c r="GK44" s="423"/>
      <c r="GT44" s="423"/>
      <c r="GU44" s="423"/>
      <c r="GV44" s="423"/>
      <c r="HE44" s="423"/>
      <c r="HF44" s="423"/>
      <c r="HG44" s="423"/>
      <c r="HP44" s="423"/>
      <c r="HQ44" s="423"/>
      <c r="HR44" s="423"/>
      <c r="IA44" s="423"/>
      <c r="IB44" s="423"/>
      <c r="IC44" s="423"/>
      <c r="IL44" s="423"/>
      <c r="IM44" s="423"/>
      <c r="IN44" s="423"/>
      <c r="IW44" s="423"/>
      <c r="IX44" s="423"/>
      <c r="IY44" s="423"/>
      <c r="JH44" s="423"/>
      <c r="JI44" s="423"/>
      <c r="JJ44" s="423"/>
      <c r="JT44" s="423"/>
      <c r="JU44" s="423"/>
      <c r="JV44" s="423"/>
      <c r="KE44" s="423"/>
      <c r="KF44" s="423"/>
      <c r="KG44" s="423"/>
      <c r="KP44" s="423"/>
      <c r="KQ44" s="423"/>
      <c r="KR44" s="423"/>
      <c r="LA44" s="423"/>
      <c r="LB44" s="423"/>
      <c r="LC44" s="423"/>
      <c r="LL44" s="423"/>
      <c r="LM44" s="423"/>
      <c r="LN44" s="423"/>
      <c r="LW44" s="423"/>
      <c r="LX44" s="423"/>
      <c r="LY44" s="423"/>
      <c r="MH44" s="423"/>
      <c r="MI44" s="423"/>
      <c r="MJ44" s="423"/>
      <c r="MS44" s="423"/>
      <c r="MT44" s="423"/>
      <c r="MU44" s="423"/>
      <c r="ND44" s="423"/>
      <c r="NE44" s="423"/>
      <c r="NF44" s="423"/>
      <c r="NO44" s="423"/>
      <c r="NP44" s="423"/>
      <c r="NQ44" s="423"/>
      <c r="NZ44" s="423"/>
      <c r="OA44" s="423"/>
      <c r="OB44" s="423"/>
      <c r="OK44" s="423"/>
      <c r="OL44" s="423"/>
      <c r="OM44" s="423"/>
    </row>
    <row r="45" spans="1:441" x14ac:dyDescent="0.25">
      <c r="N45" s="423"/>
      <c r="O45" s="423"/>
      <c r="P45" s="423"/>
      <c r="Y45" s="423"/>
      <c r="Z45" s="423"/>
      <c r="AA45" s="423"/>
      <c r="AJ45" s="423"/>
      <c r="AK45" s="423"/>
      <c r="AL45" s="423"/>
      <c r="AU45" s="423"/>
      <c r="AV45" s="423"/>
      <c r="AW45" s="423"/>
      <c r="BF45" s="423"/>
      <c r="BG45" s="423"/>
      <c r="BH45" s="423"/>
      <c r="BQ45" s="423"/>
      <c r="BR45" s="423"/>
      <c r="BS45" s="423"/>
      <c r="CB45" s="423"/>
      <c r="CC45" s="423"/>
      <c r="CD45" s="423"/>
      <c r="CM45" s="423"/>
      <c r="CN45" s="423"/>
      <c r="CO45" s="423"/>
      <c r="CX45" s="423"/>
      <c r="CY45" s="423"/>
      <c r="CZ45" s="423"/>
      <c r="DI45" s="423"/>
      <c r="DJ45" s="423"/>
      <c r="DK45" s="423"/>
      <c r="DT45" s="423"/>
      <c r="DU45" s="423"/>
      <c r="DV45" s="423"/>
      <c r="EE45" s="609"/>
      <c r="EF45" s="423"/>
      <c r="EG45" s="423"/>
      <c r="EQ45" s="423"/>
      <c r="ER45" s="423"/>
      <c r="ES45" s="423"/>
      <c r="FB45" s="423"/>
      <c r="FC45" s="423"/>
      <c r="FD45" s="423"/>
      <c r="FM45" s="423"/>
      <c r="FN45" s="423"/>
      <c r="FO45" s="423"/>
      <c r="FX45" s="423"/>
      <c r="FY45" s="423"/>
      <c r="FZ45" s="423"/>
      <c r="GI45" s="423"/>
      <c r="GJ45" s="423"/>
      <c r="GK45" s="423"/>
      <c r="GT45" s="423"/>
      <c r="GU45" s="423"/>
      <c r="GV45" s="423"/>
      <c r="HE45" s="423"/>
      <c r="HF45" s="423"/>
      <c r="HG45" s="423"/>
      <c r="HP45" s="423"/>
      <c r="HQ45" s="423"/>
      <c r="HR45" s="423"/>
      <c r="IA45" s="423"/>
      <c r="IB45" s="423"/>
      <c r="IC45" s="423"/>
      <c r="IL45" s="423"/>
      <c r="IM45" s="423"/>
      <c r="IN45" s="423"/>
      <c r="IW45" s="423"/>
      <c r="IX45" s="423"/>
      <c r="IY45" s="423"/>
      <c r="JH45" s="423"/>
      <c r="JI45" s="423"/>
      <c r="JJ45" s="423"/>
      <c r="JT45" s="423"/>
      <c r="JU45" s="423"/>
      <c r="JV45" s="423"/>
      <c r="KE45" s="423"/>
      <c r="KF45" s="423"/>
      <c r="KG45" s="423"/>
      <c r="KP45" s="423"/>
      <c r="KQ45" s="423"/>
      <c r="KR45" s="423"/>
      <c r="LA45" s="423"/>
      <c r="LB45" s="423"/>
      <c r="LC45" s="423"/>
      <c r="LL45" s="423"/>
      <c r="LM45" s="423"/>
      <c r="LN45" s="423"/>
      <c r="LW45" s="423"/>
      <c r="LX45" s="423"/>
      <c r="LY45" s="423"/>
      <c r="MH45" s="423"/>
      <c r="MI45" s="423"/>
      <c r="MJ45" s="423"/>
      <c r="MS45" s="423"/>
      <c r="MT45" s="423"/>
      <c r="MU45" s="423"/>
      <c r="ND45" s="423"/>
      <c r="NE45" s="423"/>
      <c r="NF45" s="423"/>
      <c r="NO45" s="423"/>
      <c r="NP45" s="423"/>
      <c r="NQ45" s="423"/>
      <c r="NZ45" s="423"/>
      <c r="OA45" s="423"/>
      <c r="OB45" s="423"/>
      <c r="OK45" s="423"/>
      <c r="OL45" s="423"/>
      <c r="OM45" s="423"/>
    </row>
    <row r="46" spans="1:441" x14ac:dyDescent="0.25">
      <c r="N46" s="423"/>
      <c r="O46" s="423"/>
      <c r="P46" s="423"/>
      <c r="Y46" s="423"/>
      <c r="Z46" s="423"/>
      <c r="AA46" s="423"/>
      <c r="AJ46" s="423"/>
      <c r="AK46" s="423"/>
      <c r="AL46" s="423"/>
      <c r="AU46" s="423"/>
      <c r="AV46" s="423"/>
      <c r="AW46" s="423"/>
      <c r="BF46" s="423"/>
      <c r="BG46" s="423"/>
      <c r="BH46" s="423"/>
      <c r="BQ46" s="423"/>
      <c r="BR46" s="423"/>
      <c r="BS46" s="423"/>
      <c r="CB46" s="423"/>
      <c r="CC46" s="423"/>
      <c r="CD46" s="423"/>
      <c r="CM46" s="423"/>
      <c r="CN46" s="423"/>
      <c r="CO46" s="423"/>
      <c r="CX46" s="423"/>
      <c r="CY46" s="423"/>
      <c r="CZ46" s="423"/>
      <c r="DI46" s="423"/>
      <c r="DJ46" s="423"/>
      <c r="DK46" s="423"/>
      <c r="DT46" s="423"/>
      <c r="DU46" s="423"/>
      <c r="DV46" s="423"/>
      <c r="EE46" s="609"/>
      <c r="EF46" s="423"/>
      <c r="EG46" s="423"/>
      <c r="EQ46" s="423"/>
      <c r="ER46" s="423"/>
      <c r="ES46" s="423"/>
      <c r="FB46" s="423"/>
      <c r="FC46" s="423"/>
      <c r="FD46" s="423"/>
      <c r="FM46" s="423"/>
      <c r="FN46" s="423"/>
      <c r="FO46" s="423"/>
      <c r="FX46" s="423"/>
      <c r="FY46" s="423"/>
      <c r="FZ46" s="423"/>
      <c r="GI46" s="423"/>
      <c r="GJ46" s="423"/>
      <c r="GK46" s="423"/>
      <c r="GT46" s="423"/>
      <c r="GU46" s="423"/>
      <c r="GV46" s="423"/>
      <c r="HE46" s="423"/>
      <c r="HF46" s="423"/>
      <c r="HG46" s="423"/>
      <c r="HP46" s="423"/>
      <c r="HQ46" s="423"/>
      <c r="HR46" s="423"/>
      <c r="IA46" s="423"/>
      <c r="IB46" s="423"/>
      <c r="IC46" s="423"/>
      <c r="IL46" s="423"/>
      <c r="IM46" s="423"/>
      <c r="IN46" s="423"/>
      <c r="IW46" s="423"/>
      <c r="IX46" s="423"/>
      <c r="IY46" s="423"/>
      <c r="JH46" s="423"/>
      <c r="JI46" s="423"/>
      <c r="JJ46" s="423"/>
      <c r="JT46" s="423"/>
      <c r="JU46" s="423"/>
      <c r="JV46" s="423"/>
      <c r="KE46" s="423"/>
      <c r="KF46" s="423"/>
      <c r="KG46" s="423"/>
      <c r="KP46" s="423"/>
      <c r="KQ46" s="423"/>
      <c r="KR46" s="423"/>
      <c r="LA46" s="423"/>
      <c r="LB46" s="423"/>
      <c r="LC46" s="423"/>
      <c r="LL46" s="423"/>
      <c r="LM46" s="423"/>
      <c r="LN46" s="423"/>
      <c r="LW46" s="423"/>
      <c r="LX46" s="423"/>
      <c r="LY46" s="423"/>
      <c r="MH46" s="423"/>
      <c r="MI46" s="423"/>
      <c r="MJ46" s="423"/>
      <c r="MS46" s="423"/>
      <c r="MT46" s="423"/>
      <c r="MU46" s="423"/>
      <c r="ND46" s="423"/>
      <c r="NE46" s="423"/>
      <c r="NF46" s="423"/>
      <c r="NO46" s="423"/>
      <c r="NP46" s="423"/>
      <c r="NQ46" s="423"/>
      <c r="NZ46" s="423"/>
      <c r="OA46" s="423"/>
      <c r="OB46" s="423"/>
      <c r="OK46" s="423"/>
      <c r="OL46" s="423"/>
      <c r="OM46" s="423"/>
    </row>
    <row r="48" spans="1:441" x14ac:dyDescent="0.25">
      <c r="F48" s="385"/>
      <c r="G48" s="385"/>
      <c r="H48" s="385"/>
      <c r="I48" s="385"/>
      <c r="J48" s="385"/>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85"/>
      <c r="AZ48" s="385"/>
      <c r="BA48" s="385"/>
      <c r="BB48" s="385"/>
      <c r="BC48" s="385"/>
      <c r="BD48" s="385"/>
      <c r="BE48" s="385"/>
      <c r="BF48" s="385"/>
      <c r="BG48" s="385"/>
      <c r="BH48" s="385"/>
      <c r="BI48" s="385"/>
      <c r="BJ48" s="385"/>
      <c r="BK48" s="385"/>
      <c r="BL48" s="385"/>
      <c r="BM48" s="385"/>
      <c r="BN48" s="385"/>
      <c r="BO48" s="385"/>
      <c r="BP48" s="385"/>
      <c r="BQ48" s="385"/>
      <c r="BR48" s="385"/>
      <c r="BS48" s="385"/>
      <c r="BT48" s="385"/>
      <c r="BU48" s="385"/>
      <c r="BV48" s="385"/>
      <c r="BW48" s="385"/>
      <c r="BX48" s="385"/>
      <c r="BY48" s="385"/>
      <c r="BZ48" s="385"/>
      <c r="CA48" s="385"/>
      <c r="CB48" s="385"/>
      <c r="CC48" s="385"/>
      <c r="CD48" s="385"/>
      <c r="CE48" s="385"/>
      <c r="CF48" s="385"/>
      <c r="CG48" s="385"/>
      <c r="CH48" s="385"/>
      <c r="CI48" s="385"/>
      <c r="CJ48" s="385"/>
      <c r="CK48" s="385"/>
      <c r="CL48" s="385"/>
      <c r="CM48" s="385"/>
      <c r="CN48" s="385"/>
      <c r="CO48" s="385"/>
      <c r="CP48" s="385"/>
      <c r="CQ48" s="385"/>
      <c r="CR48" s="385"/>
      <c r="CS48" s="385"/>
      <c r="CT48" s="385"/>
      <c r="CU48" s="385"/>
      <c r="CV48" s="385"/>
      <c r="CW48" s="385"/>
      <c r="CX48" s="385"/>
      <c r="CY48" s="385"/>
      <c r="CZ48" s="385"/>
      <c r="DA48" s="385"/>
      <c r="DB48" s="385"/>
      <c r="DC48" s="385"/>
      <c r="DD48" s="385"/>
      <c r="DE48" s="385"/>
      <c r="DF48" s="385"/>
      <c r="DG48" s="385"/>
      <c r="DH48" s="385"/>
      <c r="DI48" s="385"/>
      <c r="DJ48" s="385"/>
      <c r="DK48" s="385"/>
      <c r="DL48" s="385"/>
      <c r="DM48" s="385"/>
      <c r="DN48" s="385"/>
      <c r="DO48" s="385"/>
      <c r="DP48" s="385"/>
      <c r="DQ48" s="385"/>
      <c r="DR48" s="385"/>
      <c r="DS48" s="385"/>
      <c r="DT48" s="385"/>
      <c r="DU48" s="385"/>
      <c r="DV48" s="385"/>
      <c r="DW48" s="385"/>
      <c r="DX48" s="385"/>
      <c r="DY48" s="385"/>
      <c r="DZ48" s="385"/>
      <c r="EA48" s="385"/>
      <c r="EB48" s="385"/>
      <c r="EC48" s="385"/>
      <c r="ED48" s="385"/>
      <c r="EF48" s="385"/>
      <c r="EG48" s="385"/>
      <c r="EI48" s="385"/>
      <c r="EJ48" s="385"/>
      <c r="EK48" s="385"/>
      <c r="EL48" s="385"/>
      <c r="EM48" s="385"/>
      <c r="EN48" s="385"/>
      <c r="EO48" s="385"/>
      <c r="EP48" s="385"/>
      <c r="EQ48" s="385"/>
      <c r="ER48" s="385"/>
      <c r="ES48" s="385"/>
      <c r="ET48" s="385"/>
      <c r="EU48" s="385"/>
      <c r="EV48" s="385"/>
      <c r="EW48" s="385"/>
      <c r="EX48" s="385"/>
      <c r="EY48" s="385"/>
      <c r="EZ48" s="385"/>
      <c r="FA48" s="385"/>
      <c r="FB48" s="385"/>
      <c r="FC48" s="385"/>
      <c r="FD48" s="385"/>
      <c r="FE48" s="385"/>
      <c r="FF48" s="385"/>
      <c r="FG48" s="385"/>
      <c r="FH48" s="385"/>
      <c r="FI48" s="385"/>
      <c r="FJ48" s="385"/>
      <c r="FK48" s="385"/>
      <c r="FL48" s="385"/>
      <c r="FM48" s="385"/>
      <c r="FN48" s="385"/>
      <c r="FO48" s="385"/>
      <c r="FP48" s="385"/>
      <c r="FQ48" s="385"/>
      <c r="FR48" s="385"/>
      <c r="FS48" s="385"/>
      <c r="FT48" s="385"/>
      <c r="FU48" s="385"/>
      <c r="FV48" s="385"/>
      <c r="FW48" s="385"/>
      <c r="FX48" s="385"/>
      <c r="FY48" s="385"/>
      <c r="FZ48" s="385"/>
      <c r="GA48" s="385"/>
      <c r="GB48" s="385"/>
      <c r="GC48" s="385"/>
      <c r="GD48" s="385"/>
      <c r="GE48" s="385"/>
      <c r="GF48" s="385"/>
      <c r="GG48" s="385"/>
      <c r="GH48" s="385"/>
      <c r="GI48" s="385"/>
      <c r="GJ48" s="385"/>
      <c r="GK48" s="385"/>
      <c r="GL48" s="385"/>
      <c r="GM48" s="385"/>
      <c r="GN48" s="385"/>
      <c r="GO48" s="385"/>
      <c r="GP48" s="385"/>
      <c r="GQ48" s="385"/>
      <c r="GR48" s="385"/>
      <c r="GS48" s="385"/>
      <c r="GT48" s="385"/>
      <c r="GU48" s="385"/>
      <c r="GV48" s="385"/>
      <c r="GW48" s="385"/>
      <c r="GX48" s="385"/>
      <c r="GY48" s="385"/>
      <c r="GZ48" s="385"/>
      <c r="HA48" s="385"/>
      <c r="HB48" s="385"/>
      <c r="HC48" s="385"/>
      <c r="HD48" s="385"/>
      <c r="HE48" s="385"/>
      <c r="HF48" s="385"/>
      <c r="HG48" s="385"/>
      <c r="HH48" s="385"/>
      <c r="HI48" s="385"/>
      <c r="HJ48" s="385"/>
      <c r="HK48" s="385"/>
      <c r="HL48" s="385"/>
      <c r="HM48" s="385"/>
      <c r="HN48" s="385"/>
      <c r="HO48" s="385"/>
      <c r="HP48" s="385"/>
      <c r="HQ48" s="385"/>
      <c r="HR48" s="385"/>
      <c r="HS48" s="385"/>
      <c r="HT48" s="385"/>
      <c r="HU48" s="385"/>
      <c r="HV48" s="385"/>
      <c r="HW48" s="385"/>
      <c r="HX48" s="385"/>
      <c r="HY48" s="385"/>
      <c r="HZ48" s="385"/>
      <c r="IA48" s="385"/>
      <c r="IB48" s="385"/>
      <c r="IC48" s="385"/>
      <c r="ID48" s="385"/>
      <c r="IE48" s="385"/>
      <c r="IF48" s="385"/>
      <c r="IG48" s="385"/>
      <c r="IH48" s="385"/>
      <c r="II48" s="385"/>
      <c r="IJ48" s="385"/>
      <c r="IK48" s="385"/>
      <c r="IL48" s="385"/>
      <c r="IM48" s="385"/>
      <c r="IN48" s="385"/>
      <c r="IO48" s="385"/>
      <c r="IP48" s="385"/>
      <c r="IQ48" s="385"/>
      <c r="IR48" s="385"/>
      <c r="IS48" s="385"/>
      <c r="IT48" s="385"/>
      <c r="IU48" s="385"/>
      <c r="IV48" s="385"/>
      <c r="IW48" s="385"/>
      <c r="IX48" s="385"/>
      <c r="IY48" s="385"/>
      <c r="IZ48" s="385"/>
      <c r="JA48" s="385"/>
      <c r="JB48" s="385"/>
      <c r="JC48" s="385"/>
      <c r="JD48" s="385"/>
      <c r="JE48" s="385"/>
      <c r="JF48" s="385"/>
      <c r="JG48" s="385"/>
      <c r="JH48" s="385"/>
      <c r="JI48" s="385"/>
      <c r="JJ48" s="385"/>
      <c r="JL48" s="385"/>
      <c r="JM48" s="385"/>
      <c r="JN48" s="385"/>
      <c r="JO48" s="385"/>
      <c r="JP48" s="385"/>
      <c r="JQ48" s="385"/>
      <c r="JR48" s="385"/>
      <c r="JS48" s="385"/>
      <c r="JT48" s="385"/>
      <c r="JU48" s="385"/>
      <c r="JV48" s="385"/>
      <c r="JW48" s="385"/>
      <c r="JX48" s="385"/>
      <c r="JY48" s="385"/>
      <c r="JZ48" s="385"/>
      <c r="KA48" s="385"/>
      <c r="KB48" s="385"/>
      <c r="KC48" s="385"/>
      <c r="KD48" s="385"/>
      <c r="KE48" s="385"/>
      <c r="KF48" s="385"/>
      <c r="KG48" s="385"/>
      <c r="KH48" s="385"/>
      <c r="KI48" s="385"/>
      <c r="KJ48" s="385"/>
      <c r="KK48" s="385"/>
      <c r="KL48" s="385"/>
      <c r="KM48" s="385"/>
      <c r="KN48" s="385"/>
      <c r="KO48" s="385"/>
      <c r="KP48" s="385"/>
      <c r="KQ48" s="385"/>
      <c r="KR48" s="385"/>
      <c r="KS48" s="385"/>
      <c r="KT48" s="385"/>
      <c r="KU48" s="385"/>
      <c r="KV48" s="385"/>
      <c r="KW48" s="385"/>
      <c r="KX48" s="385"/>
      <c r="KY48" s="385"/>
      <c r="KZ48" s="385"/>
      <c r="LA48" s="385"/>
      <c r="LB48" s="385"/>
      <c r="LC48" s="385"/>
      <c r="LD48" s="385"/>
      <c r="LE48" s="385"/>
      <c r="LF48" s="385"/>
      <c r="LG48" s="385"/>
      <c r="LH48" s="385"/>
      <c r="LI48" s="385"/>
      <c r="LJ48" s="385"/>
      <c r="LK48" s="385"/>
      <c r="LL48" s="385"/>
      <c r="LM48" s="385"/>
      <c r="LN48" s="385"/>
      <c r="LO48" s="385"/>
      <c r="LP48" s="385"/>
      <c r="LQ48" s="385"/>
      <c r="LR48" s="385"/>
      <c r="LS48" s="385"/>
      <c r="LT48" s="385"/>
      <c r="LU48" s="385"/>
      <c r="LV48" s="385"/>
      <c r="LW48" s="385"/>
      <c r="LX48" s="385"/>
      <c r="LY48" s="385"/>
      <c r="LZ48" s="385"/>
      <c r="MA48" s="385"/>
      <c r="MB48" s="385"/>
      <c r="MC48" s="385"/>
      <c r="MD48" s="385"/>
      <c r="ME48" s="385"/>
      <c r="MF48" s="385"/>
      <c r="MG48" s="385"/>
      <c r="MH48" s="385"/>
      <c r="MI48" s="385"/>
      <c r="MJ48" s="385"/>
      <c r="MK48" s="385"/>
      <c r="ML48" s="385"/>
      <c r="MM48" s="385"/>
      <c r="MN48" s="385"/>
      <c r="MO48" s="385"/>
      <c r="MP48" s="385"/>
      <c r="MQ48" s="385"/>
      <c r="MR48" s="385"/>
      <c r="MS48" s="385"/>
      <c r="MT48" s="385"/>
      <c r="MU48" s="385"/>
      <c r="MV48" s="385"/>
      <c r="MW48" s="385"/>
      <c r="MX48" s="385"/>
      <c r="MY48" s="385"/>
      <c r="MZ48" s="385"/>
      <c r="NA48" s="385"/>
      <c r="NB48" s="385"/>
      <c r="NC48" s="385"/>
      <c r="ND48" s="385"/>
      <c r="NE48" s="385"/>
      <c r="NF48" s="385"/>
      <c r="NG48" s="385"/>
      <c r="NH48" s="385"/>
      <c r="NI48" s="385"/>
      <c r="NJ48" s="385"/>
      <c r="NK48" s="385"/>
      <c r="NL48" s="385"/>
      <c r="NM48" s="385"/>
      <c r="NN48" s="385"/>
      <c r="NO48" s="385"/>
      <c r="NP48" s="385"/>
      <c r="NQ48" s="385"/>
      <c r="NR48" s="385"/>
      <c r="NS48" s="385"/>
      <c r="NT48" s="385"/>
      <c r="NU48" s="385"/>
      <c r="NV48" s="385"/>
      <c r="NW48" s="385"/>
      <c r="NX48" s="385"/>
      <c r="NY48" s="385"/>
      <c r="NZ48" s="385"/>
      <c r="OA48" s="385"/>
      <c r="OB48" s="385"/>
      <c r="OC48" s="385"/>
      <c r="OD48" s="385"/>
      <c r="OE48" s="385"/>
      <c r="OF48" s="385"/>
      <c r="OG48" s="385"/>
      <c r="OH48" s="385"/>
      <c r="OI48" s="385"/>
      <c r="OJ48" s="385"/>
      <c r="OK48" s="385"/>
      <c r="OL48" s="385"/>
      <c r="OM48" s="385"/>
    </row>
    <row r="49" spans="6:403" x14ac:dyDescent="0.25">
      <c r="F49" s="385"/>
      <c r="G49" s="385"/>
      <c r="H49" s="385"/>
      <c r="I49" s="385"/>
      <c r="J49" s="385"/>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c r="AZ49" s="385"/>
      <c r="BA49" s="385"/>
      <c r="BB49" s="385"/>
      <c r="BC49" s="385"/>
      <c r="BD49" s="385"/>
      <c r="BE49" s="385"/>
      <c r="BF49" s="385"/>
      <c r="BG49" s="385"/>
      <c r="BH49" s="385"/>
      <c r="BI49" s="385"/>
      <c r="BJ49" s="385"/>
      <c r="BK49" s="385"/>
      <c r="BL49" s="385"/>
      <c r="BM49" s="385"/>
      <c r="BN49" s="385"/>
      <c r="BO49" s="385"/>
      <c r="BP49" s="385"/>
      <c r="BQ49" s="385"/>
      <c r="BR49" s="385"/>
      <c r="BS49" s="385"/>
      <c r="BT49" s="385"/>
      <c r="BU49" s="385"/>
      <c r="BV49" s="385"/>
      <c r="BW49" s="385"/>
      <c r="BX49" s="385"/>
      <c r="BY49" s="385"/>
      <c r="BZ49" s="385"/>
      <c r="CA49" s="385"/>
      <c r="CB49" s="385"/>
      <c r="CC49" s="385"/>
      <c r="CD49" s="385"/>
      <c r="CE49" s="385"/>
      <c r="CF49" s="385"/>
      <c r="CG49" s="385"/>
      <c r="CH49" s="385"/>
      <c r="CI49" s="385"/>
      <c r="CJ49" s="385"/>
      <c r="CK49" s="385"/>
      <c r="CL49" s="385"/>
      <c r="CM49" s="385"/>
      <c r="CN49" s="385"/>
      <c r="CO49" s="385"/>
      <c r="CP49" s="385"/>
      <c r="CQ49" s="385"/>
      <c r="CR49" s="385"/>
      <c r="CS49" s="385"/>
      <c r="CT49" s="385"/>
      <c r="CU49" s="385"/>
      <c r="CV49" s="385"/>
      <c r="CW49" s="385"/>
      <c r="CX49" s="385"/>
      <c r="CY49" s="385"/>
      <c r="CZ49" s="385"/>
      <c r="DA49" s="385"/>
      <c r="DB49" s="385"/>
      <c r="DC49" s="385"/>
      <c r="DD49" s="385"/>
      <c r="DE49" s="385"/>
      <c r="DF49" s="385"/>
      <c r="DG49" s="385"/>
      <c r="DH49" s="385"/>
      <c r="DI49" s="385"/>
      <c r="DJ49" s="385"/>
      <c r="DK49" s="385"/>
      <c r="DL49" s="385"/>
      <c r="DM49" s="385"/>
      <c r="DN49" s="385"/>
      <c r="DO49" s="385"/>
      <c r="DP49" s="385"/>
      <c r="DQ49" s="385"/>
      <c r="DR49" s="385"/>
      <c r="DS49" s="385"/>
      <c r="DT49" s="385"/>
      <c r="DU49" s="385"/>
      <c r="DV49" s="385"/>
      <c r="DW49" s="385"/>
      <c r="DX49" s="385"/>
      <c r="DY49" s="385"/>
      <c r="DZ49" s="385"/>
      <c r="EA49" s="385"/>
      <c r="EB49" s="385"/>
      <c r="EC49" s="385"/>
      <c r="ED49" s="385"/>
      <c r="EF49" s="385"/>
      <c r="EG49" s="385"/>
      <c r="EI49" s="385"/>
      <c r="EJ49" s="385"/>
      <c r="EK49" s="385"/>
      <c r="EL49" s="385"/>
      <c r="EM49" s="385"/>
      <c r="EN49" s="385"/>
      <c r="EO49" s="385"/>
      <c r="EP49" s="385"/>
      <c r="EQ49" s="385"/>
      <c r="ER49" s="385"/>
      <c r="ES49" s="385"/>
      <c r="ET49" s="385"/>
      <c r="EU49" s="385"/>
      <c r="EV49" s="385"/>
      <c r="EW49" s="385"/>
      <c r="EX49" s="385"/>
      <c r="EY49" s="385"/>
      <c r="EZ49" s="385"/>
      <c r="FA49" s="385"/>
      <c r="FB49" s="385"/>
      <c r="FC49" s="385"/>
      <c r="FD49" s="385"/>
      <c r="FE49" s="385"/>
      <c r="FF49" s="385"/>
      <c r="FG49" s="385"/>
      <c r="FH49" s="385"/>
      <c r="FI49" s="385"/>
      <c r="FJ49" s="385"/>
      <c r="FK49" s="385"/>
      <c r="FL49" s="385"/>
      <c r="FM49" s="385"/>
      <c r="FN49" s="385"/>
      <c r="FO49" s="385"/>
      <c r="FP49" s="385"/>
      <c r="FQ49" s="385"/>
      <c r="FR49" s="385"/>
      <c r="FS49" s="385"/>
      <c r="FT49" s="385"/>
      <c r="FU49" s="385"/>
      <c r="FV49" s="385"/>
      <c r="FW49" s="385"/>
      <c r="FX49" s="385"/>
      <c r="FY49" s="385"/>
      <c r="FZ49" s="385"/>
      <c r="GA49" s="385"/>
      <c r="GB49" s="385"/>
      <c r="GC49" s="385"/>
      <c r="GD49" s="385"/>
      <c r="GE49" s="385"/>
      <c r="GF49" s="385"/>
      <c r="GG49" s="385"/>
      <c r="GH49" s="385"/>
      <c r="GI49" s="385"/>
      <c r="GJ49" s="385"/>
      <c r="GK49" s="385"/>
      <c r="GL49" s="385"/>
      <c r="GM49" s="385"/>
      <c r="GN49" s="385"/>
      <c r="GO49" s="385"/>
      <c r="GP49" s="385"/>
      <c r="GQ49" s="385"/>
      <c r="GR49" s="385"/>
      <c r="GS49" s="385"/>
      <c r="GT49" s="385"/>
      <c r="GU49" s="385"/>
      <c r="GV49" s="385"/>
      <c r="GW49" s="385"/>
      <c r="GX49" s="385"/>
      <c r="GY49" s="385"/>
      <c r="GZ49" s="385"/>
      <c r="HA49" s="385"/>
      <c r="HB49" s="385"/>
      <c r="HC49" s="385"/>
      <c r="HD49" s="385"/>
      <c r="HE49" s="385"/>
      <c r="HF49" s="385"/>
      <c r="HG49" s="385"/>
      <c r="HH49" s="385"/>
      <c r="HI49" s="385"/>
      <c r="HJ49" s="385"/>
      <c r="HK49" s="385"/>
      <c r="HL49" s="385"/>
      <c r="HM49" s="385"/>
      <c r="HN49" s="385"/>
      <c r="HO49" s="385"/>
      <c r="HP49" s="385"/>
      <c r="HQ49" s="385"/>
      <c r="HR49" s="385"/>
      <c r="HS49" s="385"/>
      <c r="HT49" s="385"/>
      <c r="HU49" s="385"/>
      <c r="HV49" s="385"/>
      <c r="HW49" s="385"/>
      <c r="HX49" s="385"/>
      <c r="HY49" s="385"/>
      <c r="HZ49" s="385"/>
      <c r="IA49" s="385"/>
      <c r="IB49" s="385"/>
      <c r="IC49" s="385"/>
      <c r="ID49" s="385"/>
      <c r="IE49" s="385"/>
      <c r="IF49" s="385"/>
      <c r="IG49" s="385"/>
      <c r="IH49" s="385"/>
      <c r="II49" s="385"/>
      <c r="IJ49" s="385"/>
      <c r="IK49" s="385"/>
      <c r="IL49" s="385"/>
      <c r="IM49" s="385"/>
      <c r="IN49" s="385"/>
      <c r="IO49" s="385"/>
      <c r="IP49" s="385"/>
      <c r="IQ49" s="385"/>
      <c r="IR49" s="385"/>
      <c r="IS49" s="385"/>
      <c r="IT49" s="385"/>
      <c r="IU49" s="385"/>
      <c r="IV49" s="385"/>
      <c r="IW49" s="385"/>
      <c r="IX49" s="385"/>
      <c r="IY49" s="385"/>
      <c r="IZ49" s="385"/>
      <c r="JA49" s="385"/>
      <c r="JB49" s="385"/>
      <c r="JC49" s="385"/>
      <c r="JD49" s="385"/>
      <c r="JE49" s="385"/>
      <c r="JF49" s="385"/>
      <c r="JG49" s="385"/>
      <c r="JH49" s="385"/>
      <c r="JI49" s="385"/>
      <c r="JJ49" s="385"/>
      <c r="JL49" s="385"/>
      <c r="JM49" s="385"/>
      <c r="JN49" s="385"/>
      <c r="JO49" s="385"/>
      <c r="JP49" s="385"/>
      <c r="JQ49" s="385"/>
      <c r="JR49" s="385"/>
      <c r="JS49" s="385"/>
      <c r="JT49" s="385"/>
      <c r="JU49" s="385"/>
      <c r="JV49" s="385"/>
      <c r="JW49" s="385"/>
      <c r="JX49" s="385"/>
      <c r="JY49" s="385"/>
      <c r="JZ49" s="385"/>
      <c r="KA49" s="385"/>
      <c r="KB49" s="385"/>
      <c r="KC49" s="385"/>
      <c r="KD49" s="385"/>
      <c r="KE49" s="385"/>
      <c r="KF49" s="385"/>
      <c r="KG49" s="385"/>
      <c r="KH49" s="385"/>
      <c r="KI49" s="385"/>
      <c r="KJ49" s="385"/>
      <c r="KK49" s="385"/>
      <c r="KL49" s="385"/>
      <c r="KM49" s="385"/>
      <c r="KN49" s="385"/>
      <c r="KO49" s="385"/>
      <c r="KP49" s="385"/>
      <c r="KQ49" s="385"/>
      <c r="KR49" s="385"/>
      <c r="KS49" s="385"/>
      <c r="KT49" s="385"/>
      <c r="KU49" s="385"/>
      <c r="KV49" s="385"/>
      <c r="KW49" s="385"/>
      <c r="KX49" s="385"/>
      <c r="KY49" s="385"/>
      <c r="KZ49" s="385"/>
      <c r="LA49" s="385"/>
      <c r="LB49" s="385"/>
      <c r="LC49" s="385"/>
      <c r="LD49" s="385"/>
      <c r="LE49" s="385"/>
      <c r="LF49" s="385"/>
      <c r="LG49" s="385"/>
      <c r="LH49" s="385"/>
      <c r="LI49" s="385"/>
      <c r="LJ49" s="385"/>
      <c r="LK49" s="385"/>
      <c r="LL49" s="385"/>
      <c r="LM49" s="385"/>
      <c r="LN49" s="385"/>
      <c r="LO49" s="385"/>
      <c r="LP49" s="385"/>
      <c r="LQ49" s="385"/>
      <c r="LR49" s="385"/>
      <c r="LS49" s="385"/>
      <c r="LT49" s="385"/>
      <c r="LU49" s="385"/>
      <c r="LV49" s="385"/>
      <c r="LW49" s="385"/>
      <c r="LX49" s="385"/>
      <c r="LY49" s="385"/>
      <c r="LZ49" s="385"/>
      <c r="MA49" s="385"/>
      <c r="MB49" s="385"/>
      <c r="MC49" s="385"/>
      <c r="MD49" s="385"/>
      <c r="ME49" s="385"/>
      <c r="MF49" s="385"/>
      <c r="MG49" s="385"/>
      <c r="MH49" s="385"/>
      <c r="MI49" s="385"/>
      <c r="MJ49" s="385"/>
      <c r="MK49" s="385"/>
      <c r="ML49" s="385"/>
      <c r="MM49" s="385"/>
      <c r="MN49" s="385"/>
      <c r="MO49" s="385"/>
      <c r="MP49" s="385"/>
      <c r="MQ49" s="385"/>
      <c r="MR49" s="385"/>
      <c r="MS49" s="385"/>
      <c r="MT49" s="385"/>
      <c r="MU49" s="385"/>
      <c r="MV49" s="385"/>
      <c r="MW49" s="385"/>
      <c r="MX49" s="385"/>
      <c r="MY49" s="385"/>
      <c r="MZ49" s="385"/>
      <c r="NA49" s="385"/>
      <c r="NB49" s="385"/>
      <c r="NC49" s="385"/>
      <c r="ND49" s="385"/>
      <c r="NE49" s="385"/>
      <c r="NF49" s="385"/>
      <c r="NG49" s="385"/>
      <c r="NH49" s="385"/>
      <c r="NI49" s="385"/>
      <c r="NJ49" s="385"/>
      <c r="NK49" s="385"/>
      <c r="NL49" s="385"/>
      <c r="NM49" s="385"/>
      <c r="NN49" s="385"/>
      <c r="NO49" s="385"/>
      <c r="NP49" s="385"/>
      <c r="NQ49" s="385"/>
      <c r="NR49" s="385"/>
      <c r="NS49" s="385"/>
      <c r="NT49" s="385"/>
      <c r="NU49" s="385"/>
      <c r="NV49" s="385"/>
      <c r="NW49" s="385"/>
      <c r="NX49" s="385"/>
      <c r="NY49" s="385"/>
      <c r="NZ49" s="385"/>
      <c r="OA49" s="385"/>
      <c r="OB49" s="385"/>
      <c r="OC49" s="385"/>
      <c r="OD49" s="385"/>
      <c r="OE49" s="385"/>
      <c r="OF49" s="385"/>
      <c r="OG49" s="385"/>
      <c r="OH49" s="385"/>
      <c r="OI49" s="385"/>
      <c r="OJ49" s="385"/>
      <c r="OK49" s="385"/>
      <c r="OL49" s="385"/>
      <c r="OM49" s="385"/>
    </row>
    <row r="50" spans="6:403" x14ac:dyDescent="0.2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c r="CC50" s="385"/>
      <c r="CD50" s="385"/>
      <c r="CE50" s="385"/>
      <c r="CF50" s="385"/>
      <c r="CG50" s="385"/>
      <c r="CH50" s="385"/>
      <c r="CI50" s="385"/>
      <c r="CJ50" s="385"/>
      <c r="CK50" s="385"/>
      <c r="CL50" s="385"/>
      <c r="CM50" s="385"/>
      <c r="CN50" s="385"/>
      <c r="CO50" s="385"/>
      <c r="CP50" s="385"/>
      <c r="CQ50" s="385"/>
      <c r="CR50" s="385"/>
      <c r="CS50" s="385"/>
      <c r="CT50" s="385"/>
      <c r="CU50" s="385"/>
      <c r="CV50" s="385"/>
      <c r="CW50" s="385"/>
      <c r="CX50" s="385"/>
      <c r="CY50" s="385"/>
      <c r="CZ50" s="385"/>
      <c r="DA50" s="385"/>
      <c r="DB50" s="385"/>
      <c r="DC50" s="385"/>
      <c r="DD50" s="385"/>
      <c r="DE50" s="385"/>
      <c r="DF50" s="385"/>
      <c r="DG50" s="385"/>
      <c r="DH50" s="385"/>
      <c r="DI50" s="385"/>
      <c r="DJ50" s="385"/>
      <c r="DK50" s="385"/>
      <c r="DL50" s="385"/>
      <c r="DM50" s="385"/>
      <c r="DN50" s="385"/>
      <c r="DO50" s="385"/>
      <c r="DP50" s="385"/>
      <c r="DQ50" s="385"/>
      <c r="DR50" s="385"/>
      <c r="DS50" s="385"/>
      <c r="DT50" s="385"/>
      <c r="DU50" s="385"/>
      <c r="DV50" s="385"/>
      <c r="DW50" s="385"/>
      <c r="DX50" s="385"/>
      <c r="DY50" s="385"/>
      <c r="DZ50" s="385"/>
      <c r="EA50" s="385"/>
      <c r="EB50" s="385"/>
      <c r="EC50" s="385"/>
      <c r="ED50" s="385"/>
      <c r="EF50" s="385"/>
      <c r="EG50" s="385"/>
      <c r="EI50" s="385"/>
      <c r="EJ50" s="385"/>
      <c r="EK50" s="385"/>
      <c r="EL50" s="385"/>
      <c r="EM50" s="385"/>
      <c r="EN50" s="385"/>
      <c r="EO50" s="385"/>
      <c r="EP50" s="385"/>
      <c r="EQ50" s="385"/>
      <c r="ER50" s="385"/>
      <c r="ES50" s="385"/>
      <c r="ET50" s="385"/>
      <c r="EU50" s="385"/>
      <c r="EV50" s="385"/>
      <c r="EW50" s="385"/>
      <c r="EX50" s="385"/>
      <c r="EY50" s="385"/>
      <c r="EZ50" s="385"/>
      <c r="FA50" s="385"/>
      <c r="FB50" s="385"/>
      <c r="FC50" s="385"/>
      <c r="FD50" s="385"/>
      <c r="FE50" s="385"/>
      <c r="FF50" s="385"/>
      <c r="FG50" s="385"/>
      <c r="FH50" s="385"/>
      <c r="FI50" s="385"/>
      <c r="FJ50" s="385"/>
      <c r="FK50" s="385"/>
      <c r="FL50" s="385"/>
      <c r="FM50" s="385"/>
      <c r="FN50" s="385"/>
      <c r="FO50" s="385"/>
      <c r="FP50" s="385"/>
      <c r="FQ50" s="385"/>
      <c r="FR50" s="385"/>
      <c r="FS50" s="385"/>
      <c r="FT50" s="385"/>
      <c r="FU50" s="385"/>
      <c r="FV50" s="385"/>
      <c r="FW50" s="385"/>
      <c r="FX50" s="385"/>
      <c r="FY50" s="385"/>
      <c r="FZ50" s="385"/>
      <c r="GA50" s="385"/>
      <c r="GB50" s="385"/>
      <c r="GC50" s="385"/>
      <c r="GD50" s="385"/>
      <c r="GE50" s="385"/>
      <c r="GF50" s="385"/>
      <c r="GG50" s="385"/>
      <c r="GH50" s="385"/>
      <c r="GI50" s="385"/>
      <c r="GJ50" s="385"/>
      <c r="GK50" s="385"/>
      <c r="GL50" s="385"/>
      <c r="GM50" s="385"/>
      <c r="GN50" s="385"/>
      <c r="GO50" s="385"/>
      <c r="GP50" s="385"/>
      <c r="GQ50" s="385"/>
      <c r="GR50" s="385"/>
      <c r="GS50" s="385"/>
      <c r="GT50" s="385"/>
      <c r="GU50" s="385"/>
      <c r="GV50" s="385"/>
      <c r="GW50" s="385"/>
      <c r="GX50" s="385"/>
      <c r="GY50" s="385"/>
      <c r="GZ50" s="385"/>
      <c r="HA50" s="385"/>
      <c r="HB50" s="385"/>
      <c r="HC50" s="385"/>
      <c r="HD50" s="385"/>
      <c r="HE50" s="385"/>
      <c r="HF50" s="385"/>
      <c r="HG50" s="385"/>
      <c r="HH50" s="385"/>
      <c r="HI50" s="385"/>
      <c r="HJ50" s="385"/>
      <c r="HK50" s="385"/>
      <c r="HL50" s="385"/>
      <c r="HM50" s="385"/>
      <c r="HN50" s="385"/>
      <c r="HO50" s="385"/>
      <c r="HP50" s="385"/>
      <c r="HQ50" s="385"/>
      <c r="HR50" s="385"/>
      <c r="HS50" s="385"/>
      <c r="HT50" s="385"/>
      <c r="HU50" s="385"/>
      <c r="HV50" s="385"/>
      <c r="HW50" s="385"/>
      <c r="HX50" s="385"/>
      <c r="HY50" s="385"/>
      <c r="HZ50" s="385"/>
      <c r="IA50" s="385"/>
      <c r="IB50" s="385"/>
      <c r="IC50" s="385"/>
      <c r="ID50" s="385"/>
      <c r="IE50" s="385"/>
      <c r="IF50" s="385"/>
      <c r="IG50" s="385"/>
      <c r="IH50" s="385"/>
      <c r="II50" s="385"/>
      <c r="IJ50" s="385"/>
      <c r="IK50" s="385"/>
      <c r="IL50" s="385"/>
      <c r="IM50" s="385"/>
      <c r="IN50" s="385"/>
      <c r="IO50" s="385"/>
      <c r="IP50" s="385"/>
      <c r="IQ50" s="385"/>
      <c r="IR50" s="385"/>
      <c r="IS50" s="385"/>
      <c r="IT50" s="385"/>
      <c r="IU50" s="385"/>
      <c r="IV50" s="385"/>
      <c r="IW50" s="385"/>
      <c r="IX50" s="385"/>
      <c r="IY50" s="385"/>
      <c r="IZ50" s="385"/>
      <c r="JA50" s="385"/>
      <c r="JB50" s="385"/>
      <c r="JC50" s="385"/>
      <c r="JD50" s="385"/>
      <c r="JE50" s="385"/>
      <c r="JF50" s="385"/>
      <c r="JG50" s="385"/>
      <c r="JH50" s="385"/>
      <c r="JI50" s="385"/>
      <c r="JJ50" s="385"/>
      <c r="JL50" s="385"/>
      <c r="JM50" s="385"/>
      <c r="JN50" s="385"/>
      <c r="JO50" s="385"/>
      <c r="JP50" s="385"/>
      <c r="JQ50" s="385"/>
      <c r="JR50" s="385"/>
      <c r="JS50" s="385"/>
      <c r="JT50" s="385"/>
      <c r="JU50" s="385"/>
      <c r="JV50" s="385"/>
      <c r="JW50" s="385"/>
      <c r="JX50" s="385"/>
      <c r="JY50" s="385"/>
      <c r="JZ50" s="385"/>
      <c r="KA50" s="385"/>
      <c r="KB50" s="385"/>
      <c r="KC50" s="385"/>
      <c r="KD50" s="385"/>
      <c r="KE50" s="385"/>
      <c r="KF50" s="385"/>
      <c r="KG50" s="385"/>
      <c r="KH50" s="385"/>
      <c r="KI50" s="385"/>
      <c r="KJ50" s="385"/>
      <c r="KK50" s="385"/>
      <c r="KL50" s="385"/>
      <c r="KM50" s="385"/>
      <c r="KN50" s="385"/>
      <c r="KO50" s="385"/>
      <c r="KP50" s="385"/>
      <c r="KQ50" s="385"/>
      <c r="KR50" s="385"/>
      <c r="KS50" s="385"/>
      <c r="KT50" s="385"/>
      <c r="KU50" s="385"/>
      <c r="KV50" s="385"/>
      <c r="KW50" s="385"/>
      <c r="KX50" s="385"/>
      <c r="KY50" s="385"/>
      <c r="KZ50" s="385"/>
      <c r="LA50" s="385"/>
      <c r="LB50" s="385"/>
      <c r="LC50" s="385"/>
      <c r="LD50" s="385"/>
      <c r="LE50" s="385"/>
      <c r="LF50" s="385"/>
      <c r="LG50" s="385"/>
      <c r="LH50" s="385"/>
      <c r="LI50" s="385"/>
      <c r="LJ50" s="385"/>
      <c r="LK50" s="385"/>
      <c r="LL50" s="385"/>
      <c r="LM50" s="385"/>
      <c r="LN50" s="385"/>
      <c r="LO50" s="385"/>
      <c r="LP50" s="385"/>
      <c r="LQ50" s="385"/>
      <c r="LR50" s="385"/>
      <c r="LS50" s="385"/>
      <c r="LT50" s="385"/>
      <c r="LU50" s="385"/>
      <c r="LV50" s="385"/>
      <c r="LW50" s="385"/>
      <c r="LX50" s="385"/>
      <c r="LY50" s="385"/>
      <c r="LZ50" s="385"/>
      <c r="MA50" s="385"/>
      <c r="MB50" s="385"/>
      <c r="MC50" s="385"/>
      <c r="MD50" s="385"/>
      <c r="ME50" s="385"/>
      <c r="MF50" s="385"/>
      <c r="MG50" s="385"/>
      <c r="MH50" s="385"/>
      <c r="MI50" s="385"/>
      <c r="MJ50" s="385"/>
      <c r="MK50" s="385"/>
      <c r="ML50" s="385"/>
      <c r="MM50" s="385"/>
      <c r="MN50" s="385"/>
      <c r="MO50" s="385"/>
      <c r="MP50" s="385"/>
      <c r="MQ50" s="385"/>
      <c r="MR50" s="385"/>
      <c r="MS50" s="385"/>
      <c r="MT50" s="385"/>
      <c r="MU50" s="385"/>
      <c r="MV50" s="385"/>
      <c r="MW50" s="385"/>
      <c r="MX50" s="385"/>
      <c r="MY50" s="385"/>
      <c r="MZ50" s="385"/>
      <c r="NA50" s="385"/>
      <c r="NB50" s="385"/>
      <c r="NC50" s="385"/>
      <c r="ND50" s="385"/>
      <c r="NE50" s="385"/>
      <c r="NF50" s="385"/>
      <c r="NG50" s="385"/>
      <c r="NH50" s="385"/>
      <c r="NI50" s="385"/>
      <c r="NJ50" s="385"/>
      <c r="NK50" s="385"/>
      <c r="NL50" s="385"/>
      <c r="NM50" s="385"/>
      <c r="NN50" s="385"/>
      <c r="NO50" s="385"/>
      <c r="NP50" s="385"/>
      <c r="NQ50" s="385"/>
      <c r="NR50" s="385"/>
      <c r="NS50" s="385"/>
      <c r="NT50" s="385"/>
      <c r="NU50" s="385"/>
      <c r="NV50" s="385"/>
      <c r="NW50" s="385"/>
      <c r="NX50" s="385"/>
      <c r="NY50" s="385"/>
      <c r="NZ50" s="385"/>
      <c r="OA50" s="385"/>
      <c r="OB50" s="385"/>
      <c r="OC50" s="385"/>
      <c r="OD50" s="385"/>
      <c r="OE50" s="385"/>
      <c r="OF50" s="385"/>
      <c r="OG50" s="385"/>
      <c r="OH50" s="385"/>
      <c r="OI50" s="385"/>
      <c r="OJ50" s="385"/>
      <c r="OK50" s="385"/>
      <c r="OL50" s="385"/>
      <c r="OM50" s="385"/>
    </row>
    <row r="51" spans="6:403" x14ac:dyDescent="0.25">
      <c r="F51" s="385"/>
      <c r="G51" s="385"/>
      <c r="H51" s="385"/>
      <c r="I51" s="385"/>
      <c r="J51" s="385"/>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385"/>
      <c r="AL51" s="385"/>
      <c r="AM51" s="385"/>
      <c r="AN51" s="385"/>
      <c r="AO51" s="385"/>
      <c r="AP51" s="385"/>
      <c r="AQ51" s="385"/>
      <c r="AR51" s="385"/>
      <c r="AS51" s="385"/>
      <c r="AT51" s="385"/>
      <c r="AU51" s="385"/>
      <c r="AV51" s="385"/>
      <c r="AW51" s="385"/>
      <c r="AX51" s="385"/>
      <c r="AY51" s="385"/>
      <c r="AZ51" s="385"/>
      <c r="BA51" s="385"/>
      <c r="BB51" s="385"/>
      <c r="BC51" s="385"/>
      <c r="BD51" s="385"/>
      <c r="BE51" s="385"/>
      <c r="BF51" s="385"/>
      <c r="BG51" s="385"/>
      <c r="BH51" s="385"/>
      <c r="BI51" s="385"/>
      <c r="BJ51" s="385"/>
      <c r="BK51" s="385"/>
      <c r="BL51" s="385"/>
      <c r="BM51" s="385"/>
      <c r="BN51" s="385"/>
      <c r="BO51" s="385"/>
      <c r="BP51" s="385"/>
      <c r="BQ51" s="385"/>
      <c r="BR51" s="385"/>
      <c r="BS51" s="385"/>
      <c r="BT51" s="385"/>
      <c r="BU51" s="385"/>
      <c r="BV51" s="385"/>
      <c r="BW51" s="385"/>
      <c r="BX51" s="385"/>
      <c r="BY51" s="385"/>
      <c r="BZ51" s="385"/>
      <c r="CA51" s="385"/>
      <c r="CB51" s="385"/>
      <c r="CC51" s="385"/>
      <c r="CD51" s="385"/>
      <c r="CE51" s="385"/>
      <c r="CF51" s="385"/>
      <c r="CG51" s="385"/>
      <c r="CH51" s="385"/>
      <c r="CI51" s="385"/>
      <c r="CJ51" s="385"/>
      <c r="CK51" s="385"/>
      <c r="CL51" s="385"/>
      <c r="CM51" s="385"/>
      <c r="CN51" s="385"/>
      <c r="CO51" s="385"/>
      <c r="CP51" s="385"/>
      <c r="CQ51" s="385"/>
      <c r="CR51" s="385"/>
      <c r="CS51" s="385"/>
      <c r="CT51" s="385"/>
      <c r="CU51" s="385"/>
      <c r="CV51" s="385"/>
      <c r="CW51" s="385"/>
      <c r="CX51" s="385"/>
      <c r="CY51" s="385"/>
      <c r="CZ51" s="385"/>
      <c r="DA51" s="385"/>
      <c r="DB51" s="385"/>
      <c r="DC51" s="385"/>
      <c r="DD51" s="385"/>
      <c r="DE51" s="385"/>
      <c r="DF51" s="385"/>
      <c r="DG51" s="385"/>
      <c r="DH51" s="385"/>
      <c r="DI51" s="385"/>
      <c r="DJ51" s="385"/>
      <c r="DK51" s="385"/>
      <c r="DL51" s="385"/>
      <c r="DM51" s="385"/>
      <c r="DN51" s="385"/>
      <c r="DO51" s="385"/>
      <c r="DP51" s="385"/>
      <c r="DQ51" s="385"/>
      <c r="DR51" s="385"/>
      <c r="DS51" s="385"/>
      <c r="DT51" s="385"/>
      <c r="DU51" s="385"/>
      <c r="DV51" s="385"/>
      <c r="DW51" s="385"/>
      <c r="DX51" s="385"/>
      <c r="DY51" s="385"/>
      <c r="DZ51" s="385"/>
      <c r="EA51" s="385"/>
      <c r="EB51" s="385"/>
      <c r="EC51" s="385"/>
      <c r="ED51" s="385"/>
      <c r="EF51" s="385"/>
      <c r="EG51" s="385"/>
      <c r="EI51" s="385"/>
      <c r="EJ51" s="385"/>
      <c r="EK51" s="385"/>
      <c r="EL51" s="385"/>
      <c r="EM51" s="385"/>
      <c r="EN51" s="385"/>
      <c r="EO51" s="385"/>
      <c r="EP51" s="385"/>
      <c r="EQ51" s="385"/>
      <c r="ER51" s="385"/>
      <c r="ES51" s="385"/>
      <c r="ET51" s="385"/>
      <c r="EU51" s="385"/>
      <c r="EV51" s="385"/>
      <c r="EW51" s="385"/>
      <c r="EX51" s="385"/>
      <c r="EY51" s="385"/>
      <c r="EZ51" s="385"/>
      <c r="FA51" s="385"/>
      <c r="FB51" s="385"/>
      <c r="FC51" s="385"/>
      <c r="FD51" s="385"/>
      <c r="FE51" s="385"/>
      <c r="FF51" s="385"/>
      <c r="FG51" s="385"/>
      <c r="FH51" s="385"/>
      <c r="FI51" s="385"/>
      <c r="FJ51" s="385"/>
      <c r="FK51" s="385"/>
      <c r="FL51" s="385"/>
      <c r="FM51" s="385"/>
      <c r="FN51" s="385"/>
      <c r="FO51" s="385"/>
      <c r="FP51" s="385"/>
      <c r="FQ51" s="385"/>
      <c r="FR51" s="385"/>
      <c r="FS51" s="385"/>
      <c r="FT51" s="385"/>
      <c r="FU51" s="385"/>
      <c r="FV51" s="385"/>
      <c r="FW51" s="385"/>
      <c r="FX51" s="385"/>
      <c r="FY51" s="385"/>
      <c r="FZ51" s="385"/>
      <c r="GA51" s="385"/>
      <c r="GB51" s="385"/>
      <c r="GC51" s="385"/>
      <c r="GD51" s="385"/>
      <c r="GE51" s="385"/>
      <c r="GF51" s="385"/>
      <c r="GG51" s="385"/>
      <c r="GH51" s="385"/>
      <c r="GI51" s="385"/>
      <c r="GJ51" s="385"/>
      <c r="GK51" s="385"/>
      <c r="GL51" s="385"/>
      <c r="GM51" s="385"/>
      <c r="GN51" s="385"/>
      <c r="GO51" s="385"/>
      <c r="GP51" s="385"/>
      <c r="GQ51" s="385"/>
      <c r="GR51" s="385"/>
      <c r="GS51" s="385"/>
      <c r="GT51" s="385"/>
      <c r="GU51" s="385"/>
      <c r="GV51" s="385"/>
      <c r="GW51" s="385"/>
      <c r="GX51" s="385"/>
      <c r="GY51" s="385"/>
      <c r="GZ51" s="385"/>
      <c r="HA51" s="385"/>
      <c r="HB51" s="385"/>
      <c r="HC51" s="385"/>
      <c r="HD51" s="385"/>
      <c r="HE51" s="385"/>
      <c r="HF51" s="385"/>
      <c r="HG51" s="385"/>
      <c r="HH51" s="385"/>
      <c r="HI51" s="385"/>
      <c r="HJ51" s="385"/>
      <c r="HK51" s="385"/>
      <c r="HL51" s="385"/>
      <c r="HM51" s="385"/>
      <c r="HN51" s="385"/>
      <c r="HO51" s="385"/>
      <c r="HP51" s="385"/>
      <c r="HQ51" s="385"/>
      <c r="HR51" s="385"/>
      <c r="HS51" s="385"/>
      <c r="HT51" s="385"/>
      <c r="HU51" s="385"/>
      <c r="HV51" s="385"/>
      <c r="HW51" s="385"/>
      <c r="HX51" s="385"/>
      <c r="HY51" s="385"/>
      <c r="HZ51" s="385"/>
      <c r="IA51" s="385"/>
      <c r="IB51" s="385"/>
      <c r="IC51" s="385"/>
      <c r="ID51" s="385"/>
      <c r="IE51" s="385"/>
      <c r="IF51" s="385"/>
      <c r="IG51" s="385"/>
      <c r="IH51" s="385"/>
      <c r="II51" s="385"/>
      <c r="IJ51" s="385"/>
      <c r="IK51" s="385"/>
      <c r="IL51" s="385"/>
      <c r="IM51" s="385"/>
      <c r="IN51" s="385"/>
      <c r="IO51" s="385"/>
      <c r="IP51" s="385"/>
      <c r="IQ51" s="385"/>
      <c r="IR51" s="385"/>
      <c r="IS51" s="385"/>
      <c r="IT51" s="385"/>
      <c r="IU51" s="385"/>
      <c r="IV51" s="385"/>
      <c r="IW51" s="385"/>
      <c r="IX51" s="385"/>
      <c r="IY51" s="385"/>
      <c r="IZ51" s="385"/>
      <c r="JA51" s="385"/>
      <c r="JB51" s="385"/>
      <c r="JC51" s="385"/>
      <c r="JD51" s="385"/>
      <c r="JE51" s="385"/>
      <c r="JF51" s="385"/>
      <c r="JG51" s="385"/>
      <c r="JH51" s="385"/>
      <c r="JI51" s="385"/>
      <c r="JJ51" s="385"/>
      <c r="JL51" s="385"/>
      <c r="JM51" s="385"/>
      <c r="JN51" s="385"/>
      <c r="JO51" s="385"/>
      <c r="JP51" s="385"/>
      <c r="JQ51" s="385"/>
      <c r="JR51" s="385"/>
      <c r="JS51" s="385"/>
      <c r="JT51" s="385"/>
      <c r="JU51" s="385"/>
      <c r="JV51" s="385"/>
      <c r="JW51" s="385"/>
      <c r="JX51" s="385"/>
      <c r="JY51" s="385"/>
      <c r="JZ51" s="385"/>
      <c r="KA51" s="385"/>
      <c r="KB51" s="385"/>
      <c r="KC51" s="385"/>
      <c r="KD51" s="385"/>
      <c r="KE51" s="385"/>
      <c r="KF51" s="385"/>
      <c r="KG51" s="385"/>
      <c r="KH51" s="385"/>
      <c r="KI51" s="385"/>
      <c r="KJ51" s="385"/>
      <c r="KK51" s="385"/>
      <c r="KL51" s="385"/>
      <c r="KM51" s="385"/>
      <c r="KN51" s="385"/>
      <c r="KO51" s="385"/>
      <c r="KP51" s="385"/>
      <c r="KQ51" s="385"/>
      <c r="KR51" s="385"/>
      <c r="KS51" s="385"/>
      <c r="KT51" s="385"/>
      <c r="KU51" s="385"/>
      <c r="KV51" s="385"/>
      <c r="KW51" s="385"/>
      <c r="KX51" s="385"/>
      <c r="KY51" s="385"/>
      <c r="KZ51" s="385"/>
      <c r="LA51" s="385"/>
      <c r="LB51" s="385"/>
      <c r="LC51" s="385"/>
      <c r="LD51" s="385"/>
      <c r="LE51" s="385"/>
      <c r="LF51" s="385"/>
      <c r="LG51" s="385"/>
      <c r="LH51" s="385"/>
      <c r="LI51" s="385"/>
      <c r="LJ51" s="385"/>
      <c r="LK51" s="385"/>
      <c r="LL51" s="385"/>
      <c r="LM51" s="385"/>
      <c r="LN51" s="385"/>
      <c r="LO51" s="385"/>
      <c r="LP51" s="385"/>
      <c r="LQ51" s="385"/>
      <c r="LR51" s="385"/>
      <c r="LS51" s="385"/>
      <c r="LT51" s="385"/>
      <c r="LU51" s="385"/>
      <c r="LV51" s="385"/>
      <c r="LW51" s="385"/>
      <c r="LX51" s="385"/>
      <c r="LY51" s="385"/>
      <c r="LZ51" s="385"/>
      <c r="MA51" s="385"/>
      <c r="MB51" s="385"/>
      <c r="MC51" s="385"/>
      <c r="MD51" s="385"/>
      <c r="ME51" s="385"/>
      <c r="MF51" s="385"/>
      <c r="MG51" s="385"/>
      <c r="MH51" s="385"/>
      <c r="MI51" s="385"/>
      <c r="MJ51" s="385"/>
      <c r="MK51" s="385"/>
      <c r="ML51" s="385"/>
      <c r="MM51" s="385"/>
      <c r="MN51" s="385"/>
      <c r="MO51" s="385"/>
      <c r="MP51" s="385"/>
      <c r="MQ51" s="385"/>
      <c r="MR51" s="385"/>
      <c r="MS51" s="385"/>
      <c r="MT51" s="385"/>
      <c r="MU51" s="385"/>
      <c r="MV51" s="385"/>
      <c r="MW51" s="385"/>
      <c r="MX51" s="385"/>
      <c r="MY51" s="385"/>
      <c r="MZ51" s="385"/>
      <c r="NA51" s="385"/>
      <c r="NB51" s="385"/>
      <c r="NC51" s="385"/>
      <c r="ND51" s="385"/>
      <c r="NE51" s="385"/>
      <c r="NF51" s="385"/>
      <c r="NG51" s="385"/>
      <c r="NH51" s="385"/>
      <c r="NI51" s="385"/>
      <c r="NJ51" s="385"/>
      <c r="NK51" s="385"/>
      <c r="NL51" s="385"/>
      <c r="NM51" s="385"/>
      <c r="NN51" s="385"/>
      <c r="NO51" s="385"/>
      <c r="NP51" s="385"/>
      <c r="NQ51" s="385"/>
      <c r="NR51" s="385"/>
      <c r="NS51" s="385"/>
      <c r="NT51" s="385"/>
      <c r="NU51" s="385"/>
      <c r="NV51" s="385"/>
      <c r="NW51" s="385"/>
      <c r="NX51" s="385"/>
      <c r="NY51" s="385"/>
      <c r="NZ51" s="385"/>
      <c r="OA51" s="385"/>
      <c r="OB51" s="385"/>
      <c r="OC51" s="385"/>
      <c r="OD51" s="385"/>
      <c r="OE51" s="385"/>
      <c r="OF51" s="385"/>
      <c r="OG51" s="385"/>
      <c r="OH51" s="385"/>
      <c r="OI51" s="385"/>
      <c r="OJ51" s="385"/>
      <c r="OK51" s="385"/>
      <c r="OL51" s="385"/>
      <c r="OM51" s="385"/>
    </row>
    <row r="52" spans="6:403" x14ac:dyDescent="0.25">
      <c r="F52" s="385"/>
      <c r="G52" s="385"/>
      <c r="H52" s="385"/>
      <c r="I52" s="385"/>
      <c r="J52" s="385"/>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c r="BA52" s="385"/>
      <c r="BB52" s="385"/>
      <c r="BC52" s="385"/>
      <c r="BD52" s="385"/>
      <c r="BE52" s="385"/>
      <c r="BF52" s="385"/>
      <c r="BG52" s="385"/>
      <c r="BH52" s="385"/>
      <c r="BI52" s="385"/>
      <c r="BJ52" s="385"/>
      <c r="BK52" s="385"/>
      <c r="BL52" s="385"/>
      <c r="BM52" s="385"/>
      <c r="BN52" s="385"/>
      <c r="BO52" s="385"/>
      <c r="BP52" s="385"/>
      <c r="BQ52" s="385"/>
      <c r="BR52" s="385"/>
      <c r="BS52" s="385"/>
      <c r="BT52" s="385"/>
      <c r="BU52" s="385"/>
      <c r="BV52" s="385"/>
      <c r="BW52" s="385"/>
      <c r="BX52" s="385"/>
      <c r="BY52" s="385"/>
      <c r="BZ52" s="385"/>
      <c r="CA52" s="385"/>
      <c r="CB52" s="385"/>
      <c r="CC52" s="385"/>
      <c r="CD52" s="385"/>
      <c r="CE52" s="385"/>
      <c r="CF52" s="385"/>
      <c r="CG52" s="385"/>
      <c r="CH52" s="385"/>
      <c r="CI52" s="385"/>
      <c r="CJ52" s="385"/>
      <c r="CK52" s="385"/>
      <c r="CL52" s="385"/>
      <c r="CM52" s="385"/>
      <c r="CN52" s="385"/>
      <c r="CO52" s="385"/>
      <c r="CP52" s="385"/>
      <c r="CQ52" s="385"/>
      <c r="CR52" s="385"/>
      <c r="CS52" s="385"/>
      <c r="CT52" s="385"/>
      <c r="CU52" s="385"/>
      <c r="CV52" s="385"/>
      <c r="CW52" s="385"/>
      <c r="CX52" s="385"/>
      <c r="CY52" s="385"/>
      <c r="CZ52" s="385"/>
      <c r="DA52" s="385"/>
      <c r="DB52" s="385"/>
      <c r="DC52" s="385"/>
      <c r="DD52" s="385"/>
      <c r="DE52" s="385"/>
      <c r="DF52" s="385"/>
      <c r="DG52" s="385"/>
      <c r="DH52" s="385"/>
      <c r="DI52" s="385"/>
      <c r="DJ52" s="385"/>
      <c r="DK52" s="385"/>
      <c r="DL52" s="385"/>
      <c r="DM52" s="385"/>
      <c r="DN52" s="385"/>
      <c r="DO52" s="385"/>
      <c r="DP52" s="385"/>
      <c r="DQ52" s="385"/>
      <c r="DR52" s="385"/>
      <c r="DS52" s="385"/>
      <c r="DT52" s="385"/>
      <c r="DU52" s="385"/>
      <c r="DV52" s="385"/>
      <c r="DW52" s="385"/>
      <c r="DX52" s="385"/>
      <c r="DY52" s="385"/>
      <c r="DZ52" s="385"/>
      <c r="EA52" s="385"/>
      <c r="EB52" s="385"/>
      <c r="EC52" s="385"/>
      <c r="ED52" s="385"/>
      <c r="EF52" s="385"/>
      <c r="EG52" s="385"/>
      <c r="EI52" s="385"/>
      <c r="EJ52" s="385"/>
      <c r="EK52" s="385"/>
      <c r="EL52" s="385"/>
      <c r="EM52" s="385"/>
      <c r="EN52" s="385"/>
      <c r="EO52" s="385"/>
      <c r="EP52" s="385"/>
      <c r="EQ52" s="385"/>
      <c r="ER52" s="385"/>
      <c r="ES52" s="385"/>
      <c r="ET52" s="385"/>
      <c r="EU52" s="385"/>
      <c r="EV52" s="385"/>
      <c r="EW52" s="385"/>
      <c r="EX52" s="385"/>
      <c r="EY52" s="385"/>
      <c r="EZ52" s="385"/>
      <c r="FA52" s="385"/>
      <c r="FB52" s="385"/>
      <c r="FC52" s="385"/>
      <c r="FD52" s="385"/>
      <c r="FE52" s="385"/>
      <c r="FF52" s="385"/>
      <c r="FG52" s="385"/>
      <c r="FH52" s="385"/>
      <c r="FI52" s="385"/>
      <c r="FJ52" s="385"/>
      <c r="FK52" s="385"/>
      <c r="FL52" s="385"/>
      <c r="FM52" s="385"/>
      <c r="FN52" s="385"/>
      <c r="FO52" s="385"/>
      <c r="FP52" s="385"/>
      <c r="FQ52" s="385"/>
      <c r="FR52" s="385"/>
      <c r="FS52" s="385"/>
      <c r="FT52" s="385"/>
      <c r="FU52" s="385"/>
      <c r="FV52" s="385"/>
      <c r="FW52" s="385"/>
      <c r="FX52" s="385"/>
      <c r="FY52" s="385"/>
      <c r="FZ52" s="385"/>
      <c r="GA52" s="385"/>
      <c r="GB52" s="385"/>
      <c r="GC52" s="385"/>
      <c r="GD52" s="385"/>
      <c r="GE52" s="385"/>
      <c r="GF52" s="385"/>
      <c r="GG52" s="385"/>
      <c r="GH52" s="385"/>
      <c r="GI52" s="385"/>
      <c r="GJ52" s="385"/>
      <c r="GK52" s="385"/>
      <c r="GL52" s="385"/>
      <c r="GM52" s="385"/>
      <c r="GN52" s="385"/>
      <c r="GO52" s="385"/>
      <c r="GP52" s="385"/>
      <c r="GQ52" s="385"/>
      <c r="GR52" s="385"/>
      <c r="GS52" s="385"/>
      <c r="GT52" s="385"/>
      <c r="GU52" s="385"/>
      <c r="GV52" s="385"/>
      <c r="GW52" s="385"/>
      <c r="GX52" s="385"/>
      <c r="GY52" s="385"/>
      <c r="GZ52" s="385"/>
      <c r="HA52" s="385"/>
      <c r="HB52" s="385"/>
      <c r="HC52" s="385"/>
      <c r="HD52" s="385"/>
      <c r="HE52" s="385"/>
      <c r="HF52" s="385"/>
      <c r="HG52" s="385"/>
      <c r="HH52" s="385"/>
      <c r="HI52" s="385"/>
      <c r="HJ52" s="385"/>
      <c r="HK52" s="385"/>
      <c r="HL52" s="385"/>
      <c r="HM52" s="385"/>
      <c r="HN52" s="385"/>
      <c r="HO52" s="385"/>
      <c r="HP52" s="385"/>
      <c r="HQ52" s="385"/>
      <c r="HR52" s="385"/>
      <c r="HS52" s="385"/>
      <c r="HT52" s="385"/>
      <c r="HU52" s="385"/>
      <c r="HV52" s="385"/>
      <c r="HW52" s="385"/>
      <c r="HX52" s="385"/>
      <c r="HY52" s="385"/>
      <c r="HZ52" s="385"/>
      <c r="IA52" s="385"/>
      <c r="IB52" s="385"/>
      <c r="IC52" s="385"/>
      <c r="ID52" s="385"/>
      <c r="IE52" s="385"/>
      <c r="IF52" s="385"/>
      <c r="IG52" s="385"/>
      <c r="IH52" s="385"/>
      <c r="II52" s="385"/>
      <c r="IJ52" s="385"/>
      <c r="IK52" s="385"/>
      <c r="IL52" s="385"/>
      <c r="IM52" s="385"/>
      <c r="IN52" s="385"/>
      <c r="IO52" s="385"/>
      <c r="IP52" s="385"/>
      <c r="IQ52" s="385"/>
      <c r="IR52" s="385"/>
      <c r="IS52" s="385"/>
      <c r="IT52" s="385"/>
      <c r="IU52" s="385"/>
      <c r="IV52" s="385"/>
      <c r="IW52" s="385"/>
      <c r="IX52" s="385"/>
      <c r="IY52" s="385"/>
      <c r="IZ52" s="385"/>
      <c r="JA52" s="385"/>
      <c r="JB52" s="385"/>
      <c r="JC52" s="385"/>
      <c r="JD52" s="385"/>
      <c r="JE52" s="385"/>
      <c r="JF52" s="385"/>
      <c r="JG52" s="385"/>
      <c r="JH52" s="385"/>
      <c r="JI52" s="385"/>
      <c r="JJ52" s="385"/>
      <c r="JL52" s="385"/>
      <c r="JM52" s="385"/>
      <c r="JN52" s="385"/>
      <c r="JO52" s="385"/>
      <c r="JP52" s="385"/>
      <c r="JQ52" s="385"/>
      <c r="JR52" s="385"/>
      <c r="JS52" s="385"/>
      <c r="JT52" s="385"/>
      <c r="JU52" s="385"/>
      <c r="JV52" s="385"/>
      <c r="JW52" s="385"/>
      <c r="JX52" s="385"/>
      <c r="JY52" s="385"/>
      <c r="JZ52" s="385"/>
      <c r="KA52" s="385"/>
      <c r="KB52" s="385"/>
      <c r="KC52" s="385"/>
      <c r="KD52" s="385"/>
      <c r="KE52" s="385"/>
      <c r="KF52" s="385"/>
      <c r="KG52" s="385"/>
      <c r="KH52" s="385"/>
      <c r="KI52" s="385"/>
      <c r="KJ52" s="385"/>
      <c r="KK52" s="385"/>
      <c r="KL52" s="385"/>
      <c r="KM52" s="385"/>
      <c r="KN52" s="385"/>
      <c r="KO52" s="385"/>
      <c r="KP52" s="385"/>
      <c r="KQ52" s="385"/>
      <c r="KR52" s="385"/>
      <c r="KS52" s="385"/>
      <c r="KT52" s="385"/>
      <c r="KU52" s="385"/>
      <c r="KV52" s="385"/>
      <c r="KW52" s="385"/>
      <c r="KX52" s="385"/>
      <c r="KY52" s="385"/>
      <c r="KZ52" s="385"/>
      <c r="LA52" s="385"/>
      <c r="LB52" s="385"/>
      <c r="LC52" s="385"/>
      <c r="LD52" s="385"/>
      <c r="LE52" s="385"/>
      <c r="LF52" s="385"/>
      <c r="LG52" s="385"/>
      <c r="LH52" s="385"/>
      <c r="LI52" s="385"/>
      <c r="LJ52" s="385"/>
      <c r="LK52" s="385"/>
      <c r="LL52" s="385"/>
      <c r="LM52" s="385"/>
      <c r="LN52" s="385"/>
      <c r="LO52" s="385"/>
      <c r="LP52" s="385"/>
      <c r="LQ52" s="385"/>
      <c r="LR52" s="385"/>
      <c r="LS52" s="385"/>
      <c r="LT52" s="385"/>
      <c r="LU52" s="385"/>
      <c r="LV52" s="385"/>
      <c r="LW52" s="385"/>
      <c r="LX52" s="385"/>
      <c r="LY52" s="385"/>
      <c r="LZ52" s="385"/>
      <c r="MA52" s="385"/>
      <c r="MB52" s="385"/>
      <c r="MC52" s="385"/>
      <c r="MD52" s="385"/>
      <c r="ME52" s="385"/>
      <c r="MF52" s="385"/>
      <c r="MG52" s="385"/>
      <c r="MH52" s="385"/>
      <c r="MI52" s="385"/>
      <c r="MJ52" s="385"/>
      <c r="MK52" s="385"/>
      <c r="ML52" s="385"/>
      <c r="MM52" s="385"/>
      <c r="MN52" s="385"/>
      <c r="MO52" s="385"/>
      <c r="MP52" s="385"/>
      <c r="MQ52" s="385"/>
      <c r="MR52" s="385"/>
      <c r="MS52" s="385"/>
      <c r="MT52" s="385"/>
      <c r="MU52" s="385"/>
      <c r="MV52" s="385"/>
      <c r="MW52" s="385"/>
      <c r="MX52" s="385"/>
      <c r="MY52" s="385"/>
      <c r="MZ52" s="385"/>
      <c r="NA52" s="385"/>
      <c r="NB52" s="385"/>
      <c r="NC52" s="385"/>
      <c r="ND52" s="385"/>
      <c r="NE52" s="385"/>
      <c r="NF52" s="385"/>
      <c r="NG52" s="385"/>
      <c r="NH52" s="385"/>
      <c r="NI52" s="385"/>
      <c r="NJ52" s="385"/>
      <c r="NK52" s="385"/>
      <c r="NL52" s="385"/>
      <c r="NM52" s="385"/>
      <c r="NN52" s="385"/>
      <c r="NO52" s="385"/>
      <c r="NP52" s="385"/>
      <c r="NQ52" s="385"/>
      <c r="NR52" s="385"/>
      <c r="NS52" s="385"/>
      <c r="NT52" s="385"/>
      <c r="NU52" s="385"/>
      <c r="NV52" s="385"/>
      <c r="NW52" s="385"/>
      <c r="NX52" s="385"/>
      <c r="NY52" s="385"/>
      <c r="NZ52" s="385"/>
      <c r="OA52" s="385"/>
      <c r="OB52" s="385"/>
      <c r="OC52" s="385"/>
      <c r="OD52" s="385"/>
      <c r="OE52" s="385"/>
      <c r="OF52" s="385"/>
      <c r="OG52" s="385"/>
      <c r="OH52" s="385"/>
      <c r="OI52" s="385"/>
      <c r="OJ52" s="385"/>
      <c r="OK52" s="385"/>
      <c r="OL52" s="385"/>
      <c r="OM52" s="385"/>
    </row>
    <row r="53" spans="6:403" x14ac:dyDescent="0.2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c r="AU53" s="385"/>
      <c r="AV53" s="385"/>
      <c r="AW53" s="385"/>
      <c r="AX53" s="385"/>
      <c r="AY53" s="385"/>
      <c r="AZ53" s="385"/>
      <c r="BA53" s="385"/>
      <c r="BB53" s="385"/>
      <c r="BC53" s="385"/>
      <c r="BD53" s="385"/>
      <c r="BE53" s="385"/>
      <c r="BF53" s="385"/>
      <c r="BG53" s="385"/>
      <c r="BH53" s="385"/>
      <c r="BI53" s="385"/>
      <c r="BJ53" s="385"/>
      <c r="BK53" s="385"/>
      <c r="BL53" s="385"/>
      <c r="BM53" s="385"/>
      <c r="BN53" s="385"/>
      <c r="BO53" s="385"/>
      <c r="BP53" s="385"/>
      <c r="BQ53" s="385"/>
      <c r="BR53" s="385"/>
      <c r="BS53" s="385"/>
      <c r="BT53" s="385"/>
      <c r="BU53" s="385"/>
      <c r="BV53" s="385"/>
      <c r="BW53" s="385"/>
      <c r="BX53" s="385"/>
      <c r="BY53" s="385"/>
      <c r="BZ53" s="385"/>
      <c r="CA53" s="385"/>
      <c r="CB53" s="385"/>
      <c r="CC53" s="385"/>
      <c r="CD53" s="385"/>
      <c r="CE53" s="385"/>
      <c r="CF53" s="385"/>
      <c r="CG53" s="385"/>
      <c r="CH53" s="385"/>
      <c r="CI53" s="385"/>
      <c r="CJ53" s="385"/>
      <c r="CK53" s="385"/>
      <c r="CL53" s="385"/>
      <c r="CM53" s="385"/>
      <c r="CN53" s="385"/>
      <c r="CO53" s="385"/>
      <c r="CP53" s="385"/>
      <c r="CQ53" s="385"/>
      <c r="CR53" s="385"/>
      <c r="CS53" s="385"/>
      <c r="CT53" s="385"/>
      <c r="CU53" s="385"/>
      <c r="CV53" s="385"/>
      <c r="CW53" s="385"/>
      <c r="CX53" s="385"/>
      <c r="CY53" s="385"/>
      <c r="CZ53" s="385"/>
      <c r="DA53" s="385"/>
      <c r="DB53" s="385"/>
      <c r="DC53" s="385"/>
      <c r="DD53" s="385"/>
      <c r="DE53" s="385"/>
      <c r="DF53" s="385"/>
      <c r="DG53" s="385"/>
      <c r="DH53" s="385"/>
      <c r="DI53" s="385"/>
      <c r="DJ53" s="385"/>
      <c r="DK53" s="385"/>
      <c r="DL53" s="385"/>
      <c r="DM53" s="385"/>
      <c r="DN53" s="385"/>
      <c r="DO53" s="385"/>
      <c r="DP53" s="385"/>
      <c r="DQ53" s="385"/>
      <c r="DR53" s="385"/>
      <c r="DS53" s="385"/>
      <c r="DT53" s="385"/>
      <c r="DU53" s="385"/>
      <c r="DV53" s="385"/>
      <c r="DW53" s="385"/>
      <c r="DX53" s="385"/>
      <c r="DY53" s="385"/>
      <c r="DZ53" s="385"/>
      <c r="EA53" s="385"/>
      <c r="EB53" s="385"/>
      <c r="EC53" s="385"/>
      <c r="ED53" s="385"/>
      <c r="EF53" s="385"/>
      <c r="EG53" s="385"/>
      <c r="EI53" s="385"/>
      <c r="EJ53" s="385"/>
      <c r="EK53" s="385"/>
      <c r="EL53" s="385"/>
      <c r="EM53" s="385"/>
      <c r="EN53" s="385"/>
      <c r="EO53" s="385"/>
      <c r="EP53" s="385"/>
      <c r="EQ53" s="385"/>
      <c r="ER53" s="385"/>
      <c r="ES53" s="385"/>
      <c r="ET53" s="385"/>
      <c r="EU53" s="385"/>
      <c r="EV53" s="385"/>
      <c r="EW53" s="385"/>
      <c r="EX53" s="385"/>
      <c r="EY53" s="385"/>
      <c r="EZ53" s="385"/>
      <c r="FA53" s="385"/>
      <c r="FB53" s="385"/>
      <c r="FC53" s="385"/>
      <c r="FD53" s="385"/>
      <c r="FE53" s="385"/>
      <c r="FF53" s="385"/>
      <c r="FG53" s="385"/>
      <c r="FH53" s="385"/>
      <c r="FI53" s="385"/>
      <c r="FJ53" s="385"/>
      <c r="FK53" s="385"/>
      <c r="FL53" s="385"/>
      <c r="FM53" s="385"/>
      <c r="FN53" s="385"/>
      <c r="FO53" s="385"/>
      <c r="FP53" s="385"/>
      <c r="FQ53" s="385"/>
      <c r="FR53" s="385"/>
      <c r="FS53" s="385"/>
      <c r="FT53" s="385"/>
      <c r="FU53" s="385"/>
      <c r="FV53" s="385"/>
      <c r="FW53" s="385"/>
      <c r="FX53" s="385"/>
      <c r="FY53" s="385"/>
      <c r="FZ53" s="385"/>
      <c r="GA53" s="385"/>
      <c r="GB53" s="385"/>
      <c r="GC53" s="385"/>
      <c r="GD53" s="385"/>
      <c r="GE53" s="385"/>
      <c r="GF53" s="385"/>
      <c r="GG53" s="385"/>
      <c r="GH53" s="385"/>
      <c r="GI53" s="385"/>
      <c r="GJ53" s="385"/>
      <c r="GK53" s="385"/>
      <c r="GL53" s="385"/>
      <c r="GM53" s="385"/>
      <c r="GN53" s="385"/>
      <c r="GO53" s="385"/>
      <c r="GP53" s="385"/>
      <c r="GQ53" s="385"/>
      <c r="GR53" s="385"/>
      <c r="GS53" s="385"/>
      <c r="GT53" s="385"/>
      <c r="GU53" s="385"/>
      <c r="GV53" s="385"/>
      <c r="GW53" s="385"/>
      <c r="GX53" s="385"/>
      <c r="GY53" s="385"/>
      <c r="GZ53" s="385"/>
      <c r="HA53" s="385"/>
      <c r="HB53" s="385"/>
      <c r="HC53" s="385"/>
      <c r="HD53" s="385"/>
      <c r="HE53" s="385"/>
      <c r="HF53" s="385"/>
      <c r="HG53" s="385"/>
      <c r="HH53" s="385"/>
      <c r="HI53" s="385"/>
      <c r="HJ53" s="385"/>
      <c r="HK53" s="385"/>
      <c r="HL53" s="385"/>
      <c r="HM53" s="385"/>
      <c r="HN53" s="385"/>
      <c r="HO53" s="385"/>
      <c r="HP53" s="385"/>
      <c r="HQ53" s="385"/>
      <c r="HR53" s="385"/>
      <c r="HS53" s="385"/>
      <c r="HT53" s="385"/>
      <c r="HU53" s="385"/>
      <c r="HV53" s="385"/>
      <c r="HW53" s="385"/>
      <c r="HX53" s="385"/>
      <c r="HY53" s="385"/>
      <c r="HZ53" s="385"/>
      <c r="IA53" s="385"/>
      <c r="IB53" s="385"/>
      <c r="IC53" s="385"/>
      <c r="ID53" s="385"/>
      <c r="IE53" s="385"/>
      <c r="IF53" s="385"/>
      <c r="IG53" s="385"/>
      <c r="IH53" s="385"/>
      <c r="II53" s="385"/>
      <c r="IJ53" s="385"/>
      <c r="IK53" s="385"/>
      <c r="IL53" s="385"/>
      <c r="IM53" s="385"/>
      <c r="IN53" s="385"/>
      <c r="IO53" s="385"/>
      <c r="IP53" s="385"/>
      <c r="IQ53" s="385"/>
      <c r="IR53" s="385"/>
      <c r="IS53" s="385"/>
      <c r="IT53" s="385"/>
      <c r="IU53" s="385"/>
      <c r="IV53" s="385"/>
      <c r="IW53" s="385"/>
      <c r="IX53" s="385"/>
      <c r="IY53" s="385"/>
      <c r="IZ53" s="385"/>
      <c r="JA53" s="385"/>
      <c r="JB53" s="385"/>
      <c r="JC53" s="385"/>
      <c r="JD53" s="385"/>
      <c r="JE53" s="385"/>
      <c r="JF53" s="385"/>
      <c r="JG53" s="385"/>
      <c r="JH53" s="385"/>
      <c r="JI53" s="385"/>
      <c r="JJ53" s="385"/>
      <c r="JL53" s="385"/>
      <c r="JM53" s="385"/>
      <c r="JN53" s="385"/>
      <c r="JO53" s="385"/>
      <c r="JP53" s="385"/>
      <c r="JQ53" s="385"/>
      <c r="JR53" s="385"/>
      <c r="JS53" s="385"/>
      <c r="JT53" s="385"/>
      <c r="JU53" s="385"/>
      <c r="JV53" s="385"/>
      <c r="JW53" s="385"/>
      <c r="JX53" s="385"/>
      <c r="JY53" s="385"/>
      <c r="JZ53" s="385"/>
      <c r="KA53" s="385"/>
      <c r="KB53" s="385"/>
      <c r="KC53" s="385"/>
      <c r="KD53" s="385"/>
      <c r="KE53" s="385"/>
      <c r="KF53" s="385"/>
      <c r="KG53" s="385"/>
      <c r="KH53" s="385"/>
      <c r="KI53" s="385"/>
      <c r="KJ53" s="385"/>
      <c r="KK53" s="385"/>
      <c r="KL53" s="385"/>
      <c r="KM53" s="385"/>
      <c r="KN53" s="385"/>
      <c r="KO53" s="385"/>
      <c r="KP53" s="385"/>
      <c r="KQ53" s="385"/>
      <c r="KR53" s="385"/>
      <c r="KS53" s="385"/>
      <c r="KT53" s="385"/>
      <c r="KU53" s="385"/>
      <c r="KV53" s="385"/>
      <c r="KW53" s="385"/>
      <c r="KX53" s="385"/>
      <c r="KY53" s="385"/>
      <c r="KZ53" s="385"/>
      <c r="LA53" s="385"/>
      <c r="LB53" s="385"/>
      <c r="LC53" s="385"/>
      <c r="LD53" s="385"/>
      <c r="LE53" s="385"/>
      <c r="LF53" s="385"/>
      <c r="LG53" s="385"/>
      <c r="LH53" s="385"/>
      <c r="LI53" s="385"/>
      <c r="LJ53" s="385"/>
      <c r="LK53" s="385"/>
      <c r="LL53" s="385"/>
      <c r="LM53" s="385"/>
      <c r="LN53" s="385"/>
      <c r="LO53" s="385"/>
      <c r="LP53" s="385"/>
      <c r="LQ53" s="385"/>
      <c r="LR53" s="385"/>
      <c r="LS53" s="385"/>
      <c r="LT53" s="385"/>
      <c r="LU53" s="385"/>
      <c r="LV53" s="385"/>
      <c r="LW53" s="385"/>
      <c r="LX53" s="385"/>
      <c r="LY53" s="385"/>
      <c r="LZ53" s="385"/>
      <c r="MA53" s="385"/>
      <c r="MB53" s="385"/>
      <c r="MC53" s="385"/>
      <c r="MD53" s="385"/>
      <c r="ME53" s="385"/>
      <c r="MF53" s="385"/>
      <c r="MG53" s="385"/>
      <c r="MH53" s="385"/>
      <c r="MI53" s="385"/>
      <c r="MJ53" s="385"/>
      <c r="MK53" s="385"/>
      <c r="ML53" s="385"/>
      <c r="MM53" s="385"/>
      <c r="MN53" s="385"/>
      <c r="MO53" s="385"/>
      <c r="MP53" s="385"/>
      <c r="MQ53" s="385"/>
      <c r="MR53" s="385"/>
      <c r="MS53" s="385"/>
      <c r="MT53" s="385"/>
      <c r="MU53" s="385"/>
      <c r="MV53" s="385"/>
      <c r="MW53" s="385"/>
      <c r="MX53" s="385"/>
      <c r="MY53" s="385"/>
      <c r="MZ53" s="385"/>
      <c r="NA53" s="385"/>
      <c r="NB53" s="385"/>
      <c r="NC53" s="385"/>
      <c r="ND53" s="385"/>
      <c r="NE53" s="385"/>
      <c r="NF53" s="385"/>
      <c r="NG53" s="385"/>
      <c r="NH53" s="385"/>
      <c r="NI53" s="385"/>
      <c r="NJ53" s="385"/>
      <c r="NK53" s="385"/>
      <c r="NL53" s="385"/>
      <c r="NM53" s="385"/>
      <c r="NN53" s="385"/>
      <c r="NO53" s="385"/>
      <c r="NP53" s="385"/>
      <c r="NQ53" s="385"/>
      <c r="NR53" s="385"/>
      <c r="NS53" s="385"/>
      <c r="NT53" s="385"/>
      <c r="NU53" s="385"/>
      <c r="NV53" s="385"/>
      <c r="NW53" s="385"/>
      <c r="NX53" s="385"/>
      <c r="NY53" s="385"/>
      <c r="NZ53" s="385"/>
      <c r="OA53" s="385"/>
      <c r="OB53" s="385"/>
      <c r="OC53" s="385"/>
      <c r="OD53" s="385"/>
      <c r="OE53" s="385"/>
      <c r="OF53" s="385"/>
      <c r="OG53" s="385"/>
      <c r="OH53" s="385"/>
      <c r="OI53" s="385"/>
      <c r="OJ53" s="385"/>
      <c r="OK53" s="385"/>
      <c r="OL53" s="385"/>
      <c r="OM53" s="385"/>
    </row>
  </sheetData>
  <sheetProtection formatColumns="0" formatRows="0" autoFilter="0"/>
  <autoFilter ref="A4:PX4" xr:uid="{C0848899-E616-4F37-85D1-D76A1DA93E87}">
    <sortState xmlns:xlrd2="http://schemas.microsoft.com/office/spreadsheetml/2017/richdata2" ref="A5:PX36">
      <sortCondition ref="A4"/>
    </sortState>
  </autoFilter>
  <mergeCells count="90">
    <mergeCell ref="C2:C3"/>
    <mergeCell ref="F2:P2"/>
    <mergeCell ref="Q2:AA2"/>
    <mergeCell ref="AB2:AL2"/>
    <mergeCell ref="AM2:AW2"/>
    <mergeCell ref="DL2:DV2"/>
    <mergeCell ref="F1:EG1"/>
    <mergeCell ref="EI1:JJ1"/>
    <mergeCell ref="JL1:OM1"/>
    <mergeCell ref="OO1:PU1"/>
    <mergeCell ref="AX2:BH2"/>
    <mergeCell ref="BI2:BS2"/>
    <mergeCell ref="BT2:CD2"/>
    <mergeCell ref="CE2:CO2"/>
    <mergeCell ref="CP2:CZ2"/>
    <mergeCell ref="DA2:DK2"/>
    <mergeCell ref="IO2:IY2"/>
    <mergeCell ref="DW2:EG2"/>
    <mergeCell ref="EI2:ES2"/>
    <mergeCell ref="ET2:FD2"/>
    <mergeCell ref="FE2:FO2"/>
    <mergeCell ref="FP2:FZ2"/>
    <mergeCell ref="GA2:GK2"/>
    <mergeCell ref="GL2:GV2"/>
    <mergeCell ref="GW2:HG2"/>
    <mergeCell ref="HH2:HR2"/>
    <mergeCell ref="HS2:IC2"/>
    <mergeCell ref="ID2:IN2"/>
    <mergeCell ref="NR2:OB2"/>
    <mergeCell ref="IZ2:JJ2"/>
    <mergeCell ref="JL2:JV2"/>
    <mergeCell ref="JW2:KG2"/>
    <mergeCell ref="KH2:KR2"/>
    <mergeCell ref="KS2:LC2"/>
    <mergeCell ref="LD2:LN2"/>
    <mergeCell ref="ET3:FD3"/>
    <mergeCell ref="OC2:OM2"/>
    <mergeCell ref="OO2:PX2"/>
    <mergeCell ref="F3:P3"/>
    <mergeCell ref="Q3:AA3"/>
    <mergeCell ref="AB3:AL3"/>
    <mergeCell ref="AM3:AW3"/>
    <mergeCell ref="AX3:BH3"/>
    <mergeCell ref="BI3:BS3"/>
    <mergeCell ref="BT3:CD3"/>
    <mergeCell ref="CE3:CO3"/>
    <mergeCell ref="LO2:LY2"/>
    <mergeCell ref="LZ2:MJ2"/>
    <mergeCell ref="MK2:MU2"/>
    <mergeCell ref="MV2:NF2"/>
    <mergeCell ref="NG2:NQ2"/>
    <mergeCell ref="CP3:CZ3"/>
    <mergeCell ref="DA3:DK3"/>
    <mergeCell ref="DL3:DV3"/>
    <mergeCell ref="DW3:EG3"/>
    <mergeCell ref="EI3:ES3"/>
    <mergeCell ref="JW3:KG3"/>
    <mergeCell ref="FE3:FO3"/>
    <mergeCell ref="FP3:FZ3"/>
    <mergeCell ref="GA3:GK3"/>
    <mergeCell ref="GL3:GV3"/>
    <mergeCell ref="GW3:HG3"/>
    <mergeCell ref="HH3:HR3"/>
    <mergeCell ref="HS3:IC3"/>
    <mergeCell ref="ID3:IN3"/>
    <mergeCell ref="IO3:IY3"/>
    <mergeCell ref="IZ3:JJ3"/>
    <mergeCell ref="JL3:JV3"/>
    <mergeCell ref="OR3:OT3"/>
    <mergeCell ref="KH3:KR3"/>
    <mergeCell ref="KS3:LC3"/>
    <mergeCell ref="LD3:LN3"/>
    <mergeCell ref="LO3:LY3"/>
    <mergeCell ref="LZ3:MJ3"/>
    <mergeCell ref="MK3:MU3"/>
    <mergeCell ref="MV3:NF3"/>
    <mergeCell ref="NG3:NQ3"/>
    <mergeCell ref="NR3:OB3"/>
    <mergeCell ref="OC3:OM3"/>
    <mergeCell ref="OO3:OQ3"/>
    <mergeCell ref="PM3:PO3"/>
    <mergeCell ref="PP3:PR3"/>
    <mergeCell ref="PS3:PU3"/>
    <mergeCell ref="PV3:PX3"/>
    <mergeCell ref="OU3:OW3"/>
    <mergeCell ref="OX3:OZ3"/>
    <mergeCell ref="PA3:PC3"/>
    <mergeCell ref="PD3:PF3"/>
    <mergeCell ref="PG3:PI3"/>
    <mergeCell ref="PJ3:PL3"/>
  </mergeCells>
  <conditionalFormatting sqref="E5:E35">
    <cfRule type="cellIs" dxfId="0" priority="1" operator="equal">
      <formula>"Yes"</formula>
    </cfRule>
  </conditionalFormatting>
  <dataValidations count="1">
    <dataValidation type="list" allowBlank="1" showInputMessage="1" showErrorMessage="1" sqref="E5:E35" xr:uid="{BCF4B8F0-3B3A-4DA1-B339-5887E50D18B2}">
      <formula1>"Yes, -"</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B383F-B51E-4EB3-B576-64D3E76441E1}">
  <sheetPr>
    <tabColor theme="2" tint="-0.499984740745262"/>
    <pageSetUpPr fitToPage="1"/>
  </sheetPr>
  <dimension ref="A1:P21"/>
  <sheetViews>
    <sheetView workbookViewId="0">
      <pane ySplit="2" topLeftCell="A3" activePane="bottomLeft" state="frozenSplit"/>
      <selection pane="bottomLeft" activeCell="E17" sqref="E17"/>
    </sheetView>
  </sheetViews>
  <sheetFormatPr defaultColWidth="8.54296875" defaultRowHeight="15.5" x14ac:dyDescent="0.35"/>
  <cols>
    <col min="1" max="1" width="36.81640625" style="237" customWidth="1"/>
    <col min="2" max="2" width="23.54296875" style="14" customWidth="1"/>
    <col min="3" max="3" width="43.453125" style="14" customWidth="1"/>
    <col min="4" max="4" width="34.1796875" style="14" customWidth="1"/>
    <col min="5" max="5" width="8.54296875" style="14"/>
    <col min="7" max="7" width="35.1796875" customWidth="1"/>
    <col min="17" max="16384" width="8.54296875" style="14"/>
  </cols>
  <sheetData>
    <row r="1" spans="1:16" ht="29.5" x14ac:dyDescent="0.55000000000000004">
      <c r="A1" s="1273" t="s">
        <v>526</v>
      </c>
      <c r="B1" s="1274"/>
      <c r="C1" s="1274"/>
      <c r="D1" s="1274"/>
      <c r="E1" s="239" t="s">
        <v>362</v>
      </c>
    </row>
    <row r="2" spans="1:16" ht="29.5" x14ac:dyDescent="0.55000000000000004">
      <c r="A2" s="236" t="s">
        <v>165</v>
      </c>
      <c r="B2" s="1281"/>
      <c r="C2" s="1282"/>
      <c r="D2" s="1283"/>
      <c r="E2" s="239" t="s">
        <v>362</v>
      </c>
    </row>
    <row r="3" spans="1:16" ht="29.5" x14ac:dyDescent="0.55000000000000004">
      <c r="A3" s="236" t="s">
        <v>530</v>
      </c>
      <c r="B3" s="1275"/>
      <c r="C3" s="1276"/>
      <c r="D3" s="1277"/>
      <c r="E3" s="239"/>
    </row>
    <row r="4" spans="1:16" ht="31" x14ac:dyDescent="0.55000000000000004">
      <c r="A4" s="236" t="s">
        <v>525</v>
      </c>
      <c r="B4" s="252"/>
      <c r="C4" s="246"/>
      <c r="D4" s="246"/>
      <c r="E4" s="239" t="s">
        <v>362</v>
      </c>
    </row>
    <row r="5" spans="1:16" ht="31" x14ac:dyDescent="0.55000000000000004">
      <c r="A5" s="241" t="s">
        <v>540</v>
      </c>
      <c r="B5" s="252"/>
      <c r="C5" s="246"/>
      <c r="D5" s="246"/>
      <c r="E5" s="239" t="s">
        <v>362</v>
      </c>
    </row>
    <row r="6" spans="1:16" ht="29.5" x14ac:dyDescent="0.55000000000000004">
      <c r="A6" s="242" t="s">
        <v>539</v>
      </c>
      <c r="B6" s="1281"/>
      <c r="C6" s="1282"/>
      <c r="D6" s="1283"/>
      <c r="E6" s="239"/>
    </row>
    <row r="7" spans="1:16" ht="29.5" x14ac:dyDescent="0.55000000000000004">
      <c r="A7" s="236" t="s">
        <v>527</v>
      </c>
      <c r="B7" s="238"/>
      <c r="C7" s="246"/>
      <c r="D7" s="246"/>
      <c r="E7" s="239" t="s">
        <v>362</v>
      </c>
    </row>
    <row r="8" spans="1:16" ht="29.5" x14ac:dyDescent="0.55000000000000004">
      <c r="A8" s="236" t="s">
        <v>528</v>
      </c>
      <c r="B8" s="238"/>
      <c r="C8" s="246"/>
      <c r="D8" s="246"/>
      <c r="E8" s="239" t="s">
        <v>362</v>
      </c>
    </row>
    <row r="9" spans="1:16" ht="13.5" customHeight="1" x14ac:dyDescent="0.55000000000000004">
      <c r="A9" s="249"/>
      <c r="B9" s="250"/>
      <c r="C9" s="251"/>
      <c r="D9" s="251"/>
      <c r="E9" s="239"/>
    </row>
    <row r="10" spans="1:16" s="248" customFormat="1" ht="36" customHeight="1" x14ac:dyDescent="0.55000000000000004">
      <c r="A10" s="1284" t="s">
        <v>541</v>
      </c>
      <c r="B10" s="1284"/>
      <c r="C10" s="1284"/>
      <c r="D10" s="1284"/>
      <c r="E10" s="247"/>
      <c r="F10"/>
      <c r="G10"/>
      <c r="H10"/>
      <c r="I10"/>
      <c r="J10"/>
      <c r="K10"/>
      <c r="L10"/>
      <c r="M10"/>
      <c r="N10"/>
      <c r="O10"/>
      <c r="P10"/>
    </row>
    <row r="11" spans="1:16" ht="29.5" x14ac:dyDescent="0.55000000000000004">
      <c r="A11" s="1293" t="s">
        <v>529</v>
      </c>
      <c r="B11" s="1294"/>
      <c r="C11" s="1285"/>
      <c r="D11" s="1286"/>
      <c r="E11" s="239"/>
    </row>
    <row r="12" spans="1:16" ht="31" customHeight="1" x14ac:dyDescent="0.55000000000000004">
      <c r="A12" s="1293" t="s">
        <v>191</v>
      </c>
      <c r="B12" s="1294"/>
      <c r="C12" s="1285"/>
      <c r="D12" s="1286"/>
      <c r="E12" s="239"/>
    </row>
    <row r="13" spans="1:16" ht="31" customHeight="1" x14ac:dyDescent="0.55000000000000004">
      <c r="A13" s="1293" t="s">
        <v>542</v>
      </c>
      <c r="B13" s="1294"/>
      <c r="C13" s="1285"/>
      <c r="D13" s="1286"/>
      <c r="E13" s="239"/>
    </row>
    <row r="14" spans="1:16" ht="31" customHeight="1" x14ac:dyDescent="0.55000000000000004">
      <c r="A14" s="1293" t="s">
        <v>543</v>
      </c>
      <c r="B14" s="1294"/>
      <c r="C14" s="1285"/>
      <c r="D14" s="1286"/>
      <c r="E14" s="239" t="s">
        <v>362</v>
      </c>
    </row>
    <row r="15" spans="1:16" ht="31" customHeight="1" x14ac:dyDescent="0.55000000000000004">
      <c r="A15" s="1293" t="s">
        <v>544</v>
      </c>
      <c r="B15" s="1294"/>
      <c r="C15" s="1285"/>
      <c r="D15" s="1286"/>
      <c r="E15" s="239"/>
    </row>
    <row r="16" spans="1:16" ht="29.5" x14ac:dyDescent="0.55000000000000004">
      <c r="A16" s="1287" t="s">
        <v>545</v>
      </c>
      <c r="B16" s="1288"/>
      <c r="C16" s="1288"/>
      <c r="D16" s="1289"/>
      <c r="E16" s="239" t="s">
        <v>362</v>
      </c>
    </row>
    <row r="17" spans="1:16" ht="108" customHeight="1" x14ac:dyDescent="0.35">
      <c r="A17" s="1278"/>
      <c r="B17" s="1279"/>
      <c r="C17" s="1279"/>
      <c r="D17" s="1280"/>
    </row>
    <row r="18" spans="1:16" ht="29.5" x14ac:dyDescent="0.55000000000000004">
      <c r="A18" s="1287" t="s">
        <v>344</v>
      </c>
      <c r="B18" s="1288"/>
      <c r="C18" s="1288"/>
      <c r="D18" s="1289"/>
      <c r="E18" s="239" t="s">
        <v>362</v>
      </c>
    </row>
    <row r="19" spans="1:16" ht="102.65" customHeight="1" x14ac:dyDescent="0.35">
      <c r="A19" s="1278"/>
      <c r="B19" s="1279"/>
      <c r="C19" s="1279"/>
      <c r="D19" s="1280"/>
    </row>
    <row r="20" spans="1:16" s="245" customFormat="1" ht="26.15" customHeight="1" x14ac:dyDescent="0.35">
      <c r="A20" s="1290" t="s">
        <v>546</v>
      </c>
      <c r="B20" s="1291"/>
      <c r="C20" s="1291"/>
      <c r="D20" s="1292"/>
      <c r="F20"/>
      <c r="G20"/>
      <c r="H20"/>
      <c r="I20"/>
      <c r="J20"/>
      <c r="K20"/>
      <c r="L20"/>
      <c r="M20"/>
      <c r="N20"/>
      <c r="O20"/>
      <c r="P20"/>
    </row>
    <row r="21" spans="1:16" x14ac:dyDescent="0.35">
      <c r="A21" s="243"/>
      <c r="B21" s="244"/>
      <c r="C21" s="244"/>
      <c r="D21" s="244"/>
    </row>
  </sheetData>
  <sheetProtection algorithmName="SHA-512" hashValue="TTcqoZjoP/Vmcut9bYAvJ2F9OGv2V6UDkDFzGHWMrUTBnPW3JkBwPXFda9XQxpyWe7Ake6l6UYErvjcuGUZhRA==" saltValue="dk68BrP9c5f2RewCyYY6sw==" spinCount="100000" sheet="1" formatColumns="0" formatRows="0"/>
  <mergeCells count="20">
    <mergeCell ref="A19:D19"/>
    <mergeCell ref="B2:D2"/>
    <mergeCell ref="A18:D18"/>
    <mergeCell ref="A16:D16"/>
    <mergeCell ref="A20:D20"/>
    <mergeCell ref="A11:B11"/>
    <mergeCell ref="A12:B12"/>
    <mergeCell ref="A13:B13"/>
    <mergeCell ref="A14:B14"/>
    <mergeCell ref="A15:B15"/>
    <mergeCell ref="C14:D14"/>
    <mergeCell ref="C15:D15"/>
    <mergeCell ref="A1:D1"/>
    <mergeCell ref="B3:D3"/>
    <mergeCell ref="A17:D17"/>
    <mergeCell ref="B6:D6"/>
    <mergeCell ref="A10:D10"/>
    <mergeCell ref="C11:D11"/>
    <mergeCell ref="C12:D12"/>
    <mergeCell ref="C13:D13"/>
  </mergeCells>
  <pageMargins left="0.7" right="0.7" top="0.75" bottom="0.75" header="0.3" footer="0.3"/>
  <pageSetup paperSize="8" scale="91" orientation="portrait" r:id="rId1"/>
  <headerFooter>
    <oddHeader>&amp;L&amp;G&amp;ROFFICIAL SENSITIVE</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EEB86-681B-462A-871F-2C80AAA33EE1}">
  <dimension ref="A1:L12"/>
  <sheetViews>
    <sheetView zoomScale="70" zoomScaleNormal="70" workbookViewId="0">
      <selection activeCell="D15" sqref="D15"/>
    </sheetView>
  </sheetViews>
  <sheetFormatPr defaultColWidth="30.453125" defaultRowHeight="14.5" x14ac:dyDescent="0.35"/>
  <cols>
    <col min="1" max="1" width="30.453125" style="319"/>
    <col min="2" max="2" width="20.36328125" style="319" customWidth="1"/>
    <col min="3" max="3" width="9.6328125" style="319" customWidth="1"/>
    <col min="4" max="4" width="30.453125" style="319"/>
    <col min="5" max="5" width="14.6328125" style="318" customWidth="1"/>
    <col min="6" max="6" width="17.08984375" style="318" customWidth="1"/>
    <col min="7" max="12" width="30.453125" style="318"/>
    <col min="13" max="16384" width="30.453125" style="319"/>
  </cols>
  <sheetData>
    <row r="1" spans="1:9" ht="32.5" customHeight="1" x14ac:dyDescent="0.35">
      <c r="A1" s="906" t="s">
        <v>521</v>
      </c>
      <c r="B1" s="907" t="s">
        <v>362</v>
      </c>
      <c r="C1" s="1295" t="s">
        <v>931</v>
      </c>
      <c r="D1" s="1296"/>
      <c r="E1" s="1296"/>
      <c r="F1" s="1296"/>
      <c r="G1" s="1296"/>
      <c r="H1" s="1296"/>
      <c r="I1" s="1296"/>
    </row>
    <row r="2" spans="1:9" ht="33.5" customHeight="1" x14ac:dyDescent="0.35">
      <c r="A2" s="1297" t="s">
        <v>924</v>
      </c>
      <c r="B2" s="1298"/>
      <c r="C2" s="908" t="s">
        <v>925</v>
      </c>
      <c r="D2" s="908" t="s">
        <v>926</v>
      </c>
      <c r="E2" s="908" t="s">
        <v>927</v>
      </c>
      <c r="F2" s="908" t="s">
        <v>928</v>
      </c>
      <c r="G2" s="908" t="s">
        <v>522</v>
      </c>
      <c r="H2" s="908" t="s">
        <v>929</v>
      </c>
      <c r="I2" s="908" t="s">
        <v>930</v>
      </c>
    </row>
    <row r="3" spans="1:9" ht="14.15" customHeight="1" x14ac:dyDescent="0.35">
      <c r="A3" s="1297"/>
      <c r="B3" s="1298"/>
      <c r="C3" s="318"/>
      <c r="D3" s="318"/>
    </row>
    <row r="4" spans="1:9" ht="14.15" customHeight="1" x14ac:dyDescent="0.35">
      <c r="A4" s="1297"/>
      <c r="B4" s="1298"/>
      <c r="C4" s="318"/>
      <c r="D4" s="318"/>
    </row>
    <row r="5" spans="1:9" ht="14.15" customHeight="1" x14ac:dyDescent="0.35">
      <c r="A5" s="1297"/>
      <c r="B5" s="1298"/>
      <c r="C5" s="318"/>
      <c r="D5" s="318"/>
    </row>
    <row r="6" spans="1:9" ht="14.15" customHeight="1" x14ac:dyDescent="0.35">
      <c r="A6" s="1297"/>
      <c r="B6" s="1298"/>
      <c r="C6" s="318"/>
      <c r="D6" s="318"/>
    </row>
    <row r="7" spans="1:9" ht="14.15" customHeight="1" x14ac:dyDescent="0.35">
      <c r="A7" s="1297"/>
      <c r="B7" s="1298"/>
      <c r="C7" s="318"/>
      <c r="D7" s="318"/>
    </row>
    <row r="8" spans="1:9" ht="14.15" customHeight="1" x14ac:dyDescent="0.35">
      <c r="A8" s="1297"/>
      <c r="B8" s="1298"/>
      <c r="C8" s="318"/>
      <c r="D8" s="318"/>
    </row>
    <row r="9" spans="1:9" ht="14.15" customHeight="1" x14ac:dyDescent="0.35">
      <c r="A9" s="1297"/>
      <c r="B9" s="1298"/>
      <c r="C9" s="318"/>
      <c r="D9" s="318"/>
    </row>
    <row r="10" spans="1:9" ht="14.15" customHeight="1" x14ac:dyDescent="0.35">
      <c r="A10" s="1299"/>
      <c r="B10" s="1300"/>
      <c r="C10" s="318"/>
      <c r="D10" s="318"/>
    </row>
    <row r="11" spans="1:9" ht="14.15" customHeight="1" x14ac:dyDescent="0.35">
      <c r="A11"/>
      <c r="B11"/>
      <c r="C11" s="318"/>
      <c r="D11" s="318"/>
    </row>
    <row r="12" spans="1:9" x14ac:dyDescent="0.35">
      <c r="A12" s="318"/>
      <c r="B12" s="318"/>
      <c r="C12" s="318"/>
      <c r="D12" s="318"/>
    </row>
  </sheetData>
  <sheetProtection formatCells="0" formatColumns="0" formatRows="0" insertColumns="0" insertRows="0" deleteColumns="0" deleteRows="0" sort="0" autoFilter="0"/>
  <mergeCells count="2">
    <mergeCell ref="C1:I1"/>
    <mergeCell ref="A2:B10"/>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8366-C70C-4A1A-AFCB-C0647751F519}">
  <sheetPr>
    <tabColor rgb="FFFFFF00"/>
    <pageSetUpPr fitToPage="1"/>
  </sheetPr>
  <dimension ref="A1:J86"/>
  <sheetViews>
    <sheetView zoomScale="85" zoomScaleNormal="85" workbookViewId="0">
      <pane ySplit="2" topLeftCell="A68" activePane="bottomLeft" state="frozenSplit"/>
      <selection pane="bottomLeft" activeCell="B35" sqref="B35:I35"/>
    </sheetView>
  </sheetViews>
  <sheetFormatPr defaultColWidth="8.54296875" defaultRowHeight="15.5" x14ac:dyDescent="0.35"/>
  <cols>
    <col min="1" max="1" width="5.54296875" style="11" customWidth="1"/>
    <col min="2" max="2" width="4.54296875" style="11" customWidth="1"/>
    <col min="3" max="4" width="8.54296875" style="11"/>
    <col min="5" max="5" width="8.7265625" style="11" customWidth="1"/>
    <col min="6" max="6" width="12" style="11" customWidth="1"/>
    <col min="7" max="7" width="21.90625" style="11" customWidth="1"/>
    <col min="8" max="8" width="31.36328125" style="11" customWidth="1"/>
    <col min="9" max="9" width="51.81640625" style="11" customWidth="1"/>
    <col min="10" max="10" width="48.1796875" style="11" customWidth="1"/>
    <col min="11" max="16384" width="8.54296875" style="11"/>
  </cols>
  <sheetData>
    <row r="1" spans="1:10" ht="31" customHeight="1" x14ac:dyDescent="0.35">
      <c r="A1" s="15"/>
      <c r="B1" s="966" t="s">
        <v>350</v>
      </c>
      <c r="C1" s="967"/>
      <c r="D1" s="967"/>
      <c r="E1" s="967"/>
      <c r="F1" s="967"/>
      <c r="G1" s="967"/>
      <c r="H1" s="967"/>
      <c r="I1" s="968"/>
      <c r="J1" s="315"/>
    </row>
    <row r="2" spans="1:10" ht="23.5" customHeight="1" x14ac:dyDescent="0.35">
      <c r="A2" s="15"/>
      <c r="B2" s="293" t="s">
        <v>574</v>
      </c>
      <c r="C2" s="291"/>
      <c r="D2" s="291"/>
      <c r="E2" s="291"/>
      <c r="F2" s="291"/>
      <c r="G2" s="291"/>
      <c r="H2" s="291"/>
      <c r="I2" s="292"/>
      <c r="J2" s="15"/>
    </row>
    <row r="3" spans="1:10" ht="21" customHeight="1" x14ac:dyDescent="0.35">
      <c r="A3" s="15"/>
      <c r="B3" s="26" t="s">
        <v>754</v>
      </c>
      <c r="C3" s="12"/>
      <c r="D3" s="12"/>
      <c r="E3" s="12"/>
      <c r="F3" s="12"/>
      <c r="G3" s="12"/>
      <c r="H3" s="12"/>
      <c r="I3" s="13"/>
      <c r="J3" s="15"/>
    </row>
    <row r="4" spans="1:10" s="89" customFormat="1" ht="15.65" customHeight="1" x14ac:dyDescent="0.35">
      <c r="A4" s="305"/>
      <c r="B4" s="975" t="s">
        <v>358</v>
      </c>
      <c r="C4" s="976"/>
      <c r="D4" s="976"/>
      <c r="E4" s="976"/>
      <c r="F4" s="976"/>
      <c r="G4" s="976"/>
      <c r="H4" s="12"/>
      <c r="I4" s="13"/>
      <c r="J4" s="305"/>
    </row>
    <row r="5" spans="1:10" s="89" customFormat="1" ht="15.65" customHeight="1" x14ac:dyDescent="0.35">
      <c r="A5" s="305"/>
      <c r="B5" s="975" t="s">
        <v>359</v>
      </c>
      <c r="C5" s="976"/>
      <c r="D5" s="976"/>
      <c r="E5" s="976"/>
      <c r="F5" s="976"/>
      <c r="G5" s="976"/>
      <c r="H5" s="12"/>
      <c r="I5" s="13"/>
      <c r="J5" s="305"/>
    </row>
    <row r="6" spans="1:10" s="89" customFormat="1" ht="15.65" customHeight="1" x14ac:dyDescent="0.35">
      <c r="A6" s="305"/>
      <c r="B6" s="975" t="s">
        <v>360</v>
      </c>
      <c r="C6" s="976"/>
      <c r="D6" s="976"/>
      <c r="E6" s="976"/>
      <c r="F6" s="976"/>
      <c r="G6" s="976"/>
      <c r="H6" s="12"/>
      <c r="I6" s="13"/>
      <c r="J6" s="305"/>
    </row>
    <row r="7" spans="1:10" s="89" customFormat="1" ht="15.65" customHeight="1" x14ac:dyDescent="0.35">
      <c r="A7" s="305"/>
      <c r="B7" s="975" t="s">
        <v>361</v>
      </c>
      <c r="C7" s="976"/>
      <c r="D7" s="976"/>
      <c r="E7" s="976"/>
      <c r="F7" s="976"/>
      <c r="G7" s="976"/>
      <c r="H7" s="12"/>
      <c r="I7" s="13"/>
      <c r="J7" s="305"/>
    </row>
    <row r="8" spans="1:10" s="89" customFormat="1" ht="15.65" customHeight="1" x14ac:dyDescent="0.35">
      <c r="A8" s="305"/>
      <c r="B8" s="975" t="s">
        <v>381</v>
      </c>
      <c r="C8" s="976"/>
      <c r="D8" s="976"/>
      <c r="E8" s="976"/>
      <c r="F8" s="976"/>
      <c r="G8" s="976"/>
      <c r="H8" s="12"/>
      <c r="I8" s="13"/>
      <c r="J8" s="305"/>
    </row>
    <row r="9" spans="1:10" s="89" customFormat="1" ht="15.65" customHeight="1" x14ac:dyDescent="0.35">
      <c r="A9" s="305"/>
      <c r="B9" s="975" t="s">
        <v>552</v>
      </c>
      <c r="C9" s="976"/>
      <c r="D9" s="976"/>
      <c r="E9" s="976"/>
      <c r="F9" s="976"/>
      <c r="G9" s="976"/>
      <c r="H9" s="12"/>
      <c r="I9" s="13"/>
      <c r="J9" s="305"/>
    </row>
    <row r="10" spans="1:10" s="89" customFormat="1" ht="15.65" customHeight="1" x14ac:dyDescent="0.35">
      <c r="A10" s="305"/>
      <c r="B10" s="975" t="s">
        <v>553</v>
      </c>
      <c r="C10" s="976"/>
      <c r="D10" s="976"/>
      <c r="E10" s="976"/>
      <c r="F10" s="976"/>
      <c r="G10" s="976"/>
      <c r="H10" s="12"/>
      <c r="I10" s="13"/>
      <c r="J10" s="305"/>
    </row>
    <row r="11" spans="1:10" s="89" customFormat="1" ht="15.65" customHeight="1" x14ac:dyDescent="0.35">
      <c r="A11" s="305"/>
      <c r="B11" s="975" t="s">
        <v>554</v>
      </c>
      <c r="C11" s="976"/>
      <c r="D11" s="976"/>
      <c r="E11" s="976"/>
      <c r="F11" s="976"/>
      <c r="G11" s="976"/>
      <c r="H11" s="12"/>
      <c r="I11" s="13"/>
      <c r="J11" s="305"/>
    </row>
    <row r="12" spans="1:10" s="89" customFormat="1" ht="15.65" customHeight="1" x14ac:dyDescent="0.35">
      <c r="A12" s="305"/>
      <c r="B12" s="975" t="s">
        <v>549</v>
      </c>
      <c r="C12" s="976"/>
      <c r="D12" s="976"/>
      <c r="E12" s="976"/>
      <c r="F12" s="976"/>
      <c r="G12" s="976"/>
      <c r="H12" s="12"/>
      <c r="I12" s="13"/>
      <c r="J12" s="305"/>
    </row>
    <row r="13" spans="1:10" s="89" customFormat="1" ht="15.65" customHeight="1" x14ac:dyDescent="0.35">
      <c r="A13" s="305"/>
      <c r="B13" s="975" t="s">
        <v>550</v>
      </c>
      <c r="C13" s="976"/>
      <c r="D13" s="976"/>
      <c r="E13" s="976"/>
      <c r="F13" s="976"/>
      <c r="G13" s="976"/>
      <c r="H13" s="12"/>
      <c r="I13" s="13"/>
      <c r="J13" s="305"/>
    </row>
    <row r="14" spans="1:10" s="89" customFormat="1" ht="15.65" customHeight="1" x14ac:dyDescent="0.35">
      <c r="A14" s="305"/>
      <c r="B14" s="975" t="s">
        <v>551</v>
      </c>
      <c r="C14" s="976"/>
      <c r="D14" s="976"/>
      <c r="E14" s="976"/>
      <c r="F14" s="976"/>
      <c r="G14" s="976"/>
      <c r="H14" s="12"/>
      <c r="I14" s="13"/>
      <c r="J14" s="305"/>
    </row>
    <row r="15" spans="1:10" s="89" customFormat="1" ht="15.65" customHeight="1" x14ac:dyDescent="0.35">
      <c r="A15" s="305"/>
      <c r="B15" s="975" t="s">
        <v>403</v>
      </c>
      <c r="C15" s="976"/>
      <c r="D15" s="976"/>
      <c r="E15" s="976"/>
      <c r="F15" s="976"/>
      <c r="G15" s="976"/>
      <c r="H15" s="12"/>
      <c r="I15" s="13"/>
      <c r="J15" s="305"/>
    </row>
    <row r="16" spans="1:10" ht="22" customHeight="1" x14ac:dyDescent="0.35">
      <c r="A16" s="15"/>
      <c r="B16" s="969" t="s">
        <v>351</v>
      </c>
      <c r="C16" s="970"/>
      <c r="D16" s="970"/>
      <c r="E16" s="970"/>
      <c r="F16" s="970"/>
      <c r="G16" s="970"/>
      <c r="H16" s="970"/>
      <c r="I16" s="971"/>
      <c r="J16" s="15"/>
    </row>
    <row r="17" spans="1:10" ht="101.5" customHeight="1" x14ac:dyDescent="0.35">
      <c r="A17" s="15"/>
      <c r="B17" s="972" t="s">
        <v>310</v>
      </c>
      <c r="C17" s="973"/>
      <c r="D17" s="973"/>
      <c r="E17" s="973"/>
      <c r="F17" s="973"/>
      <c r="G17" s="973"/>
      <c r="H17" s="973"/>
      <c r="I17" s="974"/>
      <c r="J17" s="15"/>
    </row>
    <row r="18" spans="1:10" customFormat="1" ht="45.5" customHeight="1" x14ac:dyDescent="0.35">
      <c r="A18" s="876"/>
      <c r="B18" s="876"/>
      <c r="C18" s="909" t="s">
        <v>791</v>
      </c>
      <c r="D18" s="910"/>
      <c r="E18" s="911"/>
      <c r="F18" s="912" t="s">
        <v>818</v>
      </c>
      <c r="G18" s="913"/>
      <c r="H18" s="874" t="s">
        <v>792</v>
      </c>
      <c r="I18" s="877"/>
    </row>
    <row r="19" spans="1:10" customFormat="1" ht="15.65" customHeight="1" x14ac:dyDescent="0.35">
      <c r="A19" s="876"/>
      <c r="B19" s="342"/>
      <c r="C19" s="935" t="s">
        <v>793</v>
      </c>
      <c r="D19" s="936"/>
      <c r="E19" s="937"/>
      <c r="F19" s="977" t="s">
        <v>382</v>
      </c>
      <c r="G19" s="978"/>
      <c r="H19" s="875" t="s">
        <v>794</v>
      </c>
      <c r="I19" s="877"/>
    </row>
    <row r="20" spans="1:10" customFormat="1" ht="15.65" customHeight="1" x14ac:dyDescent="0.35">
      <c r="A20" s="876"/>
      <c r="B20" s="342"/>
      <c r="C20" s="935" t="s">
        <v>795</v>
      </c>
      <c r="D20" s="936"/>
      <c r="E20" s="937"/>
      <c r="F20" s="977" t="s">
        <v>796</v>
      </c>
      <c r="G20" s="978"/>
      <c r="H20" s="875" t="s">
        <v>794</v>
      </c>
      <c r="I20" s="993" t="s">
        <v>830</v>
      </c>
    </row>
    <row r="21" spans="1:10" customFormat="1" ht="15.65" customHeight="1" x14ac:dyDescent="0.35">
      <c r="A21" s="876"/>
      <c r="B21" s="342"/>
      <c r="C21" s="994" t="s">
        <v>797</v>
      </c>
      <c r="D21" s="995"/>
      <c r="E21" s="996"/>
      <c r="F21" s="997" t="s">
        <v>798</v>
      </c>
      <c r="G21" s="998"/>
      <c r="H21" s="878" t="s">
        <v>799</v>
      </c>
      <c r="I21" s="993"/>
    </row>
    <row r="22" spans="1:10" customFormat="1" ht="15.65" customHeight="1" x14ac:dyDescent="0.35">
      <c r="A22" s="876"/>
      <c r="B22" s="342"/>
      <c r="C22" s="994" t="s">
        <v>800</v>
      </c>
      <c r="D22" s="995"/>
      <c r="E22" s="996"/>
      <c r="F22" s="997" t="s">
        <v>801</v>
      </c>
      <c r="G22" s="998"/>
      <c r="H22" s="878" t="s">
        <v>802</v>
      </c>
      <c r="I22" s="993"/>
    </row>
    <row r="23" spans="1:10" customFormat="1" ht="15.65" customHeight="1" x14ac:dyDescent="0.35">
      <c r="A23" s="876"/>
      <c r="B23" s="342"/>
      <c r="C23" s="999" t="s">
        <v>803</v>
      </c>
      <c r="D23" s="1000"/>
      <c r="E23" s="1001"/>
      <c r="F23" s="1002" t="s">
        <v>804</v>
      </c>
      <c r="G23" s="1003"/>
      <c r="H23" s="879" t="s">
        <v>805</v>
      </c>
      <c r="I23" s="993"/>
    </row>
    <row r="24" spans="1:10" customFormat="1" ht="15.65" customHeight="1" x14ac:dyDescent="0.35">
      <c r="A24" s="876"/>
      <c r="B24" s="342"/>
      <c r="C24" s="994" t="s">
        <v>806</v>
      </c>
      <c r="D24" s="995"/>
      <c r="E24" s="996"/>
      <c r="F24" s="997" t="s">
        <v>807</v>
      </c>
      <c r="G24" s="998"/>
      <c r="H24" s="878" t="s">
        <v>808</v>
      </c>
      <c r="I24" s="993"/>
    </row>
    <row r="25" spans="1:10" customFormat="1" ht="15.65" customHeight="1" x14ac:dyDescent="0.35">
      <c r="A25" s="876"/>
      <c r="B25" s="342"/>
      <c r="C25" s="994" t="s">
        <v>809</v>
      </c>
      <c r="D25" s="995"/>
      <c r="E25" s="996"/>
      <c r="F25" s="997" t="s">
        <v>810</v>
      </c>
      <c r="G25" s="998"/>
      <c r="H25" s="878" t="s">
        <v>811</v>
      </c>
      <c r="I25" s="993"/>
    </row>
    <row r="26" spans="1:10" customFormat="1" ht="15.65" customHeight="1" x14ac:dyDescent="0.35">
      <c r="A26" s="876"/>
      <c r="B26" s="342"/>
      <c r="C26" s="994" t="s">
        <v>812</v>
      </c>
      <c r="D26" s="995"/>
      <c r="E26" s="996"/>
      <c r="F26" s="997" t="s">
        <v>813</v>
      </c>
      <c r="G26" s="998"/>
      <c r="H26" s="878" t="s">
        <v>814</v>
      </c>
      <c r="I26" s="993"/>
    </row>
    <row r="27" spans="1:10" customFormat="1" ht="15.65" customHeight="1" x14ac:dyDescent="0.35">
      <c r="A27" s="876"/>
      <c r="B27" s="342"/>
      <c r="C27" s="1004" t="s">
        <v>815</v>
      </c>
      <c r="D27" s="1005"/>
      <c r="E27" s="1006"/>
      <c r="F27" s="1007" t="s">
        <v>816</v>
      </c>
      <c r="G27" s="1008"/>
      <c r="H27" s="880" t="s">
        <v>817</v>
      </c>
      <c r="I27" s="993"/>
    </row>
    <row r="28" spans="1:10" customFormat="1" ht="14.5" x14ac:dyDescent="0.35">
      <c r="A28" s="876"/>
      <c r="B28" s="342"/>
      <c r="C28" s="342"/>
      <c r="D28" s="342"/>
      <c r="E28" s="342"/>
      <c r="F28" s="342"/>
      <c r="G28" s="342"/>
      <c r="H28" s="342"/>
      <c r="I28" s="881"/>
    </row>
    <row r="29" spans="1:10" ht="35.5" customHeight="1" x14ac:dyDescent="0.35">
      <c r="A29" s="638"/>
      <c r="B29" s="932" t="s">
        <v>591</v>
      </c>
      <c r="C29" s="933"/>
      <c r="D29" s="933"/>
      <c r="E29" s="933"/>
      <c r="F29" s="933"/>
      <c r="G29" s="933"/>
      <c r="H29" s="933"/>
      <c r="I29" s="934"/>
      <c r="J29" s="15"/>
    </row>
    <row r="30" spans="1:10" ht="30.65" customHeight="1" x14ac:dyDescent="0.35">
      <c r="A30" s="15"/>
      <c r="B30" s="930" t="s">
        <v>593</v>
      </c>
      <c r="C30" s="931"/>
      <c r="D30" s="931"/>
      <c r="E30" s="931"/>
      <c r="F30" s="931"/>
      <c r="G30" s="931"/>
      <c r="H30" s="931"/>
      <c r="I30" s="931"/>
      <c r="J30" s="15"/>
    </row>
    <row r="31" spans="1:10" ht="55.5" customHeight="1" x14ac:dyDescent="0.35">
      <c r="A31" s="15"/>
      <c r="B31" s="923" t="s">
        <v>601</v>
      </c>
      <c r="C31" s="923"/>
      <c r="D31" s="923"/>
      <c r="E31" s="923"/>
      <c r="F31" s="923"/>
      <c r="G31" s="923"/>
      <c r="H31" s="923"/>
      <c r="I31" s="923"/>
      <c r="J31" s="15"/>
    </row>
    <row r="32" spans="1:10" s="279" customFormat="1" ht="62.5" customHeight="1" x14ac:dyDescent="0.35">
      <c r="A32" s="306"/>
      <c r="B32" s="920" t="s">
        <v>592</v>
      </c>
      <c r="C32" s="921"/>
      <c r="D32" s="921"/>
      <c r="E32" s="921"/>
      <c r="F32" s="921"/>
      <c r="G32" s="921"/>
      <c r="H32" s="921"/>
      <c r="I32" s="922"/>
      <c r="J32" s="306"/>
    </row>
    <row r="33" spans="1:10" s="279" customFormat="1" ht="17.5" customHeight="1" x14ac:dyDescent="0.35">
      <c r="A33" s="306"/>
      <c r="B33" s="312"/>
      <c r="C33" s="313"/>
      <c r="D33" s="313"/>
      <c r="E33" s="313"/>
      <c r="F33" s="313"/>
      <c r="G33" s="313"/>
      <c r="H33" s="313"/>
      <c r="I33" s="314"/>
      <c r="J33" s="306"/>
    </row>
    <row r="34" spans="1:10" s="279" customFormat="1" x14ac:dyDescent="0.35">
      <c r="A34" s="306"/>
      <c r="B34" s="924" t="s">
        <v>594</v>
      </c>
      <c r="C34" s="925"/>
      <c r="D34" s="925"/>
      <c r="E34" s="925"/>
      <c r="F34" s="925"/>
      <c r="G34" s="925"/>
      <c r="H34" s="925"/>
      <c r="I34" s="926"/>
      <c r="J34" s="306"/>
    </row>
    <row r="35" spans="1:10" s="279" customFormat="1" ht="89.15" customHeight="1" x14ac:dyDescent="0.35">
      <c r="A35" s="306"/>
      <c r="B35" s="927" t="s">
        <v>823</v>
      </c>
      <c r="C35" s="928"/>
      <c r="D35" s="928"/>
      <c r="E35" s="928"/>
      <c r="F35" s="928"/>
      <c r="G35" s="928"/>
      <c r="H35" s="928"/>
      <c r="I35" s="929"/>
      <c r="J35" s="306"/>
    </row>
    <row r="36" spans="1:10" s="279" customFormat="1" ht="21" customHeight="1" x14ac:dyDescent="0.35">
      <c r="A36" s="306"/>
      <c r="B36" s="312"/>
      <c r="C36" s="313"/>
      <c r="D36" s="313"/>
      <c r="E36" s="313"/>
      <c r="F36" s="313"/>
      <c r="G36" s="313"/>
      <c r="H36" s="313"/>
      <c r="I36" s="314"/>
      <c r="J36" s="306"/>
    </row>
    <row r="37" spans="1:10" ht="18" x14ac:dyDescent="0.35">
      <c r="A37" s="15"/>
      <c r="B37" s="945" t="s">
        <v>401</v>
      </c>
      <c r="C37" s="946"/>
      <c r="D37" s="946"/>
      <c r="E37" s="946"/>
      <c r="F37" s="946"/>
      <c r="G37" s="946"/>
      <c r="H37" s="946"/>
      <c r="I37" s="947"/>
      <c r="J37" s="15"/>
    </row>
    <row r="38" spans="1:10" ht="63" customHeight="1" x14ac:dyDescent="0.35">
      <c r="A38" s="15"/>
      <c r="B38" s="917" t="s">
        <v>595</v>
      </c>
      <c r="C38" s="918"/>
      <c r="D38" s="918"/>
      <c r="E38" s="918"/>
      <c r="F38" s="918"/>
      <c r="G38" s="918"/>
      <c r="H38" s="918"/>
      <c r="I38" s="919"/>
      <c r="J38" s="15"/>
    </row>
    <row r="39" spans="1:10" x14ac:dyDescent="0.35">
      <c r="A39" s="15"/>
      <c r="B39" s="15"/>
      <c r="C39" s="15"/>
      <c r="D39" s="15"/>
      <c r="E39" s="15"/>
      <c r="F39" s="15"/>
      <c r="G39" s="15"/>
      <c r="H39" s="15"/>
      <c r="I39" s="15"/>
      <c r="J39" s="15"/>
    </row>
    <row r="40" spans="1:10" ht="25.5" customHeight="1" x14ac:dyDescent="0.35">
      <c r="A40" s="15"/>
      <c r="B40" s="945" t="s">
        <v>400</v>
      </c>
      <c r="C40" s="946"/>
      <c r="D40" s="946"/>
      <c r="E40" s="946"/>
      <c r="F40" s="946"/>
      <c r="G40" s="946"/>
      <c r="H40" s="946"/>
      <c r="I40" s="947"/>
      <c r="J40" s="15"/>
    </row>
    <row r="41" spans="1:10" ht="22.5" customHeight="1" x14ac:dyDescent="0.35">
      <c r="A41" s="15"/>
      <c r="B41" s="963" t="s">
        <v>567</v>
      </c>
      <c r="C41" s="964"/>
      <c r="D41" s="964"/>
      <c r="E41" s="964"/>
      <c r="F41" s="964"/>
      <c r="G41" s="964"/>
      <c r="H41" s="964"/>
      <c r="I41" s="965"/>
      <c r="J41" s="15"/>
    </row>
    <row r="42" spans="1:10" ht="45.75" customHeight="1" x14ac:dyDescent="0.35">
      <c r="A42" s="15"/>
      <c r="B42" s="981" t="s">
        <v>590</v>
      </c>
      <c r="C42" s="982"/>
      <c r="D42" s="982"/>
      <c r="E42" s="982"/>
      <c r="F42" s="982"/>
      <c r="G42" s="982"/>
      <c r="H42" s="982"/>
      <c r="I42" s="983"/>
      <c r="J42" s="15"/>
    </row>
    <row r="43" spans="1:10" ht="162" customHeight="1" x14ac:dyDescent="0.35">
      <c r="A43" s="15"/>
      <c r="B43" s="984" t="s">
        <v>589</v>
      </c>
      <c r="C43" s="985"/>
      <c r="D43" s="985"/>
      <c r="E43" s="985"/>
      <c r="F43" s="985"/>
      <c r="G43" s="985"/>
      <c r="H43" s="985"/>
      <c r="I43" s="986"/>
      <c r="J43" s="15"/>
    </row>
    <row r="44" spans="1:10" ht="34.5" customHeight="1" x14ac:dyDescent="0.35">
      <c r="A44" s="15"/>
      <c r="B44" s="987" t="s">
        <v>566</v>
      </c>
      <c r="C44" s="988"/>
      <c r="D44" s="988"/>
      <c r="E44" s="988"/>
      <c r="F44" s="988"/>
      <c r="G44" s="988"/>
      <c r="H44" s="988"/>
      <c r="I44" s="989"/>
      <c r="J44" s="15"/>
    </row>
    <row r="45" spans="1:10" x14ac:dyDescent="0.35">
      <c r="A45" s="15"/>
      <c r="B45" s="310"/>
      <c r="C45" s="310"/>
      <c r="D45" s="310"/>
      <c r="E45" s="310"/>
      <c r="F45" s="310"/>
      <c r="G45" s="310"/>
      <c r="H45" s="310"/>
      <c r="I45" s="310"/>
      <c r="J45" s="15"/>
    </row>
    <row r="46" spans="1:10" ht="25.5" customHeight="1" x14ac:dyDescent="0.35">
      <c r="A46" s="15"/>
      <c r="B46" s="951" t="s">
        <v>399</v>
      </c>
      <c r="C46" s="952"/>
      <c r="D46" s="952"/>
      <c r="E46" s="952"/>
      <c r="F46" s="952"/>
      <c r="G46" s="952"/>
      <c r="H46" s="952"/>
      <c r="I46" s="953"/>
      <c r="J46" s="15"/>
    </row>
    <row r="47" spans="1:10" ht="151" customHeight="1" x14ac:dyDescent="0.35">
      <c r="A47" s="15"/>
      <c r="B47" s="948" t="s">
        <v>739</v>
      </c>
      <c r="C47" s="949"/>
      <c r="D47" s="949"/>
      <c r="E47" s="949"/>
      <c r="F47" s="949"/>
      <c r="G47" s="949"/>
      <c r="H47" s="949"/>
      <c r="I47" s="950"/>
      <c r="J47" s="15"/>
    </row>
    <row r="48" spans="1:10" x14ac:dyDescent="0.35">
      <c r="A48" s="15"/>
      <c r="B48" s="15"/>
      <c r="C48" s="15"/>
      <c r="D48" s="15"/>
      <c r="E48" s="15"/>
      <c r="F48" s="15"/>
      <c r="G48" s="15"/>
      <c r="H48" s="15"/>
      <c r="I48" s="15"/>
      <c r="J48" s="15"/>
    </row>
    <row r="49" spans="1:10" ht="18" x14ac:dyDescent="0.35">
      <c r="A49" s="15"/>
      <c r="B49" s="945" t="s">
        <v>334</v>
      </c>
      <c r="C49" s="946"/>
      <c r="D49" s="946"/>
      <c r="E49" s="946"/>
      <c r="F49" s="946"/>
      <c r="G49" s="946"/>
      <c r="H49" s="946"/>
      <c r="I49" s="947"/>
      <c r="J49" s="15"/>
    </row>
    <row r="50" spans="1:10" x14ac:dyDescent="0.35">
      <c r="A50" s="15"/>
      <c r="B50" s="954" t="s">
        <v>575</v>
      </c>
      <c r="C50" s="955"/>
      <c r="D50" s="955"/>
      <c r="E50" s="955"/>
      <c r="F50" s="955"/>
      <c r="G50" s="955"/>
      <c r="H50" s="955"/>
      <c r="I50" s="956"/>
      <c r="J50" s="15"/>
    </row>
    <row r="51" spans="1:10" s="317" customFormat="1" ht="19" customHeight="1" x14ac:dyDescent="0.35">
      <c r="A51" s="316"/>
      <c r="B51" s="990" t="s">
        <v>596</v>
      </c>
      <c r="C51" s="991"/>
      <c r="D51" s="991"/>
      <c r="E51" s="991"/>
      <c r="F51" s="991"/>
      <c r="G51" s="991"/>
      <c r="H51" s="991"/>
      <c r="I51" s="992"/>
      <c r="J51" s="316"/>
    </row>
    <row r="52" spans="1:10" s="25" customFormat="1" ht="15.65" customHeight="1" x14ac:dyDescent="0.35">
      <c r="A52" s="307"/>
      <c r="B52" s="308">
        <v>1</v>
      </c>
      <c r="C52" s="914" t="s">
        <v>577</v>
      </c>
      <c r="D52" s="915"/>
      <c r="E52" s="915"/>
      <c r="F52" s="915"/>
      <c r="G52" s="915"/>
      <c r="H52" s="915"/>
      <c r="I52" s="916"/>
      <c r="J52" s="307"/>
    </row>
    <row r="53" spans="1:10" s="25" customFormat="1" ht="29.15" customHeight="1" x14ac:dyDescent="0.35">
      <c r="A53" s="307"/>
      <c r="B53" s="308">
        <v>2</v>
      </c>
      <c r="C53" s="914" t="s">
        <v>580</v>
      </c>
      <c r="D53" s="915"/>
      <c r="E53" s="915"/>
      <c r="F53" s="915"/>
      <c r="G53" s="915"/>
      <c r="H53" s="915"/>
      <c r="I53" s="916"/>
      <c r="J53" s="307"/>
    </row>
    <row r="54" spans="1:10" s="25" customFormat="1" ht="20.149999999999999" customHeight="1" x14ac:dyDescent="0.35">
      <c r="A54" s="307"/>
      <c r="B54" s="308">
        <v>3</v>
      </c>
      <c r="C54" s="914" t="s">
        <v>578</v>
      </c>
      <c r="D54" s="915"/>
      <c r="E54" s="915"/>
      <c r="F54" s="915"/>
      <c r="G54" s="915"/>
      <c r="H54" s="915"/>
      <c r="I54" s="916"/>
      <c r="J54" s="307"/>
    </row>
    <row r="55" spans="1:10" s="25" customFormat="1" ht="20.149999999999999" customHeight="1" x14ac:dyDescent="0.35">
      <c r="A55" s="307"/>
      <c r="B55" s="308">
        <v>4</v>
      </c>
      <c r="C55" s="914" t="s">
        <v>579</v>
      </c>
      <c r="D55" s="915"/>
      <c r="E55" s="915"/>
      <c r="F55" s="915"/>
      <c r="G55" s="915"/>
      <c r="H55" s="915"/>
      <c r="I55" s="916"/>
      <c r="J55" s="307"/>
    </row>
    <row r="56" spans="1:10" s="25" customFormat="1" ht="20.149999999999999" customHeight="1" x14ac:dyDescent="0.35">
      <c r="A56" s="307"/>
      <c r="B56" s="308">
        <v>5</v>
      </c>
      <c r="C56" s="914" t="s">
        <v>581</v>
      </c>
      <c r="D56" s="915"/>
      <c r="E56" s="915"/>
      <c r="F56" s="915"/>
      <c r="G56" s="915"/>
      <c r="H56" s="915"/>
      <c r="I56" s="916"/>
      <c r="J56" s="307"/>
    </row>
    <row r="57" spans="1:10" s="25" customFormat="1" ht="27" customHeight="1" x14ac:dyDescent="0.35">
      <c r="A57" s="307"/>
      <c r="B57" s="308">
        <v>6</v>
      </c>
      <c r="C57" s="914" t="s">
        <v>582</v>
      </c>
      <c r="D57" s="915"/>
      <c r="E57" s="915"/>
      <c r="F57" s="915"/>
      <c r="G57" s="915"/>
      <c r="H57" s="915"/>
      <c r="I57" s="916"/>
      <c r="J57" s="307"/>
    </row>
    <row r="58" spans="1:10" s="25" customFormat="1" ht="20.149999999999999" customHeight="1" x14ac:dyDescent="0.35">
      <c r="A58" s="307"/>
      <c r="B58" s="308">
        <v>7</v>
      </c>
      <c r="C58" s="914" t="s">
        <v>587</v>
      </c>
      <c r="D58" s="915"/>
      <c r="E58" s="915"/>
      <c r="F58" s="915"/>
      <c r="G58" s="915"/>
      <c r="H58" s="915"/>
      <c r="I58" s="916"/>
      <c r="J58" s="307"/>
    </row>
    <row r="59" spans="1:10" s="25" customFormat="1" ht="20.149999999999999" customHeight="1" x14ac:dyDescent="0.35">
      <c r="A59" s="307"/>
      <c r="B59" s="308">
        <v>8</v>
      </c>
      <c r="C59" s="914" t="s">
        <v>584</v>
      </c>
      <c r="D59" s="915"/>
      <c r="E59" s="915"/>
      <c r="F59" s="915"/>
      <c r="G59" s="915"/>
      <c r="H59" s="915"/>
      <c r="I59" s="916"/>
      <c r="J59" s="307"/>
    </row>
    <row r="60" spans="1:10" s="25" customFormat="1" ht="20.149999999999999" customHeight="1" x14ac:dyDescent="0.35">
      <c r="A60" s="307"/>
      <c r="B60" s="308">
        <v>9</v>
      </c>
      <c r="C60" s="914" t="s">
        <v>597</v>
      </c>
      <c r="D60" s="915"/>
      <c r="E60" s="915"/>
      <c r="F60" s="915"/>
      <c r="G60" s="915"/>
      <c r="H60" s="915"/>
      <c r="I60" s="916"/>
      <c r="J60" s="307"/>
    </row>
    <row r="61" spans="1:10" s="25" customFormat="1" ht="20.149999999999999" customHeight="1" x14ac:dyDescent="0.35">
      <c r="A61" s="307"/>
      <c r="B61" s="308">
        <v>10</v>
      </c>
      <c r="C61" s="914" t="s">
        <v>185</v>
      </c>
      <c r="D61" s="915"/>
      <c r="E61" s="915"/>
      <c r="F61" s="915"/>
      <c r="G61" s="915"/>
      <c r="H61" s="915"/>
      <c r="I61" s="916"/>
      <c r="J61" s="307"/>
    </row>
    <row r="62" spans="1:10" s="25" customFormat="1" ht="20.149999999999999" customHeight="1" x14ac:dyDescent="0.35">
      <c r="A62" s="307"/>
      <c r="B62" s="308">
        <v>11</v>
      </c>
      <c r="C62" s="914" t="s">
        <v>598</v>
      </c>
      <c r="D62" s="915"/>
      <c r="E62" s="915"/>
      <c r="F62" s="915"/>
      <c r="G62" s="915"/>
      <c r="H62" s="915"/>
      <c r="I62" s="916"/>
      <c r="J62" s="307"/>
    </row>
    <row r="63" spans="1:10" s="25" customFormat="1" ht="20.149999999999999" customHeight="1" x14ac:dyDescent="0.35">
      <c r="A63" s="307"/>
      <c r="B63" s="308">
        <v>12</v>
      </c>
      <c r="C63" s="914" t="s">
        <v>599</v>
      </c>
      <c r="D63" s="915"/>
      <c r="E63" s="915"/>
      <c r="F63" s="915"/>
      <c r="G63" s="915"/>
      <c r="H63" s="915"/>
      <c r="I63" s="916"/>
      <c r="J63" s="307"/>
    </row>
    <row r="64" spans="1:10" s="25" customFormat="1" ht="18.649999999999999" customHeight="1" x14ac:dyDescent="0.35">
      <c r="A64" s="307"/>
      <c r="B64" s="309">
        <v>13</v>
      </c>
      <c r="C64" s="960" t="s">
        <v>600</v>
      </c>
      <c r="D64" s="961"/>
      <c r="E64" s="961"/>
      <c r="F64" s="961"/>
      <c r="G64" s="961"/>
      <c r="H64" s="961"/>
      <c r="I64" s="962"/>
      <c r="J64" s="307"/>
    </row>
    <row r="65" spans="1:10" ht="13" customHeight="1" x14ac:dyDescent="0.35">
      <c r="A65" s="15"/>
      <c r="B65" s="304"/>
      <c r="C65" s="304"/>
      <c r="D65" s="304"/>
      <c r="E65" s="304"/>
      <c r="F65" s="304"/>
      <c r="G65" s="304"/>
      <c r="H65" s="304"/>
      <c r="I65" s="304"/>
      <c r="J65" s="15"/>
    </row>
    <row r="66" spans="1:10" ht="18" x14ac:dyDescent="0.35">
      <c r="A66" s="15"/>
      <c r="B66" s="980" t="s">
        <v>398</v>
      </c>
      <c r="C66" s="980"/>
      <c r="D66" s="980"/>
      <c r="E66" s="980"/>
      <c r="F66" s="980"/>
      <c r="G66" s="980"/>
      <c r="H66" s="980"/>
      <c r="I66" s="980"/>
      <c r="J66" s="15"/>
    </row>
    <row r="67" spans="1:10" s="317" customFormat="1" ht="19" customHeight="1" x14ac:dyDescent="0.35">
      <c r="A67" s="316"/>
      <c r="B67" s="990" t="s">
        <v>596</v>
      </c>
      <c r="C67" s="991"/>
      <c r="D67" s="991"/>
      <c r="E67" s="991"/>
      <c r="F67" s="991"/>
      <c r="G67" s="991"/>
      <c r="H67" s="991"/>
      <c r="I67" s="992"/>
      <c r="J67" s="316"/>
    </row>
    <row r="68" spans="1:10" ht="57.5" customHeight="1" x14ac:dyDescent="0.35">
      <c r="A68" s="15"/>
      <c r="B68" s="979" t="s">
        <v>821</v>
      </c>
      <c r="C68" s="979"/>
      <c r="D68" s="979"/>
      <c r="E68" s="979"/>
      <c r="F68" s="979"/>
      <c r="G68" s="979"/>
      <c r="H68" s="979"/>
      <c r="I68" s="979"/>
      <c r="J68" s="15"/>
    </row>
    <row r="69" spans="1:10" ht="103.5" customHeight="1" x14ac:dyDescent="0.35">
      <c r="A69" s="15"/>
      <c r="B69" s="957" t="s">
        <v>573</v>
      </c>
      <c r="C69" s="958"/>
      <c r="D69" s="958"/>
      <c r="E69" s="958"/>
      <c r="F69" s="958"/>
      <c r="G69" s="958"/>
      <c r="H69" s="958"/>
      <c r="I69" s="959"/>
      <c r="J69" s="15"/>
    </row>
    <row r="70" spans="1:10" ht="15" customHeight="1" x14ac:dyDescent="0.35">
      <c r="A70" s="15"/>
      <c r="B70" s="15"/>
      <c r="C70" s="15"/>
      <c r="D70" s="15"/>
      <c r="E70" s="15"/>
      <c r="F70" s="15"/>
      <c r="G70" s="15"/>
      <c r="H70" s="15"/>
      <c r="I70" s="15"/>
      <c r="J70" s="15"/>
    </row>
    <row r="71" spans="1:10" ht="18" x14ac:dyDescent="0.35">
      <c r="A71" s="15"/>
      <c r="B71" s="945" t="s">
        <v>738</v>
      </c>
      <c r="C71" s="946"/>
      <c r="D71" s="946"/>
      <c r="E71" s="946"/>
      <c r="F71" s="946"/>
      <c r="G71" s="946"/>
      <c r="H71" s="946"/>
      <c r="I71" s="947"/>
      <c r="J71" s="15"/>
    </row>
    <row r="72" spans="1:10" ht="98.5" customHeight="1" x14ac:dyDescent="0.35">
      <c r="A72" s="15"/>
      <c r="B72" s="948" t="s">
        <v>822</v>
      </c>
      <c r="C72" s="949"/>
      <c r="D72" s="949"/>
      <c r="E72" s="949"/>
      <c r="F72" s="949"/>
      <c r="G72" s="949"/>
      <c r="H72" s="949"/>
      <c r="I72" s="950"/>
      <c r="J72" s="15"/>
    </row>
    <row r="73" spans="1:10" x14ac:dyDescent="0.35">
      <c r="A73" s="15"/>
      <c r="B73" s="311"/>
      <c r="C73" s="311"/>
      <c r="D73" s="311"/>
      <c r="E73" s="311"/>
      <c r="F73" s="311"/>
      <c r="G73" s="311"/>
      <c r="H73" s="311"/>
      <c r="I73" s="311"/>
      <c r="J73" s="15"/>
    </row>
    <row r="74" spans="1:10" ht="18" x14ac:dyDescent="0.35">
      <c r="A74" s="15"/>
      <c r="B74" s="945" t="s">
        <v>192</v>
      </c>
      <c r="C74" s="946"/>
      <c r="D74" s="946"/>
      <c r="E74" s="946"/>
      <c r="F74" s="946"/>
      <c r="G74" s="946"/>
      <c r="H74" s="946"/>
      <c r="I74" s="947"/>
      <c r="J74" s="15"/>
    </row>
    <row r="75" spans="1:10" ht="67" customHeight="1" x14ac:dyDescent="0.35">
      <c r="A75" s="15"/>
      <c r="B75" s="948" t="s">
        <v>737</v>
      </c>
      <c r="C75" s="949"/>
      <c r="D75" s="949"/>
      <c r="E75" s="949"/>
      <c r="F75" s="949"/>
      <c r="G75" s="949"/>
      <c r="H75" s="949"/>
      <c r="I75" s="950"/>
      <c r="J75" s="15"/>
    </row>
    <row r="76" spans="1:10" x14ac:dyDescent="0.35">
      <c r="A76" s="15"/>
      <c r="B76" s="15"/>
      <c r="C76" s="15"/>
      <c r="D76" s="15"/>
      <c r="E76" s="15"/>
      <c r="F76" s="15"/>
      <c r="G76" s="15"/>
      <c r="H76" s="15"/>
      <c r="I76" s="15"/>
      <c r="J76" s="15"/>
    </row>
    <row r="77" spans="1:10" ht="15.65" customHeight="1" x14ac:dyDescent="0.35">
      <c r="A77" s="15"/>
      <c r="B77" s="938" t="s">
        <v>166</v>
      </c>
      <c r="C77" s="939"/>
      <c r="D77" s="939"/>
      <c r="E77" s="939"/>
      <c r="F77" s="939"/>
      <c r="G77" s="939"/>
      <c r="H77" s="939"/>
      <c r="I77" s="940"/>
      <c r="J77" s="15"/>
    </row>
    <row r="78" spans="1:10" ht="15.65" customHeight="1" x14ac:dyDescent="0.35">
      <c r="A78" s="15"/>
      <c r="B78" s="941" t="s">
        <v>316</v>
      </c>
      <c r="C78" s="942"/>
      <c r="D78" s="942"/>
      <c r="E78" s="942"/>
      <c r="F78" s="942"/>
      <c r="G78" s="942"/>
      <c r="H78" s="942"/>
      <c r="I78" s="943"/>
      <c r="J78" s="15"/>
    </row>
    <row r="79" spans="1:10" x14ac:dyDescent="0.35">
      <c r="A79" s="15"/>
      <c r="B79" s="941"/>
      <c r="C79" s="942"/>
      <c r="D79" s="942"/>
      <c r="E79" s="942"/>
      <c r="F79" s="942"/>
      <c r="G79" s="942"/>
      <c r="H79" s="942"/>
      <c r="I79" s="943"/>
      <c r="J79" s="15"/>
    </row>
    <row r="80" spans="1:10" ht="16" customHeight="1" x14ac:dyDescent="0.35">
      <c r="A80" s="15"/>
      <c r="B80" s="944"/>
      <c r="C80" s="921"/>
      <c r="D80" s="921"/>
      <c r="E80" s="921"/>
      <c r="F80" s="921"/>
      <c r="G80" s="921"/>
      <c r="H80" s="921"/>
      <c r="I80" s="922"/>
      <c r="J80" s="15"/>
    </row>
    <row r="81" spans="1:10" x14ac:dyDescent="0.35">
      <c r="A81" s="15"/>
      <c r="B81" s="15"/>
      <c r="C81" s="15"/>
      <c r="D81" s="15"/>
      <c r="E81" s="15"/>
      <c r="F81" s="15"/>
      <c r="G81" s="15"/>
      <c r="H81" s="15"/>
      <c r="I81" s="15"/>
      <c r="J81" s="15"/>
    </row>
    <row r="82" spans="1:10" x14ac:dyDescent="0.35">
      <c r="A82" s="15"/>
      <c r="B82" s="15"/>
      <c r="C82" s="15"/>
      <c r="D82" s="15"/>
      <c r="E82" s="15"/>
      <c r="F82" s="15"/>
      <c r="G82" s="15"/>
      <c r="H82" s="15"/>
      <c r="I82" s="15"/>
      <c r="J82" s="15"/>
    </row>
    <row r="83" spans="1:10" x14ac:dyDescent="0.35">
      <c r="A83" s="15"/>
      <c r="B83" s="15"/>
      <c r="C83" s="15"/>
      <c r="D83" s="15"/>
      <c r="E83" s="15"/>
      <c r="F83" s="15"/>
      <c r="G83" s="15"/>
      <c r="H83" s="15"/>
      <c r="I83" s="15"/>
      <c r="J83" s="15"/>
    </row>
    <row r="84" spans="1:10" x14ac:dyDescent="0.35">
      <c r="A84" s="15"/>
      <c r="B84" s="15"/>
      <c r="C84" s="15"/>
      <c r="D84" s="15"/>
      <c r="E84" s="15"/>
      <c r="F84" s="15"/>
      <c r="G84" s="15"/>
      <c r="H84" s="15"/>
      <c r="I84" s="15"/>
      <c r="J84" s="15"/>
    </row>
    <row r="85" spans="1:10" x14ac:dyDescent="0.35">
      <c r="A85" s="15"/>
      <c r="B85" s="15"/>
      <c r="C85" s="15"/>
      <c r="D85" s="15"/>
      <c r="E85" s="15"/>
      <c r="F85" s="15"/>
      <c r="G85" s="15"/>
      <c r="H85" s="15"/>
      <c r="I85" s="15"/>
      <c r="J85" s="15"/>
    </row>
    <row r="86" spans="1:10" x14ac:dyDescent="0.35">
      <c r="J86" s="15"/>
    </row>
  </sheetData>
  <sheetProtection sheet="1" formatColumns="0" formatRows="0" autoFilter="0"/>
  <mergeCells count="77">
    <mergeCell ref="C27:E27"/>
    <mergeCell ref="F27:G27"/>
    <mergeCell ref="C24:E24"/>
    <mergeCell ref="F24:G24"/>
    <mergeCell ref="C25:E25"/>
    <mergeCell ref="F25:G25"/>
    <mergeCell ref="C26:E26"/>
    <mergeCell ref="F26:G26"/>
    <mergeCell ref="C21:E21"/>
    <mergeCell ref="F21:G21"/>
    <mergeCell ref="C22:E22"/>
    <mergeCell ref="F22:G22"/>
    <mergeCell ref="C23:E23"/>
    <mergeCell ref="F23:G23"/>
    <mergeCell ref="F19:G19"/>
    <mergeCell ref="C20:E20"/>
    <mergeCell ref="F20:G20"/>
    <mergeCell ref="B68:I68"/>
    <mergeCell ref="B66:I66"/>
    <mergeCell ref="C62:I62"/>
    <mergeCell ref="B42:I42"/>
    <mergeCell ref="B43:I43"/>
    <mergeCell ref="B44:I44"/>
    <mergeCell ref="B51:I51"/>
    <mergeCell ref="B67:I67"/>
    <mergeCell ref="C52:I52"/>
    <mergeCell ref="C53:I53"/>
    <mergeCell ref="C54:I54"/>
    <mergeCell ref="C55:I55"/>
    <mergeCell ref="I20:I27"/>
    <mergeCell ref="B1:I1"/>
    <mergeCell ref="B16:I16"/>
    <mergeCell ref="B17:I17"/>
    <mergeCell ref="B4:G4"/>
    <mergeCell ref="B5:G5"/>
    <mergeCell ref="B6:G6"/>
    <mergeCell ref="B7:G7"/>
    <mergeCell ref="B8:G8"/>
    <mergeCell ref="B14:G14"/>
    <mergeCell ref="B15:G15"/>
    <mergeCell ref="B9:G9"/>
    <mergeCell ref="B10:G10"/>
    <mergeCell ref="B11:G11"/>
    <mergeCell ref="B12:G12"/>
    <mergeCell ref="B13:G13"/>
    <mergeCell ref="B77:I77"/>
    <mergeCell ref="B78:I80"/>
    <mergeCell ref="B74:I74"/>
    <mergeCell ref="B75:I75"/>
    <mergeCell ref="B37:I37"/>
    <mergeCell ref="B40:I40"/>
    <mergeCell ref="B46:I46"/>
    <mergeCell ref="B47:I47"/>
    <mergeCell ref="B49:I49"/>
    <mergeCell ref="B50:I50"/>
    <mergeCell ref="B72:I72"/>
    <mergeCell ref="B71:I71"/>
    <mergeCell ref="B69:I69"/>
    <mergeCell ref="C64:I64"/>
    <mergeCell ref="B41:I41"/>
    <mergeCell ref="C60:I60"/>
    <mergeCell ref="C18:E18"/>
    <mergeCell ref="F18:G18"/>
    <mergeCell ref="C61:I61"/>
    <mergeCell ref="C63:I63"/>
    <mergeCell ref="B38:I38"/>
    <mergeCell ref="B32:I32"/>
    <mergeCell ref="B31:I31"/>
    <mergeCell ref="B34:I34"/>
    <mergeCell ref="B35:I35"/>
    <mergeCell ref="C56:I56"/>
    <mergeCell ref="C57:I57"/>
    <mergeCell ref="C58:I58"/>
    <mergeCell ref="C59:I59"/>
    <mergeCell ref="B30:I30"/>
    <mergeCell ref="B29:I29"/>
    <mergeCell ref="C19:E19"/>
  </mergeCells>
  <hyperlinks>
    <hyperlink ref="B5" location="Summary!A1" display="Summary Tab – To report progress (every quarter)" xr:uid="{B350B165-74A4-46B6-BD88-FB23FBFE0746}"/>
    <hyperlink ref="B9" location="'C&amp;P Outputs'!A1" display="Community and Place Outputs" xr:uid="{4D1A68E9-C858-43AE-9723-1C345A0FCEA4}"/>
    <hyperlink ref="B12" location="'C&amp;P Outcomes'!A1" display="Community and Place Outcomes" xr:uid="{A4A568F7-5512-453C-8B11-3BCD4E73DEC4}"/>
    <hyperlink ref="B10" location="'LB Outputs'!A1" display="Local Business Outputs" xr:uid="{90708652-B37D-4D62-BE99-CECA40ED2C08}"/>
    <hyperlink ref="B13" location="'LB Outcomes'!A1" display="Local Business Outcomes" xr:uid="{49DBBBD5-E552-49E2-B02A-ECC4033EBF4B}"/>
    <hyperlink ref="B11" location="'P&amp;S Outputs'!A1" display="People and Skills Outputs" xr:uid="{67932977-4234-40E5-B4BD-E69D42DA2950}"/>
    <hyperlink ref="B14" location="'P&amp;S Outcomes'!A1" display="People and Skills Outcomes" xr:uid="{AFD824AD-D8A6-4B94-B910-9D47CEDFFEB8}"/>
    <hyperlink ref="B6" location="Expenditure!A1" display="Expenditure – To report expenditure (every 6 months)" xr:uid="{B5C5EE56-DA81-4246-87E5-64EE59A48838}"/>
    <hyperlink ref="B15" location="'Case Study Template'!A1" display="Case Study Template – To share case studies" xr:uid="{6D6AC7FD-2F47-43A0-81F8-29025C26F7DC}"/>
    <hyperlink ref="B5:D5" location="'TAB_2 Summary progress report'!A2" display="Summary Progress Report" xr:uid="{0011B9EF-04B6-4678-8E56-E98DCCCCEC9A}"/>
    <hyperlink ref="B10:D10" location="'TAB_6 Bus. Outputs'!A2" display="Support for Local Business Outputs" xr:uid="{1E1B50DA-5E14-4E50-B1A2-A8C3526883FA}"/>
    <hyperlink ref="B13:D13" location="'TAB_9 Bus. Outcomes'!A2" display="Support for Local Business Outcomes" xr:uid="{96D6BB32-6539-4B99-99C7-CC1227801034}"/>
    <hyperlink ref="B7:D7" location="'TAB_4 Transactions'!A2" display="Transactions" xr:uid="{1AA0E41F-6636-4F0A-B2A1-F41CFEACA6EA}"/>
    <hyperlink ref="B12:D12" location="' TAB_8 C&amp;P Outcomes'!A2" display="Community and Place Outcomes" xr:uid="{60A56953-42F3-4F54-89B4-6971EFF85432}"/>
    <hyperlink ref="B6:D6" location="'TAB_3 Expenditure'!A2" display="Expenditure" xr:uid="{BE35E17C-C67B-4325-937C-ADF9D87A3F23}"/>
    <hyperlink ref="B9:D9" location="'TAB_5 C&amp;P Outputs'!A2" display="Community and Place Outputs" xr:uid="{1DFDDB29-464A-4024-AED3-EF1B32D20878}"/>
    <hyperlink ref="B11:D11" location="'TAB_7 P&amp;S Outputs'!A2" display="People and Skills Outputs" xr:uid="{96162C97-83F9-4827-961D-386AD329F9D9}"/>
    <hyperlink ref="B14:D14" location="'TAB_10 P&amp;S Outcomes'!A2" display="People and Skills Outcomes" xr:uid="{F5BFA78A-E015-4962-8160-D1742ACF08AD}"/>
    <hyperlink ref="B15:D15" location="'TAB_11 Case Study Template'!A2" display="Tab11.    Case Study Template" xr:uid="{E21DAD7F-E4E0-497E-92E4-6378C775C558}"/>
    <hyperlink ref="B4:D4" location="'TAB_1 Front Page'!A2" display="Tab1.    Front Page" xr:uid="{A54334E7-6E19-4229-8A27-66F96A6F10CA}"/>
    <hyperlink ref="B8:D8" location="'TAB_4 Transactions'!A2" display="Transactions" xr:uid="{74F425B7-8D6D-49A1-85BD-2B0AE4564503}"/>
    <hyperlink ref="B8:E8" location="'TAB_5 Delivery Report'!A2" display="Tab5.    Delivery Report" xr:uid="{53EA04A5-04A8-452D-87FA-F00DB33C5F54}"/>
    <hyperlink ref="B9:E9" location="'TAB_6 C&amp;P Outputs'!A2" display="Tab6.    Community and Place Outputs" xr:uid="{9A524258-C231-4EBC-8CAC-3E14A6AF6D24}"/>
    <hyperlink ref="B10:E10" location="'TAB_7 Bus. Outputs'!A2" display="Tab7.    Support for Local Business Outputs" xr:uid="{33509E88-F8D3-4441-8B87-522C2B3EE594}"/>
    <hyperlink ref="B11:E11" location="'TAB_8 P&amp;S Outputs'!A2" display="Tab8.    People and Skills Outputs" xr:uid="{3915F0EB-7CB2-4FE5-8E10-AF2E314D645A}"/>
    <hyperlink ref="B12:E12" location="' TAB_9 C&amp;P Outcomes'!A2" display="Tab9.    Community and Place Outcomes" xr:uid="{33EB2CFA-F0A4-4EA0-AD33-776995F9BCC0}"/>
    <hyperlink ref="B13:E13" location="'TAB_10 Bus. Outcomes'!A2" display="Tab10.    Support for Local Business Outcomes" xr:uid="{760D5E9B-3F56-4385-B9E1-B56D3A741B87}"/>
    <hyperlink ref="B14:E14" location="'TAB_11 P&amp;S Outcomes'!A2" display="Tab11.    People and Skills Outcomes" xr:uid="{69343B94-EBAF-4BD7-BB96-A599A418CAFF}"/>
    <hyperlink ref="B15:E15" location="'TAB_12 Case Study Template'!A2" display="Tab12.    Case Study Template" xr:uid="{7C224763-6A11-4C10-B0A1-CC9B19FCEEFB}"/>
    <hyperlink ref="B12:G12" location="'TAB_9 C&amp;P Outcomes'!A1" display="Tab9.    Community and Place Outcomes" xr:uid="{AAAB931B-4516-4496-933D-36F9B23441DB}"/>
  </hyperlinks>
  <pageMargins left="0.23622047244094491" right="0.23622047244094491" top="0.74803149606299213" bottom="0.74803149606299213" header="0.31496062992125984" footer="0.31496062992125984"/>
  <pageSetup paperSize="8" fitToWidth="0" fitToHeight="2" orientation="portrait" r:id="rId1"/>
  <headerFooter>
    <oddHeader>&amp;L&amp;G&amp;C&amp;G&amp;R&amp;G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FFAD7-CAD3-4296-AFDD-60F9E25151B8}">
  <dimension ref="A1:L44"/>
  <sheetViews>
    <sheetView workbookViewId="0">
      <pane ySplit="2" topLeftCell="A3" activePane="bottomLeft" state="frozenSplit"/>
      <selection pane="bottomLeft" activeCell="K12" sqref="K12"/>
    </sheetView>
  </sheetViews>
  <sheetFormatPr defaultColWidth="10.1796875" defaultRowHeight="15.5" x14ac:dyDescent="0.35"/>
  <cols>
    <col min="1" max="1" width="27.26953125" style="16" customWidth="1"/>
    <col min="2" max="2" width="28.453125" style="16" customWidth="1"/>
    <col min="3" max="3" width="23.1796875" style="16" customWidth="1"/>
    <col min="4" max="4" width="24.1796875" style="16" customWidth="1"/>
    <col min="5" max="5" width="22.81640625" style="16" customWidth="1"/>
    <col min="6" max="6" width="25.1796875" style="16" customWidth="1"/>
    <col min="7" max="7" width="28.453125" style="16" customWidth="1"/>
    <col min="8" max="8" width="36.54296875" style="16" customWidth="1"/>
    <col min="9" max="9" width="2.81640625" style="16" bestFit="1" customWidth="1"/>
    <col min="10" max="10" width="13.1796875" style="16" bestFit="1" customWidth="1"/>
    <col min="11" max="11" width="33.81640625" style="16" customWidth="1"/>
    <col min="12" max="16384" width="10.1796875" style="16"/>
  </cols>
  <sheetData>
    <row r="1" spans="1:12" ht="28.5" customHeight="1" thickBot="1" x14ac:dyDescent="0.4">
      <c r="A1" s="1050" t="s">
        <v>311</v>
      </c>
      <c r="B1" s="1051"/>
      <c r="C1" s="1051"/>
      <c r="D1" s="1051"/>
      <c r="E1" s="1051"/>
      <c r="F1" s="1051"/>
      <c r="G1" s="1051"/>
      <c r="H1" s="1052"/>
    </row>
    <row r="2" spans="1:12" x14ac:dyDescent="0.35">
      <c r="A2" s="1065" t="s">
        <v>352</v>
      </c>
      <c r="B2" s="1066"/>
      <c r="C2" s="1066"/>
      <c r="D2" s="1067" t="s">
        <v>411</v>
      </c>
      <c r="E2" s="1066"/>
      <c r="F2" s="1066"/>
      <c r="G2" s="1066"/>
      <c r="H2" s="1068"/>
    </row>
    <row r="3" spans="1:12" ht="19.5" customHeight="1" x14ac:dyDescent="0.35">
      <c r="A3" s="90" t="s">
        <v>167</v>
      </c>
      <c r="B3" s="1053" t="s">
        <v>409</v>
      </c>
      <c r="C3" s="1054"/>
      <c r="D3" s="1054"/>
      <c r="E3" s="1054"/>
      <c r="F3" s="1054"/>
      <c r="G3" s="1054"/>
      <c r="H3" s="1055"/>
    </row>
    <row r="4" spans="1:12" ht="22" customHeight="1" x14ac:dyDescent="0.35">
      <c r="A4" s="91" t="s">
        <v>302</v>
      </c>
      <c r="B4" s="1062" t="s">
        <v>397</v>
      </c>
      <c r="C4" s="1063"/>
      <c r="D4" s="1063"/>
      <c r="E4" s="1063"/>
      <c r="F4" s="1063"/>
      <c r="G4" s="1063"/>
      <c r="H4" s="1064"/>
      <c r="I4" s="21"/>
    </row>
    <row r="5" spans="1:12" ht="15.65" customHeight="1" x14ac:dyDescent="0.35">
      <c r="A5" s="1048" t="s">
        <v>392</v>
      </c>
      <c r="B5" s="1047"/>
      <c r="C5" s="1029" t="s">
        <v>402</v>
      </c>
      <c r="D5" s="1069"/>
      <c r="E5" s="1046" t="s">
        <v>168</v>
      </c>
      <c r="F5" s="1047"/>
      <c r="G5" s="1056"/>
      <c r="H5" s="1057"/>
    </row>
    <row r="6" spans="1:12" x14ac:dyDescent="0.35">
      <c r="A6" s="1048" t="s">
        <v>391</v>
      </c>
      <c r="B6" s="1047"/>
      <c r="C6" s="1029" t="s">
        <v>402</v>
      </c>
      <c r="D6" s="1069"/>
      <c r="E6" s="1046" t="s">
        <v>301</v>
      </c>
      <c r="F6" s="1047"/>
      <c r="G6" s="1058"/>
      <c r="H6" s="1059"/>
    </row>
    <row r="7" spans="1:12" x14ac:dyDescent="0.35">
      <c r="A7" s="92"/>
      <c r="B7" s="17"/>
      <c r="C7" s="17"/>
      <c r="D7" s="17"/>
      <c r="E7" s="17"/>
      <c r="F7" s="17"/>
      <c r="G7" s="17"/>
      <c r="H7" s="93"/>
    </row>
    <row r="8" spans="1:12" ht="28.5" customHeight="1" x14ac:dyDescent="0.35">
      <c r="A8" s="1060" t="s">
        <v>547</v>
      </c>
      <c r="B8" s="1061"/>
      <c r="C8" s="1061"/>
      <c r="D8" s="1061"/>
      <c r="E8" s="1061"/>
      <c r="F8" s="1061"/>
      <c r="G8" s="1061"/>
      <c r="H8" s="94" t="s">
        <v>300</v>
      </c>
    </row>
    <row r="9" spans="1:12" s="18" customFormat="1" ht="31" x14ac:dyDescent="0.35">
      <c r="A9" s="1042" t="s">
        <v>169</v>
      </c>
      <c r="B9" s="1043"/>
      <c r="C9" s="24" t="s">
        <v>523</v>
      </c>
      <c r="D9" s="24" t="s">
        <v>491</v>
      </c>
      <c r="E9" s="1011" t="s">
        <v>537</v>
      </c>
      <c r="F9" s="1009" t="s">
        <v>538</v>
      </c>
      <c r="G9" s="1009" t="s">
        <v>561</v>
      </c>
      <c r="H9" s="240" t="s">
        <v>548</v>
      </c>
    </row>
    <row r="10" spans="1:12" s="18" customFormat="1" ht="49" customHeight="1" x14ac:dyDescent="0.35">
      <c r="A10" s="1044"/>
      <c r="B10" s="1045"/>
      <c r="C10" s="23" t="s">
        <v>524</v>
      </c>
      <c r="D10" s="23" t="s">
        <v>531</v>
      </c>
      <c r="E10" s="1012"/>
      <c r="F10" s="1049"/>
      <c r="G10" s="1010"/>
      <c r="H10" s="95" t="s">
        <v>562</v>
      </c>
    </row>
    <row r="11" spans="1:12" s="256" customFormat="1" ht="19" customHeight="1" x14ac:dyDescent="0.35">
      <c r="A11" s="1040" t="s">
        <v>492</v>
      </c>
      <c r="B11" s="257" t="s">
        <v>353</v>
      </c>
      <c r="C11" s="295">
        <v>1500</v>
      </c>
      <c r="D11" s="258">
        <f>'Tab_3 Expenditure'!DL50+'Tab_3 Expenditure'!DR50-E11</f>
        <v>0</v>
      </c>
      <c r="E11" s="258">
        <f>'Tab_3 Expenditure'!BC50</f>
        <v>0</v>
      </c>
      <c r="F11" s="259">
        <f>'Tab_3 Expenditure'!$BG$50</f>
        <v>0</v>
      </c>
      <c r="G11" s="258">
        <f>IFERROR(D11+E11,0)</f>
        <v>0</v>
      </c>
      <c r="H11" s="260">
        <f>IFERROR(C11-G11,0)</f>
        <v>1500</v>
      </c>
    </row>
    <row r="12" spans="1:12" s="256" customFormat="1" ht="18" customHeight="1" thickBot="1" x14ac:dyDescent="0.4">
      <c r="A12" s="1041"/>
      <c r="B12" s="261" t="s">
        <v>354</v>
      </c>
      <c r="C12" s="296">
        <v>500</v>
      </c>
      <c r="D12" s="258">
        <f>'Tab_3 Expenditure'!DM50+'Tab_3 Expenditure'!DS50-E12</f>
        <v>0</v>
      </c>
      <c r="E12" s="254">
        <f>'Tab_3 Expenditure'!BN50</f>
        <v>0</v>
      </c>
      <c r="F12" s="262">
        <f>'Tab_3 Expenditure'!$BR$50</f>
        <v>0</v>
      </c>
      <c r="G12" s="254">
        <f>IFERROR(D12+E12,0)</f>
        <v>0</v>
      </c>
      <c r="H12" s="255">
        <f>IFERROR(C12-G12,0)</f>
        <v>500</v>
      </c>
    </row>
    <row r="13" spans="1:12" s="267" customFormat="1" ht="18" customHeight="1" x14ac:dyDescent="0.35">
      <c r="A13" s="1041"/>
      <c r="B13" s="263" t="s">
        <v>512</v>
      </c>
      <c r="C13" s="264">
        <f>SUM(C11:C12)</f>
        <v>2000</v>
      </c>
      <c r="D13" s="265">
        <f t="shared" ref="D13:H13" si="0">SUM(D11:D12)</f>
        <v>0</v>
      </c>
      <c r="E13" s="265">
        <f t="shared" si="0"/>
        <v>0</v>
      </c>
      <c r="F13" s="265">
        <f t="shared" si="0"/>
        <v>0</v>
      </c>
      <c r="G13" s="265">
        <f t="shared" si="0"/>
        <v>0</v>
      </c>
      <c r="H13" s="266">
        <f t="shared" si="0"/>
        <v>2000</v>
      </c>
      <c r="I13" s="256"/>
    </row>
    <row r="14" spans="1:12" s="256" customFormat="1" ht="22" customHeight="1" thickBot="1" x14ac:dyDescent="0.4">
      <c r="A14" s="1041"/>
      <c r="B14" s="253" t="s">
        <v>396</v>
      </c>
      <c r="C14" s="297">
        <v>444</v>
      </c>
      <c r="D14" s="258" t="e">
        <f>'Tab_3 Expenditure'!#REF!+'Tab_3 Expenditure'!#REF!-E14</f>
        <v>#REF!</v>
      </c>
      <c r="E14" s="262" t="e">
        <f>'Tab_3 Expenditure'!#REF!</f>
        <v>#REF!</v>
      </c>
      <c r="F14" s="262" t="e">
        <f>'Tab_3 Expenditure'!#REF!</f>
        <v>#REF!</v>
      </c>
      <c r="G14" s="254">
        <f>IFERROR(D14+E14,0)</f>
        <v>0</v>
      </c>
      <c r="H14" s="255">
        <f>IFERROR(C14-G14,0)</f>
        <v>444</v>
      </c>
    </row>
    <row r="15" spans="1:12" s="256" customFormat="1" x14ac:dyDescent="0.35">
      <c r="A15" s="1019" t="s">
        <v>513</v>
      </c>
      <c r="B15" s="1020"/>
      <c r="C15" s="268">
        <f>SUM(C13:C14)</f>
        <v>2444</v>
      </c>
      <c r="D15" s="269" t="e">
        <f>SUM(D13:D14)</f>
        <v>#REF!</v>
      </c>
      <c r="E15" s="269" t="e">
        <f>SUM(E13:E14)</f>
        <v>#REF!</v>
      </c>
      <c r="F15" s="269" t="e">
        <f t="shared" ref="F15:H15" si="1">SUM(F13:F14)</f>
        <v>#REF!</v>
      </c>
      <c r="G15" s="270">
        <f t="shared" si="1"/>
        <v>0</v>
      </c>
      <c r="H15" s="271">
        <f t="shared" si="1"/>
        <v>2444</v>
      </c>
      <c r="J15" s="25"/>
      <c r="K15" s="25"/>
    </row>
    <row r="16" spans="1:12" s="256" customFormat="1" ht="16" thickBot="1" x14ac:dyDescent="0.4">
      <c r="A16" s="272"/>
      <c r="B16" s="273" t="s">
        <v>303</v>
      </c>
      <c r="C16" s="298">
        <v>1000</v>
      </c>
      <c r="D16" s="258">
        <f>'Tab_3 Expenditure'!DJ60+'Tab_3 Expenditure'!DP60-E16</f>
        <v>0</v>
      </c>
      <c r="E16" s="262">
        <f>'Tab_3 Expenditure'!AR60</f>
        <v>0</v>
      </c>
      <c r="F16" s="262">
        <f>'Tab_3 Expenditure'!AV60</f>
        <v>0</v>
      </c>
      <c r="G16" s="254">
        <f>IFERROR(D16+E16,0)</f>
        <v>0</v>
      </c>
      <c r="H16" s="255">
        <f>IFERROR(C16-G16,0)</f>
        <v>1000</v>
      </c>
      <c r="J16" s="274"/>
      <c r="K16" s="274"/>
      <c r="L16" s="274"/>
    </row>
    <row r="17" spans="1:11" s="267" customFormat="1" x14ac:dyDescent="0.35">
      <c r="A17" s="275"/>
      <c r="B17" s="276" t="s">
        <v>514</v>
      </c>
      <c r="C17" s="277">
        <f t="shared" ref="C17:H17" si="2">SUM(C15:C16)</f>
        <v>3444</v>
      </c>
      <c r="D17" s="277" t="e">
        <f t="shared" si="2"/>
        <v>#REF!</v>
      </c>
      <c r="E17" s="277" t="e">
        <f t="shared" si="2"/>
        <v>#REF!</v>
      </c>
      <c r="F17" s="277" t="e">
        <f t="shared" si="2"/>
        <v>#REF!</v>
      </c>
      <c r="G17" s="277">
        <f t="shared" si="2"/>
        <v>0</v>
      </c>
      <c r="H17" s="277">
        <f t="shared" si="2"/>
        <v>3444</v>
      </c>
      <c r="J17" s="278"/>
      <c r="K17" s="278"/>
    </row>
    <row r="18" spans="1:11" x14ac:dyDescent="0.35">
      <c r="A18" s="280"/>
      <c r="B18" s="281"/>
      <c r="C18" s="281"/>
      <c r="D18" s="281"/>
      <c r="E18" s="281"/>
      <c r="F18" s="281"/>
      <c r="G18" s="281"/>
      <c r="H18" s="282"/>
    </row>
    <row r="19" spans="1:11" ht="22.5" customHeight="1" x14ac:dyDescent="0.35">
      <c r="A19" s="1034" t="s">
        <v>555</v>
      </c>
      <c r="B19" s="1035"/>
      <c r="C19" s="1035"/>
      <c r="D19" s="1035"/>
      <c r="E19" s="1035"/>
      <c r="F19" s="1035"/>
      <c r="G19" s="1035"/>
      <c r="H19" s="1036"/>
      <c r="J19" s="11"/>
      <c r="K19" s="11"/>
    </row>
    <row r="20" spans="1:11" ht="16" customHeight="1" x14ac:dyDescent="0.35">
      <c r="A20" s="119"/>
      <c r="B20" s="120" t="s">
        <v>556</v>
      </c>
      <c r="C20" s="113"/>
      <c r="D20" s="113"/>
      <c r="E20" s="113"/>
      <c r="F20" s="113"/>
      <c r="G20" s="113"/>
      <c r="H20" s="116"/>
      <c r="J20" s="11"/>
      <c r="K20" s="11"/>
    </row>
    <row r="21" spans="1:11" x14ac:dyDescent="0.35">
      <c r="A21" s="118" t="s">
        <v>312</v>
      </c>
      <c r="B21" s="121"/>
      <c r="C21" s="114"/>
      <c r="D21" s="115"/>
      <c r="E21" s="115"/>
      <c r="F21" s="115"/>
      <c r="G21" s="115"/>
      <c r="H21" s="117"/>
      <c r="J21" s="11"/>
      <c r="K21" s="11"/>
    </row>
    <row r="22" spans="1:11" ht="16" customHeight="1" x14ac:dyDescent="0.35">
      <c r="A22" s="96" t="s">
        <v>161</v>
      </c>
      <c r="B22" s="122"/>
      <c r="C22" s="114"/>
      <c r="D22" s="115"/>
      <c r="E22" s="115"/>
      <c r="F22" s="115"/>
      <c r="G22" s="115"/>
      <c r="H22" s="117"/>
      <c r="J22" s="11"/>
      <c r="K22" s="11"/>
    </row>
    <row r="23" spans="1:11" ht="16" customHeight="1" x14ac:dyDescent="0.35">
      <c r="A23" s="96" t="s">
        <v>114</v>
      </c>
      <c r="B23" s="122"/>
      <c r="C23" s="114"/>
      <c r="D23" s="115"/>
      <c r="E23" s="115"/>
      <c r="F23" s="115"/>
      <c r="G23" s="115"/>
      <c r="H23" s="117"/>
      <c r="J23" s="11"/>
      <c r="K23" s="11"/>
    </row>
    <row r="24" spans="1:11" ht="16" customHeight="1" x14ac:dyDescent="0.35">
      <c r="A24" s="96" t="s">
        <v>162</v>
      </c>
      <c r="B24" s="122"/>
      <c r="C24" s="114"/>
      <c r="D24" s="115"/>
      <c r="E24" s="115"/>
      <c r="F24" s="115"/>
      <c r="G24" s="115"/>
      <c r="H24" s="117"/>
      <c r="J24" s="11"/>
      <c r="K24" s="11"/>
    </row>
    <row r="25" spans="1:11" ht="16" customHeight="1" x14ac:dyDescent="0.35">
      <c r="A25" s="96" t="s">
        <v>163</v>
      </c>
      <c r="B25" s="122"/>
      <c r="C25" s="114"/>
      <c r="D25" s="115"/>
      <c r="E25" s="115"/>
      <c r="F25" s="115"/>
      <c r="G25" s="115"/>
      <c r="H25" s="117"/>
      <c r="J25" s="11"/>
      <c r="K25" s="11"/>
    </row>
    <row r="26" spans="1:11" ht="16" customHeight="1" x14ac:dyDescent="0.35">
      <c r="A26" s="96" t="s">
        <v>164</v>
      </c>
      <c r="B26" s="122"/>
      <c r="C26" s="114"/>
      <c r="D26" s="115"/>
      <c r="E26" s="115"/>
      <c r="F26" s="115"/>
      <c r="G26" s="115"/>
      <c r="H26" s="117"/>
      <c r="J26" s="11"/>
      <c r="K26" s="11"/>
    </row>
    <row r="27" spans="1:11" ht="16" customHeight="1" x14ac:dyDescent="0.35">
      <c r="A27" s="209"/>
      <c r="B27" s="210"/>
      <c r="C27" s="211"/>
      <c r="D27" s="211"/>
      <c r="E27" s="211"/>
      <c r="F27" s="211"/>
      <c r="G27" s="211"/>
      <c r="H27" s="212"/>
      <c r="J27" s="11"/>
      <c r="K27" s="11"/>
    </row>
    <row r="28" spans="1:11" ht="44.5" customHeight="1" x14ac:dyDescent="0.35">
      <c r="A28" s="1037" t="s">
        <v>395</v>
      </c>
      <c r="B28" s="1038"/>
      <c r="C28" s="1038"/>
      <c r="D28" s="1038"/>
      <c r="E28" s="1038"/>
      <c r="F28" s="1038"/>
      <c r="G28" s="1038"/>
      <c r="H28" s="1039"/>
      <c r="I28" s="21"/>
      <c r="J28" s="19"/>
      <c r="K28" s="11"/>
    </row>
    <row r="29" spans="1:11" x14ac:dyDescent="0.35">
      <c r="A29" s="97" t="s">
        <v>345</v>
      </c>
      <c r="B29" s="98"/>
      <c r="C29" s="99"/>
      <c r="D29" s="99"/>
      <c r="E29" s="99"/>
      <c r="F29" s="99"/>
      <c r="G29" s="99"/>
      <c r="H29" s="100"/>
      <c r="J29" s="11"/>
      <c r="K29" s="11"/>
    </row>
    <row r="30" spans="1:11" x14ac:dyDescent="0.35">
      <c r="A30" s="97" t="s">
        <v>498</v>
      </c>
      <c r="B30" s="98"/>
      <c r="C30" s="99"/>
      <c r="D30" s="99"/>
      <c r="E30" s="99"/>
      <c r="F30" s="99"/>
      <c r="G30" s="99"/>
      <c r="H30" s="100"/>
      <c r="J30" s="11"/>
      <c r="K30" s="11"/>
    </row>
    <row r="31" spans="1:11" x14ac:dyDescent="0.35">
      <c r="A31" s="97" t="s">
        <v>499</v>
      </c>
      <c r="B31" s="98"/>
      <c r="C31" s="99"/>
      <c r="D31" s="99"/>
      <c r="E31" s="99"/>
      <c r="F31" s="99"/>
      <c r="G31" s="99"/>
      <c r="H31" s="100"/>
      <c r="J31" s="11"/>
      <c r="K31" s="11"/>
    </row>
    <row r="32" spans="1:11" x14ac:dyDescent="0.35">
      <c r="A32" s="97" t="s">
        <v>500</v>
      </c>
      <c r="B32" s="98"/>
      <c r="C32" s="99"/>
      <c r="D32" s="99"/>
      <c r="E32" s="99"/>
      <c r="F32" s="99"/>
      <c r="G32" s="99"/>
      <c r="H32" s="100"/>
      <c r="J32" s="11"/>
      <c r="K32" s="11"/>
    </row>
    <row r="33" spans="1:11" x14ac:dyDescent="0.35">
      <c r="A33" s="97" t="s">
        <v>501</v>
      </c>
      <c r="B33" s="98"/>
      <c r="C33" s="99"/>
      <c r="D33" s="99"/>
      <c r="E33" s="99"/>
      <c r="F33" s="99"/>
      <c r="G33" s="99"/>
      <c r="H33" s="100"/>
      <c r="J33" s="11"/>
      <c r="K33" s="11"/>
    </row>
    <row r="34" spans="1:11" x14ac:dyDescent="0.35">
      <c r="A34" s="101"/>
      <c r="B34" s="99"/>
      <c r="C34" s="99"/>
      <c r="D34" s="99"/>
      <c r="E34" s="99"/>
      <c r="F34" s="99"/>
      <c r="G34" s="99"/>
      <c r="H34" s="100"/>
      <c r="J34" s="11"/>
      <c r="K34" s="11"/>
    </row>
    <row r="35" spans="1:11" ht="16" customHeight="1" x14ac:dyDescent="0.35">
      <c r="A35" s="102"/>
      <c r="B35" s="98"/>
      <c r="C35" s="98"/>
      <c r="D35" s="103" t="s">
        <v>313</v>
      </c>
      <c r="E35" s="1031"/>
      <c r="F35" s="1032"/>
      <c r="G35" s="98"/>
      <c r="H35" s="104"/>
      <c r="J35" s="11"/>
      <c r="K35" s="11"/>
    </row>
    <row r="36" spans="1:11" ht="16" customHeight="1" x14ac:dyDescent="0.35">
      <c r="A36" s="102"/>
      <c r="B36" s="98"/>
      <c r="C36" s="98"/>
      <c r="D36" s="105" t="s">
        <v>356</v>
      </c>
      <c r="E36" s="1031"/>
      <c r="F36" s="1032"/>
      <c r="G36" s="98"/>
      <c r="H36" s="104"/>
      <c r="J36" s="11"/>
      <c r="K36" s="11"/>
    </row>
    <row r="37" spans="1:11" ht="16" customHeight="1" x14ac:dyDescent="0.35">
      <c r="A37" s="102"/>
      <c r="B37" s="98"/>
      <c r="C37" s="98"/>
      <c r="D37" s="98"/>
      <c r="E37" s="98"/>
      <c r="F37" s="98"/>
      <c r="G37" s="98"/>
      <c r="H37" s="104"/>
      <c r="J37" s="11"/>
      <c r="K37" s="11"/>
    </row>
    <row r="38" spans="1:11" ht="43" customHeight="1" x14ac:dyDescent="0.35">
      <c r="A38" s="106" t="s">
        <v>174</v>
      </c>
      <c r="B38" s="1033"/>
      <c r="C38" s="1021"/>
      <c r="D38" s="107" t="s">
        <v>175</v>
      </c>
      <c r="E38" s="1029"/>
      <c r="F38" s="1030"/>
      <c r="G38" s="98"/>
      <c r="H38" s="104"/>
      <c r="J38" s="11"/>
      <c r="K38" s="11"/>
    </row>
    <row r="39" spans="1:11" x14ac:dyDescent="0.35">
      <c r="A39" s="102"/>
      <c r="B39" s="98"/>
      <c r="C39" s="98"/>
      <c r="D39" s="98"/>
      <c r="E39" s="98"/>
      <c r="F39" s="98"/>
      <c r="G39" s="98"/>
      <c r="H39" s="104"/>
      <c r="J39" s="11"/>
      <c r="K39" s="11"/>
    </row>
    <row r="40" spans="1:11" ht="31" x14ac:dyDescent="0.35">
      <c r="A40" s="108" t="s">
        <v>176</v>
      </c>
      <c r="B40" s="1021"/>
      <c r="C40" s="1021"/>
      <c r="D40" s="109" t="s">
        <v>299</v>
      </c>
      <c r="E40" s="98"/>
      <c r="F40" s="98"/>
      <c r="G40" s="98"/>
      <c r="H40" s="104"/>
      <c r="J40" s="11"/>
      <c r="K40" s="11"/>
    </row>
    <row r="41" spans="1:11" x14ac:dyDescent="0.35">
      <c r="A41" s="102"/>
      <c r="B41" s="98"/>
      <c r="C41" s="98"/>
      <c r="D41" s="98"/>
      <c r="E41" s="20"/>
      <c r="F41" s="20"/>
      <c r="G41" s="98"/>
      <c r="H41" s="104"/>
      <c r="J41" s="11"/>
      <c r="K41" s="11"/>
    </row>
    <row r="42" spans="1:11" ht="27" customHeight="1" x14ac:dyDescent="0.35">
      <c r="A42" s="1026" t="s">
        <v>177</v>
      </c>
      <c r="B42" s="1022"/>
      <c r="C42" s="1023"/>
      <c r="D42" s="1027" t="s">
        <v>309</v>
      </c>
      <c r="E42" s="67" t="s">
        <v>355</v>
      </c>
      <c r="F42" s="1013"/>
      <c r="G42" s="1014"/>
      <c r="H42" s="1015"/>
      <c r="J42" s="11"/>
      <c r="K42" s="11"/>
    </row>
    <row r="43" spans="1:11" ht="33.65" customHeight="1" x14ac:dyDescent="0.35">
      <c r="A43" s="1026"/>
      <c r="B43" s="1024"/>
      <c r="C43" s="1025"/>
      <c r="D43" s="1028"/>
      <c r="E43" s="22" t="s">
        <v>304</v>
      </c>
      <c r="F43" s="1016"/>
      <c r="G43" s="1017"/>
      <c r="H43" s="1018"/>
      <c r="J43" s="11"/>
      <c r="K43" s="11"/>
    </row>
    <row r="44" spans="1:11" ht="16" thickBot="1" x14ac:dyDescent="0.4">
      <c r="A44" s="110"/>
      <c r="B44" s="111"/>
      <c r="C44" s="111"/>
      <c r="D44" s="111"/>
      <c r="E44" s="111"/>
      <c r="F44" s="111"/>
      <c r="G44" s="111"/>
      <c r="H44" s="112"/>
      <c r="K44" s="11"/>
    </row>
  </sheetData>
  <sheetProtection formatColumns="0" formatRows="0"/>
  <protectedRanges>
    <protectedRange sqref="J40:J43" name="Approval 1"/>
  </protectedRanges>
  <mergeCells count="32">
    <mergeCell ref="A1:H1"/>
    <mergeCell ref="B3:H3"/>
    <mergeCell ref="G5:H5"/>
    <mergeCell ref="G6:H6"/>
    <mergeCell ref="A8:G8"/>
    <mergeCell ref="B4:H4"/>
    <mergeCell ref="A2:C2"/>
    <mergeCell ref="D2:H2"/>
    <mergeCell ref="E5:F5"/>
    <mergeCell ref="C5:D5"/>
    <mergeCell ref="C6:D6"/>
    <mergeCell ref="A9:B10"/>
    <mergeCell ref="E6:F6"/>
    <mergeCell ref="A5:B5"/>
    <mergeCell ref="A6:B6"/>
    <mergeCell ref="F9:F10"/>
    <mergeCell ref="G9:G10"/>
    <mergeCell ref="E9:E10"/>
    <mergeCell ref="F42:H42"/>
    <mergeCell ref="F43:H43"/>
    <mergeCell ref="A15:B15"/>
    <mergeCell ref="B40:C40"/>
    <mergeCell ref="B42:C43"/>
    <mergeCell ref="A42:A43"/>
    <mergeCell ref="D42:D43"/>
    <mergeCell ref="E38:F38"/>
    <mergeCell ref="E35:F35"/>
    <mergeCell ref="E36:F36"/>
    <mergeCell ref="B38:C38"/>
    <mergeCell ref="A19:H19"/>
    <mergeCell ref="A28:H28"/>
    <mergeCell ref="A11:A14"/>
  </mergeCells>
  <phoneticPr fontId="103" type="noConversion"/>
  <conditionalFormatting sqref="B21:B26">
    <cfRule type="cellIs" dxfId="73" priority="5" operator="equal">
      <formula>"Not Complete"</formula>
    </cfRule>
  </conditionalFormatting>
  <conditionalFormatting sqref="E35:E36">
    <cfRule type="cellIs" dxfId="72" priority="4" operator="equal">
      <formula>"No"</formula>
    </cfRule>
  </conditionalFormatting>
  <conditionalFormatting sqref="G15">
    <cfRule type="cellIs" dxfId="71" priority="2" operator="lessThan">
      <formula>0</formula>
    </cfRule>
  </conditionalFormatting>
  <conditionalFormatting sqref="H11:H16">
    <cfRule type="cellIs" dxfId="70" priority="6" operator="lessThan">
      <formula>0</formula>
    </cfRule>
  </conditionalFormatting>
  <dataValidations count="4">
    <dataValidation type="list" showInputMessage="1" showErrorMessage="1" sqref="B21:B26" xr:uid="{727022BD-80CA-44B9-AAC0-A603C7E5C808}">
      <formula1>"Complete, Not complete"</formula1>
    </dataValidation>
    <dataValidation type="list" allowBlank="1" showInputMessage="1" showErrorMessage="1" sqref="E35:E36" xr:uid="{39435F4D-8E96-4D34-8108-8C69DC9C1333}">
      <formula1>"Yes, No"</formula1>
    </dataValidation>
    <dataValidation type="list" allowBlank="1" showInputMessage="1" showErrorMessage="1" sqref="G6:H6" xr:uid="{136BFE70-BB2F-4C21-B294-908905BB245C}">
      <formula1>"Interim, FINAL"</formula1>
    </dataValidation>
    <dataValidation type="list" allowBlank="1" showInputMessage="1" showErrorMessage="1" sqref="G5:H5" xr:uid="{203F4587-D63D-4E06-9944-257566D6AEFE}">
      <formula1>"1,2,3,4,5,6,7,8,9,10"</formula1>
    </dataValidation>
  </dataValidations>
  <hyperlinks>
    <hyperlink ref="D2" r:id="rId1" xr:uid="{BDD3BA5D-8433-4D94-A1C8-D599C2F59F48}"/>
  </hyperlinks>
  <pageMargins left="0.7" right="0.7" top="0.75" bottom="0.75" header="0.3" footer="0.3"/>
  <pageSetup paperSize="9" scale="51" orientation="portrait" verticalDpi="0" r:id="rId2"/>
  <headerFooter>
    <oddHeader>&amp;L&amp;G&amp;C&amp;G&amp;R&amp;G</oddHeader>
  </headerFooter>
  <legacyDrawingHF r:id="rId3"/>
  <extLst>
    <ext xmlns:x14="http://schemas.microsoft.com/office/spreadsheetml/2009/9/main" uri="{78C0D931-6437-407d-A8EE-F0AAD7539E65}">
      <x14:conditionalFormattings>
        <x14:conditionalFormatting xmlns:xm="http://schemas.microsoft.com/office/excel/2006/main">
          <x14:cfRule type="iconSet" priority="7" id="{4C8DA1F3-62CF-404B-9154-4D78CAB0DC8F}">
            <x14:iconSet showValue="0" custom="1">
              <x14:cfvo type="percent">
                <xm:f>0</xm:f>
              </x14:cfvo>
              <x14:cfvo type="num">
                <xm:f>0</xm:f>
              </x14:cfvo>
              <x14:cfvo type="num">
                <xm:f>1</xm:f>
              </x14:cfvo>
              <x14:cfIcon iconSet="3Symbols" iconId="1"/>
              <x14:cfIcon iconSet="3Symbols" iconId="2"/>
              <x14:cfIcon iconSet="3Symbols" iconId="0"/>
            </x14:iconSet>
          </x14:cfRule>
          <x14:cfRule type="iconSet" priority="8" id="{D4261892-738C-465B-B5DD-8EED4BCA0410}">
            <x14:iconSet showValue="0" custom="1">
              <x14:cfvo type="percent">
                <xm:f>0</xm:f>
              </x14:cfvo>
              <x14:cfvo type="num">
                <xm:f>0</xm:f>
              </x14:cfvo>
              <x14:cfvo type="num">
                <xm:f>1</xm:f>
              </x14:cfvo>
              <x14:cfIcon iconSet="3Symbols" iconId="1"/>
              <x14:cfIcon iconSet="3Symbols" iconId="2"/>
              <x14:cfIcon iconSet="3Symbols" iconId="0"/>
            </x14:iconSet>
          </x14:cfRule>
          <xm:sqref>B21:B26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D424E-9E15-4813-9677-339A35EC9750}">
  <dimension ref="A1:AU53"/>
  <sheetViews>
    <sheetView zoomScale="78" zoomScaleNormal="78" workbookViewId="0">
      <pane ySplit="8" topLeftCell="A26" activePane="bottomLeft" state="frozenSplit"/>
      <selection pane="bottomLeft" activeCell="I32" sqref="I32"/>
    </sheetView>
  </sheetViews>
  <sheetFormatPr defaultColWidth="10.1796875" defaultRowHeight="15.5" x14ac:dyDescent="0.35"/>
  <cols>
    <col min="1" max="1" width="26.36328125" style="16" customWidth="1"/>
    <col min="2" max="2" width="30" style="16" customWidth="1"/>
    <col min="3" max="6" width="22.54296875" style="16" customWidth="1"/>
    <col min="7" max="7" width="36.90625" style="16" customWidth="1"/>
    <col min="8" max="8" width="2.81640625" style="16" bestFit="1" customWidth="1"/>
    <col min="9" max="9" width="28.54296875" style="16" customWidth="1"/>
    <col min="10" max="10" width="11.7265625" style="16" bestFit="1" customWidth="1"/>
    <col min="11" max="11" width="26.54296875" style="16" bestFit="1" customWidth="1"/>
    <col min="12" max="12" width="27.6328125" style="16" bestFit="1" customWidth="1"/>
    <col min="13" max="22" width="13.81640625" style="16" customWidth="1"/>
    <col min="23" max="23" width="12.26953125" style="16" customWidth="1"/>
    <col min="24" max="16384" width="10.1796875" style="16"/>
  </cols>
  <sheetData>
    <row r="1" spans="1:47" ht="28.5" customHeight="1" x14ac:dyDescent="0.35">
      <c r="A1" s="1076" t="s">
        <v>311</v>
      </c>
      <c r="B1" s="1077"/>
      <c r="C1" s="1077"/>
      <c r="D1" s="1077"/>
      <c r="E1" s="1077"/>
      <c r="F1" s="1077"/>
      <c r="G1" s="1077"/>
      <c r="H1" s="1078"/>
      <c r="I1" s="31"/>
      <c r="J1" s="31"/>
      <c r="K1" s="31"/>
      <c r="L1" s="31"/>
      <c r="M1" s="31"/>
      <c r="N1" s="31"/>
      <c r="O1" s="31"/>
      <c r="P1" s="31"/>
      <c r="Q1" s="31"/>
      <c r="R1" s="31"/>
    </row>
    <row r="2" spans="1:47" s="256" customFormat="1" ht="18.5" x14ac:dyDescent="0.35">
      <c r="A2" s="365"/>
      <c r="B2" s="366"/>
      <c r="C2" s="356" t="s">
        <v>352</v>
      </c>
      <c r="D2" s="1079" t="s">
        <v>411</v>
      </c>
      <c r="E2" s="1080"/>
      <c r="F2" s="361"/>
      <c r="G2" s="361"/>
      <c r="H2" s="348"/>
      <c r="I2" s="343"/>
      <c r="J2" s="343"/>
      <c r="K2" s="343"/>
      <c r="L2" s="343"/>
      <c r="M2" s="343"/>
      <c r="N2" s="343"/>
      <c r="O2" s="343"/>
      <c r="P2" s="343"/>
      <c r="Q2" s="343"/>
      <c r="R2" s="343"/>
    </row>
    <row r="3" spans="1:47" ht="18" x14ac:dyDescent="0.35">
      <c r="A3" s="367"/>
      <c r="B3" s="368"/>
      <c r="C3" s="368"/>
      <c r="D3" s="360"/>
      <c r="E3" s="368"/>
      <c r="F3" s="368"/>
      <c r="G3" s="368"/>
      <c r="H3" s="369"/>
      <c r="I3" s="31"/>
      <c r="J3" s="31"/>
      <c r="K3" s="31"/>
      <c r="L3" s="31"/>
      <c r="M3" s="31"/>
      <c r="N3" s="31"/>
      <c r="O3" s="31"/>
      <c r="P3" s="31"/>
      <c r="Q3" s="31"/>
      <c r="R3" s="31"/>
    </row>
    <row r="4" spans="1:47" ht="19.5" customHeight="1" x14ac:dyDescent="0.35">
      <c r="A4" s="382" t="s">
        <v>167</v>
      </c>
      <c r="B4" s="1084" t="s">
        <v>409</v>
      </c>
      <c r="C4" s="1085"/>
      <c r="D4" s="1086"/>
      <c r="E4" s="356" t="s">
        <v>392</v>
      </c>
      <c r="F4" s="323" t="s">
        <v>402</v>
      </c>
      <c r="G4" s="368"/>
      <c r="H4" s="348"/>
      <c r="I4" s="31"/>
      <c r="J4" s="31"/>
      <c r="K4" s="31"/>
      <c r="L4" s="31"/>
      <c r="M4" s="31"/>
      <c r="N4" s="31"/>
      <c r="O4" s="31"/>
      <c r="P4" s="31"/>
      <c r="Q4" s="31"/>
      <c r="R4" s="31"/>
    </row>
    <row r="5" spans="1:47" ht="35.5" customHeight="1" thickBot="1" x14ac:dyDescent="0.4">
      <c r="A5" s="383" t="s">
        <v>165</v>
      </c>
      <c r="B5" s="1084" t="s">
        <v>721</v>
      </c>
      <c r="C5" s="1085"/>
      <c r="D5" s="1086"/>
      <c r="E5" s="356" t="s">
        <v>391</v>
      </c>
      <c r="F5" s="323" t="s">
        <v>402</v>
      </c>
      <c r="G5" s="370" t="s">
        <v>362</v>
      </c>
      <c r="H5" s="348"/>
      <c r="I5" s="31"/>
      <c r="J5" s="31"/>
      <c r="K5" s="31"/>
      <c r="L5" s="31"/>
      <c r="M5" s="31"/>
      <c r="N5" s="31"/>
      <c r="O5" s="31"/>
      <c r="P5" s="31"/>
      <c r="Q5" s="31"/>
      <c r="R5" s="31"/>
    </row>
    <row r="6" spans="1:47" ht="21" customHeight="1" thickBot="1" x14ac:dyDescent="0.4">
      <c r="A6" s="371"/>
      <c r="B6" s="355"/>
      <c r="C6" s="358"/>
      <c r="D6" s="359"/>
      <c r="E6" s="338" t="s">
        <v>661</v>
      </c>
      <c r="F6" s="505" t="s">
        <v>662</v>
      </c>
      <c r="G6" s="372" t="str">
        <f>$F$6&amp;"_"&amp;$F$7&amp;"Cap"</f>
        <v>2022-23_Q1Cap</v>
      </c>
      <c r="H6" s="348"/>
      <c r="I6" s="341"/>
      <c r="J6" s="31"/>
      <c r="K6" s="31"/>
      <c r="L6" s="31"/>
      <c r="M6" s="31"/>
      <c r="N6" s="31"/>
      <c r="O6" s="31"/>
      <c r="P6" s="31"/>
      <c r="Q6" s="31"/>
      <c r="R6" s="31"/>
    </row>
    <row r="7" spans="1:47" ht="21" customHeight="1" thickBot="1" x14ac:dyDescent="0.4">
      <c r="A7" s="371"/>
      <c r="B7" s="355"/>
      <c r="C7" s="355"/>
      <c r="D7" s="113"/>
      <c r="E7" s="338" t="s">
        <v>660</v>
      </c>
      <c r="F7" s="332" t="s">
        <v>663</v>
      </c>
      <c r="G7" s="372" t="str">
        <f>$F$6&amp;"_"&amp;$F$7&amp;"Rev"</f>
        <v>2022-23_Q1Rev</v>
      </c>
      <c r="H7" s="348"/>
      <c r="I7" s="342"/>
      <c r="J7" s="342"/>
      <c r="K7" s="342"/>
      <c r="L7" s="342"/>
      <c r="M7" s="31"/>
      <c r="N7" s="31"/>
      <c r="O7" s="31"/>
      <c r="P7" s="31"/>
      <c r="Q7" s="31"/>
      <c r="R7" s="31"/>
    </row>
    <row r="8" spans="1:47" ht="18" x14ac:dyDescent="0.35">
      <c r="A8" s="371"/>
      <c r="B8" s="113"/>
      <c r="C8" s="113"/>
      <c r="D8" s="113"/>
      <c r="E8" s="357" t="s">
        <v>301</v>
      </c>
      <c r="F8" s="354" t="s">
        <v>666</v>
      </c>
      <c r="G8" s="372" t="str">
        <f>$F$6&amp;"_"&amp;$F$7&amp;"Match"</f>
        <v>2022-23_Q1Match</v>
      </c>
      <c r="H8" s="348"/>
      <c r="I8" s="342"/>
      <c r="J8" s="342"/>
      <c r="K8" s="342"/>
      <c r="L8" s="342"/>
      <c r="M8" s="31"/>
      <c r="N8" s="31"/>
      <c r="O8" s="31"/>
      <c r="P8" s="31"/>
      <c r="Q8" s="31"/>
      <c r="R8" s="31"/>
    </row>
    <row r="9" spans="1:47" ht="18" x14ac:dyDescent="0.35">
      <c r="A9" s="371"/>
      <c r="B9" s="113"/>
      <c r="C9" s="113"/>
      <c r="D9" s="113"/>
      <c r="E9" s="113"/>
      <c r="F9" s="113"/>
      <c r="G9" s="113"/>
      <c r="H9" s="348"/>
      <c r="I9" s="343"/>
      <c r="J9" s="344"/>
      <c r="K9" s="343"/>
      <c r="L9" s="343"/>
      <c r="M9" s="343"/>
      <c r="N9" s="343"/>
      <c r="O9" s="343"/>
      <c r="P9" s="343"/>
      <c r="Q9" s="343"/>
      <c r="R9" s="343"/>
      <c r="S9" s="256"/>
      <c r="T9" s="256"/>
      <c r="U9" s="256"/>
      <c r="V9" s="256"/>
      <c r="W9"/>
      <c r="X9"/>
      <c r="Y9"/>
      <c r="Z9"/>
      <c r="AA9"/>
      <c r="AB9"/>
      <c r="AC9"/>
      <c r="AD9"/>
      <c r="AE9"/>
      <c r="AF9"/>
      <c r="AG9"/>
      <c r="AH9"/>
      <c r="AI9"/>
      <c r="AJ9"/>
      <c r="AK9"/>
      <c r="AL9"/>
      <c r="AM9"/>
      <c r="AN9"/>
      <c r="AO9"/>
      <c r="AP9"/>
      <c r="AQ9"/>
      <c r="AR9"/>
      <c r="AS9"/>
      <c r="AT9"/>
      <c r="AU9"/>
    </row>
    <row r="10" spans="1:47" ht="28.5" customHeight="1" x14ac:dyDescent="0.35">
      <c r="A10" s="381" t="s">
        <v>547</v>
      </c>
      <c r="B10" s="373"/>
      <c r="C10" s="353"/>
      <c r="D10" s="353"/>
      <c r="E10" s="353"/>
      <c r="F10" s="353"/>
      <c r="G10" s="345" t="s">
        <v>300</v>
      </c>
      <c r="H10" s="348"/>
      <c r="I10" s="342"/>
      <c r="J10" s="342"/>
      <c r="K10" s="342"/>
      <c r="L10" s="342"/>
      <c r="M10" s="342"/>
      <c r="N10" s="342"/>
      <c r="O10" s="342"/>
      <c r="P10" s="342"/>
      <c r="Q10" s="342"/>
      <c r="R10" s="342"/>
      <c r="S10"/>
      <c r="T10"/>
      <c r="U10"/>
      <c r="V10"/>
      <c r="W10"/>
      <c r="X10"/>
      <c r="Y10"/>
      <c r="Z10"/>
      <c r="AA10"/>
      <c r="AB10"/>
      <c r="AC10"/>
      <c r="AD10"/>
      <c r="AE10"/>
      <c r="AF10"/>
      <c r="AG10"/>
      <c r="AH10"/>
      <c r="AI10"/>
      <c r="AJ10"/>
      <c r="AK10"/>
      <c r="AL10"/>
      <c r="AM10"/>
      <c r="AN10"/>
      <c r="AO10"/>
      <c r="AP10"/>
      <c r="AQ10"/>
      <c r="AR10"/>
      <c r="AS10"/>
      <c r="AT10"/>
      <c r="AU10"/>
    </row>
    <row r="11" spans="1:47" s="18" customFormat="1" ht="60" customHeight="1" x14ac:dyDescent="0.35">
      <c r="A11" s="362"/>
      <c r="B11" s="364" t="s">
        <v>719</v>
      </c>
      <c r="C11" s="24" t="s">
        <v>665</v>
      </c>
      <c r="D11" s="324" t="s">
        <v>722</v>
      </c>
      <c r="E11" s="325" t="s">
        <v>716</v>
      </c>
      <c r="F11" s="324" t="s">
        <v>664</v>
      </c>
      <c r="G11" s="324" t="s">
        <v>667</v>
      </c>
      <c r="H11" s="348"/>
      <c r="I11" s="342"/>
      <c r="J11" s="342"/>
      <c r="K11" s="342"/>
      <c r="L11" s="342"/>
      <c r="M11" s="342"/>
      <c r="N11" s="342"/>
      <c r="O11" s="342"/>
      <c r="P11" s="342"/>
      <c r="Q11" s="342"/>
      <c r="R11" s="342"/>
      <c r="S11"/>
      <c r="T11"/>
      <c r="U11"/>
      <c r="V11"/>
      <c r="W11"/>
      <c r="X11"/>
      <c r="Y11"/>
      <c r="Z11"/>
      <c r="AA11"/>
      <c r="AB11"/>
      <c r="AC11"/>
      <c r="AD11"/>
      <c r="AE11"/>
      <c r="AF11"/>
      <c r="AG11"/>
      <c r="AH11"/>
      <c r="AI11"/>
      <c r="AJ11"/>
      <c r="AK11"/>
      <c r="AL11"/>
      <c r="AM11"/>
      <c r="AN11"/>
      <c r="AO11"/>
      <c r="AP11"/>
      <c r="AQ11"/>
      <c r="AR11"/>
      <c r="AS11"/>
      <c r="AT11"/>
      <c r="AU11"/>
    </row>
    <row r="12" spans="1:47" s="256" customFormat="1" ht="27.5" customHeight="1" x14ac:dyDescent="0.35">
      <c r="A12" s="327"/>
      <c r="B12" s="627" t="s">
        <v>786</v>
      </c>
      <c r="C12" s="330"/>
      <c r="D12" s="333">
        <f>HLOOKUP($G$6,'Tab_3 Expenditure'!$B$5:$DG$50,46,0)</f>
        <v>0</v>
      </c>
      <c r="E12" s="625">
        <f>'Tab_3 Expenditure'!ED50</f>
        <v>0</v>
      </c>
      <c r="F12" s="904">
        <f>'Tab_3 Expenditure'!V50+'Tab_3 Expenditure'!BG50+'Tab_3 Expenditure'!CR50</f>
        <v>0</v>
      </c>
      <c r="G12" s="628">
        <f>C12-E12</f>
        <v>0</v>
      </c>
      <c r="H12" s="348"/>
      <c r="I12" s="342"/>
      <c r="J12" s="342"/>
      <c r="K12" s="342"/>
      <c r="L12" s="342"/>
      <c r="M12" s="342"/>
      <c r="N12" s="342"/>
      <c r="O12" s="342"/>
      <c r="P12" s="342"/>
      <c r="Q12" s="342"/>
      <c r="R12" s="342"/>
      <c r="S12"/>
      <c r="T12"/>
      <c r="U12"/>
      <c r="V12"/>
      <c r="W12"/>
      <c r="X12"/>
      <c r="Y12"/>
      <c r="Z12"/>
      <c r="AA12"/>
      <c r="AB12"/>
      <c r="AC12"/>
      <c r="AD12"/>
      <c r="AE12"/>
      <c r="AF12"/>
      <c r="AG12"/>
      <c r="AH12"/>
      <c r="AI12"/>
      <c r="AJ12"/>
      <c r="AK12"/>
      <c r="AL12"/>
    </row>
    <row r="13" spans="1:47" s="256" customFormat="1" ht="27.5" customHeight="1" thickBot="1" x14ac:dyDescent="0.4">
      <c r="A13" s="327"/>
      <c r="B13" s="632" t="s">
        <v>787</v>
      </c>
      <c r="C13" s="331"/>
      <c r="D13" s="334">
        <f>HLOOKUP($G$7,'Tab_3 Expenditure'!$B$5:$DG$50,46,0)</f>
        <v>0</v>
      </c>
      <c r="E13" s="626">
        <f>'Tab_3 Expenditure'!EE50</f>
        <v>0</v>
      </c>
      <c r="F13" s="905">
        <f>'Tab_3 Expenditure'!AG50+'Tab_3 Expenditure'!BR50+'Tab_3 Expenditure'!DC50</f>
        <v>0</v>
      </c>
      <c r="G13" s="334">
        <f>C13-E13</f>
        <v>0</v>
      </c>
      <c r="H13" s="348"/>
      <c r="I13" s="342"/>
      <c r="J13" s="342"/>
      <c r="K13" s="342"/>
      <c r="L13" s="342"/>
      <c r="M13" s="342"/>
      <c r="N13" s="342"/>
      <c r="O13" s="342"/>
      <c r="P13" s="342"/>
      <c r="Q13" s="342"/>
      <c r="R13" s="342"/>
      <c r="S13"/>
      <c r="T13"/>
      <c r="U13"/>
      <c r="V13"/>
      <c r="W13"/>
      <c r="X13"/>
      <c r="Y13"/>
      <c r="Z13"/>
      <c r="AA13"/>
      <c r="AB13"/>
      <c r="AC13"/>
      <c r="AD13"/>
      <c r="AE13"/>
      <c r="AF13"/>
      <c r="AG13"/>
      <c r="AH13"/>
      <c r="AI13"/>
      <c r="AJ13"/>
      <c r="AK13"/>
      <c r="AL13"/>
    </row>
    <row r="14" spans="1:47" s="256" customFormat="1" ht="27.5" customHeight="1" x14ac:dyDescent="0.35">
      <c r="A14" s="327"/>
      <c r="B14" s="630" t="s">
        <v>513</v>
      </c>
      <c r="C14" s="268">
        <f>SUM(C12:C13)</f>
        <v>0</v>
      </c>
      <c r="D14" s="336">
        <f t="shared" ref="D14:G14" si="0">SUM(D12:D13)</f>
        <v>0</v>
      </c>
      <c r="E14" s="336">
        <f t="shared" si="0"/>
        <v>0</v>
      </c>
      <c r="F14" s="336">
        <f t="shared" si="0"/>
        <v>0</v>
      </c>
      <c r="G14" s="629">
        <f t="shared" si="0"/>
        <v>0</v>
      </c>
      <c r="H14" s="348"/>
      <c r="I14" s="342"/>
      <c r="J14" s="342"/>
      <c r="K14" s="342"/>
      <c r="L14" s="342"/>
      <c r="M14" s="342"/>
      <c r="N14" s="342"/>
      <c r="O14" s="342"/>
      <c r="P14" s="342"/>
      <c r="Q14" s="342"/>
      <c r="R14" s="342"/>
      <c r="S14"/>
      <c r="T14"/>
      <c r="U14"/>
      <c r="V14"/>
      <c r="W14"/>
      <c r="X14"/>
      <c r="Y14"/>
      <c r="Z14"/>
      <c r="AA14"/>
      <c r="AB14"/>
      <c r="AC14"/>
      <c r="AD14"/>
      <c r="AE14"/>
      <c r="AF14"/>
      <c r="AG14"/>
      <c r="AH14"/>
      <c r="AI14"/>
      <c r="AJ14"/>
      <c r="AK14"/>
      <c r="AL14"/>
    </row>
    <row r="15" spans="1:47" s="256" customFormat="1" ht="27.5" customHeight="1" thickBot="1" x14ac:dyDescent="0.4">
      <c r="A15" s="327"/>
      <c r="B15" s="273" t="s">
        <v>303</v>
      </c>
      <c r="C15" s="331"/>
      <c r="D15" s="335">
        <f>HLOOKUP($G$8,'Tab_3 Expenditure'!B54:CI60,7,0)</f>
        <v>0</v>
      </c>
      <c r="E15" s="626">
        <f>'Tab_3 Expenditure'!EB60</f>
        <v>0</v>
      </c>
      <c r="F15" s="624">
        <f>'Tab_3 Expenditure'!EC60</f>
        <v>0</v>
      </c>
      <c r="G15" s="334">
        <f>C15-E15</f>
        <v>0</v>
      </c>
      <c r="H15" s="348"/>
      <c r="I15" s="342"/>
      <c r="J15" s="342"/>
      <c r="K15" s="342"/>
      <c r="L15" s="342"/>
      <c r="M15" s="342"/>
      <c r="N15" s="342"/>
      <c r="O15" s="342"/>
      <c r="P15" s="342"/>
      <c r="Q15" s="342"/>
      <c r="R15" s="342"/>
      <c r="S15"/>
      <c r="T15"/>
      <c r="U15"/>
      <c r="V15"/>
      <c r="W15"/>
      <c r="X15"/>
      <c r="Y15"/>
      <c r="Z15"/>
      <c r="AA15"/>
      <c r="AB15"/>
      <c r="AC15"/>
      <c r="AD15"/>
      <c r="AE15"/>
      <c r="AF15"/>
      <c r="AG15"/>
      <c r="AH15"/>
      <c r="AI15"/>
      <c r="AJ15"/>
      <c r="AK15"/>
      <c r="AL15"/>
    </row>
    <row r="16" spans="1:47" s="267" customFormat="1" ht="27" customHeight="1" x14ac:dyDescent="0.35">
      <c r="A16" s="327"/>
      <c r="B16" s="631" t="s">
        <v>514</v>
      </c>
      <c r="C16" s="277">
        <f>SUM(C14:C15)</f>
        <v>0</v>
      </c>
      <c r="D16" s="337">
        <f>SUM(D14:D15)</f>
        <v>0</v>
      </c>
      <c r="E16" s="337">
        <f>SUM(E14:E15)</f>
        <v>0</v>
      </c>
      <c r="F16" s="337">
        <f>SUM(F14:F15)</f>
        <v>0</v>
      </c>
      <c r="G16" s="337">
        <f>SUM(G14:G15)</f>
        <v>0</v>
      </c>
      <c r="H16" s="348"/>
      <c r="I16" s="342"/>
      <c r="J16" s="342"/>
      <c r="K16" s="342"/>
      <c r="L16" s="363"/>
      <c r="M16" s="342"/>
      <c r="N16" s="342"/>
      <c r="O16" s="342"/>
      <c r="P16" s="342"/>
      <c r="Q16" s="342"/>
      <c r="R16" s="342"/>
      <c r="S16"/>
      <c r="T16"/>
      <c r="U16"/>
      <c r="V16"/>
      <c r="W16"/>
      <c r="X16"/>
      <c r="Y16"/>
      <c r="Z16"/>
      <c r="AA16"/>
      <c r="AB16"/>
      <c r="AC16"/>
      <c r="AD16"/>
      <c r="AE16"/>
      <c r="AF16"/>
      <c r="AG16"/>
      <c r="AH16"/>
      <c r="AI16"/>
      <c r="AJ16"/>
      <c r="AK16"/>
      <c r="AL16"/>
    </row>
    <row r="17" spans="1:38" ht="18" x14ac:dyDescent="0.35">
      <c r="A17" s="327"/>
      <c r="B17" s="361"/>
      <c r="C17" s="326"/>
      <c r="D17" s="326"/>
      <c r="E17" s="326"/>
      <c r="F17" s="326"/>
      <c r="G17" s="326"/>
      <c r="H17" s="348"/>
      <c r="I17" s="342"/>
      <c r="J17" s="342"/>
      <c r="K17" s="342"/>
      <c r="L17" s="342"/>
      <c r="M17" s="342"/>
      <c r="N17" s="342"/>
      <c r="O17" s="342"/>
      <c r="P17" s="342"/>
      <c r="Q17" s="342"/>
      <c r="R17" s="342"/>
      <c r="S17"/>
      <c r="T17"/>
      <c r="U17"/>
      <c r="V17"/>
      <c r="W17"/>
      <c r="X17"/>
      <c r="Y17"/>
      <c r="Z17"/>
      <c r="AA17"/>
      <c r="AB17"/>
      <c r="AC17"/>
      <c r="AD17"/>
      <c r="AE17"/>
      <c r="AF17"/>
      <c r="AG17"/>
      <c r="AH17"/>
      <c r="AI17"/>
      <c r="AJ17"/>
      <c r="AK17"/>
      <c r="AL17"/>
    </row>
    <row r="18" spans="1:38" ht="29.5" customHeight="1" x14ac:dyDescent="0.35">
      <c r="A18" s="381" t="s">
        <v>555</v>
      </c>
      <c r="B18" s="375"/>
      <c r="C18" s="1074" t="s">
        <v>720</v>
      </c>
      <c r="D18" s="1075"/>
      <c r="E18" s="113"/>
      <c r="F18" s="113"/>
      <c r="G18" s="113"/>
      <c r="H18" s="348"/>
      <c r="I18" s="342"/>
      <c r="J18" s="342"/>
      <c r="K18" s="342"/>
      <c r="L18" s="342"/>
      <c r="M18" s="342"/>
      <c r="N18" s="342"/>
      <c r="O18" s="342"/>
      <c r="P18" s="342"/>
      <c r="Q18" s="342"/>
      <c r="R18" s="342"/>
      <c r="S18"/>
      <c r="T18"/>
      <c r="U18"/>
      <c r="V18"/>
      <c r="W18"/>
      <c r="X18"/>
      <c r="Y18"/>
      <c r="Z18"/>
      <c r="AA18"/>
      <c r="AB18"/>
      <c r="AC18"/>
      <c r="AD18"/>
      <c r="AE18"/>
      <c r="AF18"/>
      <c r="AG18"/>
      <c r="AH18"/>
      <c r="AI18"/>
      <c r="AJ18"/>
      <c r="AK18"/>
      <c r="AL18"/>
    </row>
    <row r="19" spans="1:38" ht="18" x14ac:dyDescent="0.35">
      <c r="A19" s="349"/>
      <c r="B19" s="328" t="s">
        <v>717</v>
      </c>
      <c r="C19" s="1072"/>
      <c r="D19" s="1073"/>
      <c r="E19" s="115"/>
      <c r="F19" s="115"/>
      <c r="G19" s="115"/>
      <c r="H19" s="348"/>
      <c r="I19" s="342"/>
      <c r="J19" s="342"/>
      <c r="K19" s="31"/>
      <c r="L19" s="342"/>
      <c r="M19" s="342"/>
      <c r="N19" s="342"/>
      <c r="O19" s="342"/>
      <c r="P19" s="342"/>
      <c r="Q19" s="342"/>
      <c r="R19" s="342"/>
      <c r="S19"/>
      <c r="T19"/>
      <c r="U19"/>
      <c r="V19"/>
      <c r="W19"/>
      <c r="X19"/>
      <c r="Y19"/>
      <c r="Z19"/>
      <c r="AA19"/>
      <c r="AB19"/>
      <c r="AC19"/>
      <c r="AD19"/>
      <c r="AE19"/>
      <c r="AF19"/>
      <c r="AG19"/>
      <c r="AH19"/>
      <c r="AI19"/>
      <c r="AJ19"/>
      <c r="AK19"/>
      <c r="AL19"/>
    </row>
    <row r="20" spans="1:38" ht="16" customHeight="1" x14ac:dyDescent="0.35">
      <c r="A20" s="349"/>
      <c r="B20" s="329" t="s">
        <v>718</v>
      </c>
      <c r="C20" s="1072"/>
      <c r="D20" s="1073"/>
      <c r="E20" s="115"/>
      <c r="F20" s="115"/>
      <c r="G20" s="115"/>
      <c r="H20" s="348"/>
      <c r="I20" s="342"/>
      <c r="J20" s="342"/>
      <c r="K20" s="31"/>
      <c r="L20" s="342"/>
      <c r="M20" s="342"/>
      <c r="N20" s="342"/>
      <c r="O20" s="342"/>
      <c r="P20" s="342"/>
      <c r="Q20" s="342"/>
      <c r="R20" s="342"/>
      <c r="S20"/>
      <c r="T20"/>
      <c r="U20"/>
      <c r="V20"/>
      <c r="W20"/>
      <c r="X20"/>
      <c r="Y20"/>
      <c r="Z20"/>
      <c r="AA20"/>
      <c r="AB20"/>
      <c r="AC20"/>
      <c r="AD20"/>
      <c r="AE20"/>
      <c r="AF20"/>
      <c r="AG20"/>
      <c r="AH20"/>
      <c r="AI20"/>
      <c r="AJ20"/>
      <c r="AK20"/>
      <c r="AL20"/>
    </row>
    <row r="21" spans="1:38" ht="16" customHeight="1" x14ac:dyDescent="0.35">
      <c r="A21" s="349"/>
      <c r="B21" s="329" t="s">
        <v>163</v>
      </c>
      <c r="C21" s="1072"/>
      <c r="D21" s="1073"/>
      <c r="E21" s="115"/>
      <c r="F21" s="115"/>
      <c r="G21" s="115"/>
      <c r="H21" s="348"/>
      <c r="I21" s="342"/>
      <c r="J21" s="342"/>
      <c r="K21" s="31"/>
      <c r="L21" s="342"/>
      <c r="M21" s="342"/>
      <c r="N21" s="342"/>
      <c r="O21" s="342"/>
      <c r="P21" s="342"/>
      <c r="Q21" s="342"/>
      <c r="R21" s="342"/>
      <c r="S21"/>
      <c r="T21"/>
      <c r="U21"/>
      <c r="V21"/>
      <c r="W21"/>
      <c r="X21"/>
      <c r="Y21"/>
      <c r="Z21"/>
      <c r="AA21"/>
      <c r="AB21"/>
      <c r="AC21"/>
      <c r="AD21"/>
      <c r="AE21"/>
      <c r="AF21"/>
      <c r="AG21"/>
      <c r="AH21"/>
      <c r="AI21"/>
      <c r="AJ21"/>
      <c r="AK21"/>
      <c r="AL21"/>
    </row>
    <row r="22" spans="1:38" ht="16" customHeight="1" x14ac:dyDescent="0.35">
      <c r="A22" s="349"/>
      <c r="B22" s="329" t="s">
        <v>114</v>
      </c>
      <c r="C22" s="1072"/>
      <c r="D22" s="1073"/>
      <c r="E22" s="115"/>
      <c r="F22" s="115"/>
      <c r="G22" s="115"/>
      <c r="H22" s="348"/>
      <c r="I22" s="342"/>
      <c r="J22" s="342"/>
      <c r="K22" s="342"/>
      <c r="L22" s="342"/>
      <c r="M22" s="342"/>
      <c r="N22" s="342"/>
      <c r="O22" s="342"/>
      <c r="P22" s="342"/>
      <c r="Q22" s="342"/>
      <c r="R22" s="342"/>
      <c r="S22"/>
      <c r="T22"/>
      <c r="U22"/>
      <c r="V22"/>
      <c r="W22"/>
      <c r="X22"/>
      <c r="Y22"/>
      <c r="Z22"/>
      <c r="AA22"/>
      <c r="AB22"/>
      <c r="AC22"/>
      <c r="AD22"/>
      <c r="AE22"/>
      <c r="AF22"/>
      <c r="AG22"/>
      <c r="AH22"/>
      <c r="AI22"/>
      <c r="AJ22"/>
      <c r="AK22"/>
      <c r="AL22"/>
    </row>
    <row r="23" spans="1:38" ht="16" customHeight="1" x14ac:dyDescent="0.35">
      <c r="A23" s="349"/>
      <c r="B23" s="329" t="s">
        <v>162</v>
      </c>
      <c r="C23" s="1072"/>
      <c r="D23" s="1073"/>
      <c r="E23" s="115"/>
      <c r="F23" s="115"/>
      <c r="G23" s="115"/>
      <c r="H23" s="348"/>
      <c r="I23" s="342"/>
      <c r="J23" s="342"/>
      <c r="K23" s="342"/>
      <c r="L23" s="342"/>
      <c r="M23" s="342"/>
      <c r="N23" s="342"/>
      <c r="O23" s="342"/>
      <c r="P23" s="342"/>
      <c r="Q23" s="342"/>
      <c r="R23" s="342"/>
      <c r="S23"/>
      <c r="T23"/>
      <c r="U23"/>
      <c r="V23"/>
      <c r="W23"/>
      <c r="X23"/>
      <c r="Y23"/>
      <c r="Z23"/>
      <c r="AA23"/>
      <c r="AB23"/>
      <c r="AC23"/>
      <c r="AD23"/>
      <c r="AE23"/>
      <c r="AF23"/>
      <c r="AG23"/>
      <c r="AH23"/>
      <c r="AI23"/>
      <c r="AJ23"/>
      <c r="AK23"/>
      <c r="AL23"/>
    </row>
    <row r="24" spans="1:38" ht="16" customHeight="1" x14ac:dyDescent="0.35">
      <c r="A24" s="349"/>
      <c r="B24" s="329" t="s">
        <v>164</v>
      </c>
      <c r="C24" s="1072"/>
      <c r="D24" s="1073"/>
      <c r="E24" s="115"/>
      <c r="F24" s="115"/>
      <c r="G24" s="115"/>
      <c r="H24" s="348"/>
      <c r="I24" s="342"/>
      <c r="J24" s="342"/>
      <c r="K24" s="342"/>
      <c r="L24" s="342"/>
      <c r="M24" s="342"/>
      <c r="N24" s="342"/>
      <c r="O24" s="342"/>
      <c r="P24" s="342"/>
      <c r="Q24" s="342"/>
      <c r="R24" s="342"/>
      <c r="S24"/>
      <c r="T24"/>
      <c r="U24"/>
      <c r="V24"/>
      <c r="W24"/>
      <c r="X24"/>
      <c r="Y24"/>
      <c r="Z24"/>
      <c r="AA24"/>
      <c r="AB24"/>
      <c r="AC24"/>
      <c r="AD24"/>
      <c r="AE24"/>
      <c r="AF24"/>
      <c r="AG24"/>
      <c r="AH24"/>
      <c r="AI24"/>
      <c r="AJ24"/>
      <c r="AK24"/>
      <c r="AL24"/>
    </row>
    <row r="25" spans="1:38" ht="16" customHeight="1" x14ac:dyDescent="0.35">
      <c r="A25" s="209"/>
      <c r="B25" s="211"/>
      <c r="C25" s="211"/>
      <c r="D25" s="211"/>
      <c r="E25" s="211"/>
      <c r="F25" s="211"/>
      <c r="G25" s="211"/>
      <c r="H25" s="348"/>
      <c r="I25" s="342"/>
      <c r="J25" s="342"/>
      <c r="K25" s="342"/>
      <c r="L25" s="342"/>
      <c r="M25" s="342"/>
      <c r="N25" s="342"/>
      <c r="O25" s="342"/>
      <c r="P25" s="342"/>
      <c r="Q25" s="342"/>
      <c r="R25" s="342"/>
      <c r="S25"/>
      <c r="T25"/>
      <c r="U25"/>
      <c r="V25"/>
      <c r="W25"/>
      <c r="X25"/>
      <c r="Y25"/>
      <c r="Z25"/>
      <c r="AA25"/>
      <c r="AB25"/>
      <c r="AC25"/>
      <c r="AD25"/>
      <c r="AE25"/>
      <c r="AF25"/>
      <c r="AG25"/>
      <c r="AH25"/>
      <c r="AI25"/>
      <c r="AJ25"/>
      <c r="AK25"/>
      <c r="AL25"/>
    </row>
    <row r="26" spans="1:38" ht="51.65" customHeight="1" x14ac:dyDescent="0.35">
      <c r="A26" s="1081" t="s">
        <v>395</v>
      </c>
      <c r="B26" s="1082"/>
      <c r="C26" s="1082"/>
      <c r="D26" s="1082"/>
      <c r="E26" s="1082"/>
      <c r="F26" s="1082"/>
      <c r="G26" s="1082"/>
      <c r="H26" s="348"/>
      <c r="I26" s="342"/>
      <c r="J26" s="342"/>
      <c r="K26" s="342"/>
      <c r="L26" s="342"/>
      <c r="M26" s="342"/>
      <c r="N26" s="342"/>
      <c r="O26" s="342"/>
      <c r="P26" s="342"/>
      <c r="Q26" s="342"/>
      <c r="R26" s="342"/>
      <c r="S26"/>
      <c r="T26"/>
      <c r="U26"/>
      <c r="V26"/>
      <c r="W26"/>
      <c r="X26"/>
      <c r="Y26"/>
      <c r="Z26"/>
      <c r="AA26"/>
      <c r="AB26"/>
      <c r="AC26"/>
      <c r="AD26"/>
      <c r="AE26"/>
      <c r="AF26"/>
      <c r="AG26"/>
      <c r="AH26"/>
      <c r="AI26"/>
      <c r="AJ26"/>
      <c r="AK26"/>
      <c r="AL26"/>
    </row>
    <row r="27" spans="1:38" ht="18" x14ac:dyDescent="0.35">
      <c r="A27" s="97" t="s">
        <v>345</v>
      </c>
      <c r="B27" s="98"/>
      <c r="C27" s="99"/>
      <c r="D27" s="99"/>
      <c r="E27" s="99"/>
      <c r="F27" s="99"/>
      <c r="G27" s="99"/>
      <c r="H27" s="348"/>
      <c r="I27" s="31"/>
      <c r="J27" s="31"/>
      <c r="K27" s="31"/>
      <c r="L27" s="31"/>
      <c r="M27" s="31"/>
      <c r="N27" s="31"/>
      <c r="O27" s="31"/>
      <c r="P27" s="31"/>
      <c r="Q27" s="31"/>
      <c r="R27" s="31"/>
    </row>
    <row r="28" spans="1:38" ht="18" x14ac:dyDescent="0.35">
      <c r="A28" s="97" t="s">
        <v>498</v>
      </c>
      <c r="B28" s="98"/>
      <c r="C28" s="99"/>
      <c r="D28" s="99"/>
      <c r="E28" s="99"/>
      <c r="F28" s="99"/>
      <c r="G28" s="99"/>
      <c r="H28" s="348"/>
      <c r="I28" s="31"/>
      <c r="J28" s="31"/>
      <c r="K28" s="31"/>
      <c r="L28" s="31"/>
      <c r="M28" s="31"/>
      <c r="N28" s="31"/>
      <c r="O28" s="31"/>
      <c r="P28" s="31"/>
      <c r="Q28" s="31"/>
      <c r="R28" s="31"/>
    </row>
    <row r="29" spans="1:38" ht="18" x14ac:dyDescent="0.35">
      <c r="A29" s="97" t="s">
        <v>753</v>
      </c>
      <c r="B29" s="98"/>
      <c r="C29" s="99"/>
      <c r="D29" s="99"/>
      <c r="E29" s="99"/>
      <c r="F29" s="99"/>
      <c r="G29" s="99"/>
      <c r="H29" s="348"/>
      <c r="I29" s="31"/>
      <c r="J29" s="31"/>
      <c r="K29" s="31"/>
      <c r="L29" s="31"/>
      <c r="M29" s="31"/>
      <c r="N29" s="31"/>
      <c r="O29" s="31"/>
      <c r="P29" s="31"/>
      <c r="Q29" s="31"/>
      <c r="R29" s="31"/>
    </row>
    <row r="30" spans="1:38" ht="18" x14ac:dyDescent="0.35">
      <c r="A30" s="97" t="s">
        <v>500</v>
      </c>
      <c r="B30" s="98"/>
      <c r="C30" s="99"/>
      <c r="D30" s="99"/>
      <c r="E30" s="99"/>
      <c r="F30" s="99"/>
      <c r="G30" s="99"/>
      <c r="H30" s="348"/>
      <c r="I30" s="31"/>
      <c r="J30" s="31"/>
      <c r="K30" s="31"/>
      <c r="L30" s="31"/>
      <c r="M30" s="31"/>
      <c r="N30" s="31"/>
      <c r="O30" s="31"/>
      <c r="P30" s="31"/>
      <c r="Q30" s="31"/>
      <c r="R30" s="31"/>
    </row>
    <row r="31" spans="1:38" ht="18" x14ac:dyDescent="0.35">
      <c r="A31" s="97" t="s">
        <v>501</v>
      </c>
      <c r="B31" s="98"/>
      <c r="C31" s="99"/>
      <c r="D31" s="99"/>
      <c r="E31" s="99"/>
      <c r="F31" s="99"/>
      <c r="G31" s="99"/>
      <c r="H31" s="348"/>
      <c r="I31" s="31"/>
      <c r="J31" s="31"/>
      <c r="K31" s="31"/>
      <c r="L31" s="31"/>
      <c r="M31" s="31"/>
      <c r="N31" s="31"/>
      <c r="O31" s="31"/>
      <c r="P31" s="31"/>
      <c r="Q31" s="31"/>
      <c r="R31" s="31"/>
    </row>
    <row r="32" spans="1:38" ht="18" x14ac:dyDescent="0.35">
      <c r="A32" s="101"/>
      <c r="B32" s="99"/>
      <c r="C32" s="99"/>
      <c r="D32" s="99"/>
      <c r="E32" s="99"/>
      <c r="F32" s="99"/>
      <c r="G32" s="99"/>
      <c r="H32" s="348"/>
      <c r="I32" s="31"/>
      <c r="J32" s="31"/>
      <c r="K32" s="31"/>
      <c r="L32" s="31"/>
      <c r="M32" s="31"/>
      <c r="N32" s="31"/>
      <c r="O32" s="31"/>
      <c r="P32" s="31"/>
      <c r="Q32" s="31"/>
      <c r="R32" s="31"/>
    </row>
    <row r="33" spans="1:18" ht="22" customHeight="1" x14ac:dyDescent="0.35">
      <c r="A33" s="102"/>
      <c r="B33" s="98"/>
      <c r="C33" s="98"/>
      <c r="D33" s="377" t="s">
        <v>313</v>
      </c>
      <c r="E33" s="339"/>
      <c r="F33" s="99"/>
      <c r="G33" s="98"/>
      <c r="H33" s="348"/>
      <c r="I33" s="31"/>
      <c r="J33" s="31"/>
      <c r="K33" s="31"/>
      <c r="L33" s="31"/>
      <c r="M33" s="31"/>
      <c r="N33" s="31"/>
      <c r="O33" s="31"/>
      <c r="P33" s="31"/>
      <c r="Q33" s="31"/>
      <c r="R33" s="31"/>
    </row>
    <row r="34" spans="1:18" ht="22" customHeight="1" x14ac:dyDescent="0.35">
      <c r="A34" s="102"/>
      <c r="B34" s="98"/>
      <c r="C34" s="98"/>
      <c r="D34" s="378" t="s">
        <v>356</v>
      </c>
      <c r="E34" s="339"/>
      <c r="F34" s="99"/>
      <c r="G34" s="98"/>
      <c r="H34" s="348"/>
      <c r="I34" s="31"/>
      <c r="J34" s="31"/>
      <c r="K34" s="31"/>
      <c r="L34" s="31"/>
      <c r="M34" s="31"/>
      <c r="N34" s="31"/>
      <c r="O34" s="31"/>
      <c r="P34" s="31"/>
      <c r="Q34" s="31"/>
      <c r="R34" s="31"/>
    </row>
    <row r="35" spans="1:18" ht="16" customHeight="1" x14ac:dyDescent="0.35">
      <c r="A35" s="102"/>
      <c r="B35" s="98"/>
      <c r="C35" s="98"/>
      <c r="D35" s="98"/>
      <c r="E35" s="98"/>
      <c r="F35" s="98"/>
      <c r="G35" s="98"/>
      <c r="H35" s="348"/>
      <c r="I35" s="31"/>
      <c r="J35" s="31"/>
      <c r="K35" s="31"/>
      <c r="L35" s="31"/>
      <c r="M35" s="31"/>
      <c r="N35" s="31"/>
      <c r="O35" s="31"/>
      <c r="P35" s="31"/>
      <c r="Q35" s="31"/>
      <c r="R35" s="31"/>
    </row>
    <row r="36" spans="1:18" ht="43" customHeight="1" x14ac:dyDescent="0.35">
      <c r="A36" s="379" t="s">
        <v>174</v>
      </c>
      <c r="B36" s="1083"/>
      <c r="C36" s="1083"/>
      <c r="D36" s="376" t="s">
        <v>175</v>
      </c>
      <c r="E36" s="340"/>
      <c r="F36" s="98"/>
      <c r="G36" s="98"/>
      <c r="H36" s="348"/>
      <c r="I36" s="31"/>
      <c r="J36" s="31"/>
      <c r="K36" s="31"/>
      <c r="L36" s="31"/>
      <c r="M36" s="31"/>
      <c r="N36" s="31"/>
      <c r="O36" s="31"/>
      <c r="P36" s="31"/>
      <c r="Q36" s="31"/>
      <c r="R36" s="31"/>
    </row>
    <row r="37" spans="1:18" ht="18" x14ac:dyDescent="0.35">
      <c r="A37" s="102"/>
      <c r="B37" s="98"/>
      <c r="C37" s="98"/>
      <c r="D37" s="98"/>
      <c r="E37" s="98"/>
      <c r="F37" s="98"/>
      <c r="G37" s="98"/>
      <c r="H37" s="348"/>
      <c r="I37" s="31"/>
      <c r="J37" s="31"/>
      <c r="K37" s="31"/>
      <c r="L37" s="31"/>
      <c r="M37" s="31"/>
      <c r="N37" s="31"/>
      <c r="O37" s="31"/>
      <c r="P37" s="31"/>
      <c r="Q37" s="31"/>
      <c r="R37" s="31"/>
    </row>
    <row r="38" spans="1:18" ht="46.5" x14ac:dyDescent="0.35">
      <c r="A38" s="380" t="s">
        <v>176</v>
      </c>
      <c r="B38" s="1083"/>
      <c r="C38" s="1083"/>
      <c r="D38" s="374" t="s">
        <v>299</v>
      </c>
      <c r="E38" s="98"/>
      <c r="F38" s="98"/>
      <c r="G38" s="98"/>
      <c r="H38" s="348"/>
      <c r="I38" s="31"/>
      <c r="J38" s="31"/>
      <c r="K38" s="31"/>
      <c r="L38" s="31"/>
      <c r="M38" s="31"/>
      <c r="N38" s="31"/>
      <c r="O38" s="31"/>
      <c r="P38" s="31"/>
      <c r="Q38" s="31"/>
      <c r="R38" s="31"/>
    </row>
    <row r="39" spans="1:18" ht="18" x14ac:dyDescent="0.35">
      <c r="A39" s="102"/>
      <c r="B39" s="98"/>
      <c r="C39" s="98"/>
      <c r="D39" s="98"/>
      <c r="E39" s="20"/>
      <c r="F39" s="20"/>
      <c r="G39" s="98"/>
      <c r="H39" s="348"/>
      <c r="I39" s="31"/>
      <c r="J39" s="31"/>
      <c r="K39" s="31"/>
      <c r="L39" s="31"/>
      <c r="M39" s="31"/>
      <c r="N39" s="31"/>
      <c r="O39" s="31"/>
      <c r="P39" s="31"/>
      <c r="Q39" s="31"/>
      <c r="R39" s="31"/>
    </row>
    <row r="40" spans="1:18" ht="27" customHeight="1" x14ac:dyDescent="0.35">
      <c r="A40" s="1026" t="s">
        <v>177</v>
      </c>
      <c r="B40" s="1022"/>
      <c r="C40" s="1023"/>
      <c r="D40" s="1070" t="s">
        <v>309</v>
      </c>
      <c r="E40" s="67" t="s">
        <v>355</v>
      </c>
      <c r="F40" s="1013"/>
      <c r="G40" s="1014"/>
      <c r="H40" s="348"/>
      <c r="I40" s="31"/>
      <c r="J40" s="31"/>
      <c r="K40" s="31"/>
      <c r="L40" s="31"/>
      <c r="M40" s="31"/>
      <c r="N40" s="31"/>
      <c r="O40" s="31"/>
      <c r="P40" s="31"/>
      <c r="Q40" s="31"/>
      <c r="R40" s="31"/>
    </row>
    <row r="41" spans="1:18" ht="33.65" customHeight="1" x14ac:dyDescent="0.35">
      <c r="A41" s="1026"/>
      <c r="B41" s="1024"/>
      <c r="C41" s="1025"/>
      <c r="D41" s="1071"/>
      <c r="E41" s="22" t="s">
        <v>304</v>
      </c>
      <c r="F41" s="1016"/>
      <c r="G41" s="1017"/>
      <c r="H41" s="348"/>
      <c r="I41" s="31"/>
      <c r="J41" s="31"/>
      <c r="K41" s="31"/>
      <c r="L41" s="31"/>
      <c r="M41" s="31"/>
      <c r="N41" s="31"/>
      <c r="O41" s="31"/>
      <c r="P41" s="31"/>
      <c r="Q41" s="31"/>
      <c r="R41" s="31"/>
    </row>
    <row r="42" spans="1:18" ht="18" x14ac:dyDescent="0.35">
      <c r="A42" s="346"/>
      <c r="B42" s="347"/>
      <c r="C42" s="347"/>
      <c r="D42" s="347"/>
      <c r="E42" s="347"/>
      <c r="F42" s="347"/>
      <c r="G42" s="347"/>
      <c r="H42" s="348"/>
      <c r="I42" s="31"/>
      <c r="J42" s="31"/>
      <c r="K42" s="31"/>
      <c r="L42" s="31"/>
      <c r="M42" s="31"/>
      <c r="N42" s="31"/>
      <c r="O42" s="31"/>
      <c r="P42" s="31"/>
      <c r="Q42" s="31"/>
      <c r="R42" s="31"/>
    </row>
    <row r="43" spans="1:18" ht="18.5" thickBot="1" x14ac:dyDescent="0.4">
      <c r="A43" s="350"/>
      <c r="B43" s="351"/>
      <c r="C43" s="351"/>
      <c r="D43" s="351"/>
      <c r="E43" s="351"/>
      <c r="F43" s="351"/>
      <c r="G43" s="351"/>
      <c r="H43" s="352"/>
      <c r="I43" s="31"/>
      <c r="J43" s="31"/>
      <c r="K43" s="31"/>
      <c r="L43" s="31"/>
      <c r="M43" s="31"/>
      <c r="N43" s="31"/>
      <c r="O43" s="31"/>
      <c r="P43" s="31"/>
      <c r="Q43" s="31"/>
      <c r="R43" s="31"/>
    </row>
    <row r="44" spans="1:18" x14ac:dyDescent="0.35">
      <c r="A44" s="31"/>
      <c r="B44" s="31"/>
      <c r="C44" s="31"/>
      <c r="D44" s="31"/>
      <c r="E44" s="31"/>
      <c r="F44" s="31"/>
      <c r="G44" s="31"/>
      <c r="H44" s="31"/>
      <c r="I44" s="31"/>
      <c r="J44" s="31"/>
      <c r="K44" s="31"/>
      <c r="L44" s="31"/>
      <c r="M44" s="31"/>
      <c r="N44" s="31"/>
      <c r="O44" s="31"/>
      <c r="P44" s="31"/>
      <c r="Q44" s="31"/>
      <c r="R44" s="31"/>
    </row>
    <row r="45" spans="1:18" x14ac:dyDescent="0.35">
      <c r="A45" s="31"/>
      <c r="B45" s="31"/>
      <c r="C45" s="31"/>
      <c r="D45" s="31"/>
      <c r="E45" s="31"/>
      <c r="F45" s="31"/>
      <c r="G45" s="31"/>
      <c r="H45" s="31"/>
      <c r="I45" s="31"/>
      <c r="J45" s="31"/>
      <c r="K45" s="31"/>
      <c r="L45" s="31"/>
      <c r="M45" s="31"/>
      <c r="N45" s="31"/>
      <c r="O45" s="31"/>
      <c r="P45" s="31"/>
      <c r="Q45" s="31"/>
      <c r="R45" s="31"/>
    </row>
    <row r="46" spans="1:18" x14ac:dyDescent="0.35">
      <c r="A46" s="31"/>
      <c r="B46" s="31"/>
      <c r="C46" s="31"/>
      <c r="D46" s="31"/>
      <c r="E46" s="31"/>
      <c r="F46" s="31"/>
      <c r="G46" s="31"/>
      <c r="H46" s="31"/>
      <c r="I46" s="31"/>
      <c r="J46" s="31"/>
      <c r="K46" s="31"/>
      <c r="L46" s="31"/>
      <c r="M46" s="31"/>
      <c r="N46" s="31"/>
      <c r="O46" s="31"/>
      <c r="P46" s="31"/>
      <c r="Q46" s="31"/>
      <c r="R46" s="31"/>
    </row>
    <row r="47" spans="1:18" x14ac:dyDescent="0.35">
      <c r="A47" s="31"/>
      <c r="B47" s="31"/>
      <c r="C47" s="31"/>
      <c r="D47" s="31"/>
      <c r="E47" s="31"/>
      <c r="F47" s="31"/>
      <c r="G47" s="31"/>
      <c r="H47" s="31"/>
      <c r="I47" s="31"/>
      <c r="J47" s="31"/>
      <c r="K47" s="31"/>
      <c r="L47" s="31"/>
      <c r="M47" s="31"/>
      <c r="N47" s="31"/>
      <c r="O47" s="31"/>
      <c r="P47" s="31"/>
      <c r="Q47" s="31"/>
      <c r="R47" s="31"/>
    </row>
    <row r="48" spans="1:18" x14ac:dyDescent="0.35">
      <c r="A48" s="31"/>
      <c r="B48" s="31"/>
      <c r="C48" s="31"/>
      <c r="D48" s="31"/>
      <c r="E48" s="31"/>
      <c r="F48" s="31"/>
      <c r="G48" s="31"/>
      <c r="H48" s="31"/>
      <c r="I48" s="31"/>
      <c r="J48" s="31"/>
      <c r="K48" s="31"/>
      <c r="L48" s="31"/>
      <c r="M48" s="31"/>
      <c r="N48" s="31"/>
      <c r="O48" s="31"/>
      <c r="P48" s="31"/>
      <c r="Q48" s="31"/>
      <c r="R48" s="31"/>
    </row>
    <row r="49" spans="1:18" x14ac:dyDescent="0.35">
      <c r="A49" s="31"/>
      <c r="B49" s="31"/>
      <c r="C49" s="31"/>
      <c r="D49" s="31"/>
      <c r="E49" s="31"/>
      <c r="F49" s="31"/>
      <c r="G49" s="31"/>
      <c r="H49" s="31"/>
      <c r="I49" s="31"/>
      <c r="J49" s="31"/>
      <c r="K49" s="31"/>
      <c r="L49" s="31"/>
      <c r="M49" s="31"/>
      <c r="N49" s="31"/>
      <c r="O49" s="31"/>
      <c r="P49" s="31"/>
      <c r="Q49" s="31"/>
      <c r="R49" s="31"/>
    </row>
    <row r="50" spans="1:18" x14ac:dyDescent="0.35">
      <c r="A50" s="31"/>
      <c r="B50" s="31"/>
      <c r="C50" s="31"/>
      <c r="D50" s="31"/>
      <c r="E50" s="31"/>
      <c r="F50" s="31"/>
      <c r="G50" s="31"/>
      <c r="H50" s="31"/>
      <c r="I50" s="31"/>
      <c r="J50" s="31"/>
      <c r="K50" s="31"/>
      <c r="L50" s="31"/>
      <c r="M50" s="31"/>
      <c r="N50" s="31"/>
      <c r="O50" s="31"/>
      <c r="P50" s="31"/>
      <c r="Q50" s="31"/>
      <c r="R50" s="31"/>
    </row>
    <row r="51" spans="1:18" x14ac:dyDescent="0.35">
      <c r="A51" s="31"/>
      <c r="B51" s="31"/>
      <c r="C51" s="31"/>
      <c r="D51" s="31"/>
      <c r="E51" s="31"/>
      <c r="F51" s="31"/>
      <c r="G51" s="31"/>
      <c r="H51" s="31"/>
      <c r="I51" s="31"/>
      <c r="J51" s="31"/>
      <c r="K51" s="31"/>
      <c r="L51" s="31"/>
      <c r="M51" s="31"/>
      <c r="N51" s="31"/>
      <c r="O51" s="31"/>
      <c r="P51" s="31"/>
      <c r="Q51" s="31"/>
      <c r="R51" s="31"/>
    </row>
    <row r="52" spans="1:18" x14ac:dyDescent="0.35">
      <c r="A52" s="31"/>
      <c r="B52" s="31"/>
      <c r="C52" s="31"/>
      <c r="D52" s="31"/>
      <c r="E52" s="31"/>
      <c r="F52" s="31"/>
      <c r="G52" s="31"/>
      <c r="H52" s="31"/>
      <c r="I52" s="31"/>
      <c r="J52" s="31"/>
      <c r="K52" s="31"/>
      <c r="L52" s="31"/>
      <c r="M52" s="31"/>
      <c r="N52" s="31"/>
      <c r="O52" s="31"/>
      <c r="P52" s="31"/>
      <c r="Q52" s="31"/>
      <c r="R52" s="31"/>
    </row>
    <row r="53" spans="1:18" x14ac:dyDescent="0.35">
      <c r="A53" s="31"/>
      <c r="B53" s="31"/>
      <c r="C53" s="31"/>
      <c r="D53" s="31"/>
      <c r="E53" s="31"/>
      <c r="F53" s="31"/>
      <c r="G53" s="31"/>
      <c r="H53" s="31"/>
      <c r="I53" s="31"/>
      <c r="J53" s="31"/>
      <c r="K53" s="31"/>
      <c r="L53" s="31"/>
      <c r="M53" s="31"/>
      <c r="N53" s="31"/>
      <c r="O53" s="31"/>
      <c r="P53" s="31"/>
      <c r="Q53" s="31"/>
      <c r="R53" s="31"/>
    </row>
  </sheetData>
  <sheetProtection algorithmName="SHA-512" hashValue="29QLWC4jOZqhnCbWULhU6biROvmBAyMcpJcpXHhvxjEwoi/sutH2xO4OcMTcSuxXHI58DF/Z1eSXr+i5uyh0UQ==" saltValue="gb6Ev0Zu6usAY+XRIpbcdQ==" spinCount="100000" sheet="1" formatColumns="0" formatRows="0"/>
  <mergeCells count="19">
    <mergeCell ref="B5:D5"/>
    <mergeCell ref="A40:A41"/>
    <mergeCell ref="B40:C41"/>
    <mergeCell ref="D40:D41"/>
    <mergeCell ref="C19:D19"/>
    <mergeCell ref="C18:D18"/>
    <mergeCell ref="A1:H1"/>
    <mergeCell ref="D2:E2"/>
    <mergeCell ref="F40:G40"/>
    <mergeCell ref="F41:G41"/>
    <mergeCell ref="A26:G26"/>
    <mergeCell ref="C20:D20"/>
    <mergeCell ref="C21:D21"/>
    <mergeCell ref="C22:D22"/>
    <mergeCell ref="C23:D23"/>
    <mergeCell ref="C24:D24"/>
    <mergeCell ref="B36:C36"/>
    <mergeCell ref="B38:C38"/>
    <mergeCell ref="B4:D4"/>
  </mergeCells>
  <phoneticPr fontId="103" type="noConversion"/>
  <conditionalFormatting sqref="C19:C24">
    <cfRule type="cellIs" dxfId="69" priority="5" operator="equal">
      <formula>"Not Complete"</formula>
    </cfRule>
  </conditionalFormatting>
  <conditionalFormatting sqref="E33:E34">
    <cfRule type="cellIs" dxfId="68" priority="4" operator="equal">
      <formula>"No"</formula>
    </cfRule>
  </conditionalFormatting>
  <conditionalFormatting sqref="F6">
    <cfRule type="cellIs" dxfId="67" priority="1" operator="equal">
      <formula>"2024-25"</formula>
    </cfRule>
    <cfRule type="cellIs" dxfId="66" priority="2" operator="equal">
      <formula>"2023-24"</formula>
    </cfRule>
  </conditionalFormatting>
  <conditionalFormatting sqref="G12:G15">
    <cfRule type="cellIs" dxfId="65" priority="6" operator="lessThan">
      <formula>0</formula>
    </cfRule>
  </conditionalFormatting>
  <dataValidations count="5">
    <dataValidation type="list" allowBlank="1" showInputMessage="1" showErrorMessage="1" sqref="F7" xr:uid="{B363A34F-6D92-4464-B840-865039DBB3EA}">
      <formula1>"Q1,Q2,Q3,Q4"</formula1>
    </dataValidation>
    <dataValidation type="list" allowBlank="1" showInputMessage="1" showErrorMessage="1" sqref="E33:E34" xr:uid="{A3EABA5F-5BDD-427D-8BA5-7A73EC36744A}">
      <formula1>"Yes, No"</formula1>
    </dataValidation>
    <dataValidation type="list" showInputMessage="1" showErrorMessage="1" sqref="C19:C24" xr:uid="{BE64F735-A053-44B6-8382-A575ED4E58F5}">
      <formula1>"Complete, Not complete"</formula1>
    </dataValidation>
    <dataValidation type="list" allowBlank="1" showInputMessage="1" showErrorMessage="1" sqref="F8" xr:uid="{FA7C4562-E072-4524-BDC7-C5AA03A204E6}">
      <formula1>"Interim, FINAL"</formula1>
    </dataValidation>
    <dataValidation type="list" allowBlank="1" showInputMessage="1" showErrorMessage="1" sqref="F6" xr:uid="{8182F5BF-97CA-446F-ADF1-688E53A78563}">
      <formula1>"2022-23,2023-24,2024-25"</formula1>
    </dataValidation>
  </dataValidations>
  <hyperlinks>
    <hyperlink ref="D2" r:id="rId1" xr:uid="{B54F0BC6-B60D-48B6-B0FD-40DEBE664BBD}"/>
  </hyperlinks>
  <pageMargins left="0.7" right="0.7" top="0.75" bottom="0.75" header="0.3" footer="0.3"/>
  <pageSetup paperSize="9" scale="51" orientation="portrait" verticalDpi="0" r:id="rId2"/>
  <headerFooter>
    <oddHeader>&amp;L&amp;G&amp;C&amp;G&amp;R&amp;G</oddHeader>
  </headerFooter>
  <legacyDrawing r:id="rId3"/>
  <legacyDrawingHF r:id="rId4"/>
  <extLst>
    <ext xmlns:x14="http://schemas.microsoft.com/office/spreadsheetml/2009/9/main" uri="{78C0D931-6437-407d-A8EE-F0AAD7539E65}">
      <x14:conditionalFormattings>
        <x14:conditionalFormatting xmlns:xm="http://schemas.microsoft.com/office/excel/2006/main">
          <x14:cfRule type="iconSet" priority="7" id="{FED8825D-F69F-4954-B42F-E053318729DA}">
            <x14:iconSet showValue="0" custom="1">
              <x14:cfvo type="percent">
                <xm:f>0</xm:f>
              </x14:cfvo>
              <x14:cfvo type="num">
                <xm:f>0</xm:f>
              </x14:cfvo>
              <x14:cfvo type="num">
                <xm:f>1</xm:f>
              </x14:cfvo>
              <x14:cfIcon iconSet="3Symbols" iconId="1"/>
              <x14:cfIcon iconSet="3Symbols" iconId="2"/>
              <x14:cfIcon iconSet="3Symbols" iconId="0"/>
            </x14:iconSet>
          </x14:cfRule>
          <x14:cfRule type="iconSet" priority="8" id="{71A54D95-5464-4D2E-B289-CFFBDF1B9EEE}">
            <x14:iconSet showValue="0" custom="1">
              <x14:cfvo type="percent">
                <xm:f>0</xm:f>
              </x14:cfvo>
              <x14:cfvo type="num">
                <xm:f>0</xm:f>
              </x14:cfvo>
              <x14:cfvo type="num">
                <xm:f>1</xm:f>
              </x14:cfvo>
              <x14:cfIcon iconSet="3Symbols" iconId="1"/>
              <x14:cfIcon iconSet="3Symbols" iconId="2"/>
              <x14:cfIcon iconSet="3Symbols" iconId="0"/>
            </x14:iconSet>
          </x14:cfRule>
          <xm:sqref>C19:C24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F4061-C653-4CD9-890E-43742D9CB079}">
  <sheetPr>
    <pageSetUpPr fitToPage="1"/>
  </sheetPr>
  <dimension ref="A1:K53"/>
  <sheetViews>
    <sheetView workbookViewId="0">
      <pane ySplit="1" topLeftCell="A38" activePane="bottomLeft" state="frozenSplit"/>
      <selection pane="bottomLeft" activeCell="C17" sqref="C17:D17"/>
    </sheetView>
  </sheetViews>
  <sheetFormatPr defaultColWidth="18" defaultRowHeight="15.5" x14ac:dyDescent="0.35"/>
  <cols>
    <col min="1" max="1" width="4.7265625" style="11" customWidth="1"/>
    <col min="2" max="2" width="32.7265625" style="11" customWidth="1"/>
    <col min="3" max="3" width="28.453125" style="11" customWidth="1"/>
    <col min="4" max="5" width="29.26953125" style="11" customWidth="1"/>
    <col min="6" max="6" width="2.81640625" style="16" bestFit="1" customWidth="1"/>
    <col min="7" max="7" width="26.1796875" style="11" customWidth="1"/>
    <col min="8" max="10" width="18" style="11"/>
    <col min="11" max="11" width="40.54296875" style="11" customWidth="1"/>
    <col min="12" max="16384" width="18" style="11"/>
  </cols>
  <sheetData>
    <row r="1" spans="1:11" ht="31.5" customHeight="1" x14ac:dyDescent="0.35">
      <c r="A1" s="1088" t="s">
        <v>0</v>
      </c>
      <c r="B1" s="1089"/>
      <c r="C1" s="1089"/>
      <c r="D1" s="1089"/>
      <c r="E1" s="1089"/>
      <c r="F1" s="1090"/>
    </row>
    <row r="2" spans="1:11" ht="18" x14ac:dyDescent="0.35">
      <c r="A2" s="719"/>
      <c r="B2" s="1102" t="s">
        <v>564</v>
      </c>
      <c r="C2" s="1102"/>
      <c r="D2" s="758" t="str">
        <f>'TAB_1 Front Page'!F5</f>
        <v>[Date]</v>
      </c>
      <c r="E2" s="361"/>
      <c r="F2" s="720"/>
    </row>
    <row r="3" spans="1:11" ht="22.5" customHeight="1" x14ac:dyDescent="0.35">
      <c r="A3" s="719"/>
      <c r="B3" s="1096" t="s">
        <v>563</v>
      </c>
      <c r="C3" s="721" t="s">
        <v>305</v>
      </c>
      <c r="D3" s="1106"/>
      <c r="E3" s="1107"/>
      <c r="F3" s="722"/>
    </row>
    <row r="4" spans="1:11" ht="18" x14ac:dyDescent="0.35">
      <c r="A4" s="719"/>
      <c r="B4" s="1097"/>
      <c r="C4" s="724" t="s">
        <v>306</v>
      </c>
      <c r="D4" s="1093"/>
      <c r="E4" s="1094"/>
      <c r="F4" s="720"/>
    </row>
    <row r="5" spans="1:11" ht="18" x14ac:dyDescent="0.35">
      <c r="A5" s="719"/>
      <c r="B5" s="1098"/>
      <c r="C5" s="725" t="s">
        <v>307</v>
      </c>
      <c r="D5" s="1095"/>
      <c r="E5" s="1095"/>
      <c r="F5" s="720"/>
    </row>
    <row r="6" spans="1:11" ht="22.5" customHeight="1" x14ac:dyDescent="0.35">
      <c r="A6" s="719"/>
      <c r="B6" s="1097" t="s">
        <v>557</v>
      </c>
      <c r="C6" s="724" t="s">
        <v>305</v>
      </c>
      <c r="D6" s="1094"/>
      <c r="E6" s="1101"/>
      <c r="F6" s="720"/>
    </row>
    <row r="7" spans="1:11" ht="18" x14ac:dyDescent="0.35">
      <c r="A7" s="719"/>
      <c r="B7" s="1097"/>
      <c r="C7" s="724" t="s">
        <v>306</v>
      </c>
      <c r="D7" s="1093"/>
      <c r="E7" s="1094"/>
      <c r="F7" s="720"/>
    </row>
    <row r="8" spans="1:11" ht="18" x14ac:dyDescent="0.35">
      <c r="A8" s="719"/>
      <c r="B8" s="1097"/>
      <c r="C8" s="724" t="s">
        <v>307</v>
      </c>
      <c r="D8" s="1108"/>
      <c r="E8" s="1108"/>
      <c r="F8" s="720"/>
    </row>
    <row r="9" spans="1:11" s="730" customFormat="1" ht="77.5" customHeight="1" x14ac:dyDescent="0.35">
      <c r="A9" s="719"/>
      <c r="B9" s="726" t="s">
        <v>191</v>
      </c>
      <c r="C9" s="727" t="s">
        <v>751</v>
      </c>
      <c r="D9" s="728" t="s">
        <v>752</v>
      </c>
      <c r="E9" s="729" t="s">
        <v>346</v>
      </c>
      <c r="F9" s="720"/>
      <c r="K9" s="11"/>
    </row>
    <row r="10" spans="1:11" s="25" customFormat="1" ht="25.5" customHeight="1" x14ac:dyDescent="0.35">
      <c r="A10" s="719"/>
      <c r="B10" s="731" t="s">
        <v>558</v>
      </c>
      <c r="C10" s="759">
        <f>'Tab_3 Expenditure'!EB21</f>
        <v>0</v>
      </c>
      <c r="D10" s="760">
        <f>'Tab_3 Expenditure'!EC21</f>
        <v>0</v>
      </c>
      <c r="E10" s="480"/>
      <c r="F10" s="720"/>
      <c r="H10" s="732"/>
    </row>
    <row r="11" spans="1:11" s="25" customFormat="1" ht="25.5" customHeight="1" x14ac:dyDescent="0.35">
      <c r="A11" s="719"/>
      <c r="B11" s="731" t="s">
        <v>559</v>
      </c>
      <c r="C11" s="759">
        <f>'Tab_3 Expenditure'!EB39</f>
        <v>0</v>
      </c>
      <c r="D11" s="760">
        <f>'Tab_3 Expenditure'!EC39</f>
        <v>0</v>
      </c>
      <c r="E11" s="481"/>
      <c r="F11" s="720"/>
    </row>
    <row r="12" spans="1:11" s="25" customFormat="1" ht="25.5" customHeight="1" thickBot="1" x14ac:dyDescent="0.4">
      <c r="A12" s="719"/>
      <c r="B12" s="733" t="s">
        <v>560</v>
      </c>
      <c r="C12" s="761">
        <f>'Tab_3 Expenditure'!EB49</f>
        <v>0</v>
      </c>
      <c r="D12" s="762">
        <f>'Tab_3 Expenditure'!EC49</f>
        <v>0</v>
      </c>
      <c r="E12" s="481"/>
      <c r="F12" s="720"/>
    </row>
    <row r="13" spans="1:11" s="25" customFormat="1" ht="29" customHeight="1" thickTop="1" x14ac:dyDescent="0.35">
      <c r="A13" s="734"/>
      <c r="B13" s="735" t="s">
        <v>160</v>
      </c>
      <c r="C13" s="736">
        <f>SUM(C10:C12)</f>
        <v>0</v>
      </c>
      <c r="D13" s="737">
        <f t="shared" ref="D13" si="0">SUM(D10:D12)</f>
        <v>0</v>
      </c>
      <c r="E13" s="738"/>
      <c r="F13" s="720"/>
    </row>
    <row r="14" spans="1:11" ht="21.5" customHeight="1" x14ac:dyDescent="0.35">
      <c r="A14" s="719"/>
      <c r="B14" s="1099"/>
      <c r="C14" s="1100"/>
      <c r="D14" s="1100"/>
      <c r="E14" s="1100"/>
      <c r="F14" s="720"/>
      <c r="G14" s="25"/>
    </row>
    <row r="15" spans="1:11" s="742" customFormat="1" ht="84.65" customHeight="1" x14ac:dyDescent="0.35">
      <c r="A15" s="719"/>
      <c r="B15" s="739" t="s">
        <v>750</v>
      </c>
      <c r="C15" s="1105" t="s">
        <v>746</v>
      </c>
      <c r="D15" s="1105"/>
      <c r="E15" s="740" t="s">
        <v>820</v>
      </c>
      <c r="F15" s="720"/>
      <c r="G15" s="741"/>
    </row>
    <row r="16" spans="1:11" s="25" customFormat="1" ht="22.5" customHeight="1" x14ac:dyDescent="0.35">
      <c r="A16" s="734"/>
      <c r="B16" s="743" t="s">
        <v>747</v>
      </c>
      <c r="C16" s="1109"/>
      <c r="D16" s="1110"/>
      <c r="E16" s="765"/>
      <c r="F16" s="720"/>
    </row>
    <row r="17" spans="1:6" s="25" customFormat="1" ht="22.5" customHeight="1" x14ac:dyDescent="0.35">
      <c r="A17" s="734"/>
      <c r="B17" s="744" t="s">
        <v>748</v>
      </c>
      <c r="C17" s="1109"/>
      <c r="D17" s="1110"/>
      <c r="E17" s="765"/>
      <c r="F17" s="720"/>
    </row>
    <row r="18" spans="1:6" s="25" customFormat="1" ht="22.5" customHeight="1" x14ac:dyDescent="0.35">
      <c r="A18" s="734"/>
      <c r="B18" s="745" t="s">
        <v>749</v>
      </c>
      <c r="C18" s="1111"/>
      <c r="D18" s="1112"/>
      <c r="E18" s="766"/>
      <c r="F18" s="720"/>
    </row>
    <row r="19" spans="1:6" ht="52" customHeight="1" x14ac:dyDescent="0.35">
      <c r="A19" s="746"/>
      <c r="B19" s="1115" t="s">
        <v>347</v>
      </c>
      <c r="C19" s="1116"/>
      <c r="D19" s="1116"/>
      <c r="E19" s="1116"/>
      <c r="F19" s="720"/>
    </row>
    <row r="20" spans="1:6" ht="94.5" customHeight="1" x14ac:dyDescent="0.35">
      <c r="A20" s="719"/>
      <c r="B20" s="1103" t="s">
        <v>784</v>
      </c>
      <c r="C20" s="1104"/>
      <c r="D20" s="1104"/>
      <c r="E20" s="1104"/>
      <c r="F20" s="720"/>
    </row>
    <row r="21" spans="1:6" ht="27.65" customHeight="1" x14ac:dyDescent="0.35">
      <c r="A21" s="719"/>
      <c r="B21" s="1117" t="s">
        <v>314</v>
      </c>
      <c r="C21" s="1118"/>
      <c r="D21" s="1118"/>
      <c r="E21" s="1118"/>
      <c r="F21" s="720"/>
    </row>
    <row r="22" spans="1:6" ht="81" customHeight="1" x14ac:dyDescent="0.35">
      <c r="A22" s="719"/>
      <c r="B22" s="1103" t="s">
        <v>784</v>
      </c>
      <c r="C22" s="1104"/>
      <c r="D22" s="1104"/>
      <c r="E22" s="1104"/>
      <c r="F22" s="720"/>
    </row>
    <row r="23" spans="1:6" ht="28.5" customHeight="1" x14ac:dyDescent="0.35">
      <c r="A23" s="719"/>
      <c r="B23" s="1117" t="s">
        <v>349</v>
      </c>
      <c r="C23" s="1118"/>
      <c r="D23" s="1118"/>
      <c r="E23" s="1118"/>
      <c r="F23" s="720"/>
    </row>
    <row r="24" spans="1:6" ht="95.15" customHeight="1" x14ac:dyDescent="0.35">
      <c r="A24" s="719"/>
      <c r="B24" s="1103" t="s">
        <v>784</v>
      </c>
      <c r="C24" s="1104"/>
      <c r="D24" s="1104"/>
      <c r="E24" s="1104"/>
      <c r="F24" s="720"/>
    </row>
    <row r="25" spans="1:6" ht="62" customHeight="1" x14ac:dyDescent="0.35">
      <c r="A25" s="719"/>
      <c r="B25" s="1117" t="s">
        <v>357</v>
      </c>
      <c r="C25" s="1118"/>
      <c r="D25" s="1118"/>
      <c r="E25" s="1118"/>
      <c r="F25" s="720"/>
    </row>
    <row r="26" spans="1:6" ht="108.65" customHeight="1" x14ac:dyDescent="0.35">
      <c r="A26" s="719"/>
      <c r="B26" s="1103" t="s">
        <v>784</v>
      </c>
      <c r="C26" s="1104"/>
      <c r="D26" s="1104"/>
      <c r="E26" s="1104"/>
      <c r="F26" s="720"/>
    </row>
    <row r="27" spans="1:6" ht="104" customHeight="1" x14ac:dyDescent="0.35">
      <c r="A27" s="719"/>
      <c r="B27" s="1099" t="s">
        <v>408</v>
      </c>
      <c r="C27" s="1100"/>
      <c r="D27" s="1100"/>
      <c r="E27" s="1100"/>
      <c r="F27" s="720"/>
    </row>
    <row r="28" spans="1:6" ht="28.5" customHeight="1" x14ac:dyDescent="0.35">
      <c r="A28" s="719"/>
      <c r="B28" s="747" t="s">
        <v>741</v>
      </c>
      <c r="C28" s="478"/>
      <c r="D28" s="748" t="s">
        <v>1</v>
      </c>
      <c r="E28" s="478"/>
      <c r="F28" s="720"/>
    </row>
    <row r="29" spans="1:6" ht="29.15" customHeight="1" x14ac:dyDescent="0.35">
      <c r="A29" s="719"/>
      <c r="B29" s="749" t="s">
        <v>740</v>
      </c>
      <c r="C29" s="479"/>
      <c r="D29" s="750" t="s">
        <v>2</v>
      </c>
      <c r="E29" s="479"/>
      <c r="F29" s="720"/>
    </row>
    <row r="30" spans="1:6" ht="59" customHeight="1" x14ac:dyDescent="0.35">
      <c r="A30" s="746"/>
      <c r="B30" s="1117" t="s">
        <v>742</v>
      </c>
      <c r="C30" s="1118"/>
      <c r="D30" s="1118"/>
      <c r="E30" s="1118"/>
      <c r="F30" s="720"/>
    </row>
    <row r="31" spans="1:6" s="15" customFormat="1" ht="86.15" customHeight="1" x14ac:dyDescent="0.35">
      <c r="A31" s="719"/>
      <c r="B31" s="1119" t="s">
        <v>784</v>
      </c>
      <c r="C31" s="1120"/>
      <c r="D31" s="1120"/>
      <c r="E31" s="1121"/>
      <c r="F31" s="720"/>
    </row>
    <row r="32" spans="1:6" ht="51.5" customHeight="1" x14ac:dyDescent="0.35">
      <c r="A32" s="719"/>
      <c r="B32" s="1117" t="s">
        <v>743</v>
      </c>
      <c r="C32" s="1117"/>
      <c r="D32" s="1117"/>
      <c r="E32" s="1117"/>
      <c r="F32" s="720"/>
    </row>
    <row r="33" spans="1:6" ht="94.5" customHeight="1" x14ac:dyDescent="0.35">
      <c r="A33" s="719"/>
      <c r="B33" s="1113" t="s">
        <v>784</v>
      </c>
      <c r="C33" s="1114"/>
      <c r="D33" s="1114"/>
      <c r="E33" s="1114"/>
      <c r="F33" s="720"/>
    </row>
    <row r="34" spans="1:6" ht="46.5" customHeight="1" x14ac:dyDescent="0.35">
      <c r="A34" s="719"/>
      <c r="B34" s="1087" t="s">
        <v>744</v>
      </c>
      <c r="C34" s="1087"/>
      <c r="D34" s="751" t="s">
        <v>745</v>
      </c>
      <c r="E34" s="752"/>
      <c r="F34" s="720"/>
    </row>
    <row r="35" spans="1:6" ht="15.65" customHeight="1" x14ac:dyDescent="0.35">
      <c r="A35" s="719"/>
      <c r="B35" s="1091" t="s">
        <v>318</v>
      </c>
      <c r="C35" s="1092"/>
      <c r="D35" s="283"/>
      <c r="E35" s="723"/>
      <c r="F35" s="720"/>
    </row>
    <row r="36" spans="1:6" ht="15.65" customHeight="1" x14ac:dyDescent="0.35">
      <c r="A36" s="719"/>
      <c r="B36" s="1091" t="s">
        <v>565</v>
      </c>
      <c r="C36" s="1092"/>
      <c r="D36" s="283"/>
      <c r="E36" s="723"/>
      <c r="F36" s="720"/>
    </row>
    <row r="37" spans="1:6" ht="15.65" customHeight="1" x14ac:dyDescent="0.35">
      <c r="A37" s="719"/>
      <c r="B37" s="1091" t="s">
        <v>319</v>
      </c>
      <c r="C37" s="1092"/>
      <c r="D37" s="283"/>
      <c r="E37" s="723"/>
      <c r="F37" s="720"/>
    </row>
    <row r="38" spans="1:6" ht="15.65" customHeight="1" x14ac:dyDescent="0.35">
      <c r="A38" s="719"/>
      <c r="B38" s="1091" t="s">
        <v>3</v>
      </c>
      <c r="C38" s="1092"/>
      <c r="D38" s="283"/>
      <c r="E38" s="723"/>
      <c r="F38" s="720"/>
    </row>
    <row r="39" spans="1:6" ht="15.65" customHeight="1" x14ac:dyDescent="0.35">
      <c r="A39" s="719"/>
      <c r="B39" s="1091" t="s">
        <v>4</v>
      </c>
      <c r="C39" s="1092"/>
      <c r="D39" s="283"/>
      <c r="E39" s="723"/>
      <c r="F39" s="720"/>
    </row>
    <row r="40" spans="1:6" ht="15.65" customHeight="1" x14ac:dyDescent="0.35">
      <c r="A40" s="719"/>
      <c r="B40" s="1091" t="s">
        <v>5</v>
      </c>
      <c r="C40" s="1092"/>
      <c r="D40" s="283"/>
      <c r="E40" s="723"/>
      <c r="F40" s="720"/>
    </row>
    <row r="41" spans="1:6" ht="15.65" customHeight="1" x14ac:dyDescent="0.35">
      <c r="A41" s="719"/>
      <c r="B41" s="1091" t="s">
        <v>6</v>
      </c>
      <c r="C41" s="1092"/>
      <c r="D41" s="283"/>
      <c r="E41" s="723"/>
      <c r="F41" s="720"/>
    </row>
    <row r="42" spans="1:6" ht="29.5" customHeight="1" x14ac:dyDescent="0.35">
      <c r="A42" s="719"/>
      <c r="B42" s="753" t="s">
        <v>7</v>
      </c>
      <c r="C42" s="754"/>
      <c r="D42" s="754"/>
      <c r="E42" s="755"/>
      <c r="F42" s="720"/>
    </row>
    <row r="43" spans="1:6" ht="104.5" customHeight="1" x14ac:dyDescent="0.35">
      <c r="A43" s="719"/>
      <c r="B43" s="1113" t="s">
        <v>784</v>
      </c>
      <c r="C43" s="1114"/>
      <c r="D43" s="1114"/>
      <c r="E43" s="1114"/>
      <c r="F43" s="720"/>
    </row>
    <row r="44" spans="1:6" ht="46.5" customHeight="1" x14ac:dyDescent="0.35">
      <c r="A44" s="756"/>
      <c r="B44" s="1087"/>
      <c r="C44" s="1087"/>
      <c r="D44" s="751"/>
      <c r="E44" s="751"/>
      <c r="F44" s="757"/>
    </row>
    <row r="45" spans="1:6" x14ac:dyDescent="0.35">
      <c r="F45" s="31"/>
    </row>
    <row r="46" spans="1:6" x14ac:dyDescent="0.35">
      <c r="F46" s="31"/>
    </row>
    <row r="47" spans="1:6" x14ac:dyDescent="0.35">
      <c r="F47" s="31"/>
    </row>
    <row r="48" spans="1:6" x14ac:dyDescent="0.35">
      <c r="F48" s="31"/>
    </row>
    <row r="49" spans="6:6" x14ac:dyDescent="0.35">
      <c r="F49" s="31"/>
    </row>
    <row r="50" spans="6:6" x14ac:dyDescent="0.35">
      <c r="F50" s="31"/>
    </row>
    <row r="51" spans="6:6" x14ac:dyDescent="0.35">
      <c r="F51" s="31"/>
    </row>
    <row r="52" spans="6:6" x14ac:dyDescent="0.35">
      <c r="F52" s="31"/>
    </row>
    <row r="53" spans="6:6" x14ac:dyDescent="0.35">
      <c r="F53" s="31"/>
    </row>
  </sheetData>
  <sheetProtection algorithmName="SHA-512" hashValue="r5/PeViLM13Y9SQl66H2UNuvroHN4qhIS6mSUSPWpDXd/+WPjI21K/W7gpOmMJq5aX0xCnVPxd2nF4ef/eJL6w==" saltValue="2/oI2bZDdHExHxW26X83wQ==" spinCount="100000" sheet="1" formatColumns="0" formatRows="0" autoFilter="0"/>
  <mergeCells count="38">
    <mergeCell ref="B43:E43"/>
    <mergeCell ref="B19:E19"/>
    <mergeCell ref="C16:D16"/>
    <mergeCell ref="B23:E23"/>
    <mergeCell ref="B24:E24"/>
    <mergeCell ref="B33:E33"/>
    <mergeCell ref="B25:E25"/>
    <mergeCell ref="B20:E20"/>
    <mergeCell ref="B21:E21"/>
    <mergeCell ref="B22:E22"/>
    <mergeCell ref="B30:E30"/>
    <mergeCell ref="B31:E31"/>
    <mergeCell ref="B32:E32"/>
    <mergeCell ref="B27:E27"/>
    <mergeCell ref="B2:C2"/>
    <mergeCell ref="B26:E26"/>
    <mergeCell ref="C15:D15"/>
    <mergeCell ref="D3:E3"/>
    <mergeCell ref="D7:E7"/>
    <mergeCell ref="D8:E8"/>
    <mergeCell ref="C17:D17"/>
    <mergeCell ref="C18:D18"/>
    <mergeCell ref="B44:C44"/>
    <mergeCell ref="B34:C34"/>
    <mergeCell ref="A1:F1"/>
    <mergeCell ref="B40:C40"/>
    <mergeCell ref="B41:C41"/>
    <mergeCell ref="B36:C36"/>
    <mergeCell ref="B37:C37"/>
    <mergeCell ref="B38:C38"/>
    <mergeCell ref="B39:C39"/>
    <mergeCell ref="D4:E4"/>
    <mergeCell ref="D5:E5"/>
    <mergeCell ref="B3:B5"/>
    <mergeCell ref="B35:C35"/>
    <mergeCell ref="B14:E14"/>
    <mergeCell ref="B6:B8"/>
    <mergeCell ref="D6:E6"/>
  </mergeCells>
  <conditionalFormatting sqref="C16:C18">
    <cfRule type="containsText" dxfId="64" priority="2" operator="containsText" text="A/R">
      <formula>NOT(ISERROR(SEARCH("A/R",C16)))</formula>
    </cfRule>
    <cfRule type="containsText" dxfId="63" priority="3" operator="containsText" text="A">
      <formula>NOT(ISERROR(SEARCH("A",C16)))</formula>
    </cfRule>
    <cfRule type="containsText" dxfId="62" priority="4" operator="containsText" text="R">
      <formula>NOT(ISERROR(SEARCH("R",C16)))</formula>
    </cfRule>
  </conditionalFormatting>
  <conditionalFormatting sqref="C16:D18">
    <cfRule type="cellIs" dxfId="61" priority="1" operator="equal">
      <formula>"A/G"</formula>
    </cfRule>
    <cfRule type="containsText" dxfId="60" priority="5" operator="containsText" text="G">
      <formula>NOT(ISERROR(SEARCH("G",C16)))</formula>
    </cfRule>
  </conditionalFormatting>
  <dataValidations count="3">
    <dataValidation type="list" allowBlank="1" showInputMessage="1" showErrorMessage="1" sqref="C16:D18" xr:uid="{CF7A6447-85B5-4A8A-A21A-86BEA06E8CD1}">
      <formula1>"R, A/R, A, A/G, G"</formula1>
    </dataValidation>
    <dataValidation type="list" allowBlank="1" showInputMessage="1" showErrorMessage="1" sqref="E16:E18" xr:uid="{CCF27FCD-671C-4488-BA4F-A708F48A8878}">
      <formula1>"Improved, Unchanged, Worse"</formula1>
    </dataValidation>
    <dataValidation type="list" allowBlank="1" showInputMessage="1" showErrorMessage="1" sqref="D35:D41" xr:uid="{1855AD9E-0625-45B4-9557-1F1C9D0385CD}">
      <formula1>"Yes, No"</formula1>
    </dataValidation>
  </dataValidations>
  <pageMargins left="0.70866141732283461" right="0.70866141732283461" top="0.74803149606299213" bottom="0.74803149606299213" header="0.31496062992125984" footer="0.31496062992125984"/>
  <pageSetup paperSize="8" scale="71" fitToWidth="0" orientation="portrait" r:id="rId1"/>
  <headerFooter>
    <oddHeader>&amp;L&amp;G&amp;C&amp;G&amp;R&amp;G</oddHeader>
  </headerFooter>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B5140-1DB6-4C8B-8CA5-E8AD92892865}">
  <dimension ref="A1:EF109"/>
  <sheetViews>
    <sheetView zoomScale="70" zoomScaleNormal="70" workbookViewId="0">
      <pane xSplit="1" ySplit="4" topLeftCell="BX53" activePane="bottomRight" state="frozenSplit"/>
      <selection pane="topRight" activeCell="B1" sqref="B1"/>
      <selection pane="bottomLeft" activeCell="A5" sqref="A5"/>
      <selection pane="bottomRight" activeCell="BA60" sqref="BA60"/>
    </sheetView>
  </sheetViews>
  <sheetFormatPr defaultColWidth="8.54296875" defaultRowHeight="15.5" outlineLevelCol="1" x14ac:dyDescent="0.35"/>
  <cols>
    <col min="1" max="1" width="78" style="552" customWidth="1"/>
    <col min="2" max="2" width="19.26953125" style="552" hidden="1" customWidth="1" outlineLevel="1"/>
    <col min="3" max="3" width="17.1796875" style="557" hidden="1" customWidth="1" outlineLevel="1"/>
    <col min="4" max="6" width="16.81640625" style="552" hidden="1" customWidth="1" outlineLevel="1"/>
    <col min="7" max="7" width="17.7265625" style="552" hidden="1" customWidth="1" outlineLevel="1"/>
    <col min="8" max="8" width="18.7265625" style="552" hidden="1" customWidth="1" outlineLevel="1"/>
    <col min="9" max="9" width="14.81640625" style="562" hidden="1" customWidth="1" outlineLevel="1"/>
    <col min="10" max="11" width="17.7265625" style="552" hidden="1" customWidth="1" outlineLevel="1"/>
    <col min="12" max="12" width="18.453125" style="557" hidden="1" customWidth="1" outlineLevel="1"/>
    <col min="13" max="13" width="17.7265625" style="552" hidden="1" customWidth="1" outlineLevel="1"/>
    <col min="14" max="14" width="16.1796875" style="552" hidden="1" customWidth="1" outlineLevel="1"/>
    <col min="15" max="18" width="17.08984375" style="552" hidden="1" customWidth="1" outlineLevel="1"/>
    <col min="19" max="19" width="15" style="552" hidden="1" customWidth="1" outlineLevel="1"/>
    <col min="20" max="21" width="15.1796875" style="552" hidden="1" customWidth="1" outlineLevel="1"/>
    <col min="22" max="22" width="17.26953125" style="552" hidden="1" customWidth="1" outlineLevel="1"/>
    <col min="23" max="23" width="15.1796875" style="557" hidden="1" customWidth="1" outlineLevel="1"/>
    <col min="24" max="24" width="17.1796875" style="552" hidden="1" customWidth="1" outlineLevel="1"/>
    <col min="25" max="25" width="18.26953125" style="552" hidden="1" customWidth="1" outlineLevel="1"/>
    <col min="26" max="29" width="17.08984375" style="552" hidden="1" customWidth="1" outlineLevel="1"/>
    <col min="30" max="30" width="16.1796875" style="552" hidden="1" customWidth="1" outlineLevel="1"/>
    <col min="31" max="31" width="14" style="557" hidden="1" customWidth="1" outlineLevel="1"/>
    <col min="32" max="32" width="15.54296875" style="552" hidden="1" customWidth="1" outlineLevel="1"/>
    <col min="33" max="33" width="17.453125" style="552" hidden="1" customWidth="1" outlineLevel="1"/>
    <col min="34" max="34" width="16.54296875" style="552" hidden="1" customWidth="1" outlineLevel="1"/>
    <col min="35" max="35" width="15.1796875" style="552" hidden="1" customWidth="1" outlineLevel="1"/>
    <col min="36" max="36" width="20.1796875" style="552" hidden="1" customWidth="1" outlineLevel="1"/>
    <col min="37" max="37" width="34.81640625" style="552" hidden="1" customWidth="1" outlineLevel="1"/>
    <col min="38" max="38" width="7" style="552" customWidth="1" collapsed="1"/>
    <col min="39" max="39" width="19.26953125" style="552" customWidth="1" outlineLevel="1"/>
    <col min="40" max="40" width="17.81640625" style="557" customWidth="1" outlineLevel="1"/>
    <col min="41" max="43" width="16.36328125" style="552" customWidth="1" outlineLevel="1"/>
    <col min="44" max="44" width="15.453125" style="552" customWidth="1" outlineLevel="1"/>
    <col min="45" max="45" width="18.7265625" style="552" customWidth="1" outlineLevel="1"/>
    <col min="46" max="46" width="14.81640625" style="562" customWidth="1" outlineLevel="1"/>
    <col min="47" max="47" width="15.54296875" style="552" customWidth="1" outlineLevel="1"/>
    <col min="48" max="48" width="15.453125" style="552" customWidth="1" outlineLevel="1"/>
    <col min="49" max="49" width="18.453125" style="557" customWidth="1" outlineLevel="1"/>
    <col min="50" max="50" width="15.453125" style="552" customWidth="1" outlineLevel="1"/>
    <col min="51" max="51" width="13.81640625" style="552" customWidth="1" outlineLevel="1"/>
    <col min="52" max="55" width="17.08984375" style="552" customWidth="1" outlineLevel="1"/>
    <col min="56" max="56" width="15" style="552" customWidth="1" outlineLevel="1"/>
    <col min="57" max="58" width="15.1796875" style="552" customWidth="1" outlineLevel="1"/>
    <col min="59" max="59" width="13" style="552" customWidth="1" outlineLevel="1"/>
    <col min="60" max="60" width="15.1796875" style="557" customWidth="1" outlineLevel="1"/>
    <col min="61" max="61" width="14.54296875" style="552" customWidth="1" outlineLevel="1"/>
    <col min="62" max="62" width="13.54296875" style="552" customWidth="1" outlineLevel="1"/>
    <col min="63" max="66" width="17.08984375" style="552" customWidth="1" outlineLevel="1"/>
    <col min="67" max="67" width="16.1796875" style="552" customWidth="1" outlineLevel="1"/>
    <col min="68" max="68" width="14" style="557" customWidth="1" outlineLevel="1"/>
    <col min="69" max="70" width="17.453125" style="552" customWidth="1" outlineLevel="1"/>
    <col min="71" max="71" width="16.54296875" style="552" customWidth="1" outlineLevel="1"/>
    <col min="72" max="72" width="15.1796875" style="552" customWidth="1" outlineLevel="1"/>
    <col min="73" max="73" width="20.1796875" style="552" customWidth="1" outlineLevel="1"/>
    <col min="74" max="74" width="34.81640625" style="552" customWidth="1" outlineLevel="1"/>
    <col min="75" max="75" width="8.54296875" style="552"/>
    <col min="76" max="76" width="19.26953125" style="552" customWidth="1" outlineLevel="1"/>
    <col min="77" max="77" width="17.1796875" style="557" customWidth="1" outlineLevel="1"/>
    <col min="78" max="80" width="16.81640625" style="552" customWidth="1" outlineLevel="1"/>
    <col min="81" max="81" width="15.453125" style="552" customWidth="1" outlineLevel="1"/>
    <col min="82" max="82" width="18.7265625" style="552" customWidth="1" outlineLevel="1"/>
    <col min="83" max="83" width="14.81640625" style="562" customWidth="1" outlineLevel="1"/>
    <col min="84" max="84" width="15.54296875" style="552" customWidth="1" outlineLevel="1"/>
    <col min="85" max="85" width="15.453125" style="552" customWidth="1" outlineLevel="1"/>
    <col min="86" max="86" width="18.453125" style="557" customWidth="1" outlineLevel="1"/>
    <col min="87" max="87" width="15.453125" style="552" customWidth="1" outlineLevel="1"/>
    <col min="88" max="88" width="13.81640625" style="552" customWidth="1" outlineLevel="1"/>
    <col min="89" max="92" width="17.08984375" style="552" customWidth="1" outlineLevel="1"/>
    <col min="93" max="93" width="15" style="552" customWidth="1" outlineLevel="1"/>
    <col min="94" max="95" width="15.1796875" style="552" customWidth="1" outlineLevel="1"/>
    <col min="96" max="96" width="13" style="552" customWidth="1" outlineLevel="1"/>
    <col min="97" max="97" width="15.1796875" style="557" customWidth="1" outlineLevel="1"/>
    <col min="98" max="98" width="14.54296875" style="552" customWidth="1" outlineLevel="1"/>
    <col min="99" max="99" width="13.54296875" style="552" customWidth="1" outlineLevel="1"/>
    <col min="100" max="103" width="17.08984375" style="552" customWidth="1" outlineLevel="1"/>
    <col min="104" max="104" width="16.1796875" style="552" customWidth="1" outlineLevel="1"/>
    <col min="105" max="105" width="14" style="557" customWidth="1" outlineLevel="1"/>
    <col min="106" max="107" width="17.453125" style="552" customWidth="1" outlineLevel="1"/>
    <col min="108" max="108" width="16.54296875" style="552" customWidth="1" outlineLevel="1"/>
    <col min="109" max="109" width="15.1796875" style="552" customWidth="1" outlineLevel="1"/>
    <col min="110" max="110" width="20.1796875" style="552" customWidth="1" outlineLevel="1"/>
    <col min="111" max="111" width="34.81640625" style="552" customWidth="1" outlineLevel="1"/>
    <col min="112" max="112" width="17.90625" style="552" customWidth="1"/>
    <col min="113" max="117" width="23.1796875" style="552" customWidth="1"/>
    <col min="118" max="118" width="4.7265625" customWidth="1"/>
    <col min="119" max="123" width="23.1796875" style="552" customWidth="1"/>
    <col min="124" max="124" width="4.7265625" customWidth="1"/>
    <col min="125" max="129" width="23.1796875" style="552" customWidth="1"/>
    <col min="130" max="130" width="8.54296875" style="552"/>
    <col min="131" max="134" width="23.1796875" style="552" customWidth="1"/>
    <col min="135" max="135" width="25.453125" style="552" customWidth="1"/>
    <col min="136" max="16384" width="8.54296875" style="552"/>
  </cols>
  <sheetData>
    <row r="1" spans="1:135" s="506" customFormat="1" ht="30" customHeight="1" thickBot="1" x14ac:dyDescent="0.75">
      <c r="A1" s="600" t="s">
        <v>119</v>
      </c>
      <c r="B1" s="767" t="s">
        <v>291</v>
      </c>
      <c r="C1" s="1122" t="s">
        <v>291</v>
      </c>
      <c r="D1" s="1122"/>
      <c r="E1" s="1122"/>
      <c r="F1" s="1122"/>
      <c r="G1" s="1122"/>
      <c r="H1" s="1122"/>
      <c r="I1" s="1122"/>
      <c r="J1" s="1122"/>
      <c r="K1" s="1122"/>
      <c r="L1" s="1122"/>
      <c r="M1" s="1122"/>
      <c r="N1" s="1122"/>
      <c r="O1" s="1122"/>
      <c r="P1" s="1122"/>
      <c r="Q1" s="1122"/>
      <c r="R1" s="1122"/>
      <c r="S1" s="1122"/>
      <c r="T1" s="1122"/>
      <c r="U1" s="1122"/>
      <c r="V1" s="1122"/>
      <c r="W1" s="1122"/>
      <c r="X1" s="1122"/>
      <c r="Y1" s="1122"/>
      <c r="Z1" s="1122"/>
      <c r="AA1" s="1122"/>
      <c r="AB1" s="1122"/>
      <c r="AC1" s="1122"/>
      <c r="AD1" s="1122"/>
      <c r="AE1" s="1122"/>
      <c r="AF1" s="1122"/>
      <c r="AG1" s="1122"/>
      <c r="AH1" s="1122"/>
      <c r="AI1" s="1122"/>
      <c r="AJ1" s="1123"/>
      <c r="AK1" s="768" t="s">
        <v>291</v>
      </c>
      <c r="AM1" s="507" t="s">
        <v>412</v>
      </c>
      <c r="AN1" s="1124" t="s">
        <v>412</v>
      </c>
      <c r="AO1" s="1124"/>
      <c r="AP1" s="1124"/>
      <c r="AQ1" s="1124"/>
      <c r="AR1" s="1124"/>
      <c r="AS1" s="1124"/>
      <c r="AT1" s="1124"/>
      <c r="AU1" s="1124"/>
      <c r="AV1" s="1124"/>
      <c r="AW1" s="1124"/>
      <c r="AX1" s="1124"/>
      <c r="AY1" s="1124"/>
      <c r="AZ1" s="1124"/>
      <c r="BA1" s="1124"/>
      <c r="BB1" s="1124"/>
      <c r="BC1" s="1124"/>
      <c r="BD1" s="1124"/>
      <c r="BE1" s="1124"/>
      <c r="BF1" s="1124"/>
      <c r="BG1" s="1124"/>
      <c r="BH1" s="1124"/>
      <c r="BI1" s="1124"/>
      <c r="BJ1" s="1124"/>
      <c r="BK1" s="1124"/>
      <c r="BL1" s="1124"/>
      <c r="BM1" s="1124"/>
      <c r="BN1" s="1124"/>
      <c r="BO1" s="1124"/>
      <c r="BP1" s="1124"/>
      <c r="BQ1" s="1124"/>
      <c r="BR1" s="1124"/>
      <c r="BS1" s="1124"/>
      <c r="BT1" s="1124"/>
      <c r="BU1" s="1124"/>
      <c r="BV1" s="508" t="s">
        <v>412</v>
      </c>
      <c r="BX1" s="509" t="s">
        <v>413</v>
      </c>
      <c r="BY1" s="1125" t="s">
        <v>413</v>
      </c>
      <c r="BZ1" s="1125"/>
      <c r="CA1" s="1125"/>
      <c r="CB1" s="1125"/>
      <c r="CC1" s="1125"/>
      <c r="CD1" s="1125"/>
      <c r="CE1" s="1125"/>
      <c r="CF1" s="1125"/>
      <c r="CG1" s="1125"/>
      <c r="CH1" s="1125"/>
      <c r="CI1" s="1125"/>
      <c r="CJ1" s="1125"/>
      <c r="CK1" s="1125"/>
      <c r="CL1" s="1125"/>
      <c r="CM1" s="1125"/>
      <c r="CN1" s="1125"/>
      <c r="CO1" s="1125"/>
      <c r="CP1" s="1125"/>
      <c r="CQ1" s="1125"/>
      <c r="CR1" s="1125"/>
      <c r="CS1" s="1125"/>
      <c r="CT1" s="1125"/>
      <c r="CU1" s="1125"/>
      <c r="CV1" s="1125"/>
      <c r="CW1" s="1125"/>
      <c r="CX1" s="1125"/>
      <c r="CY1" s="1125"/>
      <c r="CZ1" s="1125"/>
      <c r="DA1" s="1125"/>
      <c r="DB1" s="1125"/>
      <c r="DC1" s="1125"/>
      <c r="DD1" s="1125"/>
      <c r="DE1" s="1125"/>
      <c r="DF1" s="1125"/>
      <c r="DG1" s="510" t="s">
        <v>413</v>
      </c>
      <c r="DI1" s="1126" t="s">
        <v>757</v>
      </c>
      <c r="DJ1" s="1127"/>
      <c r="DK1" s="1127"/>
      <c r="DL1" s="1127"/>
      <c r="DM1" s="1128"/>
      <c r="DN1"/>
      <c r="DO1" s="1166" t="s">
        <v>758</v>
      </c>
      <c r="DP1" s="1167"/>
      <c r="DQ1" s="1167"/>
      <c r="DR1" s="1167"/>
      <c r="DS1" s="1168"/>
      <c r="DT1"/>
      <c r="DU1" s="1160" t="s">
        <v>759</v>
      </c>
      <c r="DV1" s="1161"/>
      <c r="DW1" s="1161"/>
      <c r="DX1" s="1161"/>
      <c r="DY1" s="1162"/>
      <c r="EA1" s="1154" t="s">
        <v>726</v>
      </c>
      <c r="EB1" s="1155"/>
      <c r="EC1" s="1155"/>
      <c r="ED1" s="1155"/>
      <c r="EE1" s="1156"/>
    </row>
    <row r="2" spans="1:135" s="513" customFormat="1" ht="33.65" customHeight="1" x14ac:dyDescent="0.7">
      <c r="A2" s="599"/>
      <c r="B2" s="1145" t="s">
        <v>659</v>
      </c>
      <c r="C2" s="1146"/>
      <c r="D2" s="1146"/>
      <c r="E2" s="1146"/>
      <c r="F2" s="1146"/>
      <c r="G2" s="1146"/>
      <c r="H2" s="1146"/>
      <c r="I2" s="1146"/>
      <c r="J2" s="1146"/>
      <c r="K2" s="1146"/>
      <c r="L2" s="1146"/>
      <c r="M2" s="1181"/>
      <c r="N2" s="1137"/>
      <c r="O2" s="1138"/>
      <c r="P2" s="1138"/>
      <c r="Q2" s="1138"/>
      <c r="R2" s="1138"/>
      <c r="S2" s="1138"/>
      <c r="T2" s="1138"/>
      <c r="U2" s="1138"/>
      <c r="V2" s="1138"/>
      <c r="W2" s="1138"/>
      <c r="X2" s="1138"/>
      <c r="Y2" s="1138"/>
      <c r="Z2" s="1138"/>
      <c r="AA2" s="1138"/>
      <c r="AB2" s="1138"/>
      <c r="AC2" s="1138"/>
      <c r="AD2" s="1138"/>
      <c r="AE2" s="1138"/>
      <c r="AF2" s="1138"/>
      <c r="AG2" s="1138"/>
      <c r="AH2" s="1138"/>
      <c r="AI2" s="769"/>
      <c r="AJ2" s="1139" t="s">
        <v>703</v>
      </c>
      <c r="AK2" s="1142" t="s">
        <v>333</v>
      </c>
      <c r="AL2" s="511"/>
      <c r="AM2" s="1145" t="s">
        <v>659</v>
      </c>
      <c r="AN2" s="1146"/>
      <c r="AO2" s="1146"/>
      <c r="AP2" s="1146"/>
      <c r="AQ2" s="1146"/>
      <c r="AR2" s="1146"/>
      <c r="AS2" s="1146"/>
      <c r="AT2" s="1146"/>
      <c r="AU2" s="1146"/>
      <c r="AV2" s="1146"/>
      <c r="AW2" s="1146"/>
      <c r="AX2" s="1147"/>
      <c r="AY2" s="1134"/>
      <c r="AZ2" s="1134"/>
      <c r="BA2" s="1134"/>
      <c r="BB2" s="1134"/>
      <c r="BC2" s="1134"/>
      <c r="BD2" s="1134"/>
      <c r="BE2" s="1134"/>
      <c r="BF2" s="1134"/>
      <c r="BG2" s="1134"/>
      <c r="BH2" s="1134"/>
      <c r="BI2" s="1134"/>
      <c r="BJ2" s="1134"/>
      <c r="BK2" s="1134"/>
      <c r="BL2" s="1134"/>
      <c r="BM2" s="1134"/>
      <c r="BN2" s="1134"/>
      <c r="BO2" s="1134"/>
      <c r="BP2" s="1134"/>
      <c r="BQ2" s="1134"/>
      <c r="BR2" s="1134"/>
      <c r="BS2" s="1134"/>
      <c r="BT2" s="512"/>
      <c r="BU2" s="1139" t="s">
        <v>520</v>
      </c>
      <c r="BV2" s="1142" t="s">
        <v>333</v>
      </c>
      <c r="BX2" s="1175" t="s">
        <v>671</v>
      </c>
      <c r="BY2" s="1176"/>
      <c r="BZ2" s="1176"/>
      <c r="CA2" s="1176"/>
      <c r="CB2" s="1176"/>
      <c r="CC2" s="1176"/>
      <c r="CD2" s="1176"/>
      <c r="CE2" s="1176"/>
      <c r="CF2" s="1176"/>
      <c r="CG2" s="1176"/>
      <c r="CH2" s="1176"/>
      <c r="CI2" s="1177"/>
      <c r="CJ2" s="1134"/>
      <c r="CK2" s="1134"/>
      <c r="CL2" s="1134"/>
      <c r="CM2" s="1134"/>
      <c r="CN2" s="1134"/>
      <c r="CO2" s="1134"/>
      <c r="CP2" s="1134"/>
      <c r="CQ2" s="1134"/>
      <c r="CR2" s="1134"/>
      <c r="CS2" s="1134"/>
      <c r="CT2" s="1134"/>
      <c r="CU2" s="1134"/>
      <c r="CV2" s="1134"/>
      <c r="CW2" s="1134"/>
      <c r="CX2" s="1134"/>
      <c r="CY2" s="1134"/>
      <c r="CZ2" s="1134"/>
      <c r="DA2" s="1134"/>
      <c r="DB2" s="1134"/>
      <c r="DC2" s="1134"/>
      <c r="DD2" s="1134"/>
      <c r="DE2" s="512"/>
      <c r="DF2" s="1139" t="s">
        <v>675</v>
      </c>
      <c r="DG2" s="1142" t="s">
        <v>333</v>
      </c>
      <c r="DI2" s="1129"/>
      <c r="DJ2" s="1130"/>
      <c r="DK2" s="1130"/>
      <c r="DL2" s="1130"/>
      <c r="DM2" s="1131"/>
      <c r="DN2"/>
      <c r="DO2" s="1169"/>
      <c r="DP2" s="1170"/>
      <c r="DQ2" s="1170"/>
      <c r="DR2" s="1170"/>
      <c r="DS2" s="1171"/>
      <c r="DT2"/>
      <c r="DU2" s="1163"/>
      <c r="DV2" s="1164"/>
      <c r="DW2" s="1164"/>
      <c r="DX2" s="1164"/>
      <c r="DY2" s="1165"/>
      <c r="DZ2" s="514"/>
      <c r="EA2" s="1157"/>
      <c r="EB2" s="1158"/>
      <c r="EC2" s="1158"/>
      <c r="ED2" s="1158"/>
      <c r="EE2" s="1159"/>
    </row>
    <row r="3" spans="1:135" s="513" customFormat="1" ht="22.5" customHeight="1" x14ac:dyDescent="0.7">
      <c r="A3" s="515" t="s">
        <v>332</v>
      </c>
      <c r="B3" s="1182"/>
      <c r="C3" s="1173"/>
      <c r="D3" s="1173"/>
      <c r="E3" s="1173"/>
      <c r="F3" s="1173"/>
      <c r="G3" s="1173"/>
      <c r="H3" s="1173"/>
      <c r="I3" s="1173"/>
      <c r="J3" s="1173"/>
      <c r="K3" s="1173"/>
      <c r="L3" s="1173"/>
      <c r="M3" s="1174"/>
      <c r="N3" s="1135" t="s">
        <v>689</v>
      </c>
      <c r="O3" s="1135"/>
      <c r="P3" s="1135"/>
      <c r="Q3" s="1135"/>
      <c r="R3" s="1135"/>
      <c r="S3" s="1135"/>
      <c r="T3" s="1135"/>
      <c r="U3" s="1135"/>
      <c r="V3" s="1135"/>
      <c r="W3" s="1135"/>
      <c r="X3" s="1136"/>
      <c r="Y3" s="1132" t="s">
        <v>690</v>
      </c>
      <c r="Z3" s="1133"/>
      <c r="AA3" s="1133"/>
      <c r="AB3" s="1133"/>
      <c r="AC3" s="1133"/>
      <c r="AD3" s="1133"/>
      <c r="AE3" s="1133"/>
      <c r="AF3" s="1133"/>
      <c r="AG3" s="1133"/>
      <c r="AH3" s="1133"/>
      <c r="AI3" s="1133"/>
      <c r="AJ3" s="1140"/>
      <c r="AK3" s="1143"/>
      <c r="AL3" s="511"/>
      <c r="AM3" s="1172"/>
      <c r="AN3" s="1173"/>
      <c r="AO3" s="1173"/>
      <c r="AP3" s="1173"/>
      <c r="AQ3" s="1173"/>
      <c r="AR3" s="1173"/>
      <c r="AS3" s="1173"/>
      <c r="AT3" s="1173"/>
      <c r="AU3" s="1173"/>
      <c r="AV3" s="1173"/>
      <c r="AW3" s="1173"/>
      <c r="AX3" s="1174"/>
      <c r="AY3" s="1135" t="s">
        <v>689</v>
      </c>
      <c r="AZ3" s="1135"/>
      <c r="BA3" s="1135"/>
      <c r="BB3" s="1135"/>
      <c r="BC3" s="1135"/>
      <c r="BD3" s="1135"/>
      <c r="BE3" s="1135"/>
      <c r="BF3" s="1135"/>
      <c r="BG3" s="1135"/>
      <c r="BH3" s="1135"/>
      <c r="BI3" s="1136"/>
      <c r="BJ3" s="1132" t="s">
        <v>690</v>
      </c>
      <c r="BK3" s="1133"/>
      <c r="BL3" s="1133"/>
      <c r="BM3" s="1133"/>
      <c r="BN3" s="1133"/>
      <c r="BO3" s="1133"/>
      <c r="BP3" s="1133"/>
      <c r="BQ3" s="1133"/>
      <c r="BR3" s="1133"/>
      <c r="BS3" s="1133"/>
      <c r="BT3" s="1133"/>
      <c r="BU3" s="1140"/>
      <c r="BV3" s="1143"/>
      <c r="BW3" s="516"/>
      <c r="BX3" s="1178"/>
      <c r="BY3" s="1173"/>
      <c r="BZ3" s="1173"/>
      <c r="CA3" s="1173"/>
      <c r="CB3" s="1173"/>
      <c r="CC3" s="1173"/>
      <c r="CD3" s="1173"/>
      <c r="CE3" s="1173"/>
      <c r="CF3" s="1173"/>
      <c r="CG3" s="1173"/>
      <c r="CH3" s="1173"/>
      <c r="CI3" s="1174"/>
      <c r="CJ3" s="1135" t="s">
        <v>689</v>
      </c>
      <c r="CK3" s="1135"/>
      <c r="CL3" s="1135"/>
      <c r="CM3" s="1135"/>
      <c r="CN3" s="1135"/>
      <c r="CO3" s="1135"/>
      <c r="CP3" s="1135"/>
      <c r="CQ3" s="1135"/>
      <c r="CR3" s="1135"/>
      <c r="CS3" s="1135"/>
      <c r="CT3" s="1136"/>
      <c r="CU3" s="1132" t="s">
        <v>690</v>
      </c>
      <c r="CV3" s="1133"/>
      <c r="CW3" s="1133"/>
      <c r="CX3" s="1133"/>
      <c r="CY3" s="1133"/>
      <c r="CZ3" s="1133"/>
      <c r="DA3" s="1133"/>
      <c r="DB3" s="1133"/>
      <c r="DC3" s="1133"/>
      <c r="DD3" s="1133"/>
      <c r="DE3" s="1133"/>
      <c r="DF3" s="1140"/>
      <c r="DG3" s="1143"/>
      <c r="DI3" s="1129"/>
      <c r="DJ3" s="1130"/>
      <c r="DK3" s="1130"/>
      <c r="DL3" s="1130"/>
      <c r="DM3" s="1131"/>
      <c r="DN3"/>
      <c r="DO3" s="1169"/>
      <c r="DP3" s="1170"/>
      <c r="DQ3" s="1170"/>
      <c r="DR3" s="1170"/>
      <c r="DS3" s="1171"/>
      <c r="DT3"/>
      <c r="DU3" s="1163"/>
      <c r="DV3" s="1164"/>
      <c r="DW3" s="1164"/>
      <c r="DX3" s="1164"/>
      <c r="DY3" s="1165"/>
      <c r="DZ3" s="514"/>
      <c r="EA3" s="1157"/>
      <c r="EB3" s="1158"/>
      <c r="EC3" s="1158"/>
      <c r="ED3" s="1158"/>
      <c r="EE3" s="1159"/>
    </row>
    <row r="4" spans="1:135" s="532" customFormat="1" ht="90.5" thickBot="1" x14ac:dyDescent="0.4">
      <c r="A4" s="598" t="s">
        <v>91</v>
      </c>
      <c r="B4" s="517" t="s">
        <v>668</v>
      </c>
      <c r="C4" s="518" t="s">
        <v>287</v>
      </c>
      <c r="D4" s="518" t="s">
        <v>655</v>
      </c>
      <c r="E4" s="518" t="s">
        <v>656</v>
      </c>
      <c r="F4" s="518" t="s">
        <v>657</v>
      </c>
      <c r="G4" s="518" t="s">
        <v>658</v>
      </c>
      <c r="H4" s="518" t="s">
        <v>288</v>
      </c>
      <c r="I4" s="518" t="s">
        <v>292</v>
      </c>
      <c r="J4" s="518" t="s">
        <v>294</v>
      </c>
      <c r="K4" s="519" t="s">
        <v>331</v>
      </c>
      <c r="L4" s="520" t="s">
        <v>290</v>
      </c>
      <c r="M4" s="521" t="s">
        <v>294</v>
      </c>
      <c r="N4" s="522" t="s">
        <v>519</v>
      </c>
      <c r="O4" s="523" t="s">
        <v>655</v>
      </c>
      <c r="P4" s="523" t="s">
        <v>656</v>
      </c>
      <c r="Q4" s="523" t="s">
        <v>657</v>
      </c>
      <c r="R4" s="523" t="s">
        <v>658</v>
      </c>
      <c r="S4" s="524" t="s">
        <v>288</v>
      </c>
      <c r="T4" s="522" t="s">
        <v>292</v>
      </c>
      <c r="U4" s="525" t="s">
        <v>294</v>
      </c>
      <c r="V4" s="526" t="s">
        <v>331</v>
      </c>
      <c r="W4" s="527" t="s">
        <v>290</v>
      </c>
      <c r="X4" s="526" t="s">
        <v>294</v>
      </c>
      <c r="Y4" s="524" t="s">
        <v>518</v>
      </c>
      <c r="Z4" s="523" t="s">
        <v>655</v>
      </c>
      <c r="AA4" s="523" t="s">
        <v>656</v>
      </c>
      <c r="AB4" s="523" t="s">
        <v>657</v>
      </c>
      <c r="AC4" s="523" t="s">
        <v>658</v>
      </c>
      <c r="AD4" s="524" t="s">
        <v>288</v>
      </c>
      <c r="AE4" s="522" t="s">
        <v>292</v>
      </c>
      <c r="AF4" s="528" t="s">
        <v>294</v>
      </c>
      <c r="AG4" s="529" t="s">
        <v>331</v>
      </c>
      <c r="AH4" s="527" t="s">
        <v>290</v>
      </c>
      <c r="AI4" s="530" t="s">
        <v>294</v>
      </c>
      <c r="AJ4" s="1141"/>
      <c r="AK4" s="1144"/>
      <c r="AL4" s="531"/>
      <c r="AM4" s="517" t="s">
        <v>669</v>
      </c>
      <c r="AN4" s="518" t="s">
        <v>287</v>
      </c>
      <c r="AO4" s="518" t="s">
        <v>655</v>
      </c>
      <c r="AP4" s="518" t="s">
        <v>656</v>
      </c>
      <c r="AQ4" s="518" t="s">
        <v>657</v>
      </c>
      <c r="AR4" s="518" t="s">
        <v>658</v>
      </c>
      <c r="AS4" s="518" t="s">
        <v>288</v>
      </c>
      <c r="AT4" s="518" t="s">
        <v>292</v>
      </c>
      <c r="AU4" s="518" t="s">
        <v>294</v>
      </c>
      <c r="AV4" s="519" t="s">
        <v>331</v>
      </c>
      <c r="AW4" s="520" t="s">
        <v>290</v>
      </c>
      <c r="AX4" s="521" t="s">
        <v>294</v>
      </c>
      <c r="AY4" s="522" t="s">
        <v>670</v>
      </c>
      <c r="AZ4" s="523" t="s">
        <v>655</v>
      </c>
      <c r="BA4" s="523" t="s">
        <v>656</v>
      </c>
      <c r="BB4" s="523" t="s">
        <v>657</v>
      </c>
      <c r="BC4" s="523" t="s">
        <v>658</v>
      </c>
      <c r="BD4" s="524" t="s">
        <v>288</v>
      </c>
      <c r="BE4" s="522" t="s">
        <v>292</v>
      </c>
      <c r="BF4" s="525" t="s">
        <v>294</v>
      </c>
      <c r="BG4" s="526" t="s">
        <v>331</v>
      </c>
      <c r="BH4" s="527" t="s">
        <v>290</v>
      </c>
      <c r="BI4" s="526" t="s">
        <v>294</v>
      </c>
      <c r="BJ4" s="524" t="s">
        <v>688</v>
      </c>
      <c r="BK4" s="523" t="s">
        <v>655</v>
      </c>
      <c r="BL4" s="523" t="s">
        <v>656</v>
      </c>
      <c r="BM4" s="523" t="s">
        <v>657</v>
      </c>
      <c r="BN4" s="523" t="s">
        <v>658</v>
      </c>
      <c r="BO4" s="524" t="s">
        <v>288</v>
      </c>
      <c r="BP4" s="522" t="s">
        <v>292</v>
      </c>
      <c r="BQ4" s="528" t="s">
        <v>294</v>
      </c>
      <c r="BR4" s="529" t="s">
        <v>331</v>
      </c>
      <c r="BS4" s="527" t="s">
        <v>290</v>
      </c>
      <c r="BT4" s="530" t="s">
        <v>294</v>
      </c>
      <c r="BU4" s="1141"/>
      <c r="BV4" s="1144"/>
      <c r="BX4" s="517" t="s">
        <v>672</v>
      </c>
      <c r="BY4" s="518" t="s">
        <v>287</v>
      </c>
      <c r="BZ4" s="518" t="s">
        <v>655</v>
      </c>
      <c r="CA4" s="518" t="s">
        <v>656</v>
      </c>
      <c r="CB4" s="518" t="s">
        <v>657</v>
      </c>
      <c r="CC4" s="518" t="s">
        <v>658</v>
      </c>
      <c r="CD4" s="518" t="s">
        <v>288</v>
      </c>
      <c r="CE4" s="518" t="s">
        <v>292</v>
      </c>
      <c r="CF4" s="518" t="s">
        <v>294</v>
      </c>
      <c r="CG4" s="519" t="s">
        <v>331</v>
      </c>
      <c r="CH4" s="520" t="s">
        <v>290</v>
      </c>
      <c r="CI4" s="521" t="s">
        <v>294</v>
      </c>
      <c r="CJ4" s="522" t="s">
        <v>673</v>
      </c>
      <c r="CK4" s="523" t="s">
        <v>655</v>
      </c>
      <c r="CL4" s="523" t="s">
        <v>656</v>
      </c>
      <c r="CM4" s="523" t="s">
        <v>657</v>
      </c>
      <c r="CN4" s="523" t="s">
        <v>658</v>
      </c>
      <c r="CO4" s="524" t="s">
        <v>288</v>
      </c>
      <c r="CP4" s="522" t="s">
        <v>292</v>
      </c>
      <c r="CQ4" s="525" t="s">
        <v>294</v>
      </c>
      <c r="CR4" s="526" t="s">
        <v>331</v>
      </c>
      <c r="CS4" s="527" t="s">
        <v>290</v>
      </c>
      <c r="CT4" s="526" t="s">
        <v>294</v>
      </c>
      <c r="CU4" s="524" t="s">
        <v>674</v>
      </c>
      <c r="CV4" s="523" t="s">
        <v>655</v>
      </c>
      <c r="CW4" s="523" t="s">
        <v>656</v>
      </c>
      <c r="CX4" s="523" t="s">
        <v>657</v>
      </c>
      <c r="CY4" s="523" t="s">
        <v>658</v>
      </c>
      <c r="CZ4" s="524" t="s">
        <v>288</v>
      </c>
      <c r="DA4" s="522" t="s">
        <v>292</v>
      </c>
      <c r="DB4" s="528" t="s">
        <v>294</v>
      </c>
      <c r="DC4" s="529" t="s">
        <v>331</v>
      </c>
      <c r="DD4" s="527" t="s">
        <v>290</v>
      </c>
      <c r="DE4" s="530" t="s">
        <v>294</v>
      </c>
      <c r="DF4" s="1141"/>
      <c r="DG4" s="1144"/>
      <c r="DI4" s="533" t="s">
        <v>761</v>
      </c>
      <c r="DJ4" s="534" t="s">
        <v>765</v>
      </c>
      <c r="DK4" s="534" t="s">
        <v>762</v>
      </c>
      <c r="DL4" s="536" t="s">
        <v>414</v>
      </c>
      <c r="DM4" s="537" t="s">
        <v>415</v>
      </c>
      <c r="DN4"/>
      <c r="DO4" s="533" t="s">
        <v>763</v>
      </c>
      <c r="DP4" s="534" t="s">
        <v>765</v>
      </c>
      <c r="DQ4" s="534" t="s">
        <v>762</v>
      </c>
      <c r="DR4" s="536" t="s">
        <v>414</v>
      </c>
      <c r="DS4" s="537" t="s">
        <v>415</v>
      </c>
      <c r="DT4"/>
      <c r="DU4" s="533" t="s">
        <v>764</v>
      </c>
      <c r="DV4" s="534" t="s">
        <v>765</v>
      </c>
      <c r="DW4" s="534" t="s">
        <v>762</v>
      </c>
      <c r="DX4" s="536" t="s">
        <v>414</v>
      </c>
      <c r="DY4" s="537" t="s">
        <v>415</v>
      </c>
      <c r="EA4" s="533" t="s">
        <v>533</v>
      </c>
      <c r="EB4" s="534" t="s">
        <v>532</v>
      </c>
      <c r="EC4" s="535" t="s">
        <v>536</v>
      </c>
      <c r="ED4" s="536" t="s">
        <v>534</v>
      </c>
      <c r="EE4" s="537" t="s">
        <v>535</v>
      </c>
    </row>
    <row r="5" spans="1:135" s="546" customFormat="1" ht="14.5" x14ac:dyDescent="0.35">
      <c r="A5" s="538" t="s">
        <v>430</v>
      </c>
      <c r="B5" s="539" t="s">
        <v>430</v>
      </c>
      <c r="C5" s="540" t="s">
        <v>430</v>
      </c>
      <c r="D5" s="540" t="s">
        <v>430</v>
      </c>
      <c r="E5" s="540" t="s">
        <v>430</v>
      </c>
      <c r="F5" s="540" t="s">
        <v>430</v>
      </c>
      <c r="G5" s="540" t="s">
        <v>430</v>
      </c>
      <c r="H5" s="540" t="s">
        <v>430</v>
      </c>
      <c r="I5" s="540" t="s">
        <v>430</v>
      </c>
      <c r="J5" s="540" t="s">
        <v>430</v>
      </c>
      <c r="K5" s="541" t="s">
        <v>430</v>
      </c>
      <c r="L5" s="541" t="s">
        <v>430</v>
      </c>
      <c r="M5" s="542" t="s">
        <v>430</v>
      </c>
      <c r="N5" s="540" t="s">
        <v>430</v>
      </c>
      <c r="O5" s="543" t="s">
        <v>676</v>
      </c>
      <c r="P5" s="543" t="s">
        <v>677</v>
      </c>
      <c r="Q5" s="543" t="s">
        <v>678</v>
      </c>
      <c r="R5" s="543" t="s">
        <v>679</v>
      </c>
      <c r="S5" s="539" t="s">
        <v>430</v>
      </c>
      <c r="T5" s="540" t="s">
        <v>430</v>
      </c>
      <c r="U5" s="540" t="s">
        <v>430</v>
      </c>
      <c r="V5" s="541" t="s">
        <v>430</v>
      </c>
      <c r="W5" s="541" t="s">
        <v>430</v>
      </c>
      <c r="X5" s="542" t="s">
        <v>430</v>
      </c>
      <c r="Y5" s="539" t="s">
        <v>430</v>
      </c>
      <c r="Z5" s="543" t="s">
        <v>680</v>
      </c>
      <c r="AA5" s="543" t="s">
        <v>681</v>
      </c>
      <c r="AB5" s="543" t="s">
        <v>682</v>
      </c>
      <c r="AC5" s="543" t="s">
        <v>683</v>
      </c>
      <c r="AD5" s="539" t="s">
        <v>430</v>
      </c>
      <c r="AE5" s="540" t="s">
        <v>430</v>
      </c>
      <c r="AF5" s="540" t="s">
        <v>430</v>
      </c>
      <c r="AG5" s="544" t="s">
        <v>430</v>
      </c>
      <c r="AH5" s="541" t="s">
        <v>430</v>
      </c>
      <c r="AI5" s="541" t="s">
        <v>430</v>
      </c>
      <c r="AJ5" s="544" t="s">
        <v>430</v>
      </c>
      <c r="AK5" s="545" t="s">
        <v>430</v>
      </c>
      <c r="AM5" s="539" t="s">
        <v>430</v>
      </c>
      <c r="AN5" s="540" t="s">
        <v>430</v>
      </c>
      <c r="AO5" s="540" t="s">
        <v>430</v>
      </c>
      <c r="AP5" s="540" t="s">
        <v>430</v>
      </c>
      <c r="AQ5" s="540" t="s">
        <v>430</v>
      </c>
      <c r="AR5" s="540" t="s">
        <v>430</v>
      </c>
      <c r="AS5" s="540" t="s">
        <v>430</v>
      </c>
      <c r="AT5" s="540" t="s">
        <v>430</v>
      </c>
      <c r="AU5" s="540" t="s">
        <v>430</v>
      </c>
      <c r="AV5" s="541" t="s">
        <v>430</v>
      </c>
      <c r="AW5" s="541" t="s">
        <v>430</v>
      </c>
      <c r="AX5" s="542" t="s">
        <v>430</v>
      </c>
      <c r="AY5" s="540" t="s">
        <v>430</v>
      </c>
      <c r="AZ5" s="543" t="s">
        <v>684</v>
      </c>
      <c r="BA5" s="543" t="s">
        <v>685</v>
      </c>
      <c r="BB5" s="543" t="s">
        <v>686</v>
      </c>
      <c r="BC5" s="543" t="s">
        <v>687</v>
      </c>
      <c r="BD5" s="539" t="s">
        <v>430</v>
      </c>
      <c r="BE5" s="540" t="s">
        <v>430</v>
      </c>
      <c r="BF5" s="540" t="s">
        <v>430</v>
      </c>
      <c r="BG5" s="541" t="s">
        <v>430</v>
      </c>
      <c r="BH5" s="541" t="s">
        <v>430</v>
      </c>
      <c r="BI5" s="541" t="s">
        <v>430</v>
      </c>
      <c r="BJ5" s="539" t="s">
        <v>430</v>
      </c>
      <c r="BK5" s="543" t="s">
        <v>691</v>
      </c>
      <c r="BL5" s="543" t="s">
        <v>692</v>
      </c>
      <c r="BM5" s="543" t="s">
        <v>693</v>
      </c>
      <c r="BN5" s="543" t="s">
        <v>694</v>
      </c>
      <c r="BO5" s="539" t="s">
        <v>430</v>
      </c>
      <c r="BP5" s="540" t="s">
        <v>430</v>
      </c>
      <c r="BQ5" s="540" t="s">
        <v>430</v>
      </c>
      <c r="BR5" s="544" t="s">
        <v>430</v>
      </c>
      <c r="BS5" s="541" t="s">
        <v>430</v>
      </c>
      <c r="BT5" s="541" t="s">
        <v>430</v>
      </c>
      <c r="BU5" s="544" t="s">
        <v>430</v>
      </c>
      <c r="BV5" s="545" t="s">
        <v>430</v>
      </c>
      <c r="BX5" s="539" t="s">
        <v>430</v>
      </c>
      <c r="BY5" s="540" t="s">
        <v>430</v>
      </c>
      <c r="BZ5" s="540" t="s">
        <v>430</v>
      </c>
      <c r="CA5" s="540" t="s">
        <v>430</v>
      </c>
      <c r="CB5" s="540" t="s">
        <v>430</v>
      </c>
      <c r="CC5" s="540" t="s">
        <v>430</v>
      </c>
      <c r="CD5" s="540" t="s">
        <v>430</v>
      </c>
      <c r="CE5" s="540" t="s">
        <v>430</v>
      </c>
      <c r="CF5" s="540" t="s">
        <v>430</v>
      </c>
      <c r="CG5" s="541" t="s">
        <v>430</v>
      </c>
      <c r="CH5" s="541" t="s">
        <v>430</v>
      </c>
      <c r="CI5" s="542" t="s">
        <v>430</v>
      </c>
      <c r="CJ5" s="540" t="s">
        <v>430</v>
      </c>
      <c r="CK5" s="543" t="s">
        <v>695</v>
      </c>
      <c r="CL5" s="543" t="s">
        <v>696</v>
      </c>
      <c r="CM5" s="543" t="s">
        <v>697</v>
      </c>
      <c r="CN5" s="543" t="s">
        <v>698</v>
      </c>
      <c r="CO5" s="539" t="s">
        <v>430</v>
      </c>
      <c r="CP5" s="540" t="s">
        <v>430</v>
      </c>
      <c r="CQ5" s="540" t="s">
        <v>430</v>
      </c>
      <c r="CR5" s="541" t="s">
        <v>430</v>
      </c>
      <c r="CS5" s="541" t="s">
        <v>430</v>
      </c>
      <c r="CT5" s="541" t="s">
        <v>430</v>
      </c>
      <c r="CU5" s="539" t="s">
        <v>430</v>
      </c>
      <c r="CV5" s="543" t="s">
        <v>699</v>
      </c>
      <c r="CW5" s="543" t="s">
        <v>700</v>
      </c>
      <c r="CX5" s="543" t="s">
        <v>701</v>
      </c>
      <c r="CY5" s="543" t="s">
        <v>702</v>
      </c>
      <c r="CZ5" s="539" t="s">
        <v>430</v>
      </c>
      <c r="DA5" s="540" t="s">
        <v>430</v>
      </c>
      <c r="DB5" s="540" t="s">
        <v>430</v>
      </c>
      <c r="DC5" s="544" t="s">
        <v>430</v>
      </c>
      <c r="DD5" s="541" t="s">
        <v>430</v>
      </c>
      <c r="DE5" s="541" t="s">
        <v>430</v>
      </c>
      <c r="DF5" s="544" t="s">
        <v>430</v>
      </c>
      <c r="DG5" s="545" t="s">
        <v>430</v>
      </c>
      <c r="DI5" s="547" t="s">
        <v>430</v>
      </c>
      <c r="DJ5" s="548" t="s">
        <v>430</v>
      </c>
      <c r="DK5" s="548" t="s">
        <v>430</v>
      </c>
      <c r="DL5" s="549" t="s">
        <v>430</v>
      </c>
      <c r="DM5" s="550" t="s">
        <v>430</v>
      </c>
      <c r="DN5"/>
      <c r="DO5" s="547" t="s">
        <v>430</v>
      </c>
      <c r="DP5" s="548" t="s">
        <v>430</v>
      </c>
      <c r="DQ5" s="548" t="s">
        <v>430</v>
      </c>
      <c r="DR5" s="549" t="s">
        <v>430</v>
      </c>
      <c r="DS5" s="550" t="s">
        <v>430</v>
      </c>
      <c r="DT5"/>
      <c r="DU5" s="547" t="s">
        <v>430</v>
      </c>
      <c r="DV5" s="548" t="s">
        <v>430</v>
      </c>
      <c r="DW5" s="548" t="s">
        <v>430</v>
      </c>
      <c r="DX5" s="549" t="s">
        <v>430</v>
      </c>
      <c r="DY5" s="550" t="s">
        <v>430</v>
      </c>
      <c r="DZ5" s="546" t="s">
        <v>430</v>
      </c>
      <c r="EA5" s="547" t="s">
        <v>430</v>
      </c>
      <c r="EB5" s="548" t="s">
        <v>430</v>
      </c>
      <c r="EC5" s="548" t="s">
        <v>430</v>
      </c>
      <c r="ED5" s="549" t="s">
        <v>430</v>
      </c>
      <c r="EE5" s="550" t="s">
        <v>430</v>
      </c>
    </row>
    <row r="6" spans="1:135" x14ac:dyDescent="0.35">
      <c r="A6" s="551" t="s">
        <v>120</v>
      </c>
      <c r="B6" s="763">
        <f t="shared" ref="B6:B50" si="0">N6+Y6</f>
        <v>0</v>
      </c>
      <c r="C6" s="129">
        <f t="shared" ref="C6:C50" si="1">IFERROR(SUM(B6/$B$50),0)</f>
        <v>0</v>
      </c>
      <c r="D6" s="130">
        <f>O6+Z6</f>
        <v>0</v>
      </c>
      <c r="E6" s="131">
        <f t="shared" ref="E6:G6" si="2">P6+AA6</f>
        <v>0</v>
      </c>
      <c r="F6" s="131">
        <f t="shared" si="2"/>
        <v>0</v>
      </c>
      <c r="G6" s="131">
        <f t="shared" si="2"/>
        <v>0</v>
      </c>
      <c r="H6" s="132">
        <f t="shared" ref="H6:H20" si="3">S6+AD6</f>
        <v>0</v>
      </c>
      <c r="I6" s="133">
        <f t="shared" ref="I6:I50" si="4">IFERROR(H6/B6,0)</f>
        <v>0</v>
      </c>
      <c r="J6" s="134">
        <f t="shared" ref="J6:J49" si="5">H6-B6</f>
        <v>0</v>
      </c>
      <c r="K6" s="488">
        <f t="shared" ref="K6:K50" si="6">V6+AG6</f>
        <v>0</v>
      </c>
      <c r="L6" s="489">
        <f t="shared" ref="L6:L50" si="7">IFERROR(K6/B6,0)</f>
        <v>0</v>
      </c>
      <c r="M6" s="483">
        <f t="shared" ref="M6:M50" si="8">K6-B6</f>
        <v>0</v>
      </c>
      <c r="N6" s="320"/>
      <c r="O6" s="188"/>
      <c r="P6" s="188"/>
      <c r="Q6" s="188"/>
      <c r="R6" s="188"/>
      <c r="S6" s="135">
        <f>SUM(O6:R6)</f>
        <v>0</v>
      </c>
      <c r="T6" s="136">
        <f t="shared" ref="T6:T50" si="9">IFERROR(S6/N6,0)</f>
        <v>0</v>
      </c>
      <c r="U6" s="137">
        <f t="shared" ref="U6:U49" si="10">S6-N6</f>
        <v>0</v>
      </c>
      <c r="V6" s="770"/>
      <c r="W6" s="482">
        <f t="shared" ref="W6:W50" si="11">IFERROR(V6/N6,0)</f>
        <v>0</v>
      </c>
      <c r="X6" s="483">
        <f t="shared" ref="X6:X49" si="12">V6-N6</f>
        <v>0</v>
      </c>
      <c r="Y6" s="320"/>
      <c r="Z6" s="188"/>
      <c r="AA6" s="188"/>
      <c r="AB6" s="188"/>
      <c r="AC6" s="188"/>
      <c r="AD6" s="135">
        <f>SUM(Z6:AC6)</f>
        <v>0</v>
      </c>
      <c r="AE6" s="136">
        <f t="shared" ref="AE6:AE50" si="13">IFERROR(AD6/Y6,0)</f>
        <v>0</v>
      </c>
      <c r="AF6" s="134">
        <f t="shared" ref="AF6:AF49" si="14">AD6-Y6</f>
        <v>0</v>
      </c>
      <c r="AG6" s="770"/>
      <c r="AH6" s="486">
        <f t="shared" ref="AH6:AH50" si="15">IFERROR(AG6/Y6,0)</f>
        <v>0</v>
      </c>
      <c r="AI6" s="495">
        <f t="shared" ref="AI6:AI49" si="16">AG6-Y6</f>
        <v>0</v>
      </c>
      <c r="AJ6" s="497">
        <f t="shared" ref="AJ6:AJ49" si="17">H6</f>
        <v>0</v>
      </c>
      <c r="AK6" s="771"/>
      <c r="AM6" s="763">
        <f t="shared" ref="AM6:AM50" si="18">AY6+BJ6</f>
        <v>0</v>
      </c>
      <c r="AN6" s="129">
        <f>IFERROR(SUM(AM6/$AM$50),0)</f>
        <v>0</v>
      </c>
      <c r="AO6" s="130">
        <f>AZ6+BK6</f>
        <v>0</v>
      </c>
      <c r="AP6" s="131">
        <f t="shared" ref="AP6:AP20" si="19">BA6+BL6</f>
        <v>0</v>
      </c>
      <c r="AQ6" s="131">
        <f t="shared" ref="AQ6:AQ20" si="20">BB6+BM6</f>
        <v>0</v>
      </c>
      <c r="AR6" s="131">
        <f t="shared" ref="AR6:AR20" si="21">BC6+BN6</f>
        <v>0</v>
      </c>
      <c r="AS6" s="132">
        <f t="shared" ref="AS6:AS20" si="22">BD6+BO6</f>
        <v>0</v>
      </c>
      <c r="AT6" s="133">
        <f t="shared" ref="AT6:AT48" si="23">IFERROR(AS6/AM6,0)</f>
        <v>0</v>
      </c>
      <c r="AU6" s="134">
        <f t="shared" ref="AU6:AU48" si="24">AS6-AM6</f>
        <v>0</v>
      </c>
      <c r="AV6" s="488">
        <f t="shared" ref="AV6:AV48" si="25">BG6+BR6</f>
        <v>0</v>
      </c>
      <c r="AW6" s="489">
        <f t="shared" ref="AW6:AW48" si="26">IFERROR(AV6/AM6,0)</f>
        <v>0</v>
      </c>
      <c r="AX6" s="483">
        <f t="shared" ref="AX6:AX48" si="27">AV6-AM6</f>
        <v>0</v>
      </c>
      <c r="AY6" s="320"/>
      <c r="AZ6" s="565"/>
      <c r="BA6" s="565"/>
      <c r="BB6" s="565"/>
      <c r="BC6" s="565"/>
      <c r="BD6" s="135">
        <f>SUM(AZ6:BC6)</f>
        <v>0</v>
      </c>
      <c r="BE6" s="136">
        <f t="shared" ref="BE6:BE48" si="28">IFERROR(BD6/AY6,0)</f>
        <v>0</v>
      </c>
      <c r="BF6" s="137">
        <f t="shared" ref="BF6:BF48" si="29">BD6-AY6</f>
        <v>0</v>
      </c>
      <c r="BG6" s="567"/>
      <c r="BH6" s="482">
        <f t="shared" ref="BH6:BH48" si="30">IFERROR(BG6/AY6,0)</f>
        <v>0</v>
      </c>
      <c r="BI6" s="483">
        <f t="shared" ref="BI6:BI48" si="31">BG6-AY6</f>
        <v>0</v>
      </c>
      <c r="BJ6" s="320"/>
      <c r="BK6" s="565"/>
      <c r="BL6" s="565"/>
      <c r="BM6" s="565"/>
      <c r="BN6" s="565"/>
      <c r="BO6" s="135">
        <f>SUM(BK6:BN6)</f>
        <v>0</v>
      </c>
      <c r="BP6" s="136">
        <f t="shared" ref="BP6:BP48" si="32">IFERROR(BO6/BJ6,0)</f>
        <v>0</v>
      </c>
      <c r="BQ6" s="134">
        <f t="shared" ref="BQ6:BQ48" si="33">BO6-BJ6</f>
        <v>0</v>
      </c>
      <c r="BR6" s="567"/>
      <c r="BS6" s="486">
        <f t="shared" ref="BS6:BS48" si="34">IFERROR(BR6/BJ6,0)</f>
        <v>0</v>
      </c>
      <c r="BT6" s="495">
        <f t="shared" ref="BT6:BT48" si="35">BR6-BJ6</f>
        <v>0</v>
      </c>
      <c r="BU6" s="497">
        <f t="shared" ref="BU6:BU48" si="36">AS6</f>
        <v>0</v>
      </c>
      <c r="BV6" s="139"/>
      <c r="BX6" s="763">
        <f t="shared" ref="BX6:BX50" si="37">CJ6+CU6</f>
        <v>0</v>
      </c>
      <c r="BY6" s="129">
        <f>IFERROR(SUM(BX6/$BX$50),0)</f>
        <v>0</v>
      </c>
      <c r="BZ6" s="130">
        <f>CK6+CV6</f>
        <v>0</v>
      </c>
      <c r="CA6" s="131">
        <f t="shared" ref="CA6:CA20" si="38">CL6+CW6</f>
        <v>0</v>
      </c>
      <c r="CB6" s="131">
        <f t="shared" ref="CB6:CB20" si="39">CM6+CX6</f>
        <v>0</v>
      </c>
      <c r="CC6" s="131">
        <f t="shared" ref="CC6:CC20" si="40">CN6+CY6</f>
        <v>0</v>
      </c>
      <c r="CD6" s="132">
        <f t="shared" ref="CD6:CD20" si="41">CO6+CZ6</f>
        <v>0</v>
      </c>
      <c r="CE6" s="133">
        <f t="shared" ref="CE6:CE48" si="42">IFERROR(CD6/BX6,0)</f>
        <v>0</v>
      </c>
      <c r="CF6" s="134">
        <f t="shared" ref="CF6:CF48" si="43">CD6-BX6</f>
        <v>0</v>
      </c>
      <c r="CG6" s="488">
        <f t="shared" ref="CG6:CG48" si="44">CR6+DC6</f>
        <v>0</v>
      </c>
      <c r="CH6" s="489">
        <f t="shared" ref="CH6:CH48" si="45">IFERROR(CG6/BX6,0)</f>
        <v>0</v>
      </c>
      <c r="CI6" s="483">
        <f t="shared" ref="CI6:CI48" si="46">CG6-BX6</f>
        <v>0</v>
      </c>
      <c r="CJ6" s="320"/>
      <c r="CK6" s="565"/>
      <c r="CL6" s="565"/>
      <c r="CM6" s="565"/>
      <c r="CN6" s="565"/>
      <c r="CO6" s="135">
        <f>SUM(CK6:CN6)</f>
        <v>0</v>
      </c>
      <c r="CP6" s="136">
        <f t="shared" ref="CP6:CP48" si="47">IFERROR(CO6/CJ6,0)</f>
        <v>0</v>
      </c>
      <c r="CQ6" s="137">
        <f t="shared" ref="CQ6:CQ48" si="48">CO6-CJ6</f>
        <v>0</v>
      </c>
      <c r="CR6" s="567"/>
      <c r="CS6" s="482">
        <f t="shared" ref="CS6:CS48" si="49">IFERROR(CR6/CJ6,0)</f>
        <v>0</v>
      </c>
      <c r="CT6" s="483">
        <f t="shared" ref="CT6:CT48" si="50">CR6-CJ6</f>
        <v>0</v>
      </c>
      <c r="CU6" s="320"/>
      <c r="CV6" s="565"/>
      <c r="CW6" s="565"/>
      <c r="CX6" s="565"/>
      <c r="CY6" s="565"/>
      <c r="CZ6" s="135">
        <f>SUM(CV6:CY6)</f>
        <v>0</v>
      </c>
      <c r="DA6" s="136">
        <f t="shared" ref="DA6:DA48" si="51">IFERROR(CZ6/CU6,0)</f>
        <v>0</v>
      </c>
      <c r="DB6" s="134">
        <f t="shared" ref="DB6:DB48" si="52">CZ6-CU6</f>
        <v>0</v>
      </c>
      <c r="DC6" s="567"/>
      <c r="DD6" s="486">
        <f t="shared" ref="DD6:DD48" si="53">IFERROR(DC6/CU6,0)</f>
        <v>0</v>
      </c>
      <c r="DE6" s="495">
        <f t="shared" ref="DE6:DE48" si="54">DC6-CU6</f>
        <v>0</v>
      </c>
      <c r="DF6" s="497">
        <f t="shared" ref="DF6:DF48" si="55">CD6</f>
        <v>0</v>
      </c>
      <c r="DG6" s="139"/>
      <c r="DI6" s="140">
        <f>B6</f>
        <v>0</v>
      </c>
      <c r="DJ6" s="141">
        <f>H6</f>
        <v>0</v>
      </c>
      <c r="DK6" s="499">
        <f>K6</f>
        <v>0</v>
      </c>
      <c r="DL6" s="141">
        <f>S6</f>
        <v>0</v>
      </c>
      <c r="DM6" s="142">
        <f>AD6</f>
        <v>0</v>
      </c>
      <c r="DO6" s="140">
        <f>AM6</f>
        <v>0</v>
      </c>
      <c r="DP6" s="141">
        <f>AS6</f>
        <v>0</v>
      </c>
      <c r="DQ6" s="499">
        <f>AV6</f>
        <v>0</v>
      </c>
      <c r="DR6" s="141">
        <f>BD6</f>
        <v>0</v>
      </c>
      <c r="DS6" s="142">
        <f>BO6</f>
        <v>0</v>
      </c>
      <c r="DU6" s="140">
        <f t="shared" ref="DU6:DU50" si="56">BX6</f>
        <v>0</v>
      </c>
      <c r="DV6" s="141">
        <f t="shared" ref="DV6:DV50" si="57">CD6</f>
        <v>0</v>
      </c>
      <c r="DW6" s="499">
        <f>CG6</f>
        <v>0</v>
      </c>
      <c r="DX6" s="141">
        <f>CO6</f>
        <v>0</v>
      </c>
      <c r="DY6" s="142">
        <f>CZ6</f>
        <v>0</v>
      </c>
      <c r="EA6" s="140">
        <f t="shared" ref="EA6:EA50" si="58">DI6+DO6+DU6</f>
        <v>0</v>
      </c>
      <c r="EB6" s="141">
        <f t="shared" ref="EB6:EB50" si="59">DJ6+DP6+DV6</f>
        <v>0</v>
      </c>
      <c r="EC6" s="499">
        <f t="shared" ref="EC6:EC50" si="60">DK6+DQ6+DW6</f>
        <v>0</v>
      </c>
      <c r="ED6" s="141">
        <f t="shared" ref="ED6:ED50" si="61">DL6+DR6+DX6</f>
        <v>0</v>
      </c>
      <c r="EE6" s="142">
        <f t="shared" ref="EE6:EE50" si="62">DM6+DS6+DY6</f>
        <v>0</v>
      </c>
    </row>
    <row r="7" spans="1:135" x14ac:dyDescent="0.35">
      <c r="A7" s="551" t="s">
        <v>121</v>
      </c>
      <c r="B7" s="763">
        <f t="shared" si="0"/>
        <v>0</v>
      </c>
      <c r="C7" s="129">
        <f t="shared" si="1"/>
        <v>0</v>
      </c>
      <c r="D7" s="130">
        <f t="shared" ref="D7:D20" si="63">O7+Z7</f>
        <v>0</v>
      </c>
      <c r="E7" s="131">
        <f t="shared" ref="E7:E20" si="64">P7+AA7</f>
        <v>0</v>
      </c>
      <c r="F7" s="131">
        <f t="shared" ref="F7:F20" si="65">Q7+AB7</f>
        <v>0</v>
      </c>
      <c r="G7" s="131">
        <f t="shared" ref="G7:G20" si="66">R7+AC7</f>
        <v>0</v>
      </c>
      <c r="H7" s="132">
        <f t="shared" si="3"/>
        <v>0</v>
      </c>
      <c r="I7" s="133">
        <f t="shared" si="4"/>
        <v>0</v>
      </c>
      <c r="J7" s="134">
        <f t="shared" si="5"/>
        <v>0</v>
      </c>
      <c r="K7" s="488">
        <f t="shared" si="6"/>
        <v>0</v>
      </c>
      <c r="L7" s="489">
        <f t="shared" si="7"/>
        <v>0</v>
      </c>
      <c r="M7" s="483">
        <f t="shared" si="8"/>
        <v>0</v>
      </c>
      <c r="N7" s="321"/>
      <c r="O7" s="188"/>
      <c r="P7" s="188"/>
      <c r="Q7" s="188"/>
      <c r="R7" s="188"/>
      <c r="S7" s="144">
        <f t="shared" ref="S7:S20" si="67">SUM(O7:R7)</f>
        <v>0</v>
      </c>
      <c r="T7" s="136">
        <f t="shared" si="9"/>
        <v>0</v>
      </c>
      <c r="U7" s="137">
        <f t="shared" si="10"/>
        <v>0</v>
      </c>
      <c r="V7" s="770"/>
      <c r="W7" s="484">
        <f t="shared" si="11"/>
        <v>0</v>
      </c>
      <c r="X7" s="485">
        <f t="shared" si="12"/>
        <v>0</v>
      </c>
      <c r="Y7" s="321"/>
      <c r="Z7" s="188"/>
      <c r="AA7" s="188"/>
      <c r="AB7" s="188"/>
      <c r="AC7" s="188"/>
      <c r="AD7" s="144">
        <f t="shared" ref="AD7:AD49" si="68">SUM(Z7:AC7)</f>
        <v>0</v>
      </c>
      <c r="AE7" s="145">
        <f t="shared" si="13"/>
        <v>0</v>
      </c>
      <c r="AF7" s="146">
        <f t="shared" si="14"/>
        <v>0</v>
      </c>
      <c r="AG7" s="770"/>
      <c r="AH7" s="487">
        <f t="shared" si="15"/>
        <v>0</v>
      </c>
      <c r="AI7" s="496">
        <f t="shared" si="16"/>
        <v>0</v>
      </c>
      <c r="AJ7" s="498">
        <f t="shared" si="17"/>
        <v>0</v>
      </c>
      <c r="AK7" s="771"/>
      <c r="AM7" s="763">
        <f t="shared" si="18"/>
        <v>0</v>
      </c>
      <c r="AN7" s="129">
        <f t="shared" ref="AN7:AN50" si="69">IFERROR(SUM(AM7/$AM$50),0)</f>
        <v>0</v>
      </c>
      <c r="AO7" s="130">
        <f t="shared" ref="AO7:AO20" si="70">AZ7+BK7</f>
        <v>0</v>
      </c>
      <c r="AP7" s="131">
        <f t="shared" si="19"/>
        <v>0</v>
      </c>
      <c r="AQ7" s="131">
        <f t="shared" si="20"/>
        <v>0</v>
      </c>
      <c r="AR7" s="131">
        <f t="shared" si="21"/>
        <v>0</v>
      </c>
      <c r="AS7" s="132">
        <f t="shared" si="22"/>
        <v>0</v>
      </c>
      <c r="AT7" s="133">
        <f t="shared" si="23"/>
        <v>0</v>
      </c>
      <c r="AU7" s="134">
        <f t="shared" si="24"/>
        <v>0</v>
      </c>
      <c r="AV7" s="488">
        <f t="shared" si="25"/>
        <v>0</v>
      </c>
      <c r="AW7" s="489">
        <f t="shared" si="26"/>
        <v>0</v>
      </c>
      <c r="AX7" s="483">
        <f t="shared" si="27"/>
        <v>0</v>
      </c>
      <c r="AY7" s="321"/>
      <c r="AZ7" s="565"/>
      <c r="BA7" s="565"/>
      <c r="BB7" s="565"/>
      <c r="BC7" s="565"/>
      <c r="BD7" s="144">
        <f t="shared" ref="BD7:BD20" si="71">SUM(AZ7:BC7)</f>
        <v>0</v>
      </c>
      <c r="BE7" s="136">
        <f t="shared" si="28"/>
        <v>0</v>
      </c>
      <c r="BF7" s="137">
        <f t="shared" si="29"/>
        <v>0</v>
      </c>
      <c r="BG7" s="567"/>
      <c r="BH7" s="484">
        <f t="shared" si="30"/>
        <v>0</v>
      </c>
      <c r="BI7" s="485">
        <f t="shared" si="31"/>
        <v>0</v>
      </c>
      <c r="BJ7" s="321"/>
      <c r="BK7" s="565"/>
      <c r="BL7" s="565"/>
      <c r="BM7" s="565"/>
      <c r="BN7" s="565"/>
      <c r="BO7" s="144">
        <f t="shared" ref="BO7:BO47" si="72">SUM(BK7:BN7)</f>
        <v>0</v>
      </c>
      <c r="BP7" s="145">
        <f t="shared" si="32"/>
        <v>0</v>
      </c>
      <c r="BQ7" s="146">
        <f t="shared" si="33"/>
        <v>0</v>
      </c>
      <c r="BR7" s="567"/>
      <c r="BS7" s="487">
        <f t="shared" si="34"/>
        <v>0</v>
      </c>
      <c r="BT7" s="496">
        <f t="shared" si="35"/>
        <v>0</v>
      </c>
      <c r="BU7" s="498">
        <f t="shared" si="36"/>
        <v>0</v>
      </c>
      <c r="BV7" s="139"/>
      <c r="BX7" s="763">
        <f t="shared" si="37"/>
        <v>0</v>
      </c>
      <c r="BY7" s="129">
        <f t="shared" ref="BY7:BY50" si="73">IFERROR(SUM(BX7/$BX$50),0)</f>
        <v>0</v>
      </c>
      <c r="BZ7" s="130">
        <f t="shared" ref="BZ7:BZ20" si="74">CK7+CV7</f>
        <v>0</v>
      </c>
      <c r="CA7" s="131">
        <f t="shared" si="38"/>
        <v>0</v>
      </c>
      <c r="CB7" s="131">
        <f t="shared" si="39"/>
        <v>0</v>
      </c>
      <c r="CC7" s="131">
        <f t="shared" si="40"/>
        <v>0</v>
      </c>
      <c r="CD7" s="132">
        <f t="shared" si="41"/>
        <v>0</v>
      </c>
      <c r="CE7" s="133">
        <f t="shared" si="42"/>
        <v>0</v>
      </c>
      <c r="CF7" s="134">
        <f t="shared" si="43"/>
        <v>0</v>
      </c>
      <c r="CG7" s="488">
        <f t="shared" si="44"/>
        <v>0</v>
      </c>
      <c r="CH7" s="489">
        <f t="shared" si="45"/>
        <v>0</v>
      </c>
      <c r="CI7" s="483">
        <f t="shared" si="46"/>
        <v>0</v>
      </c>
      <c r="CJ7" s="321"/>
      <c r="CK7" s="565"/>
      <c r="CL7" s="565"/>
      <c r="CM7" s="565"/>
      <c r="CN7" s="565"/>
      <c r="CO7" s="144">
        <f t="shared" ref="CO7:CO20" si="75">SUM(CK7:CN7)</f>
        <v>0</v>
      </c>
      <c r="CP7" s="136">
        <f t="shared" si="47"/>
        <v>0</v>
      </c>
      <c r="CQ7" s="137">
        <f t="shared" si="48"/>
        <v>0</v>
      </c>
      <c r="CR7" s="567"/>
      <c r="CS7" s="484">
        <f t="shared" si="49"/>
        <v>0</v>
      </c>
      <c r="CT7" s="485">
        <f t="shared" si="50"/>
        <v>0</v>
      </c>
      <c r="CU7" s="321"/>
      <c r="CV7" s="565"/>
      <c r="CW7" s="565"/>
      <c r="CX7" s="565"/>
      <c r="CY7" s="565"/>
      <c r="CZ7" s="144">
        <f t="shared" ref="CZ7:CZ47" si="76">SUM(CV7:CY7)</f>
        <v>0</v>
      </c>
      <c r="DA7" s="145">
        <f t="shared" si="51"/>
        <v>0</v>
      </c>
      <c r="DB7" s="146">
        <f t="shared" si="52"/>
        <v>0</v>
      </c>
      <c r="DC7" s="567"/>
      <c r="DD7" s="487">
        <f t="shared" si="53"/>
        <v>0</v>
      </c>
      <c r="DE7" s="496">
        <f t="shared" si="54"/>
        <v>0</v>
      </c>
      <c r="DF7" s="498">
        <f t="shared" si="55"/>
        <v>0</v>
      </c>
      <c r="DG7" s="139"/>
      <c r="DI7" s="147">
        <f t="shared" ref="DI7:DI50" si="77">B7</f>
        <v>0</v>
      </c>
      <c r="DJ7" s="148">
        <f t="shared" ref="DJ7:DJ50" si="78">H7</f>
        <v>0</v>
      </c>
      <c r="DK7" s="500">
        <f t="shared" ref="DK7:DK50" si="79">K7</f>
        <v>0</v>
      </c>
      <c r="DL7" s="148">
        <f t="shared" ref="DL7:DL50" si="80">S7</f>
        <v>0</v>
      </c>
      <c r="DM7" s="143">
        <f t="shared" ref="DM7:DM50" si="81">AD7</f>
        <v>0</v>
      </c>
      <c r="DO7" s="147">
        <f t="shared" ref="DO7:DO50" si="82">AM7</f>
        <v>0</v>
      </c>
      <c r="DP7" s="148">
        <f t="shared" ref="DP7:DP50" si="83">AS7</f>
        <v>0</v>
      </c>
      <c r="DQ7" s="500">
        <f t="shared" ref="DQ7:DQ50" si="84">AV7</f>
        <v>0</v>
      </c>
      <c r="DR7" s="148">
        <f t="shared" ref="DR7:DR50" si="85">BD7</f>
        <v>0</v>
      </c>
      <c r="DS7" s="143">
        <f t="shared" ref="DS7:DS50" si="86">BO7</f>
        <v>0</v>
      </c>
      <c r="DU7" s="147">
        <f t="shared" si="56"/>
        <v>0</v>
      </c>
      <c r="DV7" s="148">
        <f t="shared" si="57"/>
        <v>0</v>
      </c>
      <c r="DW7" s="500">
        <f t="shared" ref="DW7:DW50" si="87">CG7</f>
        <v>0</v>
      </c>
      <c r="DX7" s="148">
        <f t="shared" ref="DX7:DX50" si="88">CO7</f>
        <v>0</v>
      </c>
      <c r="DY7" s="143">
        <f t="shared" ref="DY7:DY50" si="89">CZ7</f>
        <v>0</v>
      </c>
      <c r="EA7" s="147">
        <f t="shared" si="58"/>
        <v>0</v>
      </c>
      <c r="EB7" s="148">
        <f t="shared" si="59"/>
        <v>0</v>
      </c>
      <c r="EC7" s="500">
        <f t="shared" si="60"/>
        <v>0</v>
      </c>
      <c r="ED7" s="148">
        <f t="shared" si="61"/>
        <v>0</v>
      </c>
      <c r="EE7" s="143">
        <f t="shared" si="62"/>
        <v>0</v>
      </c>
    </row>
    <row r="8" spans="1:135" x14ac:dyDescent="0.35">
      <c r="A8" s="551" t="s">
        <v>122</v>
      </c>
      <c r="B8" s="763">
        <f t="shared" si="0"/>
        <v>0</v>
      </c>
      <c r="C8" s="129">
        <f t="shared" si="1"/>
        <v>0</v>
      </c>
      <c r="D8" s="130">
        <f t="shared" si="63"/>
        <v>0</v>
      </c>
      <c r="E8" s="131">
        <f t="shared" si="64"/>
        <v>0</v>
      </c>
      <c r="F8" s="131">
        <f t="shared" si="65"/>
        <v>0</v>
      </c>
      <c r="G8" s="131">
        <f t="shared" si="66"/>
        <v>0</v>
      </c>
      <c r="H8" s="132">
        <f t="shared" si="3"/>
        <v>0</v>
      </c>
      <c r="I8" s="133">
        <f t="shared" si="4"/>
        <v>0</v>
      </c>
      <c r="J8" s="134">
        <f t="shared" si="5"/>
        <v>0</v>
      </c>
      <c r="K8" s="488">
        <f t="shared" si="6"/>
        <v>0</v>
      </c>
      <c r="L8" s="489">
        <f t="shared" si="7"/>
        <v>0</v>
      </c>
      <c r="M8" s="483">
        <f t="shared" si="8"/>
        <v>0</v>
      </c>
      <c r="N8" s="321"/>
      <c r="O8" s="188"/>
      <c r="P8" s="188"/>
      <c r="Q8" s="188"/>
      <c r="R8" s="188"/>
      <c r="S8" s="144">
        <f t="shared" si="67"/>
        <v>0</v>
      </c>
      <c r="T8" s="136">
        <f t="shared" si="9"/>
        <v>0</v>
      </c>
      <c r="U8" s="137">
        <f t="shared" si="10"/>
        <v>0</v>
      </c>
      <c r="V8" s="770"/>
      <c r="W8" s="484">
        <f t="shared" si="11"/>
        <v>0</v>
      </c>
      <c r="X8" s="485">
        <f t="shared" si="12"/>
        <v>0</v>
      </c>
      <c r="Y8" s="321"/>
      <c r="Z8" s="188"/>
      <c r="AA8" s="188"/>
      <c r="AB8" s="188"/>
      <c r="AC8" s="188"/>
      <c r="AD8" s="144">
        <f t="shared" si="68"/>
        <v>0</v>
      </c>
      <c r="AE8" s="145">
        <f t="shared" si="13"/>
        <v>0</v>
      </c>
      <c r="AF8" s="146">
        <f t="shared" si="14"/>
        <v>0</v>
      </c>
      <c r="AG8" s="770"/>
      <c r="AH8" s="487">
        <f t="shared" si="15"/>
        <v>0</v>
      </c>
      <c r="AI8" s="496">
        <f t="shared" si="16"/>
        <v>0</v>
      </c>
      <c r="AJ8" s="498">
        <f t="shared" si="17"/>
        <v>0</v>
      </c>
      <c r="AK8" s="771"/>
      <c r="AM8" s="763">
        <f t="shared" si="18"/>
        <v>0</v>
      </c>
      <c r="AN8" s="129">
        <f t="shared" si="69"/>
        <v>0</v>
      </c>
      <c r="AO8" s="130">
        <f t="shared" si="70"/>
        <v>0</v>
      </c>
      <c r="AP8" s="131">
        <f t="shared" si="19"/>
        <v>0</v>
      </c>
      <c r="AQ8" s="131">
        <f t="shared" si="20"/>
        <v>0</v>
      </c>
      <c r="AR8" s="131">
        <f t="shared" si="21"/>
        <v>0</v>
      </c>
      <c r="AS8" s="132">
        <f t="shared" si="22"/>
        <v>0</v>
      </c>
      <c r="AT8" s="133">
        <f t="shared" si="23"/>
        <v>0</v>
      </c>
      <c r="AU8" s="134">
        <f t="shared" si="24"/>
        <v>0</v>
      </c>
      <c r="AV8" s="488">
        <f t="shared" si="25"/>
        <v>0</v>
      </c>
      <c r="AW8" s="489">
        <f t="shared" si="26"/>
        <v>0</v>
      </c>
      <c r="AX8" s="483">
        <f t="shared" si="27"/>
        <v>0</v>
      </c>
      <c r="AY8" s="321"/>
      <c r="AZ8" s="565"/>
      <c r="BA8" s="565"/>
      <c r="BB8" s="565"/>
      <c r="BC8" s="565"/>
      <c r="BD8" s="144">
        <f t="shared" si="71"/>
        <v>0</v>
      </c>
      <c r="BE8" s="136">
        <f t="shared" si="28"/>
        <v>0</v>
      </c>
      <c r="BF8" s="137">
        <f t="shared" si="29"/>
        <v>0</v>
      </c>
      <c r="BG8" s="567"/>
      <c r="BH8" s="484">
        <f t="shared" si="30"/>
        <v>0</v>
      </c>
      <c r="BI8" s="485">
        <f t="shared" si="31"/>
        <v>0</v>
      </c>
      <c r="BJ8" s="321"/>
      <c r="BK8" s="565"/>
      <c r="BL8" s="565"/>
      <c r="BM8" s="565"/>
      <c r="BN8" s="565"/>
      <c r="BO8" s="144">
        <f t="shared" si="72"/>
        <v>0</v>
      </c>
      <c r="BP8" s="145">
        <f t="shared" si="32"/>
        <v>0</v>
      </c>
      <c r="BQ8" s="146">
        <f t="shared" si="33"/>
        <v>0</v>
      </c>
      <c r="BR8" s="567"/>
      <c r="BS8" s="487">
        <f t="shared" si="34"/>
        <v>0</v>
      </c>
      <c r="BT8" s="496">
        <f t="shared" si="35"/>
        <v>0</v>
      </c>
      <c r="BU8" s="498">
        <f t="shared" si="36"/>
        <v>0</v>
      </c>
      <c r="BV8" s="139"/>
      <c r="BX8" s="763">
        <f t="shared" si="37"/>
        <v>0</v>
      </c>
      <c r="BY8" s="129">
        <f t="shared" si="73"/>
        <v>0</v>
      </c>
      <c r="BZ8" s="130">
        <f t="shared" si="74"/>
        <v>0</v>
      </c>
      <c r="CA8" s="131">
        <f t="shared" si="38"/>
        <v>0</v>
      </c>
      <c r="CB8" s="131">
        <f t="shared" si="39"/>
        <v>0</v>
      </c>
      <c r="CC8" s="131">
        <f t="shared" si="40"/>
        <v>0</v>
      </c>
      <c r="CD8" s="132">
        <f t="shared" si="41"/>
        <v>0</v>
      </c>
      <c r="CE8" s="133">
        <f t="shared" si="42"/>
        <v>0</v>
      </c>
      <c r="CF8" s="134">
        <f t="shared" si="43"/>
        <v>0</v>
      </c>
      <c r="CG8" s="488">
        <f t="shared" si="44"/>
        <v>0</v>
      </c>
      <c r="CH8" s="489">
        <f t="shared" si="45"/>
        <v>0</v>
      </c>
      <c r="CI8" s="483">
        <f t="shared" si="46"/>
        <v>0</v>
      </c>
      <c r="CJ8" s="321"/>
      <c r="CK8" s="565"/>
      <c r="CL8" s="565"/>
      <c r="CM8" s="565"/>
      <c r="CN8" s="565"/>
      <c r="CO8" s="144">
        <f t="shared" si="75"/>
        <v>0</v>
      </c>
      <c r="CP8" s="136">
        <f t="shared" si="47"/>
        <v>0</v>
      </c>
      <c r="CQ8" s="137">
        <f t="shared" si="48"/>
        <v>0</v>
      </c>
      <c r="CR8" s="567"/>
      <c r="CS8" s="484">
        <f t="shared" si="49"/>
        <v>0</v>
      </c>
      <c r="CT8" s="485">
        <f t="shared" si="50"/>
        <v>0</v>
      </c>
      <c r="CU8" s="321"/>
      <c r="CV8" s="565"/>
      <c r="CW8" s="565"/>
      <c r="CX8" s="565"/>
      <c r="CY8" s="565"/>
      <c r="CZ8" s="144">
        <f t="shared" si="76"/>
        <v>0</v>
      </c>
      <c r="DA8" s="145">
        <f t="shared" si="51"/>
        <v>0</v>
      </c>
      <c r="DB8" s="146">
        <f t="shared" si="52"/>
        <v>0</v>
      </c>
      <c r="DC8" s="567"/>
      <c r="DD8" s="487">
        <f t="shared" si="53"/>
        <v>0</v>
      </c>
      <c r="DE8" s="496">
        <f t="shared" si="54"/>
        <v>0</v>
      </c>
      <c r="DF8" s="498">
        <f t="shared" si="55"/>
        <v>0</v>
      </c>
      <c r="DG8" s="139"/>
      <c r="DI8" s="147">
        <f t="shared" si="77"/>
        <v>0</v>
      </c>
      <c r="DJ8" s="148">
        <f t="shared" si="78"/>
        <v>0</v>
      </c>
      <c r="DK8" s="500">
        <f t="shared" si="79"/>
        <v>0</v>
      </c>
      <c r="DL8" s="148">
        <f t="shared" si="80"/>
        <v>0</v>
      </c>
      <c r="DM8" s="143">
        <f t="shared" si="81"/>
        <v>0</v>
      </c>
      <c r="DO8" s="147">
        <f t="shared" si="82"/>
        <v>0</v>
      </c>
      <c r="DP8" s="148">
        <f t="shared" si="83"/>
        <v>0</v>
      </c>
      <c r="DQ8" s="500">
        <f t="shared" si="84"/>
        <v>0</v>
      </c>
      <c r="DR8" s="148">
        <f t="shared" si="85"/>
        <v>0</v>
      </c>
      <c r="DS8" s="143">
        <f t="shared" si="86"/>
        <v>0</v>
      </c>
      <c r="DU8" s="147">
        <f t="shared" si="56"/>
        <v>0</v>
      </c>
      <c r="DV8" s="148">
        <f t="shared" si="57"/>
        <v>0</v>
      </c>
      <c r="DW8" s="500">
        <f t="shared" si="87"/>
        <v>0</v>
      </c>
      <c r="DX8" s="148">
        <f t="shared" si="88"/>
        <v>0</v>
      </c>
      <c r="DY8" s="143">
        <f t="shared" si="89"/>
        <v>0</v>
      </c>
      <c r="EA8" s="147">
        <f t="shared" si="58"/>
        <v>0</v>
      </c>
      <c r="EB8" s="148">
        <f t="shared" si="59"/>
        <v>0</v>
      </c>
      <c r="EC8" s="500">
        <f t="shared" si="60"/>
        <v>0</v>
      </c>
      <c r="ED8" s="148">
        <f t="shared" si="61"/>
        <v>0</v>
      </c>
      <c r="EE8" s="143">
        <f t="shared" si="62"/>
        <v>0</v>
      </c>
    </row>
    <row r="9" spans="1:135" x14ac:dyDescent="0.35">
      <c r="A9" s="551" t="s">
        <v>123</v>
      </c>
      <c r="B9" s="763">
        <f t="shared" si="0"/>
        <v>0</v>
      </c>
      <c r="C9" s="129">
        <f t="shared" si="1"/>
        <v>0</v>
      </c>
      <c r="D9" s="130">
        <f t="shared" si="63"/>
        <v>0</v>
      </c>
      <c r="E9" s="131">
        <f t="shared" si="64"/>
        <v>0</v>
      </c>
      <c r="F9" s="131">
        <f t="shared" si="65"/>
        <v>0</v>
      </c>
      <c r="G9" s="131">
        <f t="shared" si="66"/>
        <v>0</v>
      </c>
      <c r="H9" s="132">
        <f t="shared" si="3"/>
        <v>0</v>
      </c>
      <c r="I9" s="133">
        <f t="shared" si="4"/>
        <v>0</v>
      </c>
      <c r="J9" s="134">
        <f t="shared" si="5"/>
        <v>0</v>
      </c>
      <c r="K9" s="488">
        <f t="shared" si="6"/>
        <v>0</v>
      </c>
      <c r="L9" s="489">
        <f t="shared" si="7"/>
        <v>0</v>
      </c>
      <c r="M9" s="483">
        <f t="shared" si="8"/>
        <v>0</v>
      </c>
      <c r="N9" s="321"/>
      <c r="O9" s="188"/>
      <c r="P9" s="188"/>
      <c r="Q9" s="188"/>
      <c r="R9" s="188"/>
      <c r="S9" s="144">
        <f t="shared" si="67"/>
        <v>0</v>
      </c>
      <c r="T9" s="136">
        <f t="shared" si="9"/>
        <v>0</v>
      </c>
      <c r="U9" s="137">
        <f t="shared" si="10"/>
        <v>0</v>
      </c>
      <c r="V9" s="770"/>
      <c r="W9" s="484">
        <f t="shared" si="11"/>
        <v>0</v>
      </c>
      <c r="X9" s="485">
        <f t="shared" si="12"/>
        <v>0</v>
      </c>
      <c r="Y9" s="321"/>
      <c r="Z9" s="188"/>
      <c r="AA9" s="188"/>
      <c r="AB9" s="188"/>
      <c r="AC9" s="188"/>
      <c r="AD9" s="144">
        <f t="shared" si="68"/>
        <v>0</v>
      </c>
      <c r="AE9" s="145">
        <f t="shared" si="13"/>
        <v>0</v>
      </c>
      <c r="AF9" s="146">
        <f t="shared" si="14"/>
        <v>0</v>
      </c>
      <c r="AG9" s="770"/>
      <c r="AH9" s="487">
        <f t="shared" si="15"/>
        <v>0</v>
      </c>
      <c r="AI9" s="496">
        <f t="shared" si="16"/>
        <v>0</v>
      </c>
      <c r="AJ9" s="498">
        <f t="shared" si="17"/>
        <v>0</v>
      </c>
      <c r="AK9" s="771"/>
      <c r="AM9" s="763">
        <f t="shared" si="18"/>
        <v>0</v>
      </c>
      <c r="AN9" s="129">
        <f t="shared" si="69"/>
        <v>0</v>
      </c>
      <c r="AO9" s="130">
        <f t="shared" si="70"/>
        <v>0</v>
      </c>
      <c r="AP9" s="131">
        <f t="shared" si="19"/>
        <v>0</v>
      </c>
      <c r="AQ9" s="131">
        <f t="shared" si="20"/>
        <v>0</v>
      </c>
      <c r="AR9" s="131">
        <f t="shared" si="21"/>
        <v>0</v>
      </c>
      <c r="AS9" s="132">
        <f t="shared" si="22"/>
        <v>0</v>
      </c>
      <c r="AT9" s="133">
        <f t="shared" si="23"/>
        <v>0</v>
      </c>
      <c r="AU9" s="134">
        <f t="shared" si="24"/>
        <v>0</v>
      </c>
      <c r="AV9" s="488">
        <f t="shared" si="25"/>
        <v>0</v>
      </c>
      <c r="AW9" s="489">
        <f t="shared" si="26"/>
        <v>0</v>
      </c>
      <c r="AX9" s="483">
        <f t="shared" si="27"/>
        <v>0</v>
      </c>
      <c r="AY9" s="321"/>
      <c r="AZ9" s="565"/>
      <c r="BA9" s="565"/>
      <c r="BB9" s="565"/>
      <c r="BC9" s="565"/>
      <c r="BD9" s="144">
        <f t="shared" si="71"/>
        <v>0</v>
      </c>
      <c r="BE9" s="136">
        <f t="shared" si="28"/>
        <v>0</v>
      </c>
      <c r="BF9" s="137">
        <f t="shared" si="29"/>
        <v>0</v>
      </c>
      <c r="BG9" s="567"/>
      <c r="BH9" s="484">
        <f t="shared" si="30"/>
        <v>0</v>
      </c>
      <c r="BI9" s="485">
        <f t="shared" si="31"/>
        <v>0</v>
      </c>
      <c r="BJ9" s="321"/>
      <c r="BK9" s="565"/>
      <c r="BL9" s="565"/>
      <c r="BM9" s="565"/>
      <c r="BN9" s="565"/>
      <c r="BO9" s="144">
        <f t="shared" si="72"/>
        <v>0</v>
      </c>
      <c r="BP9" s="145">
        <f t="shared" si="32"/>
        <v>0</v>
      </c>
      <c r="BQ9" s="146">
        <f t="shared" si="33"/>
        <v>0</v>
      </c>
      <c r="BR9" s="567"/>
      <c r="BS9" s="487">
        <f t="shared" si="34"/>
        <v>0</v>
      </c>
      <c r="BT9" s="496">
        <f t="shared" si="35"/>
        <v>0</v>
      </c>
      <c r="BU9" s="498">
        <f t="shared" si="36"/>
        <v>0</v>
      </c>
      <c r="BV9" s="139"/>
      <c r="BX9" s="763">
        <f t="shared" si="37"/>
        <v>0</v>
      </c>
      <c r="BY9" s="129">
        <f t="shared" si="73"/>
        <v>0</v>
      </c>
      <c r="BZ9" s="130">
        <f t="shared" si="74"/>
        <v>0</v>
      </c>
      <c r="CA9" s="131">
        <f t="shared" si="38"/>
        <v>0</v>
      </c>
      <c r="CB9" s="131">
        <f t="shared" si="39"/>
        <v>0</v>
      </c>
      <c r="CC9" s="131">
        <f t="shared" si="40"/>
        <v>0</v>
      </c>
      <c r="CD9" s="132">
        <f t="shared" si="41"/>
        <v>0</v>
      </c>
      <c r="CE9" s="133">
        <f t="shared" si="42"/>
        <v>0</v>
      </c>
      <c r="CF9" s="134">
        <f t="shared" si="43"/>
        <v>0</v>
      </c>
      <c r="CG9" s="488">
        <f t="shared" si="44"/>
        <v>0</v>
      </c>
      <c r="CH9" s="489">
        <f t="shared" si="45"/>
        <v>0</v>
      </c>
      <c r="CI9" s="483">
        <f t="shared" si="46"/>
        <v>0</v>
      </c>
      <c r="CJ9" s="321"/>
      <c r="CK9" s="565"/>
      <c r="CL9" s="565"/>
      <c r="CM9" s="565"/>
      <c r="CN9" s="565"/>
      <c r="CO9" s="144">
        <f t="shared" si="75"/>
        <v>0</v>
      </c>
      <c r="CP9" s="136">
        <f t="shared" si="47"/>
        <v>0</v>
      </c>
      <c r="CQ9" s="137">
        <f t="shared" si="48"/>
        <v>0</v>
      </c>
      <c r="CR9" s="567"/>
      <c r="CS9" s="484">
        <f t="shared" si="49"/>
        <v>0</v>
      </c>
      <c r="CT9" s="485">
        <f t="shared" si="50"/>
        <v>0</v>
      </c>
      <c r="CU9" s="321"/>
      <c r="CV9" s="565"/>
      <c r="CW9" s="565"/>
      <c r="CX9" s="565"/>
      <c r="CY9" s="565"/>
      <c r="CZ9" s="144">
        <f t="shared" si="76"/>
        <v>0</v>
      </c>
      <c r="DA9" s="145">
        <f t="shared" si="51"/>
        <v>0</v>
      </c>
      <c r="DB9" s="146">
        <f t="shared" si="52"/>
        <v>0</v>
      </c>
      <c r="DC9" s="567"/>
      <c r="DD9" s="487">
        <f t="shared" si="53"/>
        <v>0</v>
      </c>
      <c r="DE9" s="496">
        <f t="shared" si="54"/>
        <v>0</v>
      </c>
      <c r="DF9" s="498">
        <f t="shared" si="55"/>
        <v>0</v>
      </c>
      <c r="DG9" s="139"/>
      <c r="DI9" s="147">
        <f t="shared" si="77"/>
        <v>0</v>
      </c>
      <c r="DJ9" s="148">
        <f t="shared" si="78"/>
        <v>0</v>
      </c>
      <c r="DK9" s="500">
        <f t="shared" si="79"/>
        <v>0</v>
      </c>
      <c r="DL9" s="148">
        <f t="shared" si="80"/>
        <v>0</v>
      </c>
      <c r="DM9" s="143">
        <f t="shared" si="81"/>
        <v>0</v>
      </c>
      <c r="DO9" s="147">
        <f t="shared" si="82"/>
        <v>0</v>
      </c>
      <c r="DP9" s="148">
        <f t="shared" si="83"/>
        <v>0</v>
      </c>
      <c r="DQ9" s="500">
        <f t="shared" si="84"/>
        <v>0</v>
      </c>
      <c r="DR9" s="148">
        <f t="shared" si="85"/>
        <v>0</v>
      </c>
      <c r="DS9" s="143">
        <f t="shared" si="86"/>
        <v>0</v>
      </c>
      <c r="DU9" s="147">
        <f t="shared" si="56"/>
        <v>0</v>
      </c>
      <c r="DV9" s="148">
        <f t="shared" si="57"/>
        <v>0</v>
      </c>
      <c r="DW9" s="500">
        <f t="shared" si="87"/>
        <v>0</v>
      </c>
      <c r="DX9" s="148">
        <f t="shared" si="88"/>
        <v>0</v>
      </c>
      <c r="DY9" s="143">
        <f t="shared" si="89"/>
        <v>0</v>
      </c>
      <c r="EA9" s="147">
        <f t="shared" si="58"/>
        <v>0</v>
      </c>
      <c r="EB9" s="148">
        <f t="shared" si="59"/>
        <v>0</v>
      </c>
      <c r="EC9" s="500">
        <f t="shared" si="60"/>
        <v>0</v>
      </c>
      <c r="ED9" s="148">
        <f t="shared" si="61"/>
        <v>0</v>
      </c>
      <c r="EE9" s="143">
        <f t="shared" si="62"/>
        <v>0</v>
      </c>
    </row>
    <row r="10" spans="1:135" x14ac:dyDescent="0.35">
      <c r="A10" s="551" t="s">
        <v>124</v>
      </c>
      <c r="B10" s="763">
        <f t="shared" si="0"/>
        <v>0</v>
      </c>
      <c r="C10" s="129">
        <f t="shared" si="1"/>
        <v>0</v>
      </c>
      <c r="D10" s="130">
        <f t="shared" si="63"/>
        <v>0</v>
      </c>
      <c r="E10" s="131">
        <f t="shared" si="64"/>
        <v>0</v>
      </c>
      <c r="F10" s="131">
        <f t="shared" si="65"/>
        <v>0</v>
      </c>
      <c r="G10" s="131">
        <f t="shared" si="66"/>
        <v>0</v>
      </c>
      <c r="H10" s="132">
        <f t="shared" si="3"/>
        <v>0</v>
      </c>
      <c r="I10" s="133">
        <f t="shared" si="4"/>
        <v>0</v>
      </c>
      <c r="J10" s="134">
        <f t="shared" si="5"/>
        <v>0</v>
      </c>
      <c r="K10" s="488">
        <f t="shared" si="6"/>
        <v>0</v>
      </c>
      <c r="L10" s="489">
        <f t="shared" si="7"/>
        <v>0</v>
      </c>
      <c r="M10" s="483">
        <f t="shared" si="8"/>
        <v>0</v>
      </c>
      <c r="N10" s="321"/>
      <c r="O10" s="188"/>
      <c r="P10" s="772"/>
      <c r="Q10" s="772"/>
      <c r="R10" s="772"/>
      <c r="S10" s="144">
        <f t="shared" si="67"/>
        <v>0</v>
      </c>
      <c r="T10" s="136">
        <f t="shared" si="9"/>
        <v>0</v>
      </c>
      <c r="U10" s="137">
        <f t="shared" si="10"/>
        <v>0</v>
      </c>
      <c r="V10" s="770"/>
      <c r="W10" s="484">
        <f t="shared" si="11"/>
        <v>0</v>
      </c>
      <c r="X10" s="485">
        <f t="shared" si="12"/>
        <v>0</v>
      </c>
      <c r="Y10" s="321"/>
      <c r="Z10" s="188"/>
      <c r="AA10" s="772"/>
      <c r="AB10" s="772"/>
      <c r="AC10" s="772"/>
      <c r="AD10" s="144">
        <f t="shared" si="68"/>
        <v>0</v>
      </c>
      <c r="AE10" s="145">
        <f t="shared" si="13"/>
        <v>0</v>
      </c>
      <c r="AF10" s="146">
        <f t="shared" si="14"/>
        <v>0</v>
      </c>
      <c r="AG10" s="770"/>
      <c r="AH10" s="487">
        <f t="shared" si="15"/>
        <v>0</v>
      </c>
      <c r="AI10" s="496">
        <f t="shared" si="16"/>
        <v>0</v>
      </c>
      <c r="AJ10" s="498">
        <f t="shared" si="17"/>
        <v>0</v>
      </c>
      <c r="AK10" s="771"/>
      <c r="AM10" s="763">
        <f t="shared" si="18"/>
        <v>0</v>
      </c>
      <c r="AN10" s="129">
        <f t="shared" si="69"/>
        <v>0</v>
      </c>
      <c r="AO10" s="130">
        <f t="shared" si="70"/>
        <v>0</v>
      </c>
      <c r="AP10" s="131">
        <f t="shared" si="19"/>
        <v>0</v>
      </c>
      <c r="AQ10" s="131">
        <f t="shared" si="20"/>
        <v>0</v>
      </c>
      <c r="AR10" s="131">
        <f t="shared" si="21"/>
        <v>0</v>
      </c>
      <c r="AS10" s="132">
        <f t="shared" si="22"/>
        <v>0</v>
      </c>
      <c r="AT10" s="133">
        <f t="shared" si="23"/>
        <v>0</v>
      </c>
      <c r="AU10" s="134">
        <f t="shared" si="24"/>
        <v>0</v>
      </c>
      <c r="AV10" s="488">
        <f t="shared" si="25"/>
        <v>0</v>
      </c>
      <c r="AW10" s="489">
        <f t="shared" si="26"/>
        <v>0</v>
      </c>
      <c r="AX10" s="483">
        <f t="shared" si="27"/>
        <v>0</v>
      </c>
      <c r="AY10" s="321"/>
      <c r="AZ10" s="565"/>
      <c r="BA10" s="566"/>
      <c r="BB10" s="566"/>
      <c r="BC10" s="566"/>
      <c r="BD10" s="144">
        <f t="shared" si="71"/>
        <v>0</v>
      </c>
      <c r="BE10" s="136">
        <f t="shared" si="28"/>
        <v>0</v>
      </c>
      <c r="BF10" s="137">
        <f t="shared" si="29"/>
        <v>0</v>
      </c>
      <c r="BG10" s="567"/>
      <c r="BH10" s="484">
        <f t="shared" si="30"/>
        <v>0</v>
      </c>
      <c r="BI10" s="485">
        <f t="shared" si="31"/>
        <v>0</v>
      </c>
      <c r="BJ10" s="321"/>
      <c r="BK10" s="565"/>
      <c r="BL10" s="566"/>
      <c r="BM10" s="566"/>
      <c r="BN10" s="566"/>
      <c r="BO10" s="144">
        <f t="shared" si="72"/>
        <v>0</v>
      </c>
      <c r="BP10" s="145">
        <f t="shared" si="32"/>
        <v>0</v>
      </c>
      <c r="BQ10" s="146">
        <f t="shared" si="33"/>
        <v>0</v>
      </c>
      <c r="BR10" s="567"/>
      <c r="BS10" s="487">
        <f t="shared" si="34"/>
        <v>0</v>
      </c>
      <c r="BT10" s="496">
        <f t="shared" si="35"/>
        <v>0</v>
      </c>
      <c r="BU10" s="498">
        <f t="shared" si="36"/>
        <v>0</v>
      </c>
      <c r="BV10" s="139"/>
      <c r="BX10" s="763">
        <f t="shared" si="37"/>
        <v>0</v>
      </c>
      <c r="BY10" s="129">
        <f t="shared" si="73"/>
        <v>0</v>
      </c>
      <c r="BZ10" s="130">
        <f t="shared" si="74"/>
        <v>0</v>
      </c>
      <c r="CA10" s="131">
        <f t="shared" si="38"/>
        <v>0</v>
      </c>
      <c r="CB10" s="131">
        <f t="shared" si="39"/>
        <v>0</v>
      </c>
      <c r="CC10" s="131">
        <f t="shared" si="40"/>
        <v>0</v>
      </c>
      <c r="CD10" s="132">
        <f t="shared" si="41"/>
        <v>0</v>
      </c>
      <c r="CE10" s="133">
        <f t="shared" si="42"/>
        <v>0</v>
      </c>
      <c r="CF10" s="134">
        <f t="shared" si="43"/>
        <v>0</v>
      </c>
      <c r="CG10" s="488">
        <f t="shared" si="44"/>
        <v>0</v>
      </c>
      <c r="CH10" s="489">
        <f t="shared" si="45"/>
        <v>0</v>
      </c>
      <c r="CI10" s="483">
        <f t="shared" si="46"/>
        <v>0</v>
      </c>
      <c r="CJ10" s="321"/>
      <c r="CK10" s="565"/>
      <c r="CL10" s="566"/>
      <c r="CM10" s="566"/>
      <c r="CN10" s="566"/>
      <c r="CO10" s="144">
        <f t="shared" si="75"/>
        <v>0</v>
      </c>
      <c r="CP10" s="136">
        <f t="shared" si="47"/>
        <v>0</v>
      </c>
      <c r="CQ10" s="137">
        <f t="shared" si="48"/>
        <v>0</v>
      </c>
      <c r="CR10" s="567"/>
      <c r="CS10" s="484">
        <f t="shared" si="49"/>
        <v>0</v>
      </c>
      <c r="CT10" s="485">
        <f t="shared" si="50"/>
        <v>0</v>
      </c>
      <c r="CU10" s="321"/>
      <c r="CV10" s="565"/>
      <c r="CW10" s="566"/>
      <c r="CX10" s="566"/>
      <c r="CY10" s="566"/>
      <c r="CZ10" s="144">
        <f t="shared" si="76"/>
        <v>0</v>
      </c>
      <c r="DA10" s="145">
        <f t="shared" si="51"/>
        <v>0</v>
      </c>
      <c r="DB10" s="146">
        <f t="shared" si="52"/>
        <v>0</v>
      </c>
      <c r="DC10" s="567"/>
      <c r="DD10" s="487">
        <f t="shared" si="53"/>
        <v>0</v>
      </c>
      <c r="DE10" s="496">
        <f t="shared" si="54"/>
        <v>0</v>
      </c>
      <c r="DF10" s="498">
        <f t="shared" si="55"/>
        <v>0</v>
      </c>
      <c r="DG10" s="139"/>
      <c r="DI10" s="147">
        <f t="shared" si="77"/>
        <v>0</v>
      </c>
      <c r="DJ10" s="148">
        <f t="shared" si="78"/>
        <v>0</v>
      </c>
      <c r="DK10" s="500">
        <f t="shared" si="79"/>
        <v>0</v>
      </c>
      <c r="DL10" s="148">
        <f t="shared" si="80"/>
        <v>0</v>
      </c>
      <c r="DM10" s="143">
        <f t="shared" si="81"/>
        <v>0</v>
      </c>
      <c r="DO10" s="147">
        <f t="shared" si="82"/>
        <v>0</v>
      </c>
      <c r="DP10" s="148">
        <f t="shared" si="83"/>
        <v>0</v>
      </c>
      <c r="DQ10" s="500">
        <f t="shared" si="84"/>
        <v>0</v>
      </c>
      <c r="DR10" s="148">
        <f t="shared" si="85"/>
        <v>0</v>
      </c>
      <c r="DS10" s="143">
        <f t="shared" si="86"/>
        <v>0</v>
      </c>
      <c r="DU10" s="147">
        <f t="shared" si="56"/>
        <v>0</v>
      </c>
      <c r="DV10" s="148">
        <f t="shared" si="57"/>
        <v>0</v>
      </c>
      <c r="DW10" s="500">
        <f t="shared" si="87"/>
        <v>0</v>
      </c>
      <c r="DX10" s="148">
        <f t="shared" si="88"/>
        <v>0</v>
      </c>
      <c r="DY10" s="143">
        <f t="shared" si="89"/>
        <v>0</v>
      </c>
      <c r="EA10" s="147">
        <f t="shared" si="58"/>
        <v>0</v>
      </c>
      <c r="EB10" s="148">
        <f t="shared" si="59"/>
        <v>0</v>
      </c>
      <c r="EC10" s="500">
        <f t="shared" si="60"/>
        <v>0</v>
      </c>
      <c r="ED10" s="148">
        <f t="shared" si="61"/>
        <v>0</v>
      </c>
      <c r="EE10" s="143">
        <f t="shared" si="62"/>
        <v>0</v>
      </c>
    </row>
    <row r="11" spans="1:135" x14ac:dyDescent="0.35">
      <c r="A11" s="551" t="s">
        <v>125</v>
      </c>
      <c r="B11" s="763">
        <f t="shared" si="0"/>
        <v>0</v>
      </c>
      <c r="C11" s="129">
        <f t="shared" si="1"/>
        <v>0</v>
      </c>
      <c r="D11" s="130">
        <f t="shared" si="63"/>
        <v>0</v>
      </c>
      <c r="E11" s="131">
        <f t="shared" si="64"/>
        <v>0</v>
      </c>
      <c r="F11" s="131">
        <f t="shared" si="65"/>
        <v>0</v>
      </c>
      <c r="G11" s="131">
        <f t="shared" si="66"/>
        <v>0</v>
      </c>
      <c r="H11" s="132">
        <f t="shared" si="3"/>
        <v>0</v>
      </c>
      <c r="I11" s="133">
        <f t="shared" si="4"/>
        <v>0</v>
      </c>
      <c r="J11" s="134">
        <f t="shared" si="5"/>
        <v>0</v>
      </c>
      <c r="K11" s="488">
        <f t="shared" si="6"/>
        <v>0</v>
      </c>
      <c r="L11" s="489">
        <f t="shared" si="7"/>
        <v>0</v>
      </c>
      <c r="M11" s="483">
        <f t="shared" si="8"/>
        <v>0</v>
      </c>
      <c r="N11" s="322"/>
      <c r="O11" s="188"/>
      <c r="P11" s="772"/>
      <c r="Q11" s="772"/>
      <c r="R11" s="772"/>
      <c r="S11" s="144">
        <f t="shared" si="67"/>
        <v>0</v>
      </c>
      <c r="T11" s="136">
        <f t="shared" si="9"/>
        <v>0</v>
      </c>
      <c r="U11" s="137">
        <f t="shared" si="10"/>
        <v>0</v>
      </c>
      <c r="V11" s="770"/>
      <c r="W11" s="484">
        <f t="shared" si="11"/>
        <v>0</v>
      </c>
      <c r="X11" s="485">
        <f t="shared" si="12"/>
        <v>0</v>
      </c>
      <c r="Y11" s="322"/>
      <c r="Z11" s="188"/>
      <c r="AA11" s="772"/>
      <c r="AB11" s="772"/>
      <c r="AC11" s="772"/>
      <c r="AD11" s="144">
        <f t="shared" si="68"/>
        <v>0</v>
      </c>
      <c r="AE11" s="145">
        <f t="shared" si="13"/>
        <v>0</v>
      </c>
      <c r="AF11" s="146">
        <f t="shared" si="14"/>
        <v>0</v>
      </c>
      <c r="AG11" s="770"/>
      <c r="AH11" s="487">
        <f t="shared" si="15"/>
        <v>0</v>
      </c>
      <c r="AI11" s="496">
        <f t="shared" si="16"/>
        <v>0</v>
      </c>
      <c r="AJ11" s="498">
        <f t="shared" si="17"/>
        <v>0</v>
      </c>
      <c r="AK11" s="771"/>
      <c r="AM11" s="763">
        <f t="shared" si="18"/>
        <v>0</v>
      </c>
      <c r="AN11" s="129">
        <f t="shared" si="69"/>
        <v>0</v>
      </c>
      <c r="AO11" s="130">
        <f t="shared" si="70"/>
        <v>0</v>
      </c>
      <c r="AP11" s="131">
        <f t="shared" si="19"/>
        <v>0</v>
      </c>
      <c r="AQ11" s="131">
        <f t="shared" si="20"/>
        <v>0</v>
      </c>
      <c r="AR11" s="131">
        <f t="shared" si="21"/>
        <v>0</v>
      </c>
      <c r="AS11" s="132">
        <f t="shared" si="22"/>
        <v>0</v>
      </c>
      <c r="AT11" s="133">
        <f t="shared" si="23"/>
        <v>0</v>
      </c>
      <c r="AU11" s="134">
        <f t="shared" si="24"/>
        <v>0</v>
      </c>
      <c r="AV11" s="488">
        <f t="shared" si="25"/>
        <v>0</v>
      </c>
      <c r="AW11" s="489">
        <f t="shared" si="26"/>
        <v>0</v>
      </c>
      <c r="AX11" s="483">
        <f t="shared" si="27"/>
        <v>0</v>
      </c>
      <c r="AY11" s="322"/>
      <c r="AZ11" s="565"/>
      <c r="BA11" s="566"/>
      <c r="BB11" s="566"/>
      <c r="BC11" s="566"/>
      <c r="BD11" s="144">
        <f t="shared" si="71"/>
        <v>0</v>
      </c>
      <c r="BE11" s="136">
        <f t="shared" si="28"/>
        <v>0</v>
      </c>
      <c r="BF11" s="137">
        <f t="shared" si="29"/>
        <v>0</v>
      </c>
      <c r="BG11" s="567"/>
      <c r="BH11" s="484">
        <f t="shared" si="30"/>
        <v>0</v>
      </c>
      <c r="BI11" s="485">
        <f t="shared" si="31"/>
        <v>0</v>
      </c>
      <c r="BJ11" s="322"/>
      <c r="BK11" s="565"/>
      <c r="BL11" s="566"/>
      <c r="BM11" s="566"/>
      <c r="BN11" s="566"/>
      <c r="BO11" s="144">
        <f t="shared" si="72"/>
        <v>0</v>
      </c>
      <c r="BP11" s="145">
        <f t="shared" si="32"/>
        <v>0</v>
      </c>
      <c r="BQ11" s="146">
        <f t="shared" si="33"/>
        <v>0</v>
      </c>
      <c r="BR11" s="567"/>
      <c r="BS11" s="487">
        <f t="shared" si="34"/>
        <v>0</v>
      </c>
      <c r="BT11" s="496">
        <f t="shared" si="35"/>
        <v>0</v>
      </c>
      <c r="BU11" s="498">
        <f t="shared" si="36"/>
        <v>0</v>
      </c>
      <c r="BV11" s="139"/>
      <c r="BX11" s="763">
        <f t="shared" si="37"/>
        <v>0</v>
      </c>
      <c r="BY11" s="129">
        <f t="shared" si="73"/>
        <v>0</v>
      </c>
      <c r="BZ11" s="130">
        <f t="shared" si="74"/>
        <v>0</v>
      </c>
      <c r="CA11" s="131">
        <f t="shared" si="38"/>
        <v>0</v>
      </c>
      <c r="CB11" s="131">
        <f t="shared" si="39"/>
        <v>0</v>
      </c>
      <c r="CC11" s="131">
        <f t="shared" si="40"/>
        <v>0</v>
      </c>
      <c r="CD11" s="132">
        <f t="shared" si="41"/>
        <v>0</v>
      </c>
      <c r="CE11" s="133">
        <f t="shared" si="42"/>
        <v>0</v>
      </c>
      <c r="CF11" s="134">
        <f t="shared" si="43"/>
        <v>0</v>
      </c>
      <c r="CG11" s="488">
        <f t="shared" si="44"/>
        <v>0</v>
      </c>
      <c r="CH11" s="489">
        <f t="shared" si="45"/>
        <v>0</v>
      </c>
      <c r="CI11" s="483">
        <f t="shared" si="46"/>
        <v>0</v>
      </c>
      <c r="CJ11" s="322"/>
      <c r="CK11" s="565"/>
      <c r="CL11" s="566"/>
      <c r="CM11" s="566"/>
      <c r="CN11" s="566"/>
      <c r="CO11" s="144">
        <f t="shared" si="75"/>
        <v>0</v>
      </c>
      <c r="CP11" s="136">
        <f t="shared" si="47"/>
        <v>0</v>
      </c>
      <c r="CQ11" s="137">
        <f t="shared" si="48"/>
        <v>0</v>
      </c>
      <c r="CR11" s="567"/>
      <c r="CS11" s="484">
        <f t="shared" si="49"/>
        <v>0</v>
      </c>
      <c r="CT11" s="485">
        <f t="shared" si="50"/>
        <v>0</v>
      </c>
      <c r="CU11" s="322"/>
      <c r="CV11" s="565"/>
      <c r="CW11" s="566"/>
      <c r="CX11" s="566"/>
      <c r="CY11" s="566"/>
      <c r="CZ11" s="144">
        <f t="shared" si="76"/>
        <v>0</v>
      </c>
      <c r="DA11" s="145">
        <f t="shared" si="51"/>
        <v>0</v>
      </c>
      <c r="DB11" s="146">
        <f t="shared" si="52"/>
        <v>0</v>
      </c>
      <c r="DC11" s="567"/>
      <c r="DD11" s="487">
        <f t="shared" si="53"/>
        <v>0</v>
      </c>
      <c r="DE11" s="496">
        <f t="shared" si="54"/>
        <v>0</v>
      </c>
      <c r="DF11" s="498">
        <f t="shared" si="55"/>
        <v>0</v>
      </c>
      <c r="DG11" s="139"/>
      <c r="DI11" s="147">
        <f t="shared" si="77"/>
        <v>0</v>
      </c>
      <c r="DJ11" s="148">
        <f t="shared" si="78"/>
        <v>0</v>
      </c>
      <c r="DK11" s="500">
        <f t="shared" si="79"/>
        <v>0</v>
      </c>
      <c r="DL11" s="148">
        <f t="shared" si="80"/>
        <v>0</v>
      </c>
      <c r="DM11" s="143">
        <f t="shared" si="81"/>
        <v>0</v>
      </c>
      <c r="DO11" s="147">
        <f t="shared" si="82"/>
        <v>0</v>
      </c>
      <c r="DP11" s="148">
        <f t="shared" si="83"/>
        <v>0</v>
      </c>
      <c r="DQ11" s="500">
        <f t="shared" si="84"/>
        <v>0</v>
      </c>
      <c r="DR11" s="148">
        <f t="shared" si="85"/>
        <v>0</v>
      </c>
      <c r="DS11" s="143">
        <f t="shared" si="86"/>
        <v>0</v>
      </c>
      <c r="DU11" s="147">
        <f t="shared" si="56"/>
        <v>0</v>
      </c>
      <c r="DV11" s="148">
        <f t="shared" si="57"/>
        <v>0</v>
      </c>
      <c r="DW11" s="500">
        <f t="shared" si="87"/>
        <v>0</v>
      </c>
      <c r="DX11" s="148">
        <f t="shared" si="88"/>
        <v>0</v>
      </c>
      <c r="DY11" s="143">
        <f t="shared" si="89"/>
        <v>0</v>
      </c>
      <c r="EA11" s="147">
        <f t="shared" si="58"/>
        <v>0</v>
      </c>
      <c r="EB11" s="148">
        <f t="shared" si="59"/>
        <v>0</v>
      </c>
      <c r="EC11" s="500">
        <f t="shared" si="60"/>
        <v>0</v>
      </c>
      <c r="ED11" s="148">
        <f t="shared" si="61"/>
        <v>0</v>
      </c>
      <c r="EE11" s="143">
        <f t="shared" si="62"/>
        <v>0</v>
      </c>
    </row>
    <row r="12" spans="1:135" x14ac:dyDescent="0.35">
      <c r="A12" s="551" t="s">
        <v>126</v>
      </c>
      <c r="B12" s="763">
        <f t="shared" si="0"/>
        <v>0</v>
      </c>
      <c r="C12" s="129">
        <f t="shared" si="1"/>
        <v>0</v>
      </c>
      <c r="D12" s="130">
        <f t="shared" si="63"/>
        <v>0</v>
      </c>
      <c r="E12" s="131">
        <f t="shared" si="64"/>
        <v>0</v>
      </c>
      <c r="F12" s="131">
        <f t="shared" si="65"/>
        <v>0</v>
      </c>
      <c r="G12" s="131">
        <f t="shared" si="66"/>
        <v>0</v>
      </c>
      <c r="H12" s="132">
        <f t="shared" si="3"/>
        <v>0</v>
      </c>
      <c r="I12" s="133">
        <f t="shared" si="4"/>
        <v>0</v>
      </c>
      <c r="J12" s="134">
        <f t="shared" si="5"/>
        <v>0</v>
      </c>
      <c r="K12" s="488">
        <f t="shared" si="6"/>
        <v>0</v>
      </c>
      <c r="L12" s="489">
        <f t="shared" si="7"/>
        <v>0</v>
      </c>
      <c r="M12" s="483">
        <f t="shared" si="8"/>
        <v>0</v>
      </c>
      <c r="N12" s="322"/>
      <c r="O12" s="188"/>
      <c r="P12" s="772"/>
      <c r="Q12" s="772"/>
      <c r="R12" s="772"/>
      <c r="S12" s="144">
        <f t="shared" si="67"/>
        <v>0</v>
      </c>
      <c r="T12" s="136">
        <f t="shared" si="9"/>
        <v>0</v>
      </c>
      <c r="U12" s="137">
        <f t="shared" si="10"/>
        <v>0</v>
      </c>
      <c r="V12" s="770"/>
      <c r="W12" s="484">
        <f t="shared" si="11"/>
        <v>0</v>
      </c>
      <c r="X12" s="485">
        <f t="shared" si="12"/>
        <v>0</v>
      </c>
      <c r="Y12" s="322"/>
      <c r="Z12" s="188"/>
      <c r="AA12" s="772"/>
      <c r="AB12" s="772"/>
      <c r="AC12" s="772"/>
      <c r="AD12" s="144">
        <f t="shared" si="68"/>
        <v>0</v>
      </c>
      <c r="AE12" s="145">
        <f t="shared" si="13"/>
        <v>0</v>
      </c>
      <c r="AF12" s="146">
        <f t="shared" si="14"/>
        <v>0</v>
      </c>
      <c r="AG12" s="770"/>
      <c r="AH12" s="487">
        <f t="shared" si="15"/>
        <v>0</v>
      </c>
      <c r="AI12" s="496">
        <f t="shared" si="16"/>
        <v>0</v>
      </c>
      <c r="AJ12" s="498">
        <f t="shared" si="17"/>
        <v>0</v>
      </c>
      <c r="AK12" s="771"/>
      <c r="AM12" s="763">
        <f t="shared" si="18"/>
        <v>0</v>
      </c>
      <c r="AN12" s="129">
        <f t="shared" si="69"/>
        <v>0</v>
      </c>
      <c r="AO12" s="130">
        <f t="shared" si="70"/>
        <v>0</v>
      </c>
      <c r="AP12" s="131">
        <f t="shared" si="19"/>
        <v>0</v>
      </c>
      <c r="AQ12" s="131">
        <f t="shared" si="20"/>
        <v>0</v>
      </c>
      <c r="AR12" s="131">
        <f t="shared" si="21"/>
        <v>0</v>
      </c>
      <c r="AS12" s="132">
        <f t="shared" si="22"/>
        <v>0</v>
      </c>
      <c r="AT12" s="133">
        <f t="shared" si="23"/>
        <v>0</v>
      </c>
      <c r="AU12" s="134">
        <f t="shared" si="24"/>
        <v>0</v>
      </c>
      <c r="AV12" s="488">
        <f t="shared" si="25"/>
        <v>0</v>
      </c>
      <c r="AW12" s="489">
        <f t="shared" si="26"/>
        <v>0</v>
      </c>
      <c r="AX12" s="483">
        <f t="shared" si="27"/>
        <v>0</v>
      </c>
      <c r="AY12" s="322"/>
      <c r="AZ12" s="565"/>
      <c r="BA12" s="566"/>
      <c r="BB12" s="566"/>
      <c r="BC12" s="566"/>
      <c r="BD12" s="144">
        <f t="shared" si="71"/>
        <v>0</v>
      </c>
      <c r="BE12" s="136">
        <f t="shared" si="28"/>
        <v>0</v>
      </c>
      <c r="BF12" s="137">
        <f t="shared" si="29"/>
        <v>0</v>
      </c>
      <c r="BG12" s="567"/>
      <c r="BH12" s="484">
        <f t="shared" si="30"/>
        <v>0</v>
      </c>
      <c r="BI12" s="485">
        <f t="shared" si="31"/>
        <v>0</v>
      </c>
      <c r="BJ12" s="322"/>
      <c r="BK12" s="565"/>
      <c r="BL12" s="566"/>
      <c r="BM12" s="566"/>
      <c r="BN12" s="566"/>
      <c r="BO12" s="144">
        <f t="shared" si="72"/>
        <v>0</v>
      </c>
      <c r="BP12" s="145">
        <f t="shared" si="32"/>
        <v>0</v>
      </c>
      <c r="BQ12" s="146">
        <f t="shared" si="33"/>
        <v>0</v>
      </c>
      <c r="BR12" s="567"/>
      <c r="BS12" s="487">
        <f t="shared" si="34"/>
        <v>0</v>
      </c>
      <c r="BT12" s="496">
        <f t="shared" si="35"/>
        <v>0</v>
      </c>
      <c r="BU12" s="498">
        <f t="shared" si="36"/>
        <v>0</v>
      </c>
      <c r="BV12" s="139"/>
      <c r="BX12" s="763">
        <f t="shared" si="37"/>
        <v>0</v>
      </c>
      <c r="BY12" s="129">
        <f t="shared" si="73"/>
        <v>0</v>
      </c>
      <c r="BZ12" s="130">
        <f t="shared" si="74"/>
        <v>0</v>
      </c>
      <c r="CA12" s="131">
        <f t="shared" si="38"/>
        <v>0</v>
      </c>
      <c r="CB12" s="131">
        <f t="shared" si="39"/>
        <v>0</v>
      </c>
      <c r="CC12" s="131">
        <f t="shared" si="40"/>
        <v>0</v>
      </c>
      <c r="CD12" s="132">
        <f t="shared" si="41"/>
        <v>0</v>
      </c>
      <c r="CE12" s="133">
        <f t="shared" si="42"/>
        <v>0</v>
      </c>
      <c r="CF12" s="134">
        <f t="shared" si="43"/>
        <v>0</v>
      </c>
      <c r="CG12" s="488">
        <f t="shared" si="44"/>
        <v>0</v>
      </c>
      <c r="CH12" s="489">
        <f t="shared" si="45"/>
        <v>0</v>
      </c>
      <c r="CI12" s="483">
        <f t="shared" si="46"/>
        <v>0</v>
      </c>
      <c r="CJ12" s="322"/>
      <c r="CK12" s="565"/>
      <c r="CL12" s="566"/>
      <c r="CM12" s="566"/>
      <c r="CN12" s="566"/>
      <c r="CO12" s="144">
        <f t="shared" si="75"/>
        <v>0</v>
      </c>
      <c r="CP12" s="136">
        <f t="shared" si="47"/>
        <v>0</v>
      </c>
      <c r="CQ12" s="137">
        <f t="shared" si="48"/>
        <v>0</v>
      </c>
      <c r="CR12" s="567"/>
      <c r="CS12" s="484">
        <f t="shared" si="49"/>
        <v>0</v>
      </c>
      <c r="CT12" s="485">
        <f t="shared" si="50"/>
        <v>0</v>
      </c>
      <c r="CU12" s="322"/>
      <c r="CV12" s="565"/>
      <c r="CW12" s="566"/>
      <c r="CX12" s="566"/>
      <c r="CY12" s="566"/>
      <c r="CZ12" s="144">
        <f t="shared" si="76"/>
        <v>0</v>
      </c>
      <c r="DA12" s="145">
        <f t="shared" si="51"/>
        <v>0</v>
      </c>
      <c r="DB12" s="146">
        <f t="shared" si="52"/>
        <v>0</v>
      </c>
      <c r="DC12" s="567"/>
      <c r="DD12" s="487">
        <f t="shared" si="53"/>
        <v>0</v>
      </c>
      <c r="DE12" s="496">
        <f t="shared" si="54"/>
        <v>0</v>
      </c>
      <c r="DF12" s="498">
        <f t="shared" si="55"/>
        <v>0</v>
      </c>
      <c r="DG12" s="139"/>
      <c r="DI12" s="147">
        <f t="shared" si="77"/>
        <v>0</v>
      </c>
      <c r="DJ12" s="148">
        <f t="shared" si="78"/>
        <v>0</v>
      </c>
      <c r="DK12" s="500">
        <f t="shared" si="79"/>
        <v>0</v>
      </c>
      <c r="DL12" s="148">
        <f t="shared" si="80"/>
        <v>0</v>
      </c>
      <c r="DM12" s="143">
        <f t="shared" si="81"/>
        <v>0</v>
      </c>
      <c r="DO12" s="147">
        <f t="shared" si="82"/>
        <v>0</v>
      </c>
      <c r="DP12" s="148">
        <f t="shared" si="83"/>
        <v>0</v>
      </c>
      <c r="DQ12" s="500">
        <f t="shared" si="84"/>
        <v>0</v>
      </c>
      <c r="DR12" s="148">
        <f t="shared" si="85"/>
        <v>0</v>
      </c>
      <c r="DS12" s="143">
        <f t="shared" si="86"/>
        <v>0</v>
      </c>
      <c r="DU12" s="147">
        <f t="shared" si="56"/>
        <v>0</v>
      </c>
      <c r="DV12" s="148">
        <f t="shared" si="57"/>
        <v>0</v>
      </c>
      <c r="DW12" s="500">
        <f t="shared" si="87"/>
        <v>0</v>
      </c>
      <c r="DX12" s="148">
        <f t="shared" si="88"/>
        <v>0</v>
      </c>
      <c r="DY12" s="143">
        <f t="shared" si="89"/>
        <v>0</v>
      </c>
      <c r="EA12" s="147">
        <f t="shared" si="58"/>
        <v>0</v>
      </c>
      <c r="EB12" s="148">
        <f t="shared" si="59"/>
        <v>0</v>
      </c>
      <c r="EC12" s="500">
        <f t="shared" si="60"/>
        <v>0</v>
      </c>
      <c r="ED12" s="148">
        <f t="shared" si="61"/>
        <v>0</v>
      </c>
      <c r="EE12" s="143">
        <f t="shared" si="62"/>
        <v>0</v>
      </c>
    </row>
    <row r="13" spans="1:135" x14ac:dyDescent="0.35">
      <c r="A13" s="551" t="s">
        <v>97</v>
      </c>
      <c r="B13" s="763">
        <f t="shared" si="0"/>
        <v>0</v>
      </c>
      <c r="C13" s="129">
        <f t="shared" si="1"/>
        <v>0</v>
      </c>
      <c r="D13" s="130">
        <f t="shared" si="63"/>
        <v>0</v>
      </c>
      <c r="E13" s="131">
        <f t="shared" si="64"/>
        <v>0</v>
      </c>
      <c r="F13" s="131">
        <f t="shared" si="65"/>
        <v>0</v>
      </c>
      <c r="G13" s="131">
        <f t="shared" si="66"/>
        <v>0</v>
      </c>
      <c r="H13" s="132">
        <f t="shared" si="3"/>
        <v>0</v>
      </c>
      <c r="I13" s="133">
        <f t="shared" si="4"/>
        <v>0</v>
      </c>
      <c r="J13" s="134">
        <f t="shared" si="5"/>
        <v>0</v>
      </c>
      <c r="K13" s="488">
        <f t="shared" si="6"/>
        <v>0</v>
      </c>
      <c r="L13" s="489">
        <f t="shared" si="7"/>
        <v>0</v>
      </c>
      <c r="M13" s="483">
        <f t="shared" si="8"/>
        <v>0</v>
      </c>
      <c r="N13" s="322"/>
      <c r="O13" s="188"/>
      <c r="P13" s="772"/>
      <c r="Q13" s="772"/>
      <c r="R13" s="772"/>
      <c r="S13" s="144">
        <f t="shared" si="67"/>
        <v>0</v>
      </c>
      <c r="T13" s="136">
        <f t="shared" si="9"/>
        <v>0</v>
      </c>
      <c r="U13" s="137">
        <f t="shared" si="10"/>
        <v>0</v>
      </c>
      <c r="V13" s="770"/>
      <c r="W13" s="484">
        <f t="shared" si="11"/>
        <v>0</v>
      </c>
      <c r="X13" s="485">
        <f t="shared" si="12"/>
        <v>0</v>
      </c>
      <c r="Y13" s="322"/>
      <c r="Z13" s="188"/>
      <c r="AA13" s="772"/>
      <c r="AB13" s="772"/>
      <c r="AC13" s="772"/>
      <c r="AD13" s="144">
        <f t="shared" si="68"/>
        <v>0</v>
      </c>
      <c r="AE13" s="145">
        <f t="shared" si="13"/>
        <v>0</v>
      </c>
      <c r="AF13" s="146">
        <f t="shared" si="14"/>
        <v>0</v>
      </c>
      <c r="AG13" s="770"/>
      <c r="AH13" s="487">
        <f t="shared" si="15"/>
        <v>0</v>
      </c>
      <c r="AI13" s="496">
        <f t="shared" si="16"/>
        <v>0</v>
      </c>
      <c r="AJ13" s="498">
        <f t="shared" si="17"/>
        <v>0</v>
      </c>
      <c r="AK13" s="771"/>
      <c r="AM13" s="763">
        <f t="shared" si="18"/>
        <v>0</v>
      </c>
      <c r="AN13" s="129">
        <f t="shared" si="69"/>
        <v>0</v>
      </c>
      <c r="AO13" s="130">
        <f t="shared" si="70"/>
        <v>0</v>
      </c>
      <c r="AP13" s="131">
        <f t="shared" si="19"/>
        <v>0</v>
      </c>
      <c r="AQ13" s="131">
        <f t="shared" si="20"/>
        <v>0</v>
      </c>
      <c r="AR13" s="131">
        <f t="shared" si="21"/>
        <v>0</v>
      </c>
      <c r="AS13" s="132">
        <f t="shared" si="22"/>
        <v>0</v>
      </c>
      <c r="AT13" s="133">
        <f t="shared" si="23"/>
        <v>0</v>
      </c>
      <c r="AU13" s="134">
        <f t="shared" si="24"/>
        <v>0</v>
      </c>
      <c r="AV13" s="488">
        <f t="shared" si="25"/>
        <v>0</v>
      </c>
      <c r="AW13" s="489">
        <f t="shared" si="26"/>
        <v>0</v>
      </c>
      <c r="AX13" s="483">
        <f t="shared" si="27"/>
        <v>0</v>
      </c>
      <c r="AY13" s="322"/>
      <c r="AZ13" s="565"/>
      <c r="BA13" s="566"/>
      <c r="BB13" s="566"/>
      <c r="BC13" s="566"/>
      <c r="BD13" s="144">
        <f t="shared" si="71"/>
        <v>0</v>
      </c>
      <c r="BE13" s="136">
        <f t="shared" si="28"/>
        <v>0</v>
      </c>
      <c r="BF13" s="137">
        <f t="shared" si="29"/>
        <v>0</v>
      </c>
      <c r="BG13" s="567"/>
      <c r="BH13" s="484">
        <f t="shared" si="30"/>
        <v>0</v>
      </c>
      <c r="BI13" s="485">
        <f t="shared" si="31"/>
        <v>0</v>
      </c>
      <c r="BJ13" s="322"/>
      <c r="BK13" s="565"/>
      <c r="BL13" s="566"/>
      <c r="BM13" s="566"/>
      <c r="BN13" s="566"/>
      <c r="BO13" s="144">
        <f t="shared" si="72"/>
        <v>0</v>
      </c>
      <c r="BP13" s="145">
        <f t="shared" si="32"/>
        <v>0</v>
      </c>
      <c r="BQ13" s="146">
        <f t="shared" si="33"/>
        <v>0</v>
      </c>
      <c r="BR13" s="567"/>
      <c r="BS13" s="487">
        <f t="shared" si="34"/>
        <v>0</v>
      </c>
      <c r="BT13" s="496">
        <f t="shared" si="35"/>
        <v>0</v>
      </c>
      <c r="BU13" s="498">
        <f t="shared" si="36"/>
        <v>0</v>
      </c>
      <c r="BV13" s="139"/>
      <c r="BX13" s="763">
        <f t="shared" si="37"/>
        <v>0</v>
      </c>
      <c r="BY13" s="129">
        <f t="shared" si="73"/>
        <v>0</v>
      </c>
      <c r="BZ13" s="130">
        <f t="shared" si="74"/>
        <v>0</v>
      </c>
      <c r="CA13" s="131">
        <f t="shared" si="38"/>
        <v>0</v>
      </c>
      <c r="CB13" s="131">
        <f t="shared" si="39"/>
        <v>0</v>
      </c>
      <c r="CC13" s="131">
        <f t="shared" si="40"/>
        <v>0</v>
      </c>
      <c r="CD13" s="132">
        <f t="shared" si="41"/>
        <v>0</v>
      </c>
      <c r="CE13" s="133">
        <f t="shared" si="42"/>
        <v>0</v>
      </c>
      <c r="CF13" s="134">
        <f t="shared" si="43"/>
        <v>0</v>
      </c>
      <c r="CG13" s="488">
        <f t="shared" si="44"/>
        <v>0</v>
      </c>
      <c r="CH13" s="489">
        <f t="shared" si="45"/>
        <v>0</v>
      </c>
      <c r="CI13" s="483">
        <f t="shared" si="46"/>
        <v>0</v>
      </c>
      <c r="CJ13" s="322"/>
      <c r="CK13" s="565"/>
      <c r="CL13" s="566"/>
      <c r="CM13" s="566"/>
      <c r="CN13" s="566"/>
      <c r="CO13" s="144">
        <f t="shared" si="75"/>
        <v>0</v>
      </c>
      <c r="CP13" s="136">
        <f t="shared" si="47"/>
        <v>0</v>
      </c>
      <c r="CQ13" s="137">
        <f t="shared" si="48"/>
        <v>0</v>
      </c>
      <c r="CR13" s="567"/>
      <c r="CS13" s="484">
        <f t="shared" si="49"/>
        <v>0</v>
      </c>
      <c r="CT13" s="485">
        <f t="shared" si="50"/>
        <v>0</v>
      </c>
      <c r="CU13" s="322"/>
      <c r="CV13" s="565"/>
      <c r="CW13" s="566"/>
      <c r="CX13" s="566"/>
      <c r="CY13" s="566"/>
      <c r="CZ13" s="144">
        <f t="shared" si="76"/>
        <v>0</v>
      </c>
      <c r="DA13" s="145">
        <f t="shared" si="51"/>
        <v>0</v>
      </c>
      <c r="DB13" s="146">
        <f t="shared" si="52"/>
        <v>0</v>
      </c>
      <c r="DC13" s="567"/>
      <c r="DD13" s="487">
        <f t="shared" si="53"/>
        <v>0</v>
      </c>
      <c r="DE13" s="496">
        <f t="shared" si="54"/>
        <v>0</v>
      </c>
      <c r="DF13" s="498">
        <f t="shared" si="55"/>
        <v>0</v>
      </c>
      <c r="DG13" s="139"/>
      <c r="DI13" s="147">
        <f t="shared" si="77"/>
        <v>0</v>
      </c>
      <c r="DJ13" s="148">
        <f t="shared" si="78"/>
        <v>0</v>
      </c>
      <c r="DK13" s="500">
        <f t="shared" si="79"/>
        <v>0</v>
      </c>
      <c r="DL13" s="148">
        <f t="shared" si="80"/>
        <v>0</v>
      </c>
      <c r="DM13" s="143">
        <f t="shared" si="81"/>
        <v>0</v>
      </c>
      <c r="DO13" s="147">
        <f t="shared" si="82"/>
        <v>0</v>
      </c>
      <c r="DP13" s="148">
        <f t="shared" si="83"/>
        <v>0</v>
      </c>
      <c r="DQ13" s="500">
        <f t="shared" si="84"/>
        <v>0</v>
      </c>
      <c r="DR13" s="148">
        <f t="shared" si="85"/>
        <v>0</v>
      </c>
      <c r="DS13" s="143">
        <f t="shared" si="86"/>
        <v>0</v>
      </c>
      <c r="DU13" s="147">
        <f t="shared" si="56"/>
        <v>0</v>
      </c>
      <c r="DV13" s="148">
        <f t="shared" si="57"/>
        <v>0</v>
      </c>
      <c r="DW13" s="500">
        <f t="shared" si="87"/>
        <v>0</v>
      </c>
      <c r="DX13" s="148">
        <f t="shared" si="88"/>
        <v>0</v>
      </c>
      <c r="DY13" s="143">
        <f t="shared" si="89"/>
        <v>0</v>
      </c>
      <c r="EA13" s="147">
        <f t="shared" si="58"/>
        <v>0</v>
      </c>
      <c r="EB13" s="148">
        <f t="shared" si="59"/>
        <v>0</v>
      </c>
      <c r="EC13" s="500">
        <f t="shared" si="60"/>
        <v>0</v>
      </c>
      <c r="ED13" s="148">
        <f t="shared" si="61"/>
        <v>0</v>
      </c>
      <c r="EE13" s="143">
        <f t="shared" si="62"/>
        <v>0</v>
      </c>
    </row>
    <row r="14" spans="1:135" x14ac:dyDescent="0.35">
      <c r="A14" s="551" t="s">
        <v>127</v>
      </c>
      <c r="B14" s="763">
        <f t="shared" si="0"/>
        <v>0</v>
      </c>
      <c r="C14" s="129">
        <f t="shared" si="1"/>
        <v>0</v>
      </c>
      <c r="D14" s="130">
        <f t="shared" si="63"/>
        <v>0</v>
      </c>
      <c r="E14" s="131">
        <f t="shared" si="64"/>
        <v>0</v>
      </c>
      <c r="F14" s="131">
        <f t="shared" si="65"/>
        <v>0</v>
      </c>
      <c r="G14" s="131">
        <f t="shared" si="66"/>
        <v>0</v>
      </c>
      <c r="H14" s="132">
        <f t="shared" si="3"/>
        <v>0</v>
      </c>
      <c r="I14" s="133">
        <f t="shared" si="4"/>
        <v>0</v>
      </c>
      <c r="J14" s="134">
        <f t="shared" si="5"/>
        <v>0</v>
      </c>
      <c r="K14" s="488">
        <f t="shared" si="6"/>
        <v>0</v>
      </c>
      <c r="L14" s="489">
        <f t="shared" si="7"/>
        <v>0</v>
      </c>
      <c r="M14" s="483">
        <f t="shared" si="8"/>
        <v>0</v>
      </c>
      <c r="N14" s="322"/>
      <c r="O14" s="188"/>
      <c r="P14" s="772"/>
      <c r="Q14" s="772"/>
      <c r="R14" s="772"/>
      <c r="S14" s="144">
        <f t="shared" si="67"/>
        <v>0</v>
      </c>
      <c r="T14" s="136">
        <f t="shared" si="9"/>
        <v>0</v>
      </c>
      <c r="U14" s="137">
        <f t="shared" si="10"/>
        <v>0</v>
      </c>
      <c r="V14" s="770"/>
      <c r="W14" s="484">
        <f t="shared" si="11"/>
        <v>0</v>
      </c>
      <c r="X14" s="485">
        <f t="shared" si="12"/>
        <v>0</v>
      </c>
      <c r="Y14" s="322"/>
      <c r="Z14" s="188"/>
      <c r="AA14" s="772"/>
      <c r="AB14" s="772"/>
      <c r="AC14" s="772"/>
      <c r="AD14" s="144">
        <f t="shared" si="68"/>
        <v>0</v>
      </c>
      <c r="AE14" s="145">
        <f t="shared" si="13"/>
        <v>0</v>
      </c>
      <c r="AF14" s="146">
        <f t="shared" si="14"/>
        <v>0</v>
      </c>
      <c r="AG14" s="770"/>
      <c r="AH14" s="487">
        <f t="shared" si="15"/>
        <v>0</v>
      </c>
      <c r="AI14" s="496">
        <f t="shared" si="16"/>
        <v>0</v>
      </c>
      <c r="AJ14" s="498">
        <f t="shared" si="17"/>
        <v>0</v>
      </c>
      <c r="AK14" s="771"/>
      <c r="AM14" s="763">
        <f t="shared" si="18"/>
        <v>0</v>
      </c>
      <c r="AN14" s="129">
        <f t="shared" si="69"/>
        <v>0</v>
      </c>
      <c r="AO14" s="130">
        <f t="shared" si="70"/>
        <v>0</v>
      </c>
      <c r="AP14" s="131">
        <f t="shared" si="19"/>
        <v>0</v>
      </c>
      <c r="AQ14" s="131">
        <f t="shared" si="20"/>
        <v>0</v>
      </c>
      <c r="AR14" s="131">
        <f t="shared" si="21"/>
        <v>0</v>
      </c>
      <c r="AS14" s="132">
        <f t="shared" si="22"/>
        <v>0</v>
      </c>
      <c r="AT14" s="133">
        <f t="shared" si="23"/>
        <v>0</v>
      </c>
      <c r="AU14" s="134">
        <f t="shared" si="24"/>
        <v>0</v>
      </c>
      <c r="AV14" s="488">
        <f t="shared" si="25"/>
        <v>0</v>
      </c>
      <c r="AW14" s="489">
        <f t="shared" si="26"/>
        <v>0</v>
      </c>
      <c r="AX14" s="483">
        <f t="shared" si="27"/>
        <v>0</v>
      </c>
      <c r="AY14" s="322"/>
      <c r="AZ14" s="565"/>
      <c r="BA14" s="566"/>
      <c r="BB14" s="566"/>
      <c r="BC14" s="566"/>
      <c r="BD14" s="144">
        <f t="shared" si="71"/>
        <v>0</v>
      </c>
      <c r="BE14" s="136">
        <f t="shared" si="28"/>
        <v>0</v>
      </c>
      <c r="BF14" s="137">
        <f t="shared" si="29"/>
        <v>0</v>
      </c>
      <c r="BG14" s="567"/>
      <c r="BH14" s="484">
        <f t="shared" si="30"/>
        <v>0</v>
      </c>
      <c r="BI14" s="485">
        <f t="shared" si="31"/>
        <v>0</v>
      </c>
      <c r="BJ14" s="322"/>
      <c r="BK14" s="565"/>
      <c r="BL14" s="566"/>
      <c r="BM14" s="566"/>
      <c r="BN14" s="566"/>
      <c r="BO14" s="144">
        <f t="shared" si="72"/>
        <v>0</v>
      </c>
      <c r="BP14" s="145">
        <f t="shared" si="32"/>
        <v>0</v>
      </c>
      <c r="BQ14" s="146">
        <f t="shared" si="33"/>
        <v>0</v>
      </c>
      <c r="BR14" s="567"/>
      <c r="BS14" s="487">
        <f t="shared" si="34"/>
        <v>0</v>
      </c>
      <c r="BT14" s="496">
        <f t="shared" si="35"/>
        <v>0</v>
      </c>
      <c r="BU14" s="498">
        <f t="shared" si="36"/>
        <v>0</v>
      </c>
      <c r="BV14" s="139"/>
      <c r="BX14" s="763">
        <f t="shared" si="37"/>
        <v>0</v>
      </c>
      <c r="BY14" s="129">
        <f t="shared" si="73"/>
        <v>0</v>
      </c>
      <c r="BZ14" s="130">
        <f t="shared" si="74"/>
        <v>0</v>
      </c>
      <c r="CA14" s="131">
        <f t="shared" si="38"/>
        <v>0</v>
      </c>
      <c r="CB14" s="131">
        <f t="shared" si="39"/>
        <v>0</v>
      </c>
      <c r="CC14" s="131">
        <f t="shared" si="40"/>
        <v>0</v>
      </c>
      <c r="CD14" s="132">
        <f t="shared" si="41"/>
        <v>0</v>
      </c>
      <c r="CE14" s="133">
        <f t="shared" si="42"/>
        <v>0</v>
      </c>
      <c r="CF14" s="134">
        <f t="shared" si="43"/>
        <v>0</v>
      </c>
      <c r="CG14" s="488">
        <f t="shared" si="44"/>
        <v>0</v>
      </c>
      <c r="CH14" s="489">
        <f t="shared" si="45"/>
        <v>0</v>
      </c>
      <c r="CI14" s="483">
        <f t="shared" si="46"/>
        <v>0</v>
      </c>
      <c r="CJ14" s="322"/>
      <c r="CK14" s="565"/>
      <c r="CL14" s="566"/>
      <c r="CM14" s="566"/>
      <c r="CN14" s="566"/>
      <c r="CO14" s="144">
        <f t="shared" si="75"/>
        <v>0</v>
      </c>
      <c r="CP14" s="136">
        <f t="shared" si="47"/>
        <v>0</v>
      </c>
      <c r="CQ14" s="137">
        <f t="shared" si="48"/>
        <v>0</v>
      </c>
      <c r="CR14" s="567"/>
      <c r="CS14" s="484">
        <f t="shared" si="49"/>
        <v>0</v>
      </c>
      <c r="CT14" s="485">
        <f t="shared" si="50"/>
        <v>0</v>
      </c>
      <c r="CU14" s="322"/>
      <c r="CV14" s="565"/>
      <c r="CW14" s="566"/>
      <c r="CX14" s="566"/>
      <c r="CY14" s="566"/>
      <c r="CZ14" s="144">
        <f t="shared" si="76"/>
        <v>0</v>
      </c>
      <c r="DA14" s="145">
        <f t="shared" si="51"/>
        <v>0</v>
      </c>
      <c r="DB14" s="146">
        <f t="shared" si="52"/>
        <v>0</v>
      </c>
      <c r="DC14" s="567"/>
      <c r="DD14" s="487">
        <f t="shared" si="53"/>
        <v>0</v>
      </c>
      <c r="DE14" s="496">
        <f t="shared" si="54"/>
        <v>0</v>
      </c>
      <c r="DF14" s="498">
        <f t="shared" si="55"/>
        <v>0</v>
      </c>
      <c r="DG14" s="139"/>
      <c r="DI14" s="147">
        <f t="shared" si="77"/>
        <v>0</v>
      </c>
      <c r="DJ14" s="148">
        <f t="shared" si="78"/>
        <v>0</v>
      </c>
      <c r="DK14" s="500">
        <f t="shared" si="79"/>
        <v>0</v>
      </c>
      <c r="DL14" s="148">
        <f t="shared" si="80"/>
        <v>0</v>
      </c>
      <c r="DM14" s="143">
        <f t="shared" si="81"/>
        <v>0</v>
      </c>
      <c r="DO14" s="147">
        <f t="shared" si="82"/>
        <v>0</v>
      </c>
      <c r="DP14" s="148">
        <f t="shared" si="83"/>
        <v>0</v>
      </c>
      <c r="DQ14" s="500">
        <f t="shared" si="84"/>
        <v>0</v>
      </c>
      <c r="DR14" s="148">
        <f t="shared" si="85"/>
        <v>0</v>
      </c>
      <c r="DS14" s="143">
        <f t="shared" si="86"/>
        <v>0</v>
      </c>
      <c r="DU14" s="147">
        <f t="shared" si="56"/>
        <v>0</v>
      </c>
      <c r="DV14" s="148">
        <f t="shared" si="57"/>
        <v>0</v>
      </c>
      <c r="DW14" s="500">
        <f t="shared" si="87"/>
        <v>0</v>
      </c>
      <c r="DX14" s="148">
        <f t="shared" si="88"/>
        <v>0</v>
      </c>
      <c r="DY14" s="143">
        <f t="shared" si="89"/>
        <v>0</v>
      </c>
      <c r="EA14" s="147">
        <f t="shared" si="58"/>
        <v>0</v>
      </c>
      <c r="EB14" s="148">
        <f t="shared" si="59"/>
        <v>0</v>
      </c>
      <c r="EC14" s="500">
        <f t="shared" si="60"/>
        <v>0</v>
      </c>
      <c r="ED14" s="148">
        <f t="shared" si="61"/>
        <v>0</v>
      </c>
      <c r="EE14" s="143">
        <f t="shared" si="62"/>
        <v>0</v>
      </c>
    </row>
    <row r="15" spans="1:135" x14ac:dyDescent="0.35">
      <c r="A15" s="551" t="s">
        <v>128</v>
      </c>
      <c r="B15" s="763">
        <f t="shared" si="0"/>
        <v>0</v>
      </c>
      <c r="C15" s="129">
        <f t="shared" si="1"/>
        <v>0</v>
      </c>
      <c r="D15" s="130">
        <f t="shared" si="63"/>
        <v>0</v>
      </c>
      <c r="E15" s="131">
        <f t="shared" si="64"/>
        <v>0</v>
      </c>
      <c r="F15" s="131">
        <f t="shared" si="65"/>
        <v>0</v>
      </c>
      <c r="G15" s="131">
        <f t="shared" si="66"/>
        <v>0</v>
      </c>
      <c r="H15" s="132">
        <f t="shared" si="3"/>
        <v>0</v>
      </c>
      <c r="I15" s="133">
        <f t="shared" si="4"/>
        <v>0</v>
      </c>
      <c r="J15" s="134">
        <f t="shared" si="5"/>
        <v>0</v>
      </c>
      <c r="K15" s="488">
        <f t="shared" si="6"/>
        <v>0</v>
      </c>
      <c r="L15" s="489">
        <f t="shared" si="7"/>
        <v>0</v>
      </c>
      <c r="M15" s="483">
        <f t="shared" si="8"/>
        <v>0</v>
      </c>
      <c r="N15" s="322"/>
      <c r="O15" s="188"/>
      <c r="P15" s="772"/>
      <c r="Q15" s="772"/>
      <c r="R15" s="772"/>
      <c r="S15" s="144">
        <f t="shared" si="67"/>
        <v>0</v>
      </c>
      <c r="T15" s="136">
        <f t="shared" si="9"/>
        <v>0</v>
      </c>
      <c r="U15" s="137">
        <f t="shared" si="10"/>
        <v>0</v>
      </c>
      <c r="V15" s="770"/>
      <c r="W15" s="484">
        <f t="shared" si="11"/>
        <v>0</v>
      </c>
      <c r="X15" s="485">
        <f t="shared" si="12"/>
        <v>0</v>
      </c>
      <c r="Y15" s="322"/>
      <c r="Z15" s="188"/>
      <c r="AA15" s="772"/>
      <c r="AB15" s="772"/>
      <c r="AC15" s="772"/>
      <c r="AD15" s="144">
        <f t="shared" si="68"/>
        <v>0</v>
      </c>
      <c r="AE15" s="145">
        <f t="shared" si="13"/>
        <v>0</v>
      </c>
      <c r="AF15" s="146">
        <f t="shared" si="14"/>
        <v>0</v>
      </c>
      <c r="AG15" s="770"/>
      <c r="AH15" s="487">
        <f t="shared" si="15"/>
        <v>0</v>
      </c>
      <c r="AI15" s="496">
        <f t="shared" si="16"/>
        <v>0</v>
      </c>
      <c r="AJ15" s="498">
        <f t="shared" si="17"/>
        <v>0</v>
      </c>
      <c r="AK15" s="771"/>
      <c r="AM15" s="763">
        <f t="shared" si="18"/>
        <v>0</v>
      </c>
      <c r="AN15" s="129">
        <f t="shared" si="69"/>
        <v>0</v>
      </c>
      <c r="AO15" s="130">
        <f t="shared" si="70"/>
        <v>0</v>
      </c>
      <c r="AP15" s="131">
        <f t="shared" si="19"/>
        <v>0</v>
      </c>
      <c r="AQ15" s="131">
        <f t="shared" si="20"/>
        <v>0</v>
      </c>
      <c r="AR15" s="131">
        <f t="shared" si="21"/>
        <v>0</v>
      </c>
      <c r="AS15" s="132">
        <f t="shared" si="22"/>
        <v>0</v>
      </c>
      <c r="AT15" s="133">
        <f t="shared" si="23"/>
        <v>0</v>
      </c>
      <c r="AU15" s="134">
        <f t="shared" si="24"/>
        <v>0</v>
      </c>
      <c r="AV15" s="488">
        <f t="shared" si="25"/>
        <v>0</v>
      </c>
      <c r="AW15" s="489">
        <f t="shared" si="26"/>
        <v>0</v>
      </c>
      <c r="AX15" s="483">
        <f t="shared" si="27"/>
        <v>0</v>
      </c>
      <c r="AY15" s="322"/>
      <c r="AZ15" s="565"/>
      <c r="BA15" s="566"/>
      <c r="BB15" s="566"/>
      <c r="BC15" s="566"/>
      <c r="BD15" s="144">
        <f t="shared" si="71"/>
        <v>0</v>
      </c>
      <c r="BE15" s="136">
        <f t="shared" si="28"/>
        <v>0</v>
      </c>
      <c r="BF15" s="137">
        <f t="shared" si="29"/>
        <v>0</v>
      </c>
      <c r="BG15" s="567"/>
      <c r="BH15" s="484">
        <f t="shared" si="30"/>
        <v>0</v>
      </c>
      <c r="BI15" s="485">
        <f t="shared" si="31"/>
        <v>0</v>
      </c>
      <c r="BJ15" s="322"/>
      <c r="BK15" s="565"/>
      <c r="BL15" s="566"/>
      <c r="BM15" s="566"/>
      <c r="BN15" s="566"/>
      <c r="BO15" s="144">
        <f t="shared" si="72"/>
        <v>0</v>
      </c>
      <c r="BP15" s="145">
        <f t="shared" si="32"/>
        <v>0</v>
      </c>
      <c r="BQ15" s="146">
        <f t="shared" si="33"/>
        <v>0</v>
      </c>
      <c r="BR15" s="567"/>
      <c r="BS15" s="487">
        <f t="shared" si="34"/>
        <v>0</v>
      </c>
      <c r="BT15" s="496">
        <f t="shared" si="35"/>
        <v>0</v>
      </c>
      <c r="BU15" s="498">
        <f t="shared" si="36"/>
        <v>0</v>
      </c>
      <c r="BV15" s="139"/>
      <c r="BX15" s="763">
        <f t="shared" si="37"/>
        <v>0</v>
      </c>
      <c r="BY15" s="129">
        <f t="shared" si="73"/>
        <v>0</v>
      </c>
      <c r="BZ15" s="130">
        <f t="shared" si="74"/>
        <v>0</v>
      </c>
      <c r="CA15" s="131">
        <f t="shared" si="38"/>
        <v>0</v>
      </c>
      <c r="CB15" s="131">
        <f t="shared" si="39"/>
        <v>0</v>
      </c>
      <c r="CC15" s="131">
        <f t="shared" si="40"/>
        <v>0</v>
      </c>
      <c r="CD15" s="132">
        <f t="shared" si="41"/>
        <v>0</v>
      </c>
      <c r="CE15" s="133">
        <f t="shared" si="42"/>
        <v>0</v>
      </c>
      <c r="CF15" s="134">
        <f t="shared" si="43"/>
        <v>0</v>
      </c>
      <c r="CG15" s="488">
        <f t="shared" si="44"/>
        <v>0</v>
      </c>
      <c r="CH15" s="489">
        <f t="shared" si="45"/>
        <v>0</v>
      </c>
      <c r="CI15" s="483">
        <f t="shared" si="46"/>
        <v>0</v>
      </c>
      <c r="CJ15" s="322"/>
      <c r="CK15" s="565"/>
      <c r="CL15" s="566"/>
      <c r="CM15" s="566"/>
      <c r="CN15" s="566"/>
      <c r="CO15" s="144">
        <f t="shared" si="75"/>
        <v>0</v>
      </c>
      <c r="CP15" s="136">
        <f t="shared" si="47"/>
        <v>0</v>
      </c>
      <c r="CQ15" s="137">
        <f t="shared" si="48"/>
        <v>0</v>
      </c>
      <c r="CR15" s="567"/>
      <c r="CS15" s="484">
        <f t="shared" si="49"/>
        <v>0</v>
      </c>
      <c r="CT15" s="485">
        <f t="shared" si="50"/>
        <v>0</v>
      </c>
      <c r="CU15" s="322"/>
      <c r="CV15" s="565"/>
      <c r="CW15" s="566"/>
      <c r="CX15" s="566"/>
      <c r="CY15" s="566"/>
      <c r="CZ15" s="144">
        <f t="shared" si="76"/>
        <v>0</v>
      </c>
      <c r="DA15" s="145">
        <f t="shared" si="51"/>
        <v>0</v>
      </c>
      <c r="DB15" s="146">
        <f t="shared" si="52"/>
        <v>0</v>
      </c>
      <c r="DC15" s="567"/>
      <c r="DD15" s="487">
        <f t="shared" si="53"/>
        <v>0</v>
      </c>
      <c r="DE15" s="496">
        <f t="shared" si="54"/>
        <v>0</v>
      </c>
      <c r="DF15" s="498">
        <f t="shared" si="55"/>
        <v>0</v>
      </c>
      <c r="DG15" s="139"/>
      <c r="DI15" s="147">
        <f t="shared" si="77"/>
        <v>0</v>
      </c>
      <c r="DJ15" s="148">
        <f t="shared" si="78"/>
        <v>0</v>
      </c>
      <c r="DK15" s="500">
        <f t="shared" si="79"/>
        <v>0</v>
      </c>
      <c r="DL15" s="148">
        <f t="shared" si="80"/>
        <v>0</v>
      </c>
      <c r="DM15" s="143">
        <f t="shared" si="81"/>
        <v>0</v>
      </c>
      <c r="DO15" s="147">
        <f t="shared" si="82"/>
        <v>0</v>
      </c>
      <c r="DP15" s="148">
        <f t="shared" si="83"/>
        <v>0</v>
      </c>
      <c r="DQ15" s="500">
        <f t="shared" si="84"/>
        <v>0</v>
      </c>
      <c r="DR15" s="148">
        <f t="shared" si="85"/>
        <v>0</v>
      </c>
      <c r="DS15" s="143">
        <f t="shared" si="86"/>
        <v>0</v>
      </c>
      <c r="DU15" s="147">
        <f t="shared" si="56"/>
        <v>0</v>
      </c>
      <c r="DV15" s="148">
        <f t="shared" si="57"/>
        <v>0</v>
      </c>
      <c r="DW15" s="500">
        <f t="shared" si="87"/>
        <v>0</v>
      </c>
      <c r="DX15" s="148">
        <f t="shared" si="88"/>
        <v>0</v>
      </c>
      <c r="DY15" s="143">
        <f t="shared" si="89"/>
        <v>0</v>
      </c>
      <c r="EA15" s="147">
        <f t="shared" si="58"/>
        <v>0</v>
      </c>
      <c r="EB15" s="148">
        <f t="shared" si="59"/>
        <v>0</v>
      </c>
      <c r="EC15" s="500">
        <f t="shared" si="60"/>
        <v>0</v>
      </c>
      <c r="ED15" s="148">
        <f t="shared" si="61"/>
        <v>0</v>
      </c>
      <c r="EE15" s="143">
        <f t="shared" si="62"/>
        <v>0</v>
      </c>
    </row>
    <row r="16" spans="1:135" x14ac:dyDescent="0.35">
      <c r="A16" s="551" t="s">
        <v>129</v>
      </c>
      <c r="B16" s="763">
        <f t="shared" si="0"/>
        <v>0</v>
      </c>
      <c r="C16" s="129">
        <f t="shared" si="1"/>
        <v>0</v>
      </c>
      <c r="D16" s="130">
        <f t="shared" si="63"/>
        <v>0</v>
      </c>
      <c r="E16" s="131">
        <f t="shared" si="64"/>
        <v>0</v>
      </c>
      <c r="F16" s="131">
        <f t="shared" si="65"/>
        <v>0</v>
      </c>
      <c r="G16" s="131">
        <f t="shared" si="66"/>
        <v>0</v>
      </c>
      <c r="H16" s="132">
        <f t="shared" si="3"/>
        <v>0</v>
      </c>
      <c r="I16" s="133">
        <f t="shared" si="4"/>
        <v>0</v>
      </c>
      <c r="J16" s="134">
        <f t="shared" si="5"/>
        <v>0</v>
      </c>
      <c r="K16" s="488">
        <f t="shared" si="6"/>
        <v>0</v>
      </c>
      <c r="L16" s="489">
        <f t="shared" si="7"/>
        <v>0</v>
      </c>
      <c r="M16" s="483">
        <f t="shared" si="8"/>
        <v>0</v>
      </c>
      <c r="N16" s="322"/>
      <c r="O16" s="188"/>
      <c r="P16" s="772"/>
      <c r="Q16" s="772"/>
      <c r="R16" s="772"/>
      <c r="S16" s="144">
        <f t="shared" si="67"/>
        <v>0</v>
      </c>
      <c r="T16" s="136">
        <f t="shared" si="9"/>
        <v>0</v>
      </c>
      <c r="U16" s="137">
        <f t="shared" si="10"/>
        <v>0</v>
      </c>
      <c r="V16" s="770"/>
      <c r="W16" s="484">
        <f t="shared" si="11"/>
        <v>0</v>
      </c>
      <c r="X16" s="485">
        <f t="shared" si="12"/>
        <v>0</v>
      </c>
      <c r="Y16" s="322"/>
      <c r="Z16" s="188"/>
      <c r="AA16" s="772"/>
      <c r="AB16" s="772"/>
      <c r="AC16" s="772"/>
      <c r="AD16" s="144">
        <f t="shared" si="68"/>
        <v>0</v>
      </c>
      <c r="AE16" s="145">
        <f t="shared" si="13"/>
        <v>0</v>
      </c>
      <c r="AF16" s="146">
        <f t="shared" si="14"/>
        <v>0</v>
      </c>
      <c r="AG16" s="770"/>
      <c r="AH16" s="487">
        <f t="shared" si="15"/>
        <v>0</v>
      </c>
      <c r="AI16" s="496">
        <f t="shared" si="16"/>
        <v>0</v>
      </c>
      <c r="AJ16" s="498">
        <f t="shared" si="17"/>
        <v>0</v>
      </c>
      <c r="AK16" s="771"/>
      <c r="AM16" s="763">
        <f t="shared" si="18"/>
        <v>0</v>
      </c>
      <c r="AN16" s="129">
        <f t="shared" si="69"/>
        <v>0</v>
      </c>
      <c r="AO16" s="130">
        <f t="shared" si="70"/>
        <v>0</v>
      </c>
      <c r="AP16" s="131">
        <f t="shared" si="19"/>
        <v>0</v>
      </c>
      <c r="AQ16" s="131">
        <f t="shared" si="20"/>
        <v>0</v>
      </c>
      <c r="AR16" s="131">
        <f t="shared" si="21"/>
        <v>0</v>
      </c>
      <c r="AS16" s="132">
        <f t="shared" si="22"/>
        <v>0</v>
      </c>
      <c r="AT16" s="133">
        <f t="shared" si="23"/>
        <v>0</v>
      </c>
      <c r="AU16" s="134">
        <f t="shared" si="24"/>
        <v>0</v>
      </c>
      <c r="AV16" s="488">
        <f t="shared" si="25"/>
        <v>0</v>
      </c>
      <c r="AW16" s="489">
        <f t="shared" si="26"/>
        <v>0</v>
      </c>
      <c r="AX16" s="483">
        <f t="shared" si="27"/>
        <v>0</v>
      </c>
      <c r="AY16" s="322"/>
      <c r="AZ16" s="565"/>
      <c r="BA16" s="566"/>
      <c r="BB16" s="566"/>
      <c r="BC16" s="566"/>
      <c r="BD16" s="144">
        <f t="shared" si="71"/>
        <v>0</v>
      </c>
      <c r="BE16" s="136">
        <f t="shared" si="28"/>
        <v>0</v>
      </c>
      <c r="BF16" s="137">
        <f t="shared" si="29"/>
        <v>0</v>
      </c>
      <c r="BG16" s="567"/>
      <c r="BH16" s="484">
        <f t="shared" si="30"/>
        <v>0</v>
      </c>
      <c r="BI16" s="485">
        <f t="shared" si="31"/>
        <v>0</v>
      </c>
      <c r="BJ16" s="322"/>
      <c r="BK16" s="565"/>
      <c r="BL16" s="566"/>
      <c r="BM16" s="566"/>
      <c r="BN16" s="566"/>
      <c r="BO16" s="144">
        <f t="shared" si="72"/>
        <v>0</v>
      </c>
      <c r="BP16" s="145">
        <f t="shared" si="32"/>
        <v>0</v>
      </c>
      <c r="BQ16" s="146">
        <f t="shared" si="33"/>
        <v>0</v>
      </c>
      <c r="BR16" s="567"/>
      <c r="BS16" s="487">
        <f t="shared" si="34"/>
        <v>0</v>
      </c>
      <c r="BT16" s="496">
        <f t="shared" si="35"/>
        <v>0</v>
      </c>
      <c r="BU16" s="498">
        <f t="shared" si="36"/>
        <v>0</v>
      </c>
      <c r="BV16" s="139"/>
      <c r="BX16" s="763">
        <f t="shared" si="37"/>
        <v>0</v>
      </c>
      <c r="BY16" s="129">
        <f t="shared" si="73"/>
        <v>0</v>
      </c>
      <c r="BZ16" s="130">
        <f t="shared" si="74"/>
        <v>0</v>
      </c>
      <c r="CA16" s="131">
        <f t="shared" si="38"/>
        <v>0</v>
      </c>
      <c r="CB16" s="131">
        <f t="shared" si="39"/>
        <v>0</v>
      </c>
      <c r="CC16" s="131">
        <f t="shared" si="40"/>
        <v>0</v>
      </c>
      <c r="CD16" s="132">
        <f t="shared" si="41"/>
        <v>0</v>
      </c>
      <c r="CE16" s="133">
        <f t="shared" si="42"/>
        <v>0</v>
      </c>
      <c r="CF16" s="134">
        <f t="shared" si="43"/>
        <v>0</v>
      </c>
      <c r="CG16" s="488">
        <f t="shared" si="44"/>
        <v>0</v>
      </c>
      <c r="CH16" s="489">
        <f t="shared" si="45"/>
        <v>0</v>
      </c>
      <c r="CI16" s="483">
        <f t="shared" si="46"/>
        <v>0</v>
      </c>
      <c r="CJ16" s="322"/>
      <c r="CK16" s="565"/>
      <c r="CL16" s="566"/>
      <c r="CM16" s="566"/>
      <c r="CN16" s="566"/>
      <c r="CO16" s="144">
        <f t="shared" si="75"/>
        <v>0</v>
      </c>
      <c r="CP16" s="136">
        <f t="shared" si="47"/>
        <v>0</v>
      </c>
      <c r="CQ16" s="137">
        <f t="shared" si="48"/>
        <v>0</v>
      </c>
      <c r="CR16" s="567"/>
      <c r="CS16" s="484">
        <f t="shared" si="49"/>
        <v>0</v>
      </c>
      <c r="CT16" s="485">
        <f t="shared" si="50"/>
        <v>0</v>
      </c>
      <c r="CU16" s="322"/>
      <c r="CV16" s="565"/>
      <c r="CW16" s="566"/>
      <c r="CX16" s="566"/>
      <c r="CY16" s="566"/>
      <c r="CZ16" s="144">
        <f t="shared" si="76"/>
        <v>0</v>
      </c>
      <c r="DA16" s="145">
        <f t="shared" si="51"/>
        <v>0</v>
      </c>
      <c r="DB16" s="146">
        <f t="shared" si="52"/>
        <v>0</v>
      </c>
      <c r="DC16" s="567"/>
      <c r="DD16" s="487">
        <f t="shared" si="53"/>
        <v>0</v>
      </c>
      <c r="DE16" s="496">
        <f t="shared" si="54"/>
        <v>0</v>
      </c>
      <c r="DF16" s="498">
        <f t="shared" si="55"/>
        <v>0</v>
      </c>
      <c r="DG16" s="139"/>
      <c r="DI16" s="147">
        <f t="shared" si="77"/>
        <v>0</v>
      </c>
      <c r="DJ16" s="148">
        <f t="shared" si="78"/>
        <v>0</v>
      </c>
      <c r="DK16" s="500">
        <f t="shared" si="79"/>
        <v>0</v>
      </c>
      <c r="DL16" s="148">
        <f t="shared" si="80"/>
        <v>0</v>
      </c>
      <c r="DM16" s="143">
        <f t="shared" si="81"/>
        <v>0</v>
      </c>
      <c r="DO16" s="147">
        <f t="shared" si="82"/>
        <v>0</v>
      </c>
      <c r="DP16" s="148">
        <f t="shared" si="83"/>
        <v>0</v>
      </c>
      <c r="DQ16" s="500">
        <f t="shared" si="84"/>
        <v>0</v>
      </c>
      <c r="DR16" s="148">
        <f t="shared" si="85"/>
        <v>0</v>
      </c>
      <c r="DS16" s="143">
        <f t="shared" si="86"/>
        <v>0</v>
      </c>
      <c r="DU16" s="147">
        <f t="shared" si="56"/>
        <v>0</v>
      </c>
      <c r="DV16" s="148">
        <f t="shared" si="57"/>
        <v>0</v>
      </c>
      <c r="DW16" s="500">
        <f t="shared" si="87"/>
        <v>0</v>
      </c>
      <c r="DX16" s="148">
        <f t="shared" si="88"/>
        <v>0</v>
      </c>
      <c r="DY16" s="143">
        <f t="shared" si="89"/>
        <v>0</v>
      </c>
      <c r="EA16" s="147">
        <f t="shared" si="58"/>
        <v>0</v>
      </c>
      <c r="EB16" s="148">
        <f t="shared" si="59"/>
        <v>0</v>
      </c>
      <c r="EC16" s="500">
        <f t="shared" si="60"/>
        <v>0</v>
      </c>
      <c r="ED16" s="148">
        <f t="shared" si="61"/>
        <v>0</v>
      </c>
      <c r="EE16" s="143">
        <f t="shared" si="62"/>
        <v>0</v>
      </c>
    </row>
    <row r="17" spans="1:135" x14ac:dyDescent="0.35">
      <c r="A17" s="551" t="s">
        <v>130</v>
      </c>
      <c r="B17" s="763">
        <f t="shared" si="0"/>
        <v>0</v>
      </c>
      <c r="C17" s="129">
        <f t="shared" si="1"/>
        <v>0</v>
      </c>
      <c r="D17" s="130">
        <f t="shared" si="63"/>
        <v>0</v>
      </c>
      <c r="E17" s="131">
        <f t="shared" si="64"/>
        <v>0</v>
      </c>
      <c r="F17" s="131">
        <f t="shared" si="65"/>
        <v>0</v>
      </c>
      <c r="G17" s="131">
        <f t="shared" si="66"/>
        <v>0</v>
      </c>
      <c r="H17" s="132">
        <f t="shared" si="3"/>
        <v>0</v>
      </c>
      <c r="I17" s="133">
        <f t="shared" si="4"/>
        <v>0</v>
      </c>
      <c r="J17" s="134">
        <f t="shared" si="5"/>
        <v>0</v>
      </c>
      <c r="K17" s="488">
        <f t="shared" si="6"/>
        <v>0</v>
      </c>
      <c r="L17" s="489">
        <f t="shared" si="7"/>
        <v>0</v>
      </c>
      <c r="M17" s="483">
        <f t="shared" si="8"/>
        <v>0</v>
      </c>
      <c r="N17" s="322"/>
      <c r="O17" s="188"/>
      <c r="P17" s="772"/>
      <c r="Q17" s="772"/>
      <c r="R17" s="772"/>
      <c r="S17" s="144">
        <f t="shared" si="67"/>
        <v>0</v>
      </c>
      <c r="T17" s="136">
        <f t="shared" si="9"/>
        <v>0</v>
      </c>
      <c r="U17" s="137">
        <f t="shared" si="10"/>
        <v>0</v>
      </c>
      <c r="V17" s="770"/>
      <c r="W17" s="484">
        <f t="shared" si="11"/>
        <v>0</v>
      </c>
      <c r="X17" s="485">
        <f t="shared" si="12"/>
        <v>0</v>
      </c>
      <c r="Y17" s="322"/>
      <c r="Z17" s="188"/>
      <c r="AA17" s="772"/>
      <c r="AB17" s="772"/>
      <c r="AC17" s="772"/>
      <c r="AD17" s="144">
        <f t="shared" si="68"/>
        <v>0</v>
      </c>
      <c r="AE17" s="145">
        <f t="shared" si="13"/>
        <v>0</v>
      </c>
      <c r="AF17" s="146">
        <f t="shared" si="14"/>
        <v>0</v>
      </c>
      <c r="AG17" s="770"/>
      <c r="AH17" s="487">
        <f t="shared" si="15"/>
        <v>0</v>
      </c>
      <c r="AI17" s="496">
        <f t="shared" si="16"/>
        <v>0</v>
      </c>
      <c r="AJ17" s="498">
        <f t="shared" si="17"/>
        <v>0</v>
      </c>
      <c r="AK17" s="771"/>
      <c r="AM17" s="763">
        <f t="shared" si="18"/>
        <v>0</v>
      </c>
      <c r="AN17" s="129">
        <f t="shared" si="69"/>
        <v>0</v>
      </c>
      <c r="AO17" s="130">
        <f t="shared" si="70"/>
        <v>0</v>
      </c>
      <c r="AP17" s="131">
        <f t="shared" si="19"/>
        <v>0</v>
      </c>
      <c r="AQ17" s="131">
        <f t="shared" si="20"/>
        <v>0</v>
      </c>
      <c r="AR17" s="131">
        <f t="shared" si="21"/>
        <v>0</v>
      </c>
      <c r="AS17" s="132">
        <f t="shared" si="22"/>
        <v>0</v>
      </c>
      <c r="AT17" s="133">
        <f t="shared" si="23"/>
        <v>0</v>
      </c>
      <c r="AU17" s="134">
        <f t="shared" si="24"/>
        <v>0</v>
      </c>
      <c r="AV17" s="488">
        <f t="shared" si="25"/>
        <v>0</v>
      </c>
      <c r="AW17" s="489">
        <f t="shared" si="26"/>
        <v>0</v>
      </c>
      <c r="AX17" s="483">
        <f t="shared" si="27"/>
        <v>0</v>
      </c>
      <c r="AY17" s="322"/>
      <c r="AZ17" s="565"/>
      <c r="BA17" s="566"/>
      <c r="BB17" s="566"/>
      <c r="BC17" s="566"/>
      <c r="BD17" s="144">
        <f t="shared" si="71"/>
        <v>0</v>
      </c>
      <c r="BE17" s="136">
        <f t="shared" si="28"/>
        <v>0</v>
      </c>
      <c r="BF17" s="137">
        <f t="shared" si="29"/>
        <v>0</v>
      </c>
      <c r="BG17" s="567"/>
      <c r="BH17" s="484">
        <f t="shared" si="30"/>
        <v>0</v>
      </c>
      <c r="BI17" s="485">
        <f t="shared" si="31"/>
        <v>0</v>
      </c>
      <c r="BJ17" s="322"/>
      <c r="BK17" s="565"/>
      <c r="BL17" s="566"/>
      <c r="BM17" s="566"/>
      <c r="BN17" s="566"/>
      <c r="BO17" s="144">
        <f t="shared" si="72"/>
        <v>0</v>
      </c>
      <c r="BP17" s="145">
        <f t="shared" si="32"/>
        <v>0</v>
      </c>
      <c r="BQ17" s="146">
        <f t="shared" si="33"/>
        <v>0</v>
      </c>
      <c r="BR17" s="567"/>
      <c r="BS17" s="487">
        <f t="shared" si="34"/>
        <v>0</v>
      </c>
      <c r="BT17" s="496">
        <f t="shared" si="35"/>
        <v>0</v>
      </c>
      <c r="BU17" s="498">
        <f t="shared" si="36"/>
        <v>0</v>
      </c>
      <c r="BV17" s="139"/>
      <c r="BX17" s="763">
        <f t="shared" si="37"/>
        <v>0</v>
      </c>
      <c r="BY17" s="129">
        <f t="shared" si="73"/>
        <v>0</v>
      </c>
      <c r="BZ17" s="130">
        <f t="shared" si="74"/>
        <v>0</v>
      </c>
      <c r="CA17" s="131">
        <f t="shared" si="38"/>
        <v>0</v>
      </c>
      <c r="CB17" s="131">
        <f t="shared" si="39"/>
        <v>0</v>
      </c>
      <c r="CC17" s="131">
        <f t="shared" si="40"/>
        <v>0</v>
      </c>
      <c r="CD17" s="132">
        <f t="shared" si="41"/>
        <v>0</v>
      </c>
      <c r="CE17" s="133">
        <f t="shared" si="42"/>
        <v>0</v>
      </c>
      <c r="CF17" s="134">
        <f t="shared" si="43"/>
        <v>0</v>
      </c>
      <c r="CG17" s="488">
        <f t="shared" si="44"/>
        <v>0</v>
      </c>
      <c r="CH17" s="489">
        <f t="shared" si="45"/>
        <v>0</v>
      </c>
      <c r="CI17" s="483">
        <f t="shared" si="46"/>
        <v>0</v>
      </c>
      <c r="CJ17" s="322"/>
      <c r="CK17" s="565"/>
      <c r="CL17" s="566"/>
      <c r="CM17" s="566"/>
      <c r="CN17" s="566"/>
      <c r="CO17" s="144">
        <f t="shared" si="75"/>
        <v>0</v>
      </c>
      <c r="CP17" s="136">
        <f t="shared" si="47"/>
        <v>0</v>
      </c>
      <c r="CQ17" s="137">
        <f t="shared" si="48"/>
        <v>0</v>
      </c>
      <c r="CR17" s="567"/>
      <c r="CS17" s="484">
        <f t="shared" si="49"/>
        <v>0</v>
      </c>
      <c r="CT17" s="485">
        <f t="shared" si="50"/>
        <v>0</v>
      </c>
      <c r="CU17" s="322"/>
      <c r="CV17" s="565"/>
      <c r="CW17" s="566"/>
      <c r="CX17" s="566"/>
      <c r="CY17" s="566"/>
      <c r="CZ17" s="144">
        <f t="shared" si="76"/>
        <v>0</v>
      </c>
      <c r="DA17" s="145">
        <f t="shared" si="51"/>
        <v>0</v>
      </c>
      <c r="DB17" s="146">
        <f t="shared" si="52"/>
        <v>0</v>
      </c>
      <c r="DC17" s="567"/>
      <c r="DD17" s="487">
        <f t="shared" si="53"/>
        <v>0</v>
      </c>
      <c r="DE17" s="496">
        <f t="shared" si="54"/>
        <v>0</v>
      </c>
      <c r="DF17" s="498">
        <f t="shared" si="55"/>
        <v>0</v>
      </c>
      <c r="DG17" s="139"/>
      <c r="DI17" s="147">
        <f t="shared" si="77"/>
        <v>0</v>
      </c>
      <c r="DJ17" s="148">
        <f t="shared" si="78"/>
        <v>0</v>
      </c>
      <c r="DK17" s="500">
        <f t="shared" si="79"/>
        <v>0</v>
      </c>
      <c r="DL17" s="148">
        <f t="shared" si="80"/>
        <v>0</v>
      </c>
      <c r="DM17" s="143">
        <f t="shared" si="81"/>
        <v>0</v>
      </c>
      <c r="DO17" s="147">
        <f t="shared" si="82"/>
        <v>0</v>
      </c>
      <c r="DP17" s="148">
        <f t="shared" si="83"/>
        <v>0</v>
      </c>
      <c r="DQ17" s="500">
        <f t="shared" si="84"/>
        <v>0</v>
      </c>
      <c r="DR17" s="148">
        <f t="shared" si="85"/>
        <v>0</v>
      </c>
      <c r="DS17" s="143">
        <f t="shared" si="86"/>
        <v>0</v>
      </c>
      <c r="DU17" s="147">
        <f t="shared" si="56"/>
        <v>0</v>
      </c>
      <c r="DV17" s="148">
        <f t="shared" si="57"/>
        <v>0</v>
      </c>
      <c r="DW17" s="500">
        <f t="shared" si="87"/>
        <v>0</v>
      </c>
      <c r="DX17" s="148">
        <f t="shared" si="88"/>
        <v>0</v>
      </c>
      <c r="DY17" s="143">
        <f t="shared" si="89"/>
        <v>0</v>
      </c>
      <c r="EA17" s="147">
        <f t="shared" si="58"/>
        <v>0</v>
      </c>
      <c r="EB17" s="148">
        <f t="shared" si="59"/>
        <v>0</v>
      </c>
      <c r="EC17" s="500">
        <f t="shared" si="60"/>
        <v>0</v>
      </c>
      <c r="ED17" s="148">
        <f t="shared" si="61"/>
        <v>0</v>
      </c>
      <c r="EE17" s="143">
        <f t="shared" si="62"/>
        <v>0</v>
      </c>
    </row>
    <row r="18" spans="1:135" x14ac:dyDescent="0.35">
      <c r="A18" s="551" t="s">
        <v>131</v>
      </c>
      <c r="B18" s="763">
        <f t="shared" si="0"/>
        <v>0</v>
      </c>
      <c r="C18" s="129">
        <f t="shared" si="1"/>
        <v>0</v>
      </c>
      <c r="D18" s="130">
        <f t="shared" si="63"/>
        <v>0</v>
      </c>
      <c r="E18" s="131">
        <f t="shared" si="64"/>
        <v>0</v>
      </c>
      <c r="F18" s="131">
        <f t="shared" si="65"/>
        <v>0</v>
      </c>
      <c r="G18" s="131">
        <f t="shared" si="66"/>
        <v>0</v>
      </c>
      <c r="H18" s="132">
        <f t="shared" si="3"/>
        <v>0</v>
      </c>
      <c r="I18" s="133">
        <f t="shared" si="4"/>
        <v>0</v>
      </c>
      <c r="J18" s="134">
        <f t="shared" si="5"/>
        <v>0</v>
      </c>
      <c r="K18" s="488">
        <f t="shared" si="6"/>
        <v>0</v>
      </c>
      <c r="L18" s="489">
        <f t="shared" si="7"/>
        <v>0</v>
      </c>
      <c r="M18" s="483">
        <f t="shared" si="8"/>
        <v>0</v>
      </c>
      <c r="N18" s="322"/>
      <c r="O18" s="188"/>
      <c r="P18" s="772"/>
      <c r="Q18" s="772"/>
      <c r="R18" s="772"/>
      <c r="S18" s="144">
        <f t="shared" si="67"/>
        <v>0</v>
      </c>
      <c r="T18" s="136">
        <f t="shared" si="9"/>
        <v>0</v>
      </c>
      <c r="U18" s="137">
        <f t="shared" si="10"/>
        <v>0</v>
      </c>
      <c r="V18" s="770"/>
      <c r="W18" s="484">
        <f t="shared" si="11"/>
        <v>0</v>
      </c>
      <c r="X18" s="485">
        <f t="shared" si="12"/>
        <v>0</v>
      </c>
      <c r="Y18" s="322"/>
      <c r="Z18" s="188"/>
      <c r="AA18" s="772"/>
      <c r="AB18" s="772"/>
      <c r="AC18" s="772"/>
      <c r="AD18" s="144">
        <f t="shared" si="68"/>
        <v>0</v>
      </c>
      <c r="AE18" s="145">
        <f t="shared" si="13"/>
        <v>0</v>
      </c>
      <c r="AF18" s="146">
        <f t="shared" si="14"/>
        <v>0</v>
      </c>
      <c r="AG18" s="770"/>
      <c r="AH18" s="487">
        <f t="shared" si="15"/>
        <v>0</v>
      </c>
      <c r="AI18" s="496">
        <f t="shared" si="16"/>
        <v>0</v>
      </c>
      <c r="AJ18" s="498">
        <f t="shared" si="17"/>
        <v>0</v>
      </c>
      <c r="AK18" s="771"/>
      <c r="AM18" s="763">
        <f t="shared" si="18"/>
        <v>0</v>
      </c>
      <c r="AN18" s="129">
        <f t="shared" si="69"/>
        <v>0</v>
      </c>
      <c r="AO18" s="130">
        <f t="shared" si="70"/>
        <v>0</v>
      </c>
      <c r="AP18" s="131">
        <f t="shared" si="19"/>
        <v>0</v>
      </c>
      <c r="AQ18" s="131">
        <f t="shared" si="20"/>
        <v>0</v>
      </c>
      <c r="AR18" s="131">
        <f t="shared" si="21"/>
        <v>0</v>
      </c>
      <c r="AS18" s="132">
        <f t="shared" si="22"/>
        <v>0</v>
      </c>
      <c r="AT18" s="133">
        <f t="shared" si="23"/>
        <v>0</v>
      </c>
      <c r="AU18" s="134">
        <f t="shared" si="24"/>
        <v>0</v>
      </c>
      <c r="AV18" s="488">
        <f t="shared" si="25"/>
        <v>0</v>
      </c>
      <c r="AW18" s="489">
        <f t="shared" si="26"/>
        <v>0</v>
      </c>
      <c r="AX18" s="483">
        <f t="shared" si="27"/>
        <v>0</v>
      </c>
      <c r="AY18" s="322"/>
      <c r="AZ18" s="565"/>
      <c r="BA18" s="566"/>
      <c r="BB18" s="566"/>
      <c r="BC18" s="566"/>
      <c r="BD18" s="144">
        <f t="shared" si="71"/>
        <v>0</v>
      </c>
      <c r="BE18" s="136">
        <f t="shared" si="28"/>
        <v>0</v>
      </c>
      <c r="BF18" s="137">
        <f t="shared" si="29"/>
        <v>0</v>
      </c>
      <c r="BG18" s="567"/>
      <c r="BH18" s="484">
        <f t="shared" si="30"/>
        <v>0</v>
      </c>
      <c r="BI18" s="485">
        <f t="shared" si="31"/>
        <v>0</v>
      </c>
      <c r="BJ18" s="322"/>
      <c r="BK18" s="565"/>
      <c r="BL18" s="566"/>
      <c r="BM18" s="566"/>
      <c r="BN18" s="566"/>
      <c r="BO18" s="144">
        <f t="shared" si="72"/>
        <v>0</v>
      </c>
      <c r="BP18" s="145">
        <f t="shared" si="32"/>
        <v>0</v>
      </c>
      <c r="BQ18" s="146">
        <f t="shared" si="33"/>
        <v>0</v>
      </c>
      <c r="BR18" s="567"/>
      <c r="BS18" s="487">
        <f t="shared" si="34"/>
        <v>0</v>
      </c>
      <c r="BT18" s="496">
        <f t="shared" si="35"/>
        <v>0</v>
      </c>
      <c r="BU18" s="498">
        <f t="shared" si="36"/>
        <v>0</v>
      </c>
      <c r="BV18" s="139"/>
      <c r="BX18" s="763">
        <f t="shared" si="37"/>
        <v>0</v>
      </c>
      <c r="BY18" s="129">
        <f t="shared" si="73"/>
        <v>0</v>
      </c>
      <c r="BZ18" s="130">
        <f t="shared" si="74"/>
        <v>0</v>
      </c>
      <c r="CA18" s="131">
        <f t="shared" si="38"/>
        <v>0</v>
      </c>
      <c r="CB18" s="131">
        <f t="shared" si="39"/>
        <v>0</v>
      </c>
      <c r="CC18" s="131">
        <f t="shared" si="40"/>
        <v>0</v>
      </c>
      <c r="CD18" s="132">
        <f t="shared" si="41"/>
        <v>0</v>
      </c>
      <c r="CE18" s="133">
        <f t="shared" si="42"/>
        <v>0</v>
      </c>
      <c r="CF18" s="134">
        <f t="shared" si="43"/>
        <v>0</v>
      </c>
      <c r="CG18" s="488">
        <f t="shared" si="44"/>
        <v>0</v>
      </c>
      <c r="CH18" s="489">
        <f t="shared" si="45"/>
        <v>0</v>
      </c>
      <c r="CI18" s="483">
        <f t="shared" si="46"/>
        <v>0</v>
      </c>
      <c r="CJ18" s="322"/>
      <c r="CK18" s="565"/>
      <c r="CL18" s="566"/>
      <c r="CM18" s="566"/>
      <c r="CN18" s="566"/>
      <c r="CO18" s="144">
        <f t="shared" si="75"/>
        <v>0</v>
      </c>
      <c r="CP18" s="136">
        <f t="shared" si="47"/>
        <v>0</v>
      </c>
      <c r="CQ18" s="137">
        <f t="shared" si="48"/>
        <v>0</v>
      </c>
      <c r="CR18" s="567"/>
      <c r="CS18" s="484">
        <f t="shared" si="49"/>
        <v>0</v>
      </c>
      <c r="CT18" s="485">
        <f t="shared" si="50"/>
        <v>0</v>
      </c>
      <c r="CU18" s="322"/>
      <c r="CV18" s="565"/>
      <c r="CW18" s="566"/>
      <c r="CX18" s="566"/>
      <c r="CY18" s="566"/>
      <c r="CZ18" s="144">
        <f t="shared" si="76"/>
        <v>0</v>
      </c>
      <c r="DA18" s="145">
        <f t="shared" si="51"/>
        <v>0</v>
      </c>
      <c r="DB18" s="146">
        <f t="shared" si="52"/>
        <v>0</v>
      </c>
      <c r="DC18" s="567"/>
      <c r="DD18" s="487">
        <f t="shared" si="53"/>
        <v>0</v>
      </c>
      <c r="DE18" s="496">
        <f t="shared" si="54"/>
        <v>0</v>
      </c>
      <c r="DF18" s="498">
        <f t="shared" si="55"/>
        <v>0</v>
      </c>
      <c r="DG18" s="139"/>
      <c r="DI18" s="147">
        <f t="shared" si="77"/>
        <v>0</v>
      </c>
      <c r="DJ18" s="148">
        <f t="shared" si="78"/>
        <v>0</v>
      </c>
      <c r="DK18" s="500">
        <f t="shared" si="79"/>
        <v>0</v>
      </c>
      <c r="DL18" s="148">
        <f t="shared" si="80"/>
        <v>0</v>
      </c>
      <c r="DM18" s="143">
        <f t="shared" si="81"/>
        <v>0</v>
      </c>
      <c r="DO18" s="147">
        <f t="shared" si="82"/>
        <v>0</v>
      </c>
      <c r="DP18" s="148">
        <f t="shared" si="83"/>
        <v>0</v>
      </c>
      <c r="DQ18" s="500">
        <f t="shared" si="84"/>
        <v>0</v>
      </c>
      <c r="DR18" s="148">
        <f t="shared" si="85"/>
        <v>0</v>
      </c>
      <c r="DS18" s="143">
        <f t="shared" si="86"/>
        <v>0</v>
      </c>
      <c r="DU18" s="147">
        <f t="shared" si="56"/>
        <v>0</v>
      </c>
      <c r="DV18" s="148">
        <f t="shared" si="57"/>
        <v>0</v>
      </c>
      <c r="DW18" s="500">
        <f t="shared" si="87"/>
        <v>0</v>
      </c>
      <c r="DX18" s="148">
        <f t="shared" si="88"/>
        <v>0</v>
      </c>
      <c r="DY18" s="143">
        <f t="shared" si="89"/>
        <v>0</v>
      </c>
      <c r="EA18" s="147">
        <f t="shared" si="58"/>
        <v>0</v>
      </c>
      <c r="EB18" s="148">
        <f t="shared" si="59"/>
        <v>0</v>
      </c>
      <c r="EC18" s="500">
        <f t="shared" si="60"/>
        <v>0</v>
      </c>
      <c r="ED18" s="148">
        <f t="shared" si="61"/>
        <v>0</v>
      </c>
      <c r="EE18" s="143">
        <f t="shared" si="62"/>
        <v>0</v>
      </c>
    </row>
    <row r="19" spans="1:135" x14ac:dyDescent="0.35">
      <c r="A19" s="551" t="s">
        <v>132</v>
      </c>
      <c r="B19" s="763">
        <f t="shared" si="0"/>
        <v>0</v>
      </c>
      <c r="C19" s="129">
        <f t="shared" si="1"/>
        <v>0</v>
      </c>
      <c r="D19" s="130">
        <f t="shared" si="63"/>
        <v>0</v>
      </c>
      <c r="E19" s="131">
        <f t="shared" si="64"/>
        <v>0</v>
      </c>
      <c r="F19" s="131">
        <f t="shared" si="65"/>
        <v>0</v>
      </c>
      <c r="G19" s="131">
        <f t="shared" si="66"/>
        <v>0</v>
      </c>
      <c r="H19" s="132">
        <f t="shared" si="3"/>
        <v>0</v>
      </c>
      <c r="I19" s="133">
        <f t="shared" si="4"/>
        <v>0</v>
      </c>
      <c r="J19" s="134">
        <f t="shared" si="5"/>
        <v>0</v>
      </c>
      <c r="K19" s="488">
        <f t="shared" si="6"/>
        <v>0</v>
      </c>
      <c r="L19" s="489">
        <f t="shared" si="7"/>
        <v>0</v>
      </c>
      <c r="M19" s="483">
        <f t="shared" si="8"/>
        <v>0</v>
      </c>
      <c r="N19" s="322"/>
      <c r="O19" s="772"/>
      <c r="P19" s="772"/>
      <c r="Q19" s="772"/>
      <c r="R19" s="772"/>
      <c r="S19" s="144">
        <f t="shared" si="67"/>
        <v>0</v>
      </c>
      <c r="T19" s="136">
        <f t="shared" si="9"/>
        <v>0</v>
      </c>
      <c r="U19" s="137">
        <f t="shared" si="10"/>
        <v>0</v>
      </c>
      <c r="V19" s="770"/>
      <c r="W19" s="484">
        <f t="shared" si="11"/>
        <v>0</v>
      </c>
      <c r="X19" s="485">
        <f t="shared" si="12"/>
        <v>0</v>
      </c>
      <c r="Y19" s="322"/>
      <c r="Z19" s="772"/>
      <c r="AA19" s="772"/>
      <c r="AB19" s="772"/>
      <c r="AC19" s="772"/>
      <c r="AD19" s="144">
        <f t="shared" si="68"/>
        <v>0</v>
      </c>
      <c r="AE19" s="145">
        <f t="shared" si="13"/>
        <v>0</v>
      </c>
      <c r="AF19" s="146">
        <f t="shared" si="14"/>
        <v>0</v>
      </c>
      <c r="AG19" s="770"/>
      <c r="AH19" s="487">
        <f t="shared" si="15"/>
        <v>0</v>
      </c>
      <c r="AI19" s="496">
        <f t="shared" si="16"/>
        <v>0</v>
      </c>
      <c r="AJ19" s="498">
        <f t="shared" si="17"/>
        <v>0</v>
      </c>
      <c r="AK19" s="771"/>
      <c r="AM19" s="763">
        <f t="shared" si="18"/>
        <v>0</v>
      </c>
      <c r="AN19" s="129">
        <f t="shared" si="69"/>
        <v>0</v>
      </c>
      <c r="AO19" s="130">
        <f t="shared" si="70"/>
        <v>0</v>
      </c>
      <c r="AP19" s="131">
        <f t="shared" si="19"/>
        <v>0</v>
      </c>
      <c r="AQ19" s="131">
        <f t="shared" si="20"/>
        <v>0</v>
      </c>
      <c r="AR19" s="131">
        <f t="shared" si="21"/>
        <v>0</v>
      </c>
      <c r="AS19" s="132">
        <f t="shared" si="22"/>
        <v>0</v>
      </c>
      <c r="AT19" s="133">
        <f t="shared" si="23"/>
        <v>0</v>
      </c>
      <c r="AU19" s="134">
        <f t="shared" si="24"/>
        <v>0</v>
      </c>
      <c r="AV19" s="488">
        <f t="shared" si="25"/>
        <v>0</v>
      </c>
      <c r="AW19" s="489">
        <f t="shared" si="26"/>
        <v>0</v>
      </c>
      <c r="AX19" s="483">
        <f t="shared" si="27"/>
        <v>0</v>
      </c>
      <c r="AY19" s="322"/>
      <c r="AZ19" s="566"/>
      <c r="BA19" s="566"/>
      <c r="BB19" s="566"/>
      <c r="BC19" s="566"/>
      <c r="BD19" s="144">
        <f t="shared" si="71"/>
        <v>0</v>
      </c>
      <c r="BE19" s="136">
        <f t="shared" si="28"/>
        <v>0</v>
      </c>
      <c r="BF19" s="137">
        <f t="shared" si="29"/>
        <v>0</v>
      </c>
      <c r="BG19" s="567"/>
      <c r="BH19" s="484">
        <f t="shared" si="30"/>
        <v>0</v>
      </c>
      <c r="BI19" s="485">
        <f t="shared" si="31"/>
        <v>0</v>
      </c>
      <c r="BJ19" s="322"/>
      <c r="BK19" s="566"/>
      <c r="BL19" s="566"/>
      <c r="BM19" s="566"/>
      <c r="BN19" s="566"/>
      <c r="BO19" s="144">
        <f t="shared" si="72"/>
        <v>0</v>
      </c>
      <c r="BP19" s="145">
        <f t="shared" si="32"/>
        <v>0</v>
      </c>
      <c r="BQ19" s="146">
        <f t="shared" si="33"/>
        <v>0</v>
      </c>
      <c r="BR19" s="567"/>
      <c r="BS19" s="487">
        <f t="shared" si="34"/>
        <v>0</v>
      </c>
      <c r="BT19" s="496">
        <f t="shared" si="35"/>
        <v>0</v>
      </c>
      <c r="BU19" s="498">
        <f t="shared" si="36"/>
        <v>0</v>
      </c>
      <c r="BV19" s="139"/>
      <c r="BX19" s="763">
        <f t="shared" si="37"/>
        <v>0</v>
      </c>
      <c r="BY19" s="129">
        <f t="shared" si="73"/>
        <v>0</v>
      </c>
      <c r="BZ19" s="130">
        <f t="shared" si="74"/>
        <v>0</v>
      </c>
      <c r="CA19" s="131">
        <f t="shared" si="38"/>
        <v>0</v>
      </c>
      <c r="CB19" s="131">
        <f t="shared" si="39"/>
        <v>0</v>
      </c>
      <c r="CC19" s="131">
        <f t="shared" si="40"/>
        <v>0</v>
      </c>
      <c r="CD19" s="132">
        <f t="shared" si="41"/>
        <v>0</v>
      </c>
      <c r="CE19" s="133">
        <f t="shared" si="42"/>
        <v>0</v>
      </c>
      <c r="CF19" s="134">
        <f t="shared" si="43"/>
        <v>0</v>
      </c>
      <c r="CG19" s="488">
        <f t="shared" si="44"/>
        <v>0</v>
      </c>
      <c r="CH19" s="489">
        <f t="shared" si="45"/>
        <v>0</v>
      </c>
      <c r="CI19" s="483">
        <f t="shared" si="46"/>
        <v>0</v>
      </c>
      <c r="CJ19" s="322"/>
      <c r="CK19" s="566"/>
      <c r="CL19" s="566"/>
      <c r="CM19" s="566"/>
      <c r="CN19" s="566"/>
      <c r="CO19" s="144">
        <f t="shared" si="75"/>
        <v>0</v>
      </c>
      <c r="CP19" s="136">
        <f t="shared" si="47"/>
        <v>0</v>
      </c>
      <c r="CQ19" s="137">
        <f t="shared" si="48"/>
        <v>0</v>
      </c>
      <c r="CR19" s="567"/>
      <c r="CS19" s="484">
        <f t="shared" si="49"/>
        <v>0</v>
      </c>
      <c r="CT19" s="485">
        <f t="shared" si="50"/>
        <v>0</v>
      </c>
      <c r="CU19" s="322"/>
      <c r="CV19" s="566"/>
      <c r="CW19" s="566"/>
      <c r="CX19" s="566"/>
      <c r="CY19" s="566"/>
      <c r="CZ19" s="144">
        <f t="shared" si="76"/>
        <v>0</v>
      </c>
      <c r="DA19" s="145">
        <f t="shared" si="51"/>
        <v>0</v>
      </c>
      <c r="DB19" s="146">
        <f t="shared" si="52"/>
        <v>0</v>
      </c>
      <c r="DC19" s="567"/>
      <c r="DD19" s="487">
        <f t="shared" si="53"/>
        <v>0</v>
      </c>
      <c r="DE19" s="496">
        <f t="shared" si="54"/>
        <v>0</v>
      </c>
      <c r="DF19" s="498">
        <f t="shared" si="55"/>
        <v>0</v>
      </c>
      <c r="DG19" s="139"/>
      <c r="DI19" s="147">
        <f t="shared" si="77"/>
        <v>0</v>
      </c>
      <c r="DJ19" s="148">
        <f t="shared" si="78"/>
        <v>0</v>
      </c>
      <c r="DK19" s="500">
        <f t="shared" si="79"/>
        <v>0</v>
      </c>
      <c r="DL19" s="148">
        <f t="shared" si="80"/>
        <v>0</v>
      </c>
      <c r="DM19" s="143">
        <f t="shared" si="81"/>
        <v>0</v>
      </c>
      <c r="DO19" s="147">
        <f t="shared" si="82"/>
        <v>0</v>
      </c>
      <c r="DP19" s="148">
        <f t="shared" si="83"/>
        <v>0</v>
      </c>
      <c r="DQ19" s="500">
        <f t="shared" si="84"/>
        <v>0</v>
      </c>
      <c r="DR19" s="148">
        <f t="shared" si="85"/>
        <v>0</v>
      </c>
      <c r="DS19" s="143">
        <f t="shared" si="86"/>
        <v>0</v>
      </c>
      <c r="DU19" s="147">
        <f t="shared" si="56"/>
        <v>0</v>
      </c>
      <c r="DV19" s="148">
        <f t="shared" si="57"/>
        <v>0</v>
      </c>
      <c r="DW19" s="500">
        <f t="shared" si="87"/>
        <v>0</v>
      </c>
      <c r="DX19" s="148">
        <f t="shared" si="88"/>
        <v>0</v>
      </c>
      <c r="DY19" s="143">
        <f t="shared" si="89"/>
        <v>0</v>
      </c>
      <c r="EA19" s="147">
        <f t="shared" si="58"/>
        <v>0</v>
      </c>
      <c r="EB19" s="148">
        <f t="shared" si="59"/>
        <v>0</v>
      </c>
      <c r="EC19" s="500">
        <f t="shared" si="60"/>
        <v>0</v>
      </c>
      <c r="ED19" s="148">
        <f t="shared" si="61"/>
        <v>0</v>
      </c>
      <c r="EE19" s="143">
        <f t="shared" si="62"/>
        <v>0</v>
      </c>
    </row>
    <row r="20" spans="1:135" x14ac:dyDescent="0.35">
      <c r="A20" s="655" t="s">
        <v>39</v>
      </c>
      <c r="B20" s="764">
        <f t="shared" si="0"/>
        <v>0</v>
      </c>
      <c r="C20" s="656">
        <f t="shared" si="1"/>
        <v>0</v>
      </c>
      <c r="D20" s="657">
        <f t="shared" si="63"/>
        <v>0</v>
      </c>
      <c r="E20" s="658">
        <f t="shared" si="64"/>
        <v>0</v>
      </c>
      <c r="F20" s="658">
        <f t="shared" si="65"/>
        <v>0</v>
      </c>
      <c r="G20" s="659">
        <f t="shared" si="66"/>
        <v>0</v>
      </c>
      <c r="H20" s="660">
        <f t="shared" si="3"/>
        <v>0</v>
      </c>
      <c r="I20" s="601">
        <f t="shared" si="4"/>
        <v>0</v>
      </c>
      <c r="J20" s="661">
        <f t="shared" si="5"/>
        <v>0</v>
      </c>
      <c r="K20" s="662">
        <f t="shared" si="6"/>
        <v>0</v>
      </c>
      <c r="L20" s="663">
        <f t="shared" si="7"/>
        <v>0</v>
      </c>
      <c r="M20" s="664">
        <f t="shared" si="8"/>
        <v>0</v>
      </c>
      <c r="N20" s="665"/>
      <c r="O20" s="773"/>
      <c r="P20" s="773"/>
      <c r="Q20" s="773"/>
      <c r="R20" s="773"/>
      <c r="S20" s="667">
        <f t="shared" si="67"/>
        <v>0</v>
      </c>
      <c r="T20" s="668">
        <f t="shared" si="9"/>
        <v>0</v>
      </c>
      <c r="U20" s="661">
        <f t="shared" si="10"/>
        <v>0</v>
      </c>
      <c r="V20" s="774"/>
      <c r="W20" s="670">
        <f t="shared" si="11"/>
        <v>0</v>
      </c>
      <c r="X20" s="664">
        <f t="shared" si="12"/>
        <v>0</v>
      </c>
      <c r="Y20" s="665"/>
      <c r="Z20" s="773"/>
      <c r="AA20" s="773"/>
      <c r="AB20" s="773"/>
      <c r="AC20" s="773"/>
      <c r="AD20" s="667">
        <f t="shared" si="68"/>
        <v>0</v>
      </c>
      <c r="AE20" s="668">
        <f t="shared" si="13"/>
        <v>0</v>
      </c>
      <c r="AF20" s="661">
        <f t="shared" si="14"/>
        <v>0</v>
      </c>
      <c r="AG20" s="774"/>
      <c r="AH20" s="671">
        <f t="shared" si="15"/>
        <v>0</v>
      </c>
      <c r="AI20" s="672">
        <f t="shared" si="16"/>
        <v>0</v>
      </c>
      <c r="AJ20" s="673">
        <f t="shared" si="17"/>
        <v>0</v>
      </c>
      <c r="AK20" s="775"/>
      <c r="AM20" s="764">
        <f t="shared" si="18"/>
        <v>0</v>
      </c>
      <c r="AN20" s="656">
        <f t="shared" si="69"/>
        <v>0</v>
      </c>
      <c r="AO20" s="657">
        <f t="shared" si="70"/>
        <v>0</v>
      </c>
      <c r="AP20" s="658">
        <f t="shared" si="19"/>
        <v>0</v>
      </c>
      <c r="AQ20" s="658">
        <f t="shared" si="20"/>
        <v>0</v>
      </c>
      <c r="AR20" s="659">
        <f t="shared" si="21"/>
        <v>0</v>
      </c>
      <c r="AS20" s="660">
        <f t="shared" si="22"/>
        <v>0</v>
      </c>
      <c r="AT20" s="601">
        <f t="shared" si="23"/>
        <v>0</v>
      </c>
      <c r="AU20" s="661">
        <f t="shared" si="24"/>
        <v>0</v>
      </c>
      <c r="AV20" s="662">
        <f t="shared" si="25"/>
        <v>0</v>
      </c>
      <c r="AW20" s="663">
        <f t="shared" si="26"/>
        <v>0</v>
      </c>
      <c r="AX20" s="664">
        <f t="shared" si="27"/>
        <v>0</v>
      </c>
      <c r="AY20" s="665"/>
      <c r="AZ20" s="666"/>
      <c r="BA20" s="666"/>
      <c r="BB20" s="666"/>
      <c r="BC20" s="666"/>
      <c r="BD20" s="667">
        <f t="shared" si="71"/>
        <v>0</v>
      </c>
      <c r="BE20" s="668">
        <f t="shared" si="28"/>
        <v>0</v>
      </c>
      <c r="BF20" s="661">
        <f t="shared" si="29"/>
        <v>0</v>
      </c>
      <c r="BG20" s="669"/>
      <c r="BH20" s="670">
        <f t="shared" si="30"/>
        <v>0</v>
      </c>
      <c r="BI20" s="664">
        <f t="shared" si="31"/>
        <v>0</v>
      </c>
      <c r="BJ20" s="665"/>
      <c r="BK20" s="666"/>
      <c r="BL20" s="666"/>
      <c r="BM20" s="666"/>
      <c r="BN20" s="666"/>
      <c r="BO20" s="667">
        <f t="shared" si="72"/>
        <v>0</v>
      </c>
      <c r="BP20" s="668">
        <f t="shared" si="32"/>
        <v>0</v>
      </c>
      <c r="BQ20" s="661">
        <f t="shared" si="33"/>
        <v>0</v>
      </c>
      <c r="BR20" s="669"/>
      <c r="BS20" s="671">
        <f t="shared" si="34"/>
        <v>0</v>
      </c>
      <c r="BT20" s="672">
        <f t="shared" si="35"/>
        <v>0</v>
      </c>
      <c r="BU20" s="673">
        <f t="shared" si="36"/>
        <v>0</v>
      </c>
      <c r="BV20" s="674"/>
      <c r="BX20" s="764">
        <f t="shared" si="37"/>
        <v>0</v>
      </c>
      <c r="BY20" s="656">
        <f t="shared" si="73"/>
        <v>0</v>
      </c>
      <c r="BZ20" s="657">
        <f t="shared" si="74"/>
        <v>0</v>
      </c>
      <c r="CA20" s="658">
        <f t="shared" si="38"/>
        <v>0</v>
      </c>
      <c r="CB20" s="658">
        <f t="shared" si="39"/>
        <v>0</v>
      </c>
      <c r="CC20" s="659">
        <f t="shared" si="40"/>
        <v>0</v>
      </c>
      <c r="CD20" s="660">
        <f t="shared" si="41"/>
        <v>0</v>
      </c>
      <c r="CE20" s="601">
        <f t="shared" si="42"/>
        <v>0</v>
      </c>
      <c r="CF20" s="661">
        <f t="shared" si="43"/>
        <v>0</v>
      </c>
      <c r="CG20" s="662">
        <f t="shared" si="44"/>
        <v>0</v>
      </c>
      <c r="CH20" s="663">
        <f t="shared" si="45"/>
        <v>0</v>
      </c>
      <c r="CI20" s="664">
        <f t="shared" si="46"/>
        <v>0</v>
      </c>
      <c r="CJ20" s="665"/>
      <c r="CK20" s="666"/>
      <c r="CL20" s="666"/>
      <c r="CM20" s="666"/>
      <c r="CN20" s="666"/>
      <c r="CO20" s="667">
        <f t="shared" si="75"/>
        <v>0</v>
      </c>
      <c r="CP20" s="668">
        <f t="shared" si="47"/>
        <v>0</v>
      </c>
      <c r="CQ20" s="661">
        <f t="shared" si="48"/>
        <v>0</v>
      </c>
      <c r="CR20" s="669"/>
      <c r="CS20" s="670">
        <f t="shared" si="49"/>
        <v>0</v>
      </c>
      <c r="CT20" s="664">
        <f t="shared" si="50"/>
        <v>0</v>
      </c>
      <c r="CU20" s="665"/>
      <c r="CV20" s="666"/>
      <c r="CW20" s="666"/>
      <c r="CX20" s="666"/>
      <c r="CY20" s="666"/>
      <c r="CZ20" s="667">
        <f t="shared" si="76"/>
        <v>0</v>
      </c>
      <c r="DA20" s="668">
        <f t="shared" si="51"/>
        <v>0</v>
      </c>
      <c r="DB20" s="661">
        <f t="shared" si="52"/>
        <v>0</v>
      </c>
      <c r="DC20" s="669"/>
      <c r="DD20" s="671">
        <f t="shared" si="53"/>
        <v>0</v>
      </c>
      <c r="DE20" s="672">
        <f t="shared" si="54"/>
        <v>0</v>
      </c>
      <c r="DF20" s="673">
        <f t="shared" si="55"/>
        <v>0</v>
      </c>
      <c r="DG20" s="674"/>
      <c r="DI20" s="715">
        <f t="shared" si="77"/>
        <v>0</v>
      </c>
      <c r="DJ20" s="716">
        <f t="shared" si="78"/>
        <v>0</v>
      </c>
      <c r="DK20" s="717">
        <f t="shared" si="79"/>
        <v>0</v>
      </c>
      <c r="DL20" s="716">
        <f t="shared" si="80"/>
        <v>0</v>
      </c>
      <c r="DM20" s="718">
        <f t="shared" si="81"/>
        <v>0</v>
      </c>
      <c r="DO20" s="715">
        <f t="shared" si="82"/>
        <v>0</v>
      </c>
      <c r="DP20" s="716">
        <f t="shared" si="83"/>
        <v>0</v>
      </c>
      <c r="DQ20" s="717">
        <f t="shared" si="84"/>
        <v>0</v>
      </c>
      <c r="DR20" s="716">
        <f t="shared" si="85"/>
        <v>0</v>
      </c>
      <c r="DS20" s="718">
        <f t="shared" si="86"/>
        <v>0</v>
      </c>
      <c r="DU20" s="715">
        <f t="shared" si="56"/>
        <v>0</v>
      </c>
      <c r="DV20" s="716">
        <f t="shared" si="57"/>
        <v>0</v>
      </c>
      <c r="DW20" s="717">
        <f t="shared" si="87"/>
        <v>0</v>
      </c>
      <c r="DX20" s="716">
        <f t="shared" si="88"/>
        <v>0</v>
      </c>
      <c r="DY20" s="718">
        <f t="shared" si="89"/>
        <v>0</v>
      </c>
      <c r="EA20" s="715">
        <f t="shared" si="58"/>
        <v>0</v>
      </c>
      <c r="EB20" s="716">
        <f t="shared" si="59"/>
        <v>0</v>
      </c>
      <c r="EC20" s="717">
        <f t="shared" si="60"/>
        <v>0</v>
      </c>
      <c r="ED20" s="716">
        <f t="shared" si="61"/>
        <v>0</v>
      </c>
      <c r="EE20" s="718">
        <f t="shared" si="62"/>
        <v>0</v>
      </c>
    </row>
    <row r="21" spans="1:135" ht="16" thickBot="1" x14ac:dyDescent="0.4">
      <c r="A21" s="639" t="s">
        <v>339</v>
      </c>
      <c r="B21" s="640">
        <f t="shared" si="0"/>
        <v>0</v>
      </c>
      <c r="C21" s="641">
        <f t="shared" si="1"/>
        <v>0</v>
      </c>
      <c r="D21" s="642">
        <f>SUM(D6:D20)</f>
        <v>0</v>
      </c>
      <c r="E21" s="642">
        <f t="shared" ref="E21:F21" si="90">SUM(E6:E20)</f>
        <v>0</v>
      </c>
      <c r="F21" s="642">
        <f t="shared" si="90"/>
        <v>0</v>
      </c>
      <c r="G21" s="643">
        <f>SUM(G6:G20)</f>
        <v>0</v>
      </c>
      <c r="H21" s="644">
        <f>SUM(H6:H20)</f>
        <v>0</v>
      </c>
      <c r="I21" s="645">
        <f t="shared" si="4"/>
        <v>0</v>
      </c>
      <c r="J21" s="646">
        <f t="shared" si="5"/>
        <v>0</v>
      </c>
      <c r="K21" s="647">
        <f t="shared" si="6"/>
        <v>0</v>
      </c>
      <c r="L21" s="648">
        <f t="shared" si="7"/>
        <v>0</v>
      </c>
      <c r="M21" s="501">
        <f t="shared" si="8"/>
        <v>0</v>
      </c>
      <c r="N21" s="640">
        <f>SUM(N6:N20)</f>
        <v>0</v>
      </c>
      <c r="O21" s="643">
        <f>SUM(O6:O20)</f>
        <v>0</v>
      </c>
      <c r="P21" s="643">
        <f t="shared" ref="P21" si="91">SUM(P6:P20)</f>
        <v>0</v>
      </c>
      <c r="Q21" s="643">
        <f t="shared" ref="Q21" si="92">SUM(Q6:Q20)</f>
        <v>0</v>
      </c>
      <c r="R21" s="643">
        <f>SUM(R6:R20)</f>
        <v>0</v>
      </c>
      <c r="S21" s="644">
        <f>SUM(S6:S20)</f>
        <v>0</v>
      </c>
      <c r="T21" s="649">
        <f t="shared" si="9"/>
        <v>0</v>
      </c>
      <c r="U21" s="646">
        <f t="shared" si="10"/>
        <v>0</v>
      </c>
      <c r="V21" s="650">
        <f>SUM(V6:V20)</f>
        <v>0</v>
      </c>
      <c r="W21" s="651">
        <f t="shared" si="11"/>
        <v>0</v>
      </c>
      <c r="X21" s="501">
        <f t="shared" si="12"/>
        <v>0</v>
      </c>
      <c r="Y21" s="640">
        <f>SUM(Y6:Y20)</f>
        <v>0</v>
      </c>
      <c r="Z21" s="643">
        <f>SUM(Z6:Z20)</f>
        <v>0</v>
      </c>
      <c r="AA21" s="643">
        <f t="shared" ref="AA21:AB21" si="93">SUM(AA6:AA20)</f>
        <v>0</v>
      </c>
      <c r="AB21" s="643">
        <f t="shared" si="93"/>
        <v>0</v>
      </c>
      <c r="AC21" s="643">
        <f>SUM(AC6:AC20)</f>
        <v>0</v>
      </c>
      <c r="AD21" s="644">
        <f t="shared" si="68"/>
        <v>0</v>
      </c>
      <c r="AE21" s="649">
        <f t="shared" si="13"/>
        <v>0</v>
      </c>
      <c r="AF21" s="646">
        <f t="shared" si="14"/>
        <v>0</v>
      </c>
      <c r="AG21" s="650">
        <f>SUM(AG6:AG20)</f>
        <v>0</v>
      </c>
      <c r="AH21" s="652">
        <f t="shared" si="15"/>
        <v>0</v>
      </c>
      <c r="AI21" s="501">
        <f t="shared" si="16"/>
        <v>0</v>
      </c>
      <c r="AJ21" s="653">
        <f t="shared" si="17"/>
        <v>0</v>
      </c>
      <c r="AK21" s="654"/>
      <c r="AM21" s="640">
        <f t="shared" si="18"/>
        <v>0</v>
      </c>
      <c r="AN21" s="641">
        <f t="shared" si="69"/>
        <v>0</v>
      </c>
      <c r="AO21" s="642">
        <f>SUM(AO6:AO20)</f>
        <v>0</v>
      </c>
      <c r="AP21" s="642">
        <f t="shared" ref="AP21:AQ21" si="94">SUM(AP6:AP20)</f>
        <v>0</v>
      </c>
      <c r="AQ21" s="642">
        <f t="shared" si="94"/>
        <v>0</v>
      </c>
      <c r="AR21" s="643">
        <f>SUM(AR6:AR20)</f>
        <v>0</v>
      </c>
      <c r="AS21" s="644">
        <f>SUM(AS6:AS20)</f>
        <v>0</v>
      </c>
      <c r="AT21" s="645">
        <f t="shared" si="23"/>
        <v>0</v>
      </c>
      <c r="AU21" s="646">
        <f t="shared" si="24"/>
        <v>0</v>
      </c>
      <c r="AV21" s="647">
        <f t="shared" si="25"/>
        <v>0</v>
      </c>
      <c r="AW21" s="648">
        <f t="shared" si="26"/>
        <v>0</v>
      </c>
      <c r="AX21" s="501">
        <f t="shared" si="27"/>
        <v>0</v>
      </c>
      <c r="AY21" s="640">
        <f>SUM(AY6:AY20)</f>
        <v>0</v>
      </c>
      <c r="AZ21" s="643">
        <f>SUM(AZ6:AZ20)</f>
        <v>0</v>
      </c>
      <c r="BA21" s="643">
        <f t="shared" ref="BA21:BB21" si="95">SUM(BA6:BA20)</f>
        <v>0</v>
      </c>
      <c r="BB21" s="643">
        <f t="shared" si="95"/>
        <v>0</v>
      </c>
      <c r="BC21" s="643">
        <f>SUM(BC6:BC20)</f>
        <v>0</v>
      </c>
      <c r="BD21" s="644">
        <f>SUM(BD6:BD20)</f>
        <v>0</v>
      </c>
      <c r="BE21" s="649">
        <f t="shared" si="28"/>
        <v>0</v>
      </c>
      <c r="BF21" s="646">
        <f t="shared" si="29"/>
        <v>0</v>
      </c>
      <c r="BG21" s="650">
        <f>SUM(BG6:BG20)</f>
        <v>0</v>
      </c>
      <c r="BH21" s="651">
        <f t="shared" si="30"/>
        <v>0</v>
      </c>
      <c r="BI21" s="501">
        <f t="shared" si="31"/>
        <v>0</v>
      </c>
      <c r="BJ21" s="640">
        <f>SUM(BJ6:BJ20)</f>
        <v>0</v>
      </c>
      <c r="BK21" s="643">
        <f>SUM(BK6:BK20)</f>
        <v>0</v>
      </c>
      <c r="BL21" s="643">
        <f t="shared" ref="BL21:BM21" si="96">SUM(BL6:BL20)</f>
        <v>0</v>
      </c>
      <c r="BM21" s="643">
        <f t="shared" si="96"/>
        <v>0</v>
      </c>
      <c r="BN21" s="643">
        <f>SUM(BN6:BN20)</f>
        <v>0</v>
      </c>
      <c r="BO21" s="644">
        <f t="shared" si="72"/>
        <v>0</v>
      </c>
      <c r="BP21" s="649">
        <f t="shared" si="32"/>
        <v>0</v>
      </c>
      <c r="BQ21" s="646">
        <f t="shared" si="33"/>
        <v>0</v>
      </c>
      <c r="BR21" s="650">
        <f>SUM(BR6:BR20)</f>
        <v>0</v>
      </c>
      <c r="BS21" s="652">
        <f t="shared" si="34"/>
        <v>0</v>
      </c>
      <c r="BT21" s="501">
        <f t="shared" si="35"/>
        <v>0</v>
      </c>
      <c r="BU21" s="653">
        <f t="shared" si="36"/>
        <v>0</v>
      </c>
      <c r="BV21" s="654"/>
      <c r="BX21" s="640">
        <f t="shared" si="37"/>
        <v>0</v>
      </c>
      <c r="BY21" s="641">
        <f t="shared" si="73"/>
        <v>0</v>
      </c>
      <c r="BZ21" s="642">
        <f>SUM(BZ6:BZ20)</f>
        <v>0</v>
      </c>
      <c r="CA21" s="642">
        <f t="shared" ref="CA21:CB21" si="97">SUM(CA6:CA20)</f>
        <v>0</v>
      </c>
      <c r="CB21" s="642">
        <f t="shared" si="97"/>
        <v>0</v>
      </c>
      <c r="CC21" s="643">
        <f>SUM(CC6:CC20)</f>
        <v>0</v>
      </c>
      <c r="CD21" s="644">
        <f>SUM(CD6:CD20)</f>
        <v>0</v>
      </c>
      <c r="CE21" s="645">
        <f t="shared" si="42"/>
        <v>0</v>
      </c>
      <c r="CF21" s="646">
        <f t="shared" si="43"/>
        <v>0</v>
      </c>
      <c r="CG21" s="647">
        <f t="shared" si="44"/>
        <v>0</v>
      </c>
      <c r="CH21" s="648">
        <f t="shared" si="45"/>
        <v>0</v>
      </c>
      <c r="CI21" s="501">
        <f t="shared" si="46"/>
        <v>0</v>
      </c>
      <c r="CJ21" s="640">
        <f>SUM(CJ6:CJ20)</f>
        <v>0</v>
      </c>
      <c r="CK21" s="643">
        <f>SUM(CK6:CK20)</f>
        <v>0</v>
      </c>
      <c r="CL21" s="643">
        <f t="shared" ref="CL21:CM21" si="98">SUM(CL6:CL20)</f>
        <v>0</v>
      </c>
      <c r="CM21" s="643">
        <f t="shared" si="98"/>
        <v>0</v>
      </c>
      <c r="CN21" s="643">
        <f>SUM(CN6:CN20)</f>
        <v>0</v>
      </c>
      <c r="CO21" s="644">
        <f>SUM(CO6:CO20)</f>
        <v>0</v>
      </c>
      <c r="CP21" s="649">
        <f t="shared" si="47"/>
        <v>0</v>
      </c>
      <c r="CQ21" s="646">
        <f t="shared" si="48"/>
        <v>0</v>
      </c>
      <c r="CR21" s="650">
        <f>SUM(CR6:CR20)</f>
        <v>0</v>
      </c>
      <c r="CS21" s="651">
        <f t="shared" si="49"/>
        <v>0</v>
      </c>
      <c r="CT21" s="501">
        <f t="shared" si="50"/>
        <v>0</v>
      </c>
      <c r="CU21" s="640">
        <f>SUM(CU6:CU20)</f>
        <v>0</v>
      </c>
      <c r="CV21" s="643">
        <f>SUM(CV6:CV20)</f>
        <v>0</v>
      </c>
      <c r="CW21" s="643">
        <f t="shared" ref="CW21:CX21" si="99">SUM(CW6:CW20)</f>
        <v>0</v>
      </c>
      <c r="CX21" s="643">
        <f t="shared" si="99"/>
        <v>0</v>
      </c>
      <c r="CY21" s="643">
        <f>SUM(CY6:CY20)</f>
        <v>0</v>
      </c>
      <c r="CZ21" s="644">
        <f t="shared" si="76"/>
        <v>0</v>
      </c>
      <c r="DA21" s="649">
        <f t="shared" si="51"/>
        <v>0</v>
      </c>
      <c r="DB21" s="646">
        <f t="shared" si="52"/>
        <v>0</v>
      </c>
      <c r="DC21" s="650">
        <f>SUM(DC6:DC20)</f>
        <v>0</v>
      </c>
      <c r="DD21" s="652">
        <f t="shared" si="53"/>
        <v>0</v>
      </c>
      <c r="DE21" s="501">
        <f t="shared" si="54"/>
        <v>0</v>
      </c>
      <c r="DF21" s="653">
        <f t="shared" si="55"/>
        <v>0</v>
      </c>
      <c r="DG21" s="654"/>
      <c r="DI21" s="149">
        <f t="shared" si="77"/>
        <v>0</v>
      </c>
      <c r="DJ21" s="150">
        <f t="shared" si="78"/>
        <v>0</v>
      </c>
      <c r="DK21" s="501">
        <f t="shared" si="79"/>
        <v>0</v>
      </c>
      <c r="DL21" s="150">
        <f t="shared" si="80"/>
        <v>0</v>
      </c>
      <c r="DM21" s="151">
        <f t="shared" si="81"/>
        <v>0</v>
      </c>
      <c r="DO21" s="149">
        <f t="shared" si="82"/>
        <v>0</v>
      </c>
      <c r="DP21" s="150">
        <f t="shared" si="83"/>
        <v>0</v>
      </c>
      <c r="DQ21" s="501">
        <f t="shared" si="84"/>
        <v>0</v>
      </c>
      <c r="DR21" s="150">
        <f t="shared" si="85"/>
        <v>0</v>
      </c>
      <c r="DS21" s="151">
        <f t="shared" si="86"/>
        <v>0</v>
      </c>
      <c r="DU21" s="149">
        <f t="shared" si="56"/>
        <v>0</v>
      </c>
      <c r="DV21" s="150">
        <f t="shared" si="57"/>
        <v>0</v>
      </c>
      <c r="DW21" s="501">
        <f t="shared" si="87"/>
        <v>0</v>
      </c>
      <c r="DX21" s="150">
        <f t="shared" si="88"/>
        <v>0</v>
      </c>
      <c r="DY21" s="151">
        <f t="shared" si="89"/>
        <v>0</v>
      </c>
      <c r="EA21" s="149">
        <f t="shared" si="58"/>
        <v>0</v>
      </c>
      <c r="EB21" s="150">
        <f t="shared" si="59"/>
        <v>0</v>
      </c>
      <c r="EC21" s="501">
        <f t="shared" si="60"/>
        <v>0</v>
      </c>
      <c r="ED21" s="150">
        <f t="shared" si="61"/>
        <v>0</v>
      </c>
      <c r="EE21" s="151">
        <f t="shared" si="62"/>
        <v>0</v>
      </c>
    </row>
    <row r="22" spans="1:135" x14ac:dyDescent="0.35">
      <c r="A22" s="553" t="s">
        <v>133</v>
      </c>
      <c r="B22" s="763">
        <f t="shared" si="0"/>
        <v>0</v>
      </c>
      <c r="C22" s="152">
        <f t="shared" si="1"/>
        <v>0</v>
      </c>
      <c r="D22" s="153">
        <f t="shared" ref="D22:D38" si="100">O22+Z22</f>
        <v>0</v>
      </c>
      <c r="E22" s="154">
        <f t="shared" ref="E22:E38" si="101">P22+AA22</f>
        <v>0</v>
      </c>
      <c r="F22" s="154">
        <f t="shared" ref="F22:F38" si="102">Q22+AB22</f>
        <v>0</v>
      </c>
      <c r="G22" s="154">
        <f t="shared" ref="G22:G38" si="103">R22+AC22</f>
        <v>0</v>
      </c>
      <c r="H22" s="155">
        <f t="shared" ref="H22:H38" si="104">S22+AD22</f>
        <v>0</v>
      </c>
      <c r="I22" s="156">
        <f t="shared" si="4"/>
        <v>0</v>
      </c>
      <c r="J22" s="138">
        <f t="shared" si="5"/>
        <v>0</v>
      </c>
      <c r="K22" s="490">
        <f t="shared" si="6"/>
        <v>0</v>
      </c>
      <c r="L22" s="491">
        <f t="shared" si="7"/>
        <v>0</v>
      </c>
      <c r="M22" s="492">
        <f t="shared" si="8"/>
        <v>0</v>
      </c>
      <c r="N22" s="321"/>
      <c r="O22" s="188"/>
      <c r="P22" s="188"/>
      <c r="Q22" s="188"/>
      <c r="R22" s="188"/>
      <c r="S22" s="135">
        <f t="shared" ref="S22:S38" si="105">SUM(O22:R22)</f>
        <v>0</v>
      </c>
      <c r="T22" s="136">
        <f t="shared" si="9"/>
        <v>0</v>
      </c>
      <c r="U22" s="137">
        <f t="shared" si="10"/>
        <v>0</v>
      </c>
      <c r="V22" s="776"/>
      <c r="W22" s="484">
        <f t="shared" si="11"/>
        <v>0</v>
      </c>
      <c r="X22" s="485">
        <f t="shared" si="12"/>
        <v>0</v>
      </c>
      <c r="Y22" s="321"/>
      <c r="Z22" s="188"/>
      <c r="AA22" s="188"/>
      <c r="AB22" s="188"/>
      <c r="AC22" s="188"/>
      <c r="AD22" s="144">
        <f t="shared" si="68"/>
        <v>0</v>
      </c>
      <c r="AE22" s="145">
        <f t="shared" si="13"/>
        <v>0</v>
      </c>
      <c r="AF22" s="146">
        <f t="shared" si="14"/>
        <v>0</v>
      </c>
      <c r="AG22" s="776"/>
      <c r="AH22" s="487">
        <f t="shared" si="15"/>
        <v>0</v>
      </c>
      <c r="AI22" s="496">
        <f t="shared" si="16"/>
        <v>0</v>
      </c>
      <c r="AJ22" s="498">
        <f t="shared" si="17"/>
        <v>0</v>
      </c>
      <c r="AK22" s="777"/>
      <c r="AM22" s="763">
        <f t="shared" si="18"/>
        <v>0</v>
      </c>
      <c r="AN22" s="152">
        <f t="shared" si="69"/>
        <v>0</v>
      </c>
      <c r="AO22" s="153">
        <f t="shared" ref="AO22:AO38" si="106">AZ22+BK22</f>
        <v>0</v>
      </c>
      <c r="AP22" s="154">
        <f t="shared" ref="AP22:AP38" si="107">BA22+BL22</f>
        <v>0</v>
      </c>
      <c r="AQ22" s="154">
        <f t="shared" ref="AQ22:AQ38" si="108">BB22+BM22</f>
        <v>0</v>
      </c>
      <c r="AR22" s="154">
        <f t="shared" ref="AR22:AR38" si="109">BC22+BN22</f>
        <v>0</v>
      </c>
      <c r="AS22" s="155">
        <f t="shared" ref="AS22:AS38" si="110">BD22+BO22</f>
        <v>0</v>
      </c>
      <c r="AT22" s="156">
        <f t="shared" si="23"/>
        <v>0</v>
      </c>
      <c r="AU22" s="138">
        <f t="shared" si="24"/>
        <v>0</v>
      </c>
      <c r="AV22" s="490">
        <f t="shared" si="25"/>
        <v>0</v>
      </c>
      <c r="AW22" s="491">
        <f t="shared" si="26"/>
        <v>0</v>
      </c>
      <c r="AX22" s="492">
        <f t="shared" si="27"/>
        <v>0</v>
      </c>
      <c r="AY22" s="321"/>
      <c r="AZ22" s="565"/>
      <c r="BA22" s="565"/>
      <c r="BB22" s="565"/>
      <c r="BC22" s="565"/>
      <c r="BD22" s="135">
        <f t="shared" ref="BD22:BD38" si="111">SUM(AZ22:BC22)</f>
        <v>0</v>
      </c>
      <c r="BE22" s="136">
        <f t="shared" si="28"/>
        <v>0</v>
      </c>
      <c r="BF22" s="137">
        <f t="shared" si="29"/>
        <v>0</v>
      </c>
      <c r="BG22" s="568"/>
      <c r="BH22" s="484">
        <f t="shared" si="30"/>
        <v>0</v>
      </c>
      <c r="BI22" s="485">
        <f t="shared" si="31"/>
        <v>0</v>
      </c>
      <c r="BJ22" s="321"/>
      <c r="BK22" s="565"/>
      <c r="BL22" s="565"/>
      <c r="BM22" s="565"/>
      <c r="BN22" s="565"/>
      <c r="BO22" s="144">
        <f t="shared" si="72"/>
        <v>0</v>
      </c>
      <c r="BP22" s="145">
        <f t="shared" si="32"/>
        <v>0</v>
      </c>
      <c r="BQ22" s="146">
        <f t="shared" si="33"/>
        <v>0</v>
      </c>
      <c r="BR22" s="568"/>
      <c r="BS22" s="487">
        <f t="shared" si="34"/>
        <v>0</v>
      </c>
      <c r="BT22" s="496">
        <f t="shared" si="35"/>
        <v>0</v>
      </c>
      <c r="BU22" s="498">
        <f t="shared" si="36"/>
        <v>0</v>
      </c>
      <c r="BV22" s="157"/>
      <c r="BX22" s="763">
        <f t="shared" si="37"/>
        <v>0</v>
      </c>
      <c r="BY22" s="152">
        <f t="shared" si="73"/>
        <v>0</v>
      </c>
      <c r="BZ22" s="153">
        <f t="shared" ref="BZ22:BZ38" si="112">CK22+CV22</f>
        <v>0</v>
      </c>
      <c r="CA22" s="154">
        <f t="shared" ref="CA22:CA38" si="113">CL22+CW22</f>
        <v>0</v>
      </c>
      <c r="CB22" s="154">
        <f t="shared" ref="CB22:CB38" si="114">CM22+CX22</f>
        <v>0</v>
      </c>
      <c r="CC22" s="154">
        <f t="shared" ref="CC22:CC38" si="115">CN22+CY22</f>
        <v>0</v>
      </c>
      <c r="CD22" s="155">
        <f t="shared" ref="CD22:CD38" si="116">CO22+CZ22</f>
        <v>0</v>
      </c>
      <c r="CE22" s="156">
        <f t="shared" si="42"/>
        <v>0</v>
      </c>
      <c r="CF22" s="138">
        <f t="shared" si="43"/>
        <v>0</v>
      </c>
      <c r="CG22" s="490">
        <f t="shared" si="44"/>
        <v>0</v>
      </c>
      <c r="CH22" s="491">
        <f t="shared" si="45"/>
        <v>0</v>
      </c>
      <c r="CI22" s="492">
        <f t="shared" si="46"/>
        <v>0</v>
      </c>
      <c r="CJ22" s="321"/>
      <c r="CK22" s="565"/>
      <c r="CL22" s="565"/>
      <c r="CM22" s="565"/>
      <c r="CN22" s="565"/>
      <c r="CO22" s="135">
        <f t="shared" ref="CO22:CO38" si="117">SUM(CK22:CN22)</f>
        <v>0</v>
      </c>
      <c r="CP22" s="136">
        <f t="shared" si="47"/>
        <v>0</v>
      </c>
      <c r="CQ22" s="137">
        <f t="shared" si="48"/>
        <v>0</v>
      </c>
      <c r="CR22" s="568"/>
      <c r="CS22" s="484">
        <f t="shared" si="49"/>
        <v>0</v>
      </c>
      <c r="CT22" s="485">
        <f t="shared" si="50"/>
        <v>0</v>
      </c>
      <c r="CU22" s="321"/>
      <c r="CV22" s="565"/>
      <c r="CW22" s="565"/>
      <c r="CX22" s="565"/>
      <c r="CY22" s="565"/>
      <c r="CZ22" s="144">
        <f t="shared" si="76"/>
        <v>0</v>
      </c>
      <c r="DA22" s="145">
        <f t="shared" si="51"/>
        <v>0</v>
      </c>
      <c r="DB22" s="146">
        <f t="shared" si="52"/>
        <v>0</v>
      </c>
      <c r="DC22" s="568"/>
      <c r="DD22" s="487">
        <f t="shared" si="53"/>
        <v>0</v>
      </c>
      <c r="DE22" s="496">
        <f t="shared" si="54"/>
        <v>0</v>
      </c>
      <c r="DF22" s="498">
        <f t="shared" si="55"/>
        <v>0</v>
      </c>
      <c r="DG22" s="157"/>
      <c r="DI22" s="147">
        <f t="shared" si="77"/>
        <v>0</v>
      </c>
      <c r="DJ22" s="148">
        <f t="shared" si="78"/>
        <v>0</v>
      </c>
      <c r="DK22" s="500">
        <f t="shared" si="79"/>
        <v>0</v>
      </c>
      <c r="DL22" s="148">
        <f t="shared" si="80"/>
        <v>0</v>
      </c>
      <c r="DM22" s="143">
        <f t="shared" si="81"/>
        <v>0</v>
      </c>
      <c r="DO22" s="147">
        <f t="shared" si="82"/>
        <v>0</v>
      </c>
      <c r="DP22" s="148">
        <f t="shared" si="83"/>
        <v>0</v>
      </c>
      <c r="DQ22" s="500">
        <f t="shared" si="84"/>
        <v>0</v>
      </c>
      <c r="DR22" s="148">
        <f t="shared" si="85"/>
        <v>0</v>
      </c>
      <c r="DS22" s="143">
        <f t="shared" si="86"/>
        <v>0</v>
      </c>
      <c r="DU22" s="147">
        <f t="shared" si="56"/>
        <v>0</v>
      </c>
      <c r="DV22" s="148">
        <f t="shared" si="57"/>
        <v>0</v>
      </c>
      <c r="DW22" s="500">
        <f t="shared" si="87"/>
        <v>0</v>
      </c>
      <c r="DX22" s="148">
        <f t="shared" si="88"/>
        <v>0</v>
      </c>
      <c r="DY22" s="143">
        <f t="shared" si="89"/>
        <v>0</v>
      </c>
      <c r="EA22" s="147">
        <f t="shared" si="58"/>
        <v>0</v>
      </c>
      <c r="EB22" s="148">
        <f t="shared" si="59"/>
        <v>0</v>
      </c>
      <c r="EC22" s="500">
        <f t="shared" si="60"/>
        <v>0</v>
      </c>
      <c r="ED22" s="148">
        <f t="shared" si="61"/>
        <v>0</v>
      </c>
      <c r="EE22" s="143">
        <f t="shared" si="62"/>
        <v>0</v>
      </c>
    </row>
    <row r="23" spans="1:135" x14ac:dyDescent="0.35">
      <c r="A23" s="554" t="s">
        <v>134</v>
      </c>
      <c r="B23" s="763">
        <f t="shared" si="0"/>
        <v>0</v>
      </c>
      <c r="C23" s="158">
        <f t="shared" si="1"/>
        <v>0</v>
      </c>
      <c r="D23" s="159">
        <f t="shared" si="100"/>
        <v>0</v>
      </c>
      <c r="E23" s="160">
        <f t="shared" si="101"/>
        <v>0</v>
      </c>
      <c r="F23" s="160">
        <f t="shared" si="102"/>
        <v>0</v>
      </c>
      <c r="G23" s="160">
        <f t="shared" si="103"/>
        <v>0</v>
      </c>
      <c r="H23" s="161">
        <f t="shared" si="104"/>
        <v>0</v>
      </c>
      <c r="I23" s="162">
        <f t="shared" si="4"/>
        <v>0</v>
      </c>
      <c r="J23" s="146">
        <f t="shared" si="5"/>
        <v>0</v>
      </c>
      <c r="K23" s="493">
        <f t="shared" si="6"/>
        <v>0</v>
      </c>
      <c r="L23" s="494">
        <f t="shared" si="7"/>
        <v>0</v>
      </c>
      <c r="M23" s="485">
        <f t="shared" si="8"/>
        <v>0</v>
      </c>
      <c r="N23" s="321"/>
      <c r="O23" s="188"/>
      <c r="P23" s="188"/>
      <c r="Q23" s="188"/>
      <c r="R23" s="188"/>
      <c r="S23" s="135">
        <f t="shared" si="105"/>
        <v>0</v>
      </c>
      <c r="T23" s="136">
        <f t="shared" si="9"/>
        <v>0</v>
      </c>
      <c r="U23" s="137">
        <f t="shared" si="10"/>
        <v>0</v>
      </c>
      <c r="V23" s="776"/>
      <c r="W23" s="484">
        <f t="shared" si="11"/>
        <v>0</v>
      </c>
      <c r="X23" s="485">
        <f t="shared" si="12"/>
        <v>0</v>
      </c>
      <c r="Y23" s="321"/>
      <c r="Z23" s="188"/>
      <c r="AA23" s="188"/>
      <c r="AB23" s="188"/>
      <c r="AC23" s="188"/>
      <c r="AD23" s="144">
        <f t="shared" si="68"/>
        <v>0</v>
      </c>
      <c r="AE23" s="145">
        <f t="shared" si="13"/>
        <v>0</v>
      </c>
      <c r="AF23" s="146">
        <f t="shared" si="14"/>
        <v>0</v>
      </c>
      <c r="AG23" s="776"/>
      <c r="AH23" s="487">
        <f t="shared" si="15"/>
        <v>0</v>
      </c>
      <c r="AI23" s="496">
        <f t="shared" si="16"/>
        <v>0</v>
      </c>
      <c r="AJ23" s="498">
        <f t="shared" si="17"/>
        <v>0</v>
      </c>
      <c r="AK23" s="777"/>
      <c r="AM23" s="763">
        <f t="shared" si="18"/>
        <v>0</v>
      </c>
      <c r="AN23" s="158">
        <f t="shared" si="69"/>
        <v>0</v>
      </c>
      <c r="AO23" s="159">
        <f t="shared" si="106"/>
        <v>0</v>
      </c>
      <c r="AP23" s="160">
        <f t="shared" si="107"/>
        <v>0</v>
      </c>
      <c r="AQ23" s="160">
        <f t="shared" si="108"/>
        <v>0</v>
      </c>
      <c r="AR23" s="160">
        <f t="shared" si="109"/>
        <v>0</v>
      </c>
      <c r="AS23" s="161">
        <f t="shared" si="110"/>
        <v>0</v>
      </c>
      <c r="AT23" s="162">
        <f t="shared" si="23"/>
        <v>0</v>
      </c>
      <c r="AU23" s="146">
        <f t="shared" si="24"/>
        <v>0</v>
      </c>
      <c r="AV23" s="493">
        <f t="shared" si="25"/>
        <v>0</v>
      </c>
      <c r="AW23" s="494">
        <f t="shared" si="26"/>
        <v>0</v>
      </c>
      <c r="AX23" s="485">
        <f t="shared" si="27"/>
        <v>0</v>
      </c>
      <c r="AY23" s="321"/>
      <c r="AZ23" s="565"/>
      <c r="BA23" s="565"/>
      <c r="BB23" s="565"/>
      <c r="BC23" s="565"/>
      <c r="BD23" s="135">
        <f t="shared" si="111"/>
        <v>0</v>
      </c>
      <c r="BE23" s="136">
        <f t="shared" si="28"/>
        <v>0</v>
      </c>
      <c r="BF23" s="137">
        <f t="shared" si="29"/>
        <v>0</v>
      </c>
      <c r="BG23" s="568"/>
      <c r="BH23" s="484">
        <f t="shared" si="30"/>
        <v>0</v>
      </c>
      <c r="BI23" s="485">
        <f t="shared" si="31"/>
        <v>0</v>
      </c>
      <c r="BJ23" s="321"/>
      <c r="BK23" s="565"/>
      <c r="BL23" s="565"/>
      <c r="BM23" s="565"/>
      <c r="BN23" s="565"/>
      <c r="BO23" s="144">
        <f t="shared" si="72"/>
        <v>0</v>
      </c>
      <c r="BP23" s="145">
        <f t="shared" si="32"/>
        <v>0</v>
      </c>
      <c r="BQ23" s="146">
        <f t="shared" si="33"/>
        <v>0</v>
      </c>
      <c r="BR23" s="568"/>
      <c r="BS23" s="487">
        <f t="shared" si="34"/>
        <v>0</v>
      </c>
      <c r="BT23" s="496">
        <f t="shared" si="35"/>
        <v>0</v>
      </c>
      <c r="BU23" s="498">
        <f t="shared" si="36"/>
        <v>0</v>
      </c>
      <c r="BV23" s="157"/>
      <c r="BX23" s="763">
        <f t="shared" si="37"/>
        <v>0</v>
      </c>
      <c r="BY23" s="158">
        <f t="shared" si="73"/>
        <v>0</v>
      </c>
      <c r="BZ23" s="159">
        <f t="shared" si="112"/>
        <v>0</v>
      </c>
      <c r="CA23" s="160">
        <f t="shared" si="113"/>
        <v>0</v>
      </c>
      <c r="CB23" s="160">
        <f t="shared" si="114"/>
        <v>0</v>
      </c>
      <c r="CC23" s="160">
        <f t="shared" si="115"/>
        <v>0</v>
      </c>
      <c r="CD23" s="161">
        <f t="shared" si="116"/>
        <v>0</v>
      </c>
      <c r="CE23" s="162">
        <f t="shared" si="42"/>
        <v>0</v>
      </c>
      <c r="CF23" s="146">
        <f t="shared" si="43"/>
        <v>0</v>
      </c>
      <c r="CG23" s="493">
        <f t="shared" si="44"/>
        <v>0</v>
      </c>
      <c r="CH23" s="494">
        <f t="shared" si="45"/>
        <v>0</v>
      </c>
      <c r="CI23" s="485">
        <f t="shared" si="46"/>
        <v>0</v>
      </c>
      <c r="CJ23" s="321"/>
      <c r="CK23" s="565"/>
      <c r="CL23" s="565"/>
      <c r="CM23" s="565"/>
      <c r="CN23" s="565"/>
      <c r="CO23" s="135">
        <f t="shared" si="117"/>
        <v>0</v>
      </c>
      <c r="CP23" s="136">
        <f t="shared" si="47"/>
        <v>0</v>
      </c>
      <c r="CQ23" s="137">
        <f t="shared" si="48"/>
        <v>0</v>
      </c>
      <c r="CR23" s="568"/>
      <c r="CS23" s="484">
        <f t="shared" si="49"/>
        <v>0</v>
      </c>
      <c r="CT23" s="485">
        <f t="shared" si="50"/>
        <v>0</v>
      </c>
      <c r="CU23" s="321"/>
      <c r="CV23" s="565"/>
      <c r="CW23" s="565"/>
      <c r="CX23" s="565"/>
      <c r="CY23" s="565"/>
      <c r="CZ23" s="144">
        <f t="shared" si="76"/>
        <v>0</v>
      </c>
      <c r="DA23" s="145">
        <f t="shared" si="51"/>
        <v>0</v>
      </c>
      <c r="DB23" s="146">
        <f t="shared" si="52"/>
        <v>0</v>
      </c>
      <c r="DC23" s="568"/>
      <c r="DD23" s="487">
        <f t="shared" si="53"/>
        <v>0</v>
      </c>
      <c r="DE23" s="496">
        <f t="shared" si="54"/>
        <v>0</v>
      </c>
      <c r="DF23" s="498">
        <f t="shared" si="55"/>
        <v>0</v>
      </c>
      <c r="DG23" s="157"/>
      <c r="DI23" s="147">
        <f t="shared" si="77"/>
        <v>0</v>
      </c>
      <c r="DJ23" s="148">
        <f t="shared" si="78"/>
        <v>0</v>
      </c>
      <c r="DK23" s="500">
        <f t="shared" si="79"/>
        <v>0</v>
      </c>
      <c r="DL23" s="148">
        <f t="shared" si="80"/>
        <v>0</v>
      </c>
      <c r="DM23" s="143">
        <f t="shared" si="81"/>
        <v>0</v>
      </c>
      <c r="DO23" s="147">
        <f t="shared" si="82"/>
        <v>0</v>
      </c>
      <c r="DP23" s="148">
        <f t="shared" si="83"/>
        <v>0</v>
      </c>
      <c r="DQ23" s="500">
        <f t="shared" si="84"/>
        <v>0</v>
      </c>
      <c r="DR23" s="148">
        <f t="shared" si="85"/>
        <v>0</v>
      </c>
      <c r="DS23" s="143">
        <f t="shared" si="86"/>
        <v>0</v>
      </c>
      <c r="DU23" s="147">
        <f t="shared" si="56"/>
        <v>0</v>
      </c>
      <c r="DV23" s="148">
        <f t="shared" si="57"/>
        <v>0</v>
      </c>
      <c r="DW23" s="500">
        <f t="shared" si="87"/>
        <v>0</v>
      </c>
      <c r="DX23" s="148">
        <f t="shared" si="88"/>
        <v>0</v>
      </c>
      <c r="DY23" s="143">
        <f t="shared" si="89"/>
        <v>0</v>
      </c>
      <c r="EA23" s="147">
        <f t="shared" si="58"/>
        <v>0</v>
      </c>
      <c r="EB23" s="148">
        <f t="shared" si="59"/>
        <v>0</v>
      </c>
      <c r="EC23" s="500">
        <f t="shared" si="60"/>
        <v>0</v>
      </c>
      <c r="ED23" s="148">
        <f t="shared" si="61"/>
        <v>0</v>
      </c>
      <c r="EE23" s="143">
        <f t="shared" si="62"/>
        <v>0</v>
      </c>
    </row>
    <row r="24" spans="1:135" x14ac:dyDescent="0.35">
      <c r="A24" s="554" t="s">
        <v>135</v>
      </c>
      <c r="B24" s="763">
        <f t="shared" si="0"/>
        <v>0</v>
      </c>
      <c r="C24" s="158">
        <f t="shared" si="1"/>
        <v>0</v>
      </c>
      <c r="D24" s="159">
        <f t="shared" si="100"/>
        <v>0</v>
      </c>
      <c r="E24" s="160">
        <f t="shared" si="101"/>
        <v>0</v>
      </c>
      <c r="F24" s="160">
        <f t="shared" si="102"/>
        <v>0</v>
      </c>
      <c r="G24" s="160">
        <f t="shared" si="103"/>
        <v>0</v>
      </c>
      <c r="H24" s="161">
        <f t="shared" si="104"/>
        <v>0</v>
      </c>
      <c r="I24" s="162">
        <f t="shared" si="4"/>
        <v>0</v>
      </c>
      <c r="J24" s="146">
        <f t="shared" si="5"/>
        <v>0</v>
      </c>
      <c r="K24" s="493">
        <f t="shared" si="6"/>
        <v>0</v>
      </c>
      <c r="L24" s="494">
        <f t="shared" si="7"/>
        <v>0</v>
      </c>
      <c r="M24" s="485">
        <f t="shared" si="8"/>
        <v>0</v>
      </c>
      <c r="N24" s="321"/>
      <c r="O24" s="188"/>
      <c r="P24" s="188"/>
      <c r="Q24" s="188"/>
      <c r="R24" s="188"/>
      <c r="S24" s="135">
        <f t="shared" si="105"/>
        <v>0</v>
      </c>
      <c r="T24" s="136">
        <f t="shared" si="9"/>
        <v>0</v>
      </c>
      <c r="U24" s="137">
        <f t="shared" si="10"/>
        <v>0</v>
      </c>
      <c r="V24" s="776"/>
      <c r="W24" s="484">
        <f t="shared" si="11"/>
        <v>0</v>
      </c>
      <c r="X24" s="485">
        <f t="shared" si="12"/>
        <v>0</v>
      </c>
      <c r="Y24" s="321"/>
      <c r="Z24" s="188"/>
      <c r="AA24" s="188"/>
      <c r="AB24" s="188"/>
      <c r="AC24" s="188"/>
      <c r="AD24" s="144">
        <f t="shared" si="68"/>
        <v>0</v>
      </c>
      <c r="AE24" s="145">
        <f t="shared" si="13"/>
        <v>0</v>
      </c>
      <c r="AF24" s="146">
        <f t="shared" si="14"/>
        <v>0</v>
      </c>
      <c r="AG24" s="776"/>
      <c r="AH24" s="487">
        <f t="shared" si="15"/>
        <v>0</v>
      </c>
      <c r="AI24" s="496">
        <f t="shared" si="16"/>
        <v>0</v>
      </c>
      <c r="AJ24" s="498">
        <f t="shared" si="17"/>
        <v>0</v>
      </c>
      <c r="AK24" s="777"/>
      <c r="AM24" s="763">
        <f t="shared" si="18"/>
        <v>0</v>
      </c>
      <c r="AN24" s="158">
        <f t="shared" si="69"/>
        <v>0</v>
      </c>
      <c r="AO24" s="159">
        <f t="shared" si="106"/>
        <v>0</v>
      </c>
      <c r="AP24" s="160">
        <f t="shared" si="107"/>
        <v>0</v>
      </c>
      <c r="AQ24" s="160">
        <f t="shared" si="108"/>
        <v>0</v>
      </c>
      <c r="AR24" s="160">
        <f t="shared" si="109"/>
        <v>0</v>
      </c>
      <c r="AS24" s="161">
        <f t="shared" si="110"/>
        <v>0</v>
      </c>
      <c r="AT24" s="162">
        <f t="shared" si="23"/>
        <v>0</v>
      </c>
      <c r="AU24" s="146">
        <f t="shared" si="24"/>
        <v>0</v>
      </c>
      <c r="AV24" s="493">
        <f t="shared" si="25"/>
        <v>0</v>
      </c>
      <c r="AW24" s="494">
        <f t="shared" si="26"/>
        <v>0</v>
      </c>
      <c r="AX24" s="485">
        <f t="shared" si="27"/>
        <v>0</v>
      </c>
      <c r="AY24" s="321"/>
      <c r="AZ24" s="565"/>
      <c r="BA24" s="565"/>
      <c r="BB24" s="565"/>
      <c r="BC24" s="565"/>
      <c r="BD24" s="135">
        <f t="shared" si="111"/>
        <v>0</v>
      </c>
      <c r="BE24" s="136">
        <f t="shared" si="28"/>
        <v>0</v>
      </c>
      <c r="BF24" s="137">
        <f t="shared" si="29"/>
        <v>0</v>
      </c>
      <c r="BG24" s="568"/>
      <c r="BH24" s="484">
        <f t="shared" si="30"/>
        <v>0</v>
      </c>
      <c r="BI24" s="485">
        <f t="shared" si="31"/>
        <v>0</v>
      </c>
      <c r="BJ24" s="321"/>
      <c r="BK24" s="565"/>
      <c r="BL24" s="565"/>
      <c r="BM24" s="565"/>
      <c r="BN24" s="565"/>
      <c r="BO24" s="144">
        <f t="shared" si="72"/>
        <v>0</v>
      </c>
      <c r="BP24" s="145">
        <f t="shared" si="32"/>
        <v>0</v>
      </c>
      <c r="BQ24" s="146">
        <f t="shared" si="33"/>
        <v>0</v>
      </c>
      <c r="BR24" s="568"/>
      <c r="BS24" s="487">
        <f t="shared" si="34"/>
        <v>0</v>
      </c>
      <c r="BT24" s="496">
        <f t="shared" si="35"/>
        <v>0</v>
      </c>
      <c r="BU24" s="498">
        <f t="shared" si="36"/>
        <v>0</v>
      </c>
      <c r="BV24" s="157"/>
      <c r="BX24" s="763">
        <f t="shared" si="37"/>
        <v>0</v>
      </c>
      <c r="BY24" s="158">
        <f t="shared" si="73"/>
        <v>0</v>
      </c>
      <c r="BZ24" s="159">
        <f t="shared" si="112"/>
        <v>0</v>
      </c>
      <c r="CA24" s="160">
        <f t="shared" si="113"/>
        <v>0</v>
      </c>
      <c r="CB24" s="160">
        <f t="shared" si="114"/>
        <v>0</v>
      </c>
      <c r="CC24" s="160">
        <f t="shared" si="115"/>
        <v>0</v>
      </c>
      <c r="CD24" s="161">
        <f t="shared" si="116"/>
        <v>0</v>
      </c>
      <c r="CE24" s="162">
        <f t="shared" si="42"/>
        <v>0</v>
      </c>
      <c r="CF24" s="146">
        <f t="shared" si="43"/>
        <v>0</v>
      </c>
      <c r="CG24" s="493">
        <f t="shared" si="44"/>
        <v>0</v>
      </c>
      <c r="CH24" s="494">
        <f t="shared" si="45"/>
        <v>0</v>
      </c>
      <c r="CI24" s="485">
        <f t="shared" si="46"/>
        <v>0</v>
      </c>
      <c r="CJ24" s="321"/>
      <c r="CK24" s="565"/>
      <c r="CL24" s="565"/>
      <c r="CM24" s="565"/>
      <c r="CN24" s="565"/>
      <c r="CO24" s="135">
        <f t="shared" si="117"/>
        <v>0</v>
      </c>
      <c r="CP24" s="136">
        <f t="shared" si="47"/>
        <v>0</v>
      </c>
      <c r="CQ24" s="137">
        <f t="shared" si="48"/>
        <v>0</v>
      </c>
      <c r="CR24" s="568"/>
      <c r="CS24" s="484">
        <f t="shared" si="49"/>
        <v>0</v>
      </c>
      <c r="CT24" s="485">
        <f t="shared" si="50"/>
        <v>0</v>
      </c>
      <c r="CU24" s="321"/>
      <c r="CV24" s="565"/>
      <c r="CW24" s="565"/>
      <c r="CX24" s="565"/>
      <c r="CY24" s="565"/>
      <c r="CZ24" s="144">
        <f t="shared" si="76"/>
        <v>0</v>
      </c>
      <c r="DA24" s="145">
        <f t="shared" si="51"/>
        <v>0</v>
      </c>
      <c r="DB24" s="146">
        <f t="shared" si="52"/>
        <v>0</v>
      </c>
      <c r="DC24" s="568"/>
      <c r="DD24" s="487">
        <f t="shared" si="53"/>
        <v>0</v>
      </c>
      <c r="DE24" s="496">
        <f t="shared" si="54"/>
        <v>0</v>
      </c>
      <c r="DF24" s="498">
        <f t="shared" si="55"/>
        <v>0</v>
      </c>
      <c r="DG24" s="157"/>
      <c r="DI24" s="147">
        <f t="shared" si="77"/>
        <v>0</v>
      </c>
      <c r="DJ24" s="148">
        <f t="shared" si="78"/>
        <v>0</v>
      </c>
      <c r="DK24" s="500">
        <f t="shared" si="79"/>
        <v>0</v>
      </c>
      <c r="DL24" s="148">
        <f t="shared" si="80"/>
        <v>0</v>
      </c>
      <c r="DM24" s="143">
        <f t="shared" si="81"/>
        <v>0</v>
      </c>
      <c r="DO24" s="147">
        <f t="shared" si="82"/>
        <v>0</v>
      </c>
      <c r="DP24" s="148">
        <f t="shared" si="83"/>
        <v>0</v>
      </c>
      <c r="DQ24" s="500">
        <f t="shared" si="84"/>
        <v>0</v>
      </c>
      <c r="DR24" s="148">
        <f t="shared" si="85"/>
        <v>0</v>
      </c>
      <c r="DS24" s="143">
        <f t="shared" si="86"/>
        <v>0</v>
      </c>
      <c r="DU24" s="147">
        <f t="shared" si="56"/>
        <v>0</v>
      </c>
      <c r="DV24" s="148">
        <f t="shared" si="57"/>
        <v>0</v>
      </c>
      <c r="DW24" s="500">
        <f t="shared" si="87"/>
        <v>0</v>
      </c>
      <c r="DX24" s="148">
        <f t="shared" si="88"/>
        <v>0</v>
      </c>
      <c r="DY24" s="143">
        <f t="shared" si="89"/>
        <v>0</v>
      </c>
      <c r="EA24" s="147">
        <f t="shared" si="58"/>
        <v>0</v>
      </c>
      <c r="EB24" s="148">
        <f t="shared" si="59"/>
        <v>0</v>
      </c>
      <c r="EC24" s="500">
        <f t="shared" si="60"/>
        <v>0</v>
      </c>
      <c r="ED24" s="148">
        <f t="shared" si="61"/>
        <v>0</v>
      </c>
      <c r="EE24" s="143">
        <f t="shared" si="62"/>
        <v>0</v>
      </c>
    </row>
    <row r="25" spans="1:135" x14ac:dyDescent="0.35">
      <c r="A25" s="554" t="s">
        <v>136</v>
      </c>
      <c r="B25" s="763">
        <f t="shared" si="0"/>
        <v>0</v>
      </c>
      <c r="C25" s="158">
        <f t="shared" si="1"/>
        <v>0</v>
      </c>
      <c r="D25" s="159">
        <f t="shared" si="100"/>
        <v>0</v>
      </c>
      <c r="E25" s="160">
        <f t="shared" si="101"/>
        <v>0</v>
      </c>
      <c r="F25" s="160">
        <f t="shared" si="102"/>
        <v>0</v>
      </c>
      <c r="G25" s="160">
        <f t="shared" si="103"/>
        <v>0</v>
      </c>
      <c r="H25" s="161">
        <f t="shared" si="104"/>
        <v>0</v>
      </c>
      <c r="I25" s="162">
        <f t="shared" si="4"/>
        <v>0</v>
      </c>
      <c r="J25" s="146">
        <f t="shared" si="5"/>
        <v>0</v>
      </c>
      <c r="K25" s="493">
        <f t="shared" si="6"/>
        <v>0</v>
      </c>
      <c r="L25" s="494">
        <f t="shared" si="7"/>
        <v>0</v>
      </c>
      <c r="M25" s="485">
        <f t="shared" si="8"/>
        <v>0</v>
      </c>
      <c r="N25" s="321"/>
      <c r="O25" s="188"/>
      <c r="P25" s="188"/>
      <c r="Q25" s="188"/>
      <c r="R25" s="188"/>
      <c r="S25" s="135">
        <f t="shared" si="105"/>
        <v>0</v>
      </c>
      <c r="T25" s="136">
        <f t="shared" si="9"/>
        <v>0</v>
      </c>
      <c r="U25" s="137">
        <f t="shared" si="10"/>
        <v>0</v>
      </c>
      <c r="V25" s="776"/>
      <c r="W25" s="484">
        <f t="shared" si="11"/>
        <v>0</v>
      </c>
      <c r="X25" s="485">
        <f t="shared" si="12"/>
        <v>0</v>
      </c>
      <c r="Y25" s="321"/>
      <c r="Z25" s="188"/>
      <c r="AA25" s="188"/>
      <c r="AB25" s="188"/>
      <c r="AC25" s="188"/>
      <c r="AD25" s="144">
        <f t="shared" si="68"/>
        <v>0</v>
      </c>
      <c r="AE25" s="145">
        <f t="shared" si="13"/>
        <v>0</v>
      </c>
      <c r="AF25" s="146">
        <f t="shared" si="14"/>
        <v>0</v>
      </c>
      <c r="AG25" s="776"/>
      <c r="AH25" s="487">
        <f t="shared" si="15"/>
        <v>0</v>
      </c>
      <c r="AI25" s="496">
        <f t="shared" si="16"/>
        <v>0</v>
      </c>
      <c r="AJ25" s="498">
        <f t="shared" si="17"/>
        <v>0</v>
      </c>
      <c r="AK25" s="777"/>
      <c r="AM25" s="763">
        <f t="shared" si="18"/>
        <v>0</v>
      </c>
      <c r="AN25" s="158">
        <f t="shared" si="69"/>
        <v>0</v>
      </c>
      <c r="AO25" s="159">
        <f t="shared" si="106"/>
        <v>0</v>
      </c>
      <c r="AP25" s="160">
        <f t="shared" si="107"/>
        <v>0</v>
      </c>
      <c r="AQ25" s="160">
        <f t="shared" si="108"/>
        <v>0</v>
      </c>
      <c r="AR25" s="160">
        <f t="shared" si="109"/>
        <v>0</v>
      </c>
      <c r="AS25" s="161">
        <f t="shared" si="110"/>
        <v>0</v>
      </c>
      <c r="AT25" s="162">
        <f t="shared" si="23"/>
        <v>0</v>
      </c>
      <c r="AU25" s="146">
        <f t="shared" si="24"/>
        <v>0</v>
      </c>
      <c r="AV25" s="493">
        <f t="shared" si="25"/>
        <v>0</v>
      </c>
      <c r="AW25" s="494">
        <f t="shared" si="26"/>
        <v>0</v>
      </c>
      <c r="AX25" s="485">
        <f t="shared" si="27"/>
        <v>0</v>
      </c>
      <c r="AY25" s="321"/>
      <c r="AZ25" s="565"/>
      <c r="BA25" s="565"/>
      <c r="BB25" s="565"/>
      <c r="BC25" s="565"/>
      <c r="BD25" s="135">
        <f t="shared" si="111"/>
        <v>0</v>
      </c>
      <c r="BE25" s="136">
        <f t="shared" si="28"/>
        <v>0</v>
      </c>
      <c r="BF25" s="137">
        <f t="shared" si="29"/>
        <v>0</v>
      </c>
      <c r="BG25" s="568"/>
      <c r="BH25" s="484">
        <f t="shared" si="30"/>
        <v>0</v>
      </c>
      <c r="BI25" s="485">
        <f t="shared" si="31"/>
        <v>0</v>
      </c>
      <c r="BJ25" s="321"/>
      <c r="BK25" s="565"/>
      <c r="BL25" s="565"/>
      <c r="BM25" s="565"/>
      <c r="BN25" s="565"/>
      <c r="BO25" s="144">
        <f t="shared" si="72"/>
        <v>0</v>
      </c>
      <c r="BP25" s="145">
        <f t="shared" si="32"/>
        <v>0</v>
      </c>
      <c r="BQ25" s="146">
        <f t="shared" si="33"/>
        <v>0</v>
      </c>
      <c r="BR25" s="568"/>
      <c r="BS25" s="487">
        <f t="shared" si="34"/>
        <v>0</v>
      </c>
      <c r="BT25" s="496">
        <f t="shared" si="35"/>
        <v>0</v>
      </c>
      <c r="BU25" s="498">
        <f t="shared" si="36"/>
        <v>0</v>
      </c>
      <c r="BV25" s="157"/>
      <c r="BX25" s="763">
        <f t="shared" si="37"/>
        <v>0</v>
      </c>
      <c r="BY25" s="158">
        <f t="shared" si="73"/>
        <v>0</v>
      </c>
      <c r="BZ25" s="159">
        <f t="shared" si="112"/>
        <v>0</v>
      </c>
      <c r="CA25" s="160">
        <f t="shared" si="113"/>
        <v>0</v>
      </c>
      <c r="CB25" s="160">
        <f t="shared" si="114"/>
        <v>0</v>
      </c>
      <c r="CC25" s="160">
        <f t="shared" si="115"/>
        <v>0</v>
      </c>
      <c r="CD25" s="161">
        <f t="shared" si="116"/>
        <v>0</v>
      </c>
      <c r="CE25" s="162">
        <f t="shared" si="42"/>
        <v>0</v>
      </c>
      <c r="CF25" s="146">
        <f t="shared" si="43"/>
        <v>0</v>
      </c>
      <c r="CG25" s="493">
        <f t="shared" si="44"/>
        <v>0</v>
      </c>
      <c r="CH25" s="494">
        <f t="shared" si="45"/>
        <v>0</v>
      </c>
      <c r="CI25" s="485">
        <f t="shared" si="46"/>
        <v>0</v>
      </c>
      <c r="CJ25" s="321"/>
      <c r="CK25" s="565"/>
      <c r="CL25" s="565"/>
      <c r="CM25" s="565"/>
      <c r="CN25" s="565"/>
      <c r="CO25" s="135">
        <f t="shared" si="117"/>
        <v>0</v>
      </c>
      <c r="CP25" s="136">
        <f t="shared" si="47"/>
        <v>0</v>
      </c>
      <c r="CQ25" s="137">
        <f t="shared" si="48"/>
        <v>0</v>
      </c>
      <c r="CR25" s="568"/>
      <c r="CS25" s="484">
        <f t="shared" si="49"/>
        <v>0</v>
      </c>
      <c r="CT25" s="485">
        <f t="shared" si="50"/>
        <v>0</v>
      </c>
      <c r="CU25" s="321"/>
      <c r="CV25" s="565"/>
      <c r="CW25" s="565"/>
      <c r="CX25" s="565"/>
      <c r="CY25" s="565"/>
      <c r="CZ25" s="144">
        <f t="shared" si="76"/>
        <v>0</v>
      </c>
      <c r="DA25" s="145">
        <f t="shared" si="51"/>
        <v>0</v>
      </c>
      <c r="DB25" s="146">
        <f t="shared" si="52"/>
        <v>0</v>
      </c>
      <c r="DC25" s="568"/>
      <c r="DD25" s="487">
        <f t="shared" si="53"/>
        <v>0</v>
      </c>
      <c r="DE25" s="496">
        <f t="shared" si="54"/>
        <v>0</v>
      </c>
      <c r="DF25" s="498">
        <f t="shared" si="55"/>
        <v>0</v>
      </c>
      <c r="DG25" s="157"/>
      <c r="DI25" s="147">
        <f t="shared" si="77"/>
        <v>0</v>
      </c>
      <c r="DJ25" s="148">
        <f t="shared" si="78"/>
        <v>0</v>
      </c>
      <c r="DK25" s="500">
        <f t="shared" si="79"/>
        <v>0</v>
      </c>
      <c r="DL25" s="148">
        <f t="shared" si="80"/>
        <v>0</v>
      </c>
      <c r="DM25" s="143">
        <f t="shared" si="81"/>
        <v>0</v>
      </c>
      <c r="DO25" s="147">
        <f t="shared" si="82"/>
        <v>0</v>
      </c>
      <c r="DP25" s="148">
        <f t="shared" si="83"/>
        <v>0</v>
      </c>
      <c r="DQ25" s="500">
        <f t="shared" si="84"/>
        <v>0</v>
      </c>
      <c r="DR25" s="148">
        <f t="shared" si="85"/>
        <v>0</v>
      </c>
      <c r="DS25" s="143">
        <f t="shared" si="86"/>
        <v>0</v>
      </c>
      <c r="DU25" s="147">
        <f t="shared" si="56"/>
        <v>0</v>
      </c>
      <c r="DV25" s="148">
        <f t="shared" si="57"/>
        <v>0</v>
      </c>
      <c r="DW25" s="500">
        <f t="shared" si="87"/>
        <v>0</v>
      </c>
      <c r="DX25" s="148">
        <f t="shared" si="88"/>
        <v>0</v>
      </c>
      <c r="DY25" s="143">
        <f t="shared" si="89"/>
        <v>0</v>
      </c>
      <c r="EA25" s="147">
        <f t="shared" si="58"/>
        <v>0</v>
      </c>
      <c r="EB25" s="148">
        <f t="shared" si="59"/>
        <v>0</v>
      </c>
      <c r="EC25" s="500">
        <f t="shared" si="60"/>
        <v>0</v>
      </c>
      <c r="ED25" s="148">
        <f t="shared" si="61"/>
        <v>0</v>
      </c>
      <c r="EE25" s="143">
        <f t="shared" si="62"/>
        <v>0</v>
      </c>
    </row>
    <row r="26" spans="1:135" x14ac:dyDescent="0.35">
      <c r="A26" s="554" t="s">
        <v>137</v>
      </c>
      <c r="B26" s="763">
        <f t="shared" si="0"/>
        <v>0</v>
      </c>
      <c r="C26" s="158">
        <f t="shared" si="1"/>
        <v>0</v>
      </c>
      <c r="D26" s="159">
        <f t="shared" si="100"/>
        <v>0</v>
      </c>
      <c r="E26" s="160">
        <f t="shared" si="101"/>
        <v>0</v>
      </c>
      <c r="F26" s="160">
        <f t="shared" si="102"/>
        <v>0</v>
      </c>
      <c r="G26" s="160">
        <f t="shared" si="103"/>
        <v>0</v>
      </c>
      <c r="H26" s="161">
        <f t="shared" si="104"/>
        <v>0</v>
      </c>
      <c r="I26" s="162">
        <f t="shared" si="4"/>
        <v>0</v>
      </c>
      <c r="J26" s="146">
        <f t="shared" si="5"/>
        <v>0</v>
      </c>
      <c r="K26" s="493">
        <f t="shared" si="6"/>
        <v>0</v>
      </c>
      <c r="L26" s="494">
        <f t="shared" si="7"/>
        <v>0</v>
      </c>
      <c r="M26" s="485">
        <f t="shared" si="8"/>
        <v>0</v>
      </c>
      <c r="N26" s="321"/>
      <c r="O26" s="188"/>
      <c r="P26" s="188"/>
      <c r="Q26" s="188"/>
      <c r="R26" s="188"/>
      <c r="S26" s="135">
        <f t="shared" si="105"/>
        <v>0</v>
      </c>
      <c r="T26" s="136">
        <f t="shared" si="9"/>
        <v>0</v>
      </c>
      <c r="U26" s="137">
        <f t="shared" si="10"/>
        <v>0</v>
      </c>
      <c r="V26" s="776"/>
      <c r="W26" s="484">
        <f t="shared" si="11"/>
        <v>0</v>
      </c>
      <c r="X26" s="485">
        <f t="shared" si="12"/>
        <v>0</v>
      </c>
      <c r="Y26" s="321"/>
      <c r="Z26" s="188"/>
      <c r="AA26" s="188"/>
      <c r="AB26" s="188"/>
      <c r="AC26" s="188"/>
      <c r="AD26" s="144">
        <f t="shared" si="68"/>
        <v>0</v>
      </c>
      <c r="AE26" s="145">
        <f t="shared" si="13"/>
        <v>0</v>
      </c>
      <c r="AF26" s="146">
        <f t="shared" si="14"/>
        <v>0</v>
      </c>
      <c r="AG26" s="776"/>
      <c r="AH26" s="487">
        <f t="shared" si="15"/>
        <v>0</v>
      </c>
      <c r="AI26" s="496">
        <f t="shared" si="16"/>
        <v>0</v>
      </c>
      <c r="AJ26" s="498">
        <f t="shared" si="17"/>
        <v>0</v>
      </c>
      <c r="AK26" s="777"/>
      <c r="AM26" s="763">
        <f t="shared" si="18"/>
        <v>0</v>
      </c>
      <c r="AN26" s="158">
        <f t="shared" si="69"/>
        <v>0</v>
      </c>
      <c r="AO26" s="159">
        <f t="shared" si="106"/>
        <v>0</v>
      </c>
      <c r="AP26" s="160">
        <f t="shared" si="107"/>
        <v>0</v>
      </c>
      <c r="AQ26" s="160">
        <f t="shared" si="108"/>
        <v>0</v>
      </c>
      <c r="AR26" s="160">
        <f t="shared" si="109"/>
        <v>0</v>
      </c>
      <c r="AS26" s="161">
        <f t="shared" si="110"/>
        <v>0</v>
      </c>
      <c r="AT26" s="162">
        <f t="shared" si="23"/>
        <v>0</v>
      </c>
      <c r="AU26" s="146">
        <f t="shared" si="24"/>
        <v>0</v>
      </c>
      <c r="AV26" s="493">
        <f t="shared" si="25"/>
        <v>0</v>
      </c>
      <c r="AW26" s="494">
        <f t="shared" si="26"/>
        <v>0</v>
      </c>
      <c r="AX26" s="485">
        <f t="shared" si="27"/>
        <v>0</v>
      </c>
      <c r="AY26" s="321"/>
      <c r="AZ26" s="565"/>
      <c r="BA26" s="565"/>
      <c r="BB26" s="565"/>
      <c r="BC26" s="565"/>
      <c r="BD26" s="135">
        <f t="shared" si="111"/>
        <v>0</v>
      </c>
      <c r="BE26" s="136">
        <f t="shared" si="28"/>
        <v>0</v>
      </c>
      <c r="BF26" s="137">
        <f t="shared" si="29"/>
        <v>0</v>
      </c>
      <c r="BG26" s="568"/>
      <c r="BH26" s="484">
        <f t="shared" si="30"/>
        <v>0</v>
      </c>
      <c r="BI26" s="485">
        <f t="shared" si="31"/>
        <v>0</v>
      </c>
      <c r="BJ26" s="321"/>
      <c r="BK26" s="565"/>
      <c r="BL26" s="565"/>
      <c r="BM26" s="565"/>
      <c r="BN26" s="565"/>
      <c r="BO26" s="144">
        <f t="shared" si="72"/>
        <v>0</v>
      </c>
      <c r="BP26" s="145">
        <f t="shared" si="32"/>
        <v>0</v>
      </c>
      <c r="BQ26" s="146">
        <f t="shared" si="33"/>
        <v>0</v>
      </c>
      <c r="BR26" s="568"/>
      <c r="BS26" s="487">
        <f t="shared" si="34"/>
        <v>0</v>
      </c>
      <c r="BT26" s="496">
        <f t="shared" si="35"/>
        <v>0</v>
      </c>
      <c r="BU26" s="498">
        <f t="shared" si="36"/>
        <v>0</v>
      </c>
      <c r="BV26" s="157"/>
      <c r="BX26" s="763">
        <f t="shared" si="37"/>
        <v>0</v>
      </c>
      <c r="BY26" s="158">
        <f t="shared" si="73"/>
        <v>0</v>
      </c>
      <c r="BZ26" s="159">
        <f t="shared" si="112"/>
        <v>0</v>
      </c>
      <c r="CA26" s="160">
        <f t="shared" si="113"/>
        <v>0</v>
      </c>
      <c r="CB26" s="160">
        <f t="shared" si="114"/>
        <v>0</v>
      </c>
      <c r="CC26" s="160">
        <f t="shared" si="115"/>
        <v>0</v>
      </c>
      <c r="CD26" s="161">
        <f t="shared" si="116"/>
        <v>0</v>
      </c>
      <c r="CE26" s="162">
        <f t="shared" si="42"/>
        <v>0</v>
      </c>
      <c r="CF26" s="146">
        <f t="shared" si="43"/>
        <v>0</v>
      </c>
      <c r="CG26" s="493">
        <f t="shared" si="44"/>
        <v>0</v>
      </c>
      <c r="CH26" s="494">
        <f t="shared" si="45"/>
        <v>0</v>
      </c>
      <c r="CI26" s="485">
        <f t="shared" si="46"/>
        <v>0</v>
      </c>
      <c r="CJ26" s="321"/>
      <c r="CK26" s="565"/>
      <c r="CL26" s="565"/>
      <c r="CM26" s="565"/>
      <c r="CN26" s="565"/>
      <c r="CO26" s="135">
        <f t="shared" si="117"/>
        <v>0</v>
      </c>
      <c r="CP26" s="136">
        <f t="shared" si="47"/>
        <v>0</v>
      </c>
      <c r="CQ26" s="137">
        <f t="shared" si="48"/>
        <v>0</v>
      </c>
      <c r="CR26" s="568"/>
      <c r="CS26" s="484">
        <f t="shared" si="49"/>
        <v>0</v>
      </c>
      <c r="CT26" s="485">
        <f t="shared" si="50"/>
        <v>0</v>
      </c>
      <c r="CU26" s="321"/>
      <c r="CV26" s="565"/>
      <c r="CW26" s="565"/>
      <c r="CX26" s="565"/>
      <c r="CY26" s="565"/>
      <c r="CZ26" s="144">
        <f t="shared" si="76"/>
        <v>0</v>
      </c>
      <c r="DA26" s="145">
        <f t="shared" si="51"/>
        <v>0</v>
      </c>
      <c r="DB26" s="146">
        <f t="shared" si="52"/>
        <v>0</v>
      </c>
      <c r="DC26" s="568"/>
      <c r="DD26" s="487">
        <f t="shared" si="53"/>
        <v>0</v>
      </c>
      <c r="DE26" s="496">
        <f t="shared" si="54"/>
        <v>0</v>
      </c>
      <c r="DF26" s="498">
        <f t="shared" si="55"/>
        <v>0</v>
      </c>
      <c r="DG26" s="157"/>
      <c r="DI26" s="147">
        <f t="shared" si="77"/>
        <v>0</v>
      </c>
      <c r="DJ26" s="148">
        <f t="shared" si="78"/>
        <v>0</v>
      </c>
      <c r="DK26" s="500">
        <f t="shared" si="79"/>
        <v>0</v>
      </c>
      <c r="DL26" s="148">
        <f t="shared" si="80"/>
        <v>0</v>
      </c>
      <c r="DM26" s="143">
        <f t="shared" si="81"/>
        <v>0</v>
      </c>
      <c r="DO26" s="147">
        <f t="shared" si="82"/>
        <v>0</v>
      </c>
      <c r="DP26" s="148">
        <f t="shared" si="83"/>
        <v>0</v>
      </c>
      <c r="DQ26" s="500">
        <f t="shared" si="84"/>
        <v>0</v>
      </c>
      <c r="DR26" s="148">
        <f t="shared" si="85"/>
        <v>0</v>
      </c>
      <c r="DS26" s="143">
        <f t="shared" si="86"/>
        <v>0</v>
      </c>
      <c r="DU26" s="147">
        <f t="shared" si="56"/>
        <v>0</v>
      </c>
      <c r="DV26" s="148">
        <f t="shared" si="57"/>
        <v>0</v>
      </c>
      <c r="DW26" s="500">
        <f t="shared" si="87"/>
        <v>0</v>
      </c>
      <c r="DX26" s="148">
        <f t="shared" si="88"/>
        <v>0</v>
      </c>
      <c r="DY26" s="143">
        <f t="shared" si="89"/>
        <v>0</v>
      </c>
      <c r="EA26" s="147">
        <f t="shared" si="58"/>
        <v>0</v>
      </c>
      <c r="EB26" s="148">
        <f t="shared" si="59"/>
        <v>0</v>
      </c>
      <c r="EC26" s="500">
        <f t="shared" si="60"/>
        <v>0</v>
      </c>
      <c r="ED26" s="148">
        <f t="shared" si="61"/>
        <v>0</v>
      </c>
      <c r="EE26" s="143">
        <f t="shared" si="62"/>
        <v>0</v>
      </c>
    </row>
    <row r="27" spans="1:135" x14ac:dyDescent="0.35">
      <c r="A27" s="554" t="s">
        <v>138</v>
      </c>
      <c r="B27" s="763">
        <f t="shared" si="0"/>
        <v>0</v>
      </c>
      <c r="C27" s="158">
        <f t="shared" si="1"/>
        <v>0</v>
      </c>
      <c r="D27" s="159">
        <f t="shared" si="100"/>
        <v>0</v>
      </c>
      <c r="E27" s="160">
        <f t="shared" si="101"/>
        <v>0</v>
      </c>
      <c r="F27" s="160">
        <f t="shared" si="102"/>
        <v>0</v>
      </c>
      <c r="G27" s="160">
        <f t="shared" si="103"/>
        <v>0</v>
      </c>
      <c r="H27" s="161">
        <f t="shared" si="104"/>
        <v>0</v>
      </c>
      <c r="I27" s="162">
        <f t="shared" si="4"/>
        <v>0</v>
      </c>
      <c r="J27" s="146">
        <f t="shared" si="5"/>
        <v>0</v>
      </c>
      <c r="K27" s="493">
        <f t="shared" si="6"/>
        <v>0</v>
      </c>
      <c r="L27" s="494">
        <f t="shared" si="7"/>
        <v>0</v>
      </c>
      <c r="M27" s="485">
        <f t="shared" si="8"/>
        <v>0</v>
      </c>
      <c r="N27" s="321"/>
      <c r="O27" s="188"/>
      <c r="P27" s="188"/>
      <c r="Q27" s="188"/>
      <c r="R27" s="188"/>
      <c r="S27" s="135">
        <f t="shared" si="105"/>
        <v>0</v>
      </c>
      <c r="T27" s="136">
        <f t="shared" si="9"/>
        <v>0</v>
      </c>
      <c r="U27" s="137">
        <f t="shared" si="10"/>
        <v>0</v>
      </c>
      <c r="V27" s="776"/>
      <c r="W27" s="484">
        <f t="shared" si="11"/>
        <v>0</v>
      </c>
      <c r="X27" s="485">
        <f t="shared" si="12"/>
        <v>0</v>
      </c>
      <c r="Y27" s="321"/>
      <c r="Z27" s="188"/>
      <c r="AA27" s="188"/>
      <c r="AB27" s="188"/>
      <c r="AC27" s="188"/>
      <c r="AD27" s="144">
        <f t="shared" si="68"/>
        <v>0</v>
      </c>
      <c r="AE27" s="145">
        <f t="shared" si="13"/>
        <v>0</v>
      </c>
      <c r="AF27" s="146">
        <f t="shared" si="14"/>
        <v>0</v>
      </c>
      <c r="AG27" s="776"/>
      <c r="AH27" s="487">
        <f t="shared" si="15"/>
        <v>0</v>
      </c>
      <c r="AI27" s="496">
        <f t="shared" si="16"/>
        <v>0</v>
      </c>
      <c r="AJ27" s="498">
        <f t="shared" si="17"/>
        <v>0</v>
      </c>
      <c r="AK27" s="777"/>
      <c r="AM27" s="763">
        <f t="shared" si="18"/>
        <v>0</v>
      </c>
      <c r="AN27" s="158">
        <f t="shared" si="69"/>
        <v>0</v>
      </c>
      <c r="AO27" s="159">
        <f t="shared" si="106"/>
        <v>0</v>
      </c>
      <c r="AP27" s="160">
        <f t="shared" si="107"/>
        <v>0</v>
      </c>
      <c r="AQ27" s="160">
        <f t="shared" si="108"/>
        <v>0</v>
      </c>
      <c r="AR27" s="160">
        <f t="shared" si="109"/>
        <v>0</v>
      </c>
      <c r="AS27" s="161">
        <f t="shared" si="110"/>
        <v>0</v>
      </c>
      <c r="AT27" s="162">
        <f t="shared" si="23"/>
        <v>0</v>
      </c>
      <c r="AU27" s="146">
        <f t="shared" si="24"/>
        <v>0</v>
      </c>
      <c r="AV27" s="493">
        <f t="shared" si="25"/>
        <v>0</v>
      </c>
      <c r="AW27" s="494">
        <f t="shared" si="26"/>
        <v>0</v>
      </c>
      <c r="AX27" s="485">
        <f t="shared" si="27"/>
        <v>0</v>
      </c>
      <c r="AY27" s="321"/>
      <c r="AZ27" s="565"/>
      <c r="BA27" s="565"/>
      <c r="BB27" s="565"/>
      <c r="BC27" s="565"/>
      <c r="BD27" s="135">
        <f t="shared" si="111"/>
        <v>0</v>
      </c>
      <c r="BE27" s="136">
        <f t="shared" si="28"/>
        <v>0</v>
      </c>
      <c r="BF27" s="137">
        <f t="shared" si="29"/>
        <v>0</v>
      </c>
      <c r="BG27" s="568"/>
      <c r="BH27" s="484">
        <f t="shared" si="30"/>
        <v>0</v>
      </c>
      <c r="BI27" s="485">
        <f t="shared" si="31"/>
        <v>0</v>
      </c>
      <c r="BJ27" s="321"/>
      <c r="BK27" s="565"/>
      <c r="BL27" s="565"/>
      <c r="BM27" s="565"/>
      <c r="BN27" s="565"/>
      <c r="BO27" s="144">
        <f t="shared" si="72"/>
        <v>0</v>
      </c>
      <c r="BP27" s="145">
        <f t="shared" si="32"/>
        <v>0</v>
      </c>
      <c r="BQ27" s="146">
        <f t="shared" si="33"/>
        <v>0</v>
      </c>
      <c r="BR27" s="568"/>
      <c r="BS27" s="487">
        <f t="shared" si="34"/>
        <v>0</v>
      </c>
      <c r="BT27" s="496">
        <f t="shared" si="35"/>
        <v>0</v>
      </c>
      <c r="BU27" s="498">
        <f t="shared" si="36"/>
        <v>0</v>
      </c>
      <c r="BV27" s="157"/>
      <c r="BX27" s="763">
        <f t="shared" si="37"/>
        <v>0</v>
      </c>
      <c r="BY27" s="158">
        <f t="shared" si="73"/>
        <v>0</v>
      </c>
      <c r="BZ27" s="159">
        <f t="shared" si="112"/>
        <v>0</v>
      </c>
      <c r="CA27" s="160">
        <f t="shared" si="113"/>
        <v>0</v>
      </c>
      <c r="CB27" s="160">
        <f t="shared" si="114"/>
        <v>0</v>
      </c>
      <c r="CC27" s="160">
        <f t="shared" si="115"/>
        <v>0</v>
      </c>
      <c r="CD27" s="161">
        <f t="shared" si="116"/>
        <v>0</v>
      </c>
      <c r="CE27" s="162">
        <f t="shared" si="42"/>
        <v>0</v>
      </c>
      <c r="CF27" s="146">
        <f t="shared" si="43"/>
        <v>0</v>
      </c>
      <c r="CG27" s="493">
        <f t="shared" si="44"/>
        <v>0</v>
      </c>
      <c r="CH27" s="494">
        <f t="shared" si="45"/>
        <v>0</v>
      </c>
      <c r="CI27" s="485">
        <f t="shared" si="46"/>
        <v>0</v>
      </c>
      <c r="CJ27" s="321"/>
      <c r="CK27" s="565"/>
      <c r="CL27" s="565"/>
      <c r="CM27" s="565"/>
      <c r="CN27" s="565"/>
      <c r="CO27" s="135">
        <f t="shared" si="117"/>
        <v>0</v>
      </c>
      <c r="CP27" s="136">
        <f t="shared" si="47"/>
        <v>0</v>
      </c>
      <c r="CQ27" s="137">
        <f t="shared" si="48"/>
        <v>0</v>
      </c>
      <c r="CR27" s="568"/>
      <c r="CS27" s="484">
        <f t="shared" si="49"/>
        <v>0</v>
      </c>
      <c r="CT27" s="485">
        <f t="shared" si="50"/>
        <v>0</v>
      </c>
      <c r="CU27" s="321"/>
      <c r="CV27" s="565"/>
      <c r="CW27" s="565"/>
      <c r="CX27" s="565"/>
      <c r="CY27" s="565"/>
      <c r="CZ27" s="144">
        <f t="shared" si="76"/>
        <v>0</v>
      </c>
      <c r="DA27" s="145">
        <f t="shared" si="51"/>
        <v>0</v>
      </c>
      <c r="DB27" s="146">
        <f t="shared" si="52"/>
        <v>0</v>
      </c>
      <c r="DC27" s="568"/>
      <c r="DD27" s="487">
        <f t="shared" si="53"/>
        <v>0</v>
      </c>
      <c r="DE27" s="496">
        <f t="shared" si="54"/>
        <v>0</v>
      </c>
      <c r="DF27" s="498">
        <f t="shared" si="55"/>
        <v>0</v>
      </c>
      <c r="DG27" s="157"/>
      <c r="DI27" s="147">
        <f t="shared" si="77"/>
        <v>0</v>
      </c>
      <c r="DJ27" s="148">
        <f t="shared" si="78"/>
        <v>0</v>
      </c>
      <c r="DK27" s="500">
        <f t="shared" si="79"/>
        <v>0</v>
      </c>
      <c r="DL27" s="148">
        <f t="shared" si="80"/>
        <v>0</v>
      </c>
      <c r="DM27" s="143">
        <f t="shared" si="81"/>
        <v>0</v>
      </c>
      <c r="DO27" s="147">
        <f t="shared" si="82"/>
        <v>0</v>
      </c>
      <c r="DP27" s="148">
        <f t="shared" si="83"/>
        <v>0</v>
      </c>
      <c r="DQ27" s="500">
        <f t="shared" si="84"/>
        <v>0</v>
      </c>
      <c r="DR27" s="148">
        <f t="shared" si="85"/>
        <v>0</v>
      </c>
      <c r="DS27" s="143">
        <f t="shared" si="86"/>
        <v>0</v>
      </c>
      <c r="DU27" s="147">
        <f t="shared" si="56"/>
        <v>0</v>
      </c>
      <c r="DV27" s="148">
        <f t="shared" si="57"/>
        <v>0</v>
      </c>
      <c r="DW27" s="500">
        <f t="shared" si="87"/>
        <v>0</v>
      </c>
      <c r="DX27" s="148">
        <f t="shared" si="88"/>
        <v>0</v>
      </c>
      <c r="DY27" s="143">
        <f t="shared" si="89"/>
        <v>0</v>
      </c>
      <c r="EA27" s="147">
        <f t="shared" si="58"/>
        <v>0</v>
      </c>
      <c r="EB27" s="148">
        <f t="shared" si="59"/>
        <v>0</v>
      </c>
      <c r="EC27" s="500">
        <f t="shared" si="60"/>
        <v>0</v>
      </c>
      <c r="ED27" s="148">
        <f t="shared" si="61"/>
        <v>0</v>
      </c>
      <c r="EE27" s="143">
        <f t="shared" si="62"/>
        <v>0</v>
      </c>
    </row>
    <row r="28" spans="1:135" x14ac:dyDescent="0.35">
      <c r="A28" s="554" t="s">
        <v>139</v>
      </c>
      <c r="B28" s="763">
        <f t="shared" si="0"/>
        <v>0</v>
      </c>
      <c r="C28" s="158">
        <f t="shared" si="1"/>
        <v>0</v>
      </c>
      <c r="D28" s="159">
        <f t="shared" si="100"/>
        <v>0</v>
      </c>
      <c r="E28" s="160">
        <f t="shared" si="101"/>
        <v>0</v>
      </c>
      <c r="F28" s="160">
        <f t="shared" si="102"/>
        <v>0</v>
      </c>
      <c r="G28" s="160">
        <f t="shared" si="103"/>
        <v>0</v>
      </c>
      <c r="H28" s="161">
        <f t="shared" si="104"/>
        <v>0</v>
      </c>
      <c r="I28" s="162">
        <f t="shared" si="4"/>
        <v>0</v>
      </c>
      <c r="J28" s="146">
        <f t="shared" si="5"/>
        <v>0</v>
      </c>
      <c r="K28" s="493">
        <f t="shared" si="6"/>
        <v>0</v>
      </c>
      <c r="L28" s="494">
        <f t="shared" si="7"/>
        <v>0</v>
      </c>
      <c r="M28" s="485">
        <f t="shared" si="8"/>
        <v>0</v>
      </c>
      <c r="N28" s="321"/>
      <c r="O28" s="188"/>
      <c r="P28" s="188"/>
      <c r="Q28" s="188"/>
      <c r="R28" s="188"/>
      <c r="S28" s="135">
        <f t="shared" si="105"/>
        <v>0</v>
      </c>
      <c r="T28" s="136">
        <f t="shared" si="9"/>
        <v>0</v>
      </c>
      <c r="U28" s="137">
        <f t="shared" si="10"/>
        <v>0</v>
      </c>
      <c r="V28" s="776"/>
      <c r="W28" s="484">
        <f t="shared" si="11"/>
        <v>0</v>
      </c>
      <c r="X28" s="485">
        <f t="shared" si="12"/>
        <v>0</v>
      </c>
      <c r="Y28" s="321"/>
      <c r="Z28" s="188"/>
      <c r="AA28" s="188"/>
      <c r="AB28" s="188"/>
      <c r="AC28" s="188"/>
      <c r="AD28" s="144">
        <f t="shared" si="68"/>
        <v>0</v>
      </c>
      <c r="AE28" s="145">
        <f t="shared" si="13"/>
        <v>0</v>
      </c>
      <c r="AF28" s="146">
        <f t="shared" si="14"/>
        <v>0</v>
      </c>
      <c r="AG28" s="776"/>
      <c r="AH28" s="487">
        <f t="shared" si="15"/>
        <v>0</v>
      </c>
      <c r="AI28" s="496">
        <f t="shared" si="16"/>
        <v>0</v>
      </c>
      <c r="AJ28" s="498">
        <f t="shared" si="17"/>
        <v>0</v>
      </c>
      <c r="AK28" s="777"/>
      <c r="AM28" s="763">
        <f t="shared" si="18"/>
        <v>0</v>
      </c>
      <c r="AN28" s="158">
        <f t="shared" si="69"/>
        <v>0</v>
      </c>
      <c r="AO28" s="159">
        <f t="shared" si="106"/>
        <v>0</v>
      </c>
      <c r="AP28" s="160">
        <f t="shared" si="107"/>
        <v>0</v>
      </c>
      <c r="AQ28" s="160">
        <f t="shared" si="108"/>
        <v>0</v>
      </c>
      <c r="AR28" s="160">
        <f t="shared" si="109"/>
        <v>0</v>
      </c>
      <c r="AS28" s="161">
        <f t="shared" si="110"/>
        <v>0</v>
      </c>
      <c r="AT28" s="162">
        <f t="shared" si="23"/>
        <v>0</v>
      </c>
      <c r="AU28" s="146">
        <f t="shared" si="24"/>
        <v>0</v>
      </c>
      <c r="AV28" s="493">
        <f t="shared" si="25"/>
        <v>0</v>
      </c>
      <c r="AW28" s="494">
        <f t="shared" si="26"/>
        <v>0</v>
      </c>
      <c r="AX28" s="485">
        <f t="shared" si="27"/>
        <v>0</v>
      </c>
      <c r="AY28" s="321"/>
      <c r="AZ28" s="565"/>
      <c r="BA28" s="565"/>
      <c r="BB28" s="565"/>
      <c r="BC28" s="565"/>
      <c r="BD28" s="135">
        <f t="shared" si="111"/>
        <v>0</v>
      </c>
      <c r="BE28" s="136">
        <f t="shared" si="28"/>
        <v>0</v>
      </c>
      <c r="BF28" s="137">
        <f t="shared" si="29"/>
        <v>0</v>
      </c>
      <c r="BG28" s="568"/>
      <c r="BH28" s="484">
        <f t="shared" si="30"/>
        <v>0</v>
      </c>
      <c r="BI28" s="485">
        <f t="shared" si="31"/>
        <v>0</v>
      </c>
      <c r="BJ28" s="321"/>
      <c r="BK28" s="565"/>
      <c r="BL28" s="565"/>
      <c r="BM28" s="565"/>
      <c r="BN28" s="565"/>
      <c r="BO28" s="144">
        <f t="shared" si="72"/>
        <v>0</v>
      </c>
      <c r="BP28" s="145">
        <f t="shared" si="32"/>
        <v>0</v>
      </c>
      <c r="BQ28" s="146">
        <f t="shared" si="33"/>
        <v>0</v>
      </c>
      <c r="BR28" s="568"/>
      <c r="BS28" s="487">
        <f t="shared" si="34"/>
        <v>0</v>
      </c>
      <c r="BT28" s="496">
        <f t="shared" si="35"/>
        <v>0</v>
      </c>
      <c r="BU28" s="498">
        <f t="shared" si="36"/>
        <v>0</v>
      </c>
      <c r="BV28" s="157"/>
      <c r="BX28" s="763">
        <f t="shared" si="37"/>
        <v>0</v>
      </c>
      <c r="BY28" s="158">
        <f t="shared" si="73"/>
        <v>0</v>
      </c>
      <c r="BZ28" s="159">
        <f t="shared" si="112"/>
        <v>0</v>
      </c>
      <c r="CA28" s="160">
        <f t="shared" si="113"/>
        <v>0</v>
      </c>
      <c r="CB28" s="160">
        <f t="shared" si="114"/>
        <v>0</v>
      </c>
      <c r="CC28" s="160">
        <f t="shared" si="115"/>
        <v>0</v>
      </c>
      <c r="CD28" s="161">
        <f t="shared" si="116"/>
        <v>0</v>
      </c>
      <c r="CE28" s="162">
        <f t="shared" si="42"/>
        <v>0</v>
      </c>
      <c r="CF28" s="146">
        <f t="shared" si="43"/>
        <v>0</v>
      </c>
      <c r="CG28" s="493">
        <f t="shared" si="44"/>
        <v>0</v>
      </c>
      <c r="CH28" s="494">
        <f t="shared" si="45"/>
        <v>0</v>
      </c>
      <c r="CI28" s="485">
        <f t="shared" si="46"/>
        <v>0</v>
      </c>
      <c r="CJ28" s="321"/>
      <c r="CK28" s="565"/>
      <c r="CL28" s="565"/>
      <c r="CM28" s="565"/>
      <c r="CN28" s="565"/>
      <c r="CO28" s="135">
        <f t="shared" si="117"/>
        <v>0</v>
      </c>
      <c r="CP28" s="136">
        <f t="shared" si="47"/>
        <v>0</v>
      </c>
      <c r="CQ28" s="137">
        <f t="shared" si="48"/>
        <v>0</v>
      </c>
      <c r="CR28" s="568"/>
      <c r="CS28" s="484">
        <f t="shared" si="49"/>
        <v>0</v>
      </c>
      <c r="CT28" s="485">
        <f t="shared" si="50"/>
        <v>0</v>
      </c>
      <c r="CU28" s="321"/>
      <c r="CV28" s="565"/>
      <c r="CW28" s="565"/>
      <c r="CX28" s="565"/>
      <c r="CY28" s="565"/>
      <c r="CZ28" s="144">
        <f t="shared" si="76"/>
        <v>0</v>
      </c>
      <c r="DA28" s="145">
        <f t="shared" si="51"/>
        <v>0</v>
      </c>
      <c r="DB28" s="146">
        <f t="shared" si="52"/>
        <v>0</v>
      </c>
      <c r="DC28" s="568"/>
      <c r="DD28" s="487">
        <f t="shared" si="53"/>
        <v>0</v>
      </c>
      <c r="DE28" s="496">
        <f t="shared" si="54"/>
        <v>0</v>
      </c>
      <c r="DF28" s="498">
        <f t="shared" si="55"/>
        <v>0</v>
      </c>
      <c r="DG28" s="157"/>
      <c r="DI28" s="147">
        <f t="shared" si="77"/>
        <v>0</v>
      </c>
      <c r="DJ28" s="148">
        <f t="shared" si="78"/>
        <v>0</v>
      </c>
      <c r="DK28" s="500">
        <f t="shared" si="79"/>
        <v>0</v>
      </c>
      <c r="DL28" s="148">
        <f t="shared" si="80"/>
        <v>0</v>
      </c>
      <c r="DM28" s="143">
        <f t="shared" si="81"/>
        <v>0</v>
      </c>
      <c r="DO28" s="147">
        <f t="shared" si="82"/>
        <v>0</v>
      </c>
      <c r="DP28" s="148">
        <f t="shared" si="83"/>
        <v>0</v>
      </c>
      <c r="DQ28" s="500">
        <f t="shared" si="84"/>
        <v>0</v>
      </c>
      <c r="DR28" s="148">
        <f t="shared" si="85"/>
        <v>0</v>
      </c>
      <c r="DS28" s="143">
        <f t="shared" si="86"/>
        <v>0</v>
      </c>
      <c r="DU28" s="147">
        <f t="shared" si="56"/>
        <v>0</v>
      </c>
      <c r="DV28" s="148">
        <f t="shared" si="57"/>
        <v>0</v>
      </c>
      <c r="DW28" s="500">
        <f t="shared" si="87"/>
        <v>0</v>
      </c>
      <c r="DX28" s="148">
        <f t="shared" si="88"/>
        <v>0</v>
      </c>
      <c r="DY28" s="143">
        <f t="shared" si="89"/>
        <v>0</v>
      </c>
      <c r="EA28" s="147">
        <f t="shared" si="58"/>
        <v>0</v>
      </c>
      <c r="EB28" s="148">
        <f t="shared" si="59"/>
        <v>0</v>
      </c>
      <c r="EC28" s="500">
        <f t="shared" si="60"/>
        <v>0</v>
      </c>
      <c r="ED28" s="148">
        <f t="shared" si="61"/>
        <v>0</v>
      </c>
      <c r="EE28" s="143">
        <f t="shared" si="62"/>
        <v>0</v>
      </c>
    </row>
    <row r="29" spans="1:135" x14ac:dyDescent="0.35">
      <c r="A29" s="554" t="s">
        <v>140</v>
      </c>
      <c r="B29" s="763">
        <f t="shared" si="0"/>
        <v>0</v>
      </c>
      <c r="C29" s="158">
        <f t="shared" si="1"/>
        <v>0</v>
      </c>
      <c r="D29" s="159">
        <f t="shared" si="100"/>
        <v>0</v>
      </c>
      <c r="E29" s="160">
        <f t="shared" si="101"/>
        <v>0</v>
      </c>
      <c r="F29" s="160">
        <f t="shared" si="102"/>
        <v>0</v>
      </c>
      <c r="G29" s="160">
        <f t="shared" si="103"/>
        <v>0</v>
      </c>
      <c r="H29" s="161">
        <f t="shared" si="104"/>
        <v>0</v>
      </c>
      <c r="I29" s="162">
        <f t="shared" si="4"/>
        <v>0</v>
      </c>
      <c r="J29" s="146">
        <f t="shared" si="5"/>
        <v>0</v>
      </c>
      <c r="K29" s="493">
        <f t="shared" si="6"/>
        <v>0</v>
      </c>
      <c r="L29" s="494">
        <f t="shared" si="7"/>
        <v>0</v>
      </c>
      <c r="M29" s="485">
        <f t="shared" si="8"/>
        <v>0</v>
      </c>
      <c r="N29" s="321"/>
      <c r="O29" s="188"/>
      <c r="P29" s="188"/>
      <c r="Q29" s="188"/>
      <c r="R29" s="188"/>
      <c r="S29" s="135">
        <f t="shared" si="105"/>
        <v>0</v>
      </c>
      <c r="T29" s="136">
        <f t="shared" si="9"/>
        <v>0</v>
      </c>
      <c r="U29" s="137">
        <f t="shared" si="10"/>
        <v>0</v>
      </c>
      <c r="V29" s="776"/>
      <c r="W29" s="484">
        <f t="shared" si="11"/>
        <v>0</v>
      </c>
      <c r="X29" s="485">
        <f t="shared" si="12"/>
        <v>0</v>
      </c>
      <c r="Y29" s="321"/>
      <c r="Z29" s="188"/>
      <c r="AA29" s="188"/>
      <c r="AB29" s="188"/>
      <c r="AC29" s="188"/>
      <c r="AD29" s="144">
        <f t="shared" si="68"/>
        <v>0</v>
      </c>
      <c r="AE29" s="145">
        <f t="shared" si="13"/>
        <v>0</v>
      </c>
      <c r="AF29" s="146">
        <f t="shared" si="14"/>
        <v>0</v>
      </c>
      <c r="AG29" s="776"/>
      <c r="AH29" s="487">
        <f t="shared" si="15"/>
        <v>0</v>
      </c>
      <c r="AI29" s="496">
        <f t="shared" si="16"/>
        <v>0</v>
      </c>
      <c r="AJ29" s="498">
        <f t="shared" si="17"/>
        <v>0</v>
      </c>
      <c r="AK29" s="777"/>
      <c r="AM29" s="763">
        <f t="shared" si="18"/>
        <v>0</v>
      </c>
      <c r="AN29" s="158">
        <f t="shared" si="69"/>
        <v>0</v>
      </c>
      <c r="AO29" s="159">
        <f t="shared" si="106"/>
        <v>0</v>
      </c>
      <c r="AP29" s="160">
        <f t="shared" si="107"/>
        <v>0</v>
      </c>
      <c r="AQ29" s="160">
        <f t="shared" si="108"/>
        <v>0</v>
      </c>
      <c r="AR29" s="160">
        <f t="shared" si="109"/>
        <v>0</v>
      </c>
      <c r="AS29" s="161">
        <f t="shared" si="110"/>
        <v>0</v>
      </c>
      <c r="AT29" s="162">
        <f t="shared" si="23"/>
        <v>0</v>
      </c>
      <c r="AU29" s="146">
        <f t="shared" si="24"/>
        <v>0</v>
      </c>
      <c r="AV29" s="493">
        <f t="shared" si="25"/>
        <v>0</v>
      </c>
      <c r="AW29" s="494">
        <f t="shared" si="26"/>
        <v>0</v>
      </c>
      <c r="AX29" s="485">
        <f t="shared" si="27"/>
        <v>0</v>
      </c>
      <c r="AY29" s="321"/>
      <c r="AZ29" s="565"/>
      <c r="BA29" s="565"/>
      <c r="BB29" s="565"/>
      <c r="BC29" s="565"/>
      <c r="BD29" s="135">
        <f t="shared" si="111"/>
        <v>0</v>
      </c>
      <c r="BE29" s="136">
        <f t="shared" si="28"/>
        <v>0</v>
      </c>
      <c r="BF29" s="137">
        <f t="shared" si="29"/>
        <v>0</v>
      </c>
      <c r="BG29" s="568"/>
      <c r="BH29" s="484">
        <f t="shared" si="30"/>
        <v>0</v>
      </c>
      <c r="BI29" s="485">
        <f t="shared" si="31"/>
        <v>0</v>
      </c>
      <c r="BJ29" s="321"/>
      <c r="BK29" s="565"/>
      <c r="BL29" s="565"/>
      <c r="BM29" s="565"/>
      <c r="BN29" s="565"/>
      <c r="BO29" s="144">
        <f t="shared" si="72"/>
        <v>0</v>
      </c>
      <c r="BP29" s="145">
        <f t="shared" si="32"/>
        <v>0</v>
      </c>
      <c r="BQ29" s="146">
        <f t="shared" si="33"/>
        <v>0</v>
      </c>
      <c r="BR29" s="568"/>
      <c r="BS29" s="487">
        <f t="shared" si="34"/>
        <v>0</v>
      </c>
      <c r="BT29" s="496">
        <f t="shared" si="35"/>
        <v>0</v>
      </c>
      <c r="BU29" s="498">
        <f t="shared" si="36"/>
        <v>0</v>
      </c>
      <c r="BV29" s="157"/>
      <c r="BX29" s="763">
        <f t="shared" si="37"/>
        <v>0</v>
      </c>
      <c r="BY29" s="158">
        <f t="shared" si="73"/>
        <v>0</v>
      </c>
      <c r="BZ29" s="159">
        <f t="shared" si="112"/>
        <v>0</v>
      </c>
      <c r="CA29" s="160">
        <f t="shared" si="113"/>
        <v>0</v>
      </c>
      <c r="CB29" s="160">
        <f t="shared" si="114"/>
        <v>0</v>
      </c>
      <c r="CC29" s="160">
        <f t="shared" si="115"/>
        <v>0</v>
      </c>
      <c r="CD29" s="161">
        <f t="shared" si="116"/>
        <v>0</v>
      </c>
      <c r="CE29" s="162">
        <f t="shared" si="42"/>
        <v>0</v>
      </c>
      <c r="CF29" s="146">
        <f t="shared" si="43"/>
        <v>0</v>
      </c>
      <c r="CG29" s="493">
        <f t="shared" si="44"/>
        <v>0</v>
      </c>
      <c r="CH29" s="494">
        <f t="shared" si="45"/>
        <v>0</v>
      </c>
      <c r="CI29" s="485">
        <f t="shared" si="46"/>
        <v>0</v>
      </c>
      <c r="CJ29" s="321"/>
      <c r="CK29" s="565"/>
      <c r="CL29" s="565"/>
      <c r="CM29" s="565"/>
      <c r="CN29" s="565"/>
      <c r="CO29" s="135">
        <f t="shared" si="117"/>
        <v>0</v>
      </c>
      <c r="CP29" s="136">
        <f t="shared" si="47"/>
        <v>0</v>
      </c>
      <c r="CQ29" s="137">
        <f t="shared" si="48"/>
        <v>0</v>
      </c>
      <c r="CR29" s="568"/>
      <c r="CS29" s="484">
        <f t="shared" si="49"/>
        <v>0</v>
      </c>
      <c r="CT29" s="485">
        <f t="shared" si="50"/>
        <v>0</v>
      </c>
      <c r="CU29" s="321"/>
      <c r="CV29" s="565"/>
      <c r="CW29" s="565"/>
      <c r="CX29" s="565"/>
      <c r="CY29" s="565"/>
      <c r="CZ29" s="144">
        <f t="shared" si="76"/>
        <v>0</v>
      </c>
      <c r="DA29" s="145">
        <f t="shared" si="51"/>
        <v>0</v>
      </c>
      <c r="DB29" s="146">
        <f t="shared" si="52"/>
        <v>0</v>
      </c>
      <c r="DC29" s="568"/>
      <c r="DD29" s="487">
        <f t="shared" si="53"/>
        <v>0</v>
      </c>
      <c r="DE29" s="496">
        <f t="shared" si="54"/>
        <v>0</v>
      </c>
      <c r="DF29" s="498">
        <f t="shared" si="55"/>
        <v>0</v>
      </c>
      <c r="DG29" s="157"/>
      <c r="DI29" s="147">
        <f t="shared" si="77"/>
        <v>0</v>
      </c>
      <c r="DJ29" s="148">
        <f t="shared" si="78"/>
        <v>0</v>
      </c>
      <c r="DK29" s="500">
        <f t="shared" si="79"/>
        <v>0</v>
      </c>
      <c r="DL29" s="148">
        <f t="shared" si="80"/>
        <v>0</v>
      </c>
      <c r="DM29" s="143">
        <f t="shared" si="81"/>
        <v>0</v>
      </c>
      <c r="DO29" s="147">
        <f t="shared" si="82"/>
        <v>0</v>
      </c>
      <c r="DP29" s="148">
        <f t="shared" si="83"/>
        <v>0</v>
      </c>
      <c r="DQ29" s="500">
        <f t="shared" si="84"/>
        <v>0</v>
      </c>
      <c r="DR29" s="148">
        <f t="shared" si="85"/>
        <v>0</v>
      </c>
      <c r="DS29" s="143">
        <f t="shared" si="86"/>
        <v>0</v>
      </c>
      <c r="DU29" s="147">
        <f t="shared" si="56"/>
        <v>0</v>
      </c>
      <c r="DV29" s="148">
        <f t="shared" si="57"/>
        <v>0</v>
      </c>
      <c r="DW29" s="500">
        <f t="shared" si="87"/>
        <v>0</v>
      </c>
      <c r="DX29" s="148">
        <f t="shared" si="88"/>
        <v>0</v>
      </c>
      <c r="DY29" s="143">
        <f t="shared" si="89"/>
        <v>0</v>
      </c>
      <c r="EA29" s="147">
        <f t="shared" si="58"/>
        <v>0</v>
      </c>
      <c r="EB29" s="148">
        <f t="shared" si="59"/>
        <v>0</v>
      </c>
      <c r="EC29" s="500">
        <f t="shared" si="60"/>
        <v>0</v>
      </c>
      <c r="ED29" s="148">
        <f t="shared" si="61"/>
        <v>0</v>
      </c>
      <c r="EE29" s="143">
        <f t="shared" si="62"/>
        <v>0</v>
      </c>
    </row>
    <row r="30" spans="1:135" x14ac:dyDescent="0.35">
      <c r="A30" s="554" t="s">
        <v>141</v>
      </c>
      <c r="B30" s="763">
        <f t="shared" si="0"/>
        <v>0</v>
      </c>
      <c r="C30" s="158">
        <f t="shared" si="1"/>
        <v>0</v>
      </c>
      <c r="D30" s="159">
        <f t="shared" si="100"/>
        <v>0</v>
      </c>
      <c r="E30" s="160">
        <f t="shared" si="101"/>
        <v>0</v>
      </c>
      <c r="F30" s="160">
        <f t="shared" si="102"/>
        <v>0</v>
      </c>
      <c r="G30" s="160">
        <f t="shared" si="103"/>
        <v>0</v>
      </c>
      <c r="H30" s="161">
        <f t="shared" si="104"/>
        <v>0</v>
      </c>
      <c r="I30" s="162">
        <f t="shared" si="4"/>
        <v>0</v>
      </c>
      <c r="J30" s="146">
        <f t="shared" si="5"/>
        <v>0</v>
      </c>
      <c r="K30" s="493">
        <f t="shared" si="6"/>
        <v>0</v>
      </c>
      <c r="L30" s="494">
        <f t="shared" si="7"/>
        <v>0</v>
      </c>
      <c r="M30" s="485">
        <f t="shared" si="8"/>
        <v>0</v>
      </c>
      <c r="N30" s="321"/>
      <c r="O30" s="188"/>
      <c r="P30" s="188"/>
      <c r="Q30" s="188"/>
      <c r="R30" s="188"/>
      <c r="S30" s="135">
        <f t="shared" si="105"/>
        <v>0</v>
      </c>
      <c r="T30" s="136">
        <f t="shared" si="9"/>
        <v>0</v>
      </c>
      <c r="U30" s="137">
        <f t="shared" si="10"/>
        <v>0</v>
      </c>
      <c r="V30" s="776"/>
      <c r="W30" s="484">
        <f t="shared" si="11"/>
        <v>0</v>
      </c>
      <c r="X30" s="485">
        <f t="shared" si="12"/>
        <v>0</v>
      </c>
      <c r="Y30" s="321"/>
      <c r="Z30" s="188"/>
      <c r="AA30" s="188"/>
      <c r="AB30" s="188"/>
      <c r="AC30" s="188"/>
      <c r="AD30" s="144">
        <f t="shared" si="68"/>
        <v>0</v>
      </c>
      <c r="AE30" s="145">
        <f t="shared" si="13"/>
        <v>0</v>
      </c>
      <c r="AF30" s="146">
        <f t="shared" si="14"/>
        <v>0</v>
      </c>
      <c r="AG30" s="776"/>
      <c r="AH30" s="487">
        <f t="shared" si="15"/>
        <v>0</v>
      </c>
      <c r="AI30" s="496">
        <f t="shared" si="16"/>
        <v>0</v>
      </c>
      <c r="AJ30" s="498">
        <f t="shared" si="17"/>
        <v>0</v>
      </c>
      <c r="AK30" s="777"/>
      <c r="AM30" s="763">
        <f t="shared" si="18"/>
        <v>0</v>
      </c>
      <c r="AN30" s="158">
        <f t="shared" si="69"/>
        <v>0</v>
      </c>
      <c r="AO30" s="159">
        <f t="shared" si="106"/>
        <v>0</v>
      </c>
      <c r="AP30" s="160">
        <f t="shared" si="107"/>
        <v>0</v>
      </c>
      <c r="AQ30" s="160">
        <f t="shared" si="108"/>
        <v>0</v>
      </c>
      <c r="AR30" s="160">
        <f t="shared" si="109"/>
        <v>0</v>
      </c>
      <c r="AS30" s="161">
        <f t="shared" si="110"/>
        <v>0</v>
      </c>
      <c r="AT30" s="162">
        <f t="shared" si="23"/>
        <v>0</v>
      </c>
      <c r="AU30" s="146">
        <f t="shared" si="24"/>
        <v>0</v>
      </c>
      <c r="AV30" s="493">
        <f t="shared" si="25"/>
        <v>0</v>
      </c>
      <c r="AW30" s="494">
        <f t="shared" si="26"/>
        <v>0</v>
      </c>
      <c r="AX30" s="485">
        <f t="shared" si="27"/>
        <v>0</v>
      </c>
      <c r="AY30" s="321"/>
      <c r="AZ30" s="565"/>
      <c r="BA30" s="565"/>
      <c r="BB30" s="565"/>
      <c r="BC30" s="565"/>
      <c r="BD30" s="135">
        <f t="shared" si="111"/>
        <v>0</v>
      </c>
      <c r="BE30" s="136">
        <f t="shared" si="28"/>
        <v>0</v>
      </c>
      <c r="BF30" s="137">
        <f t="shared" si="29"/>
        <v>0</v>
      </c>
      <c r="BG30" s="568"/>
      <c r="BH30" s="484">
        <f t="shared" si="30"/>
        <v>0</v>
      </c>
      <c r="BI30" s="485">
        <f t="shared" si="31"/>
        <v>0</v>
      </c>
      <c r="BJ30" s="321"/>
      <c r="BK30" s="565"/>
      <c r="BL30" s="565"/>
      <c r="BM30" s="565"/>
      <c r="BN30" s="565"/>
      <c r="BO30" s="144">
        <f t="shared" si="72"/>
        <v>0</v>
      </c>
      <c r="BP30" s="145">
        <f t="shared" si="32"/>
        <v>0</v>
      </c>
      <c r="BQ30" s="146">
        <f t="shared" si="33"/>
        <v>0</v>
      </c>
      <c r="BR30" s="568"/>
      <c r="BS30" s="487">
        <f t="shared" si="34"/>
        <v>0</v>
      </c>
      <c r="BT30" s="496">
        <f t="shared" si="35"/>
        <v>0</v>
      </c>
      <c r="BU30" s="498">
        <f t="shared" si="36"/>
        <v>0</v>
      </c>
      <c r="BV30" s="157"/>
      <c r="BX30" s="763">
        <f t="shared" si="37"/>
        <v>0</v>
      </c>
      <c r="BY30" s="158">
        <f t="shared" si="73"/>
        <v>0</v>
      </c>
      <c r="BZ30" s="159">
        <f t="shared" si="112"/>
        <v>0</v>
      </c>
      <c r="CA30" s="160">
        <f t="shared" si="113"/>
        <v>0</v>
      </c>
      <c r="CB30" s="160">
        <f t="shared" si="114"/>
        <v>0</v>
      </c>
      <c r="CC30" s="160">
        <f t="shared" si="115"/>
        <v>0</v>
      </c>
      <c r="CD30" s="161">
        <f t="shared" si="116"/>
        <v>0</v>
      </c>
      <c r="CE30" s="162">
        <f t="shared" si="42"/>
        <v>0</v>
      </c>
      <c r="CF30" s="146">
        <f t="shared" si="43"/>
        <v>0</v>
      </c>
      <c r="CG30" s="493">
        <f t="shared" si="44"/>
        <v>0</v>
      </c>
      <c r="CH30" s="494">
        <f t="shared" si="45"/>
        <v>0</v>
      </c>
      <c r="CI30" s="485">
        <f t="shared" si="46"/>
        <v>0</v>
      </c>
      <c r="CJ30" s="321"/>
      <c r="CK30" s="565"/>
      <c r="CL30" s="565"/>
      <c r="CM30" s="565"/>
      <c r="CN30" s="565"/>
      <c r="CO30" s="135">
        <f t="shared" si="117"/>
        <v>0</v>
      </c>
      <c r="CP30" s="136">
        <f t="shared" si="47"/>
        <v>0</v>
      </c>
      <c r="CQ30" s="137">
        <f t="shared" si="48"/>
        <v>0</v>
      </c>
      <c r="CR30" s="568"/>
      <c r="CS30" s="484">
        <f t="shared" si="49"/>
        <v>0</v>
      </c>
      <c r="CT30" s="485">
        <f t="shared" si="50"/>
        <v>0</v>
      </c>
      <c r="CU30" s="321"/>
      <c r="CV30" s="565"/>
      <c r="CW30" s="565"/>
      <c r="CX30" s="565"/>
      <c r="CY30" s="565"/>
      <c r="CZ30" s="144">
        <f t="shared" si="76"/>
        <v>0</v>
      </c>
      <c r="DA30" s="145">
        <f t="shared" si="51"/>
        <v>0</v>
      </c>
      <c r="DB30" s="146">
        <f t="shared" si="52"/>
        <v>0</v>
      </c>
      <c r="DC30" s="568"/>
      <c r="DD30" s="487">
        <f t="shared" si="53"/>
        <v>0</v>
      </c>
      <c r="DE30" s="496">
        <f t="shared" si="54"/>
        <v>0</v>
      </c>
      <c r="DF30" s="498">
        <f t="shared" si="55"/>
        <v>0</v>
      </c>
      <c r="DG30" s="157"/>
      <c r="DI30" s="147">
        <f t="shared" si="77"/>
        <v>0</v>
      </c>
      <c r="DJ30" s="148">
        <f t="shared" si="78"/>
        <v>0</v>
      </c>
      <c r="DK30" s="500">
        <f t="shared" si="79"/>
        <v>0</v>
      </c>
      <c r="DL30" s="148">
        <f t="shared" si="80"/>
        <v>0</v>
      </c>
      <c r="DM30" s="143">
        <f t="shared" si="81"/>
        <v>0</v>
      </c>
      <c r="DO30" s="147">
        <f t="shared" si="82"/>
        <v>0</v>
      </c>
      <c r="DP30" s="148">
        <f t="shared" si="83"/>
        <v>0</v>
      </c>
      <c r="DQ30" s="500">
        <f t="shared" si="84"/>
        <v>0</v>
      </c>
      <c r="DR30" s="148">
        <f t="shared" si="85"/>
        <v>0</v>
      </c>
      <c r="DS30" s="143">
        <f t="shared" si="86"/>
        <v>0</v>
      </c>
      <c r="DU30" s="147">
        <f t="shared" si="56"/>
        <v>0</v>
      </c>
      <c r="DV30" s="148">
        <f t="shared" si="57"/>
        <v>0</v>
      </c>
      <c r="DW30" s="500">
        <f t="shared" si="87"/>
        <v>0</v>
      </c>
      <c r="DX30" s="148">
        <f t="shared" si="88"/>
        <v>0</v>
      </c>
      <c r="DY30" s="143">
        <f t="shared" si="89"/>
        <v>0</v>
      </c>
      <c r="EA30" s="147">
        <f t="shared" si="58"/>
        <v>0</v>
      </c>
      <c r="EB30" s="148">
        <f t="shared" si="59"/>
        <v>0</v>
      </c>
      <c r="EC30" s="500">
        <f t="shared" si="60"/>
        <v>0</v>
      </c>
      <c r="ED30" s="148">
        <f t="shared" si="61"/>
        <v>0</v>
      </c>
      <c r="EE30" s="143">
        <f t="shared" si="62"/>
        <v>0</v>
      </c>
    </row>
    <row r="31" spans="1:135" x14ac:dyDescent="0.35">
      <c r="A31" s="554" t="s">
        <v>142</v>
      </c>
      <c r="B31" s="763">
        <f t="shared" si="0"/>
        <v>0</v>
      </c>
      <c r="C31" s="158">
        <f t="shared" si="1"/>
        <v>0</v>
      </c>
      <c r="D31" s="159">
        <f t="shared" si="100"/>
        <v>0</v>
      </c>
      <c r="E31" s="160">
        <f t="shared" si="101"/>
        <v>0</v>
      </c>
      <c r="F31" s="160">
        <f t="shared" si="102"/>
        <v>0</v>
      </c>
      <c r="G31" s="160">
        <f t="shared" si="103"/>
        <v>0</v>
      </c>
      <c r="H31" s="161">
        <f t="shared" si="104"/>
        <v>0</v>
      </c>
      <c r="I31" s="162">
        <f t="shared" si="4"/>
        <v>0</v>
      </c>
      <c r="J31" s="146">
        <f t="shared" si="5"/>
        <v>0</v>
      </c>
      <c r="K31" s="493">
        <f t="shared" si="6"/>
        <v>0</v>
      </c>
      <c r="L31" s="494">
        <f t="shared" si="7"/>
        <v>0</v>
      </c>
      <c r="M31" s="485">
        <f t="shared" si="8"/>
        <v>0</v>
      </c>
      <c r="N31" s="321"/>
      <c r="O31" s="188"/>
      <c r="P31" s="188"/>
      <c r="Q31" s="188"/>
      <c r="R31" s="188"/>
      <c r="S31" s="135">
        <f t="shared" si="105"/>
        <v>0</v>
      </c>
      <c r="T31" s="136">
        <f t="shared" si="9"/>
        <v>0</v>
      </c>
      <c r="U31" s="137">
        <f t="shared" si="10"/>
        <v>0</v>
      </c>
      <c r="V31" s="776"/>
      <c r="W31" s="484">
        <f t="shared" si="11"/>
        <v>0</v>
      </c>
      <c r="X31" s="485">
        <f t="shared" si="12"/>
        <v>0</v>
      </c>
      <c r="Y31" s="321"/>
      <c r="Z31" s="188"/>
      <c r="AA31" s="188"/>
      <c r="AB31" s="188"/>
      <c r="AC31" s="188"/>
      <c r="AD31" s="144">
        <f t="shared" si="68"/>
        <v>0</v>
      </c>
      <c r="AE31" s="145">
        <f t="shared" si="13"/>
        <v>0</v>
      </c>
      <c r="AF31" s="146">
        <f t="shared" si="14"/>
        <v>0</v>
      </c>
      <c r="AG31" s="776"/>
      <c r="AH31" s="487">
        <f t="shared" si="15"/>
        <v>0</v>
      </c>
      <c r="AI31" s="496">
        <f t="shared" si="16"/>
        <v>0</v>
      </c>
      <c r="AJ31" s="498">
        <f t="shared" si="17"/>
        <v>0</v>
      </c>
      <c r="AK31" s="777"/>
      <c r="AM31" s="763">
        <f t="shared" si="18"/>
        <v>0</v>
      </c>
      <c r="AN31" s="158">
        <f t="shared" si="69"/>
        <v>0</v>
      </c>
      <c r="AO31" s="159">
        <f t="shared" si="106"/>
        <v>0</v>
      </c>
      <c r="AP31" s="160">
        <f t="shared" si="107"/>
        <v>0</v>
      </c>
      <c r="AQ31" s="160">
        <f t="shared" si="108"/>
        <v>0</v>
      </c>
      <c r="AR31" s="160">
        <f t="shared" si="109"/>
        <v>0</v>
      </c>
      <c r="AS31" s="161">
        <f t="shared" si="110"/>
        <v>0</v>
      </c>
      <c r="AT31" s="162">
        <f t="shared" si="23"/>
        <v>0</v>
      </c>
      <c r="AU31" s="146">
        <f t="shared" si="24"/>
        <v>0</v>
      </c>
      <c r="AV31" s="493">
        <f t="shared" si="25"/>
        <v>0</v>
      </c>
      <c r="AW31" s="494">
        <f t="shared" si="26"/>
        <v>0</v>
      </c>
      <c r="AX31" s="485">
        <f t="shared" si="27"/>
        <v>0</v>
      </c>
      <c r="AY31" s="321"/>
      <c r="AZ31" s="565"/>
      <c r="BA31" s="565"/>
      <c r="BB31" s="565"/>
      <c r="BC31" s="565"/>
      <c r="BD31" s="135">
        <f t="shared" si="111"/>
        <v>0</v>
      </c>
      <c r="BE31" s="136">
        <f t="shared" si="28"/>
        <v>0</v>
      </c>
      <c r="BF31" s="137">
        <f t="shared" si="29"/>
        <v>0</v>
      </c>
      <c r="BG31" s="568"/>
      <c r="BH31" s="484">
        <f t="shared" si="30"/>
        <v>0</v>
      </c>
      <c r="BI31" s="485">
        <f t="shared" si="31"/>
        <v>0</v>
      </c>
      <c r="BJ31" s="321"/>
      <c r="BK31" s="565"/>
      <c r="BL31" s="565"/>
      <c r="BM31" s="565"/>
      <c r="BN31" s="565"/>
      <c r="BO31" s="144">
        <f t="shared" si="72"/>
        <v>0</v>
      </c>
      <c r="BP31" s="145">
        <f t="shared" si="32"/>
        <v>0</v>
      </c>
      <c r="BQ31" s="146">
        <f t="shared" si="33"/>
        <v>0</v>
      </c>
      <c r="BR31" s="568"/>
      <c r="BS31" s="487">
        <f t="shared" si="34"/>
        <v>0</v>
      </c>
      <c r="BT31" s="496">
        <f t="shared" si="35"/>
        <v>0</v>
      </c>
      <c r="BU31" s="498">
        <f t="shared" si="36"/>
        <v>0</v>
      </c>
      <c r="BV31" s="157"/>
      <c r="BX31" s="763">
        <f t="shared" si="37"/>
        <v>0</v>
      </c>
      <c r="BY31" s="158">
        <f t="shared" si="73"/>
        <v>0</v>
      </c>
      <c r="BZ31" s="159">
        <f t="shared" si="112"/>
        <v>0</v>
      </c>
      <c r="CA31" s="160">
        <f t="shared" si="113"/>
        <v>0</v>
      </c>
      <c r="CB31" s="160">
        <f t="shared" si="114"/>
        <v>0</v>
      </c>
      <c r="CC31" s="160">
        <f t="shared" si="115"/>
        <v>0</v>
      </c>
      <c r="CD31" s="161">
        <f t="shared" si="116"/>
        <v>0</v>
      </c>
      <c r="CE31" s="162">
        <f t="shared" si="42"/>
        <v>0</v>
      </c>
      <c r="CF31" s="146">
        <f t="shared" si="43"/>
        <v>0</v>
      </c>
      <c r="CG31" s="493">
        <f t="shared" si="44"/>
        <v>0</v>
      </c>
      <c r="CH31" s="494">
        <f t="shared" si="45"/>
        <v>0</v>
      </c>
      <c r="CI31" s="485">
        <f t="shared" si="46"/>
        <v>0</v>
      </c>
      <c r="CJ31" s="321"/>
      <c r="CK31" s="565"/>
      <c r="CL31" s="565"/>
      <c r="CM31" s="565"/>
      <c r="CN31" s="565"/>
      <c r="CO31" s="135">
        <f t="shared" si="117"/>
        <v>0</v>
      </c>
      <c r="CP31" s="136">
        <f t="shared" si="47"/>
        <v>0</v>
      </c>
      <c r="CQ31" s="137">
        <f t="shared" si="48"/>
        <v>0</v>
      </c>
      <c r="CR31" s="568"/>
      <c r="CS31" s="484">
        <f t="shared" si="49"/>
        <v>0</v>
      </c>
      <c r="CT31" s="485">
        <f t="shared" si="50"/>
        <v>0</v>
      </c>
      <c r="CU31" s="321"/>
      <c r="CV31" s="565"/>
      <c r="CW31" s="565"/>
      <c r="CX31" s="565"/>
      <c r="CY31" s="565"/>
      <c r="CZ31" s="144">
        <f t="shared" si="76"/>
        <v>0</v>
      </c>
      <c r="DA31" s="145">
        <f t="shared" si="51"/>
        <v>0</v>
      </c>
      <c r="DB31" s="146">
        <f t="shared" si="52"/>
        <v>0</v>
      </c>
      <c r="DC31" s="568"/>
      <c r="DD31" s="487">
        <f t="shared" si="53"/>
        <v>0</v>
      </c>
      <c r="DE31" s="496">
        <f t="shared" si="54"/>
        <v>0</v>
      </c>
      <c r="DF31" s="498">
        <f t="shared" si="55"/>
        <v>0</v>
      </c>
      <c r="DG31" s="157"/>
      <c r="DI31" s="147">
        <f t="shared" si="77"/>
        <v>0</v>
      </c>
      <c r="DJ31" s="148">
        <f t="shared" si="78"/>
        <v>0</v>
      </c>
      <c r="DK31" s="500">
        <f t="shared" si="79"/>
        <v>0</v>
      </c>
      <c r="DL31" s="148">
        <f t="shared" si="80"/>
        <v>0</v>
      </c>
      <c r="DM31" s="143">
        <f t="shared" si="81"/>
        <v>0</v>
      </c>
      <c r="DO31" s="147">
        <f t="shared" si="82"/>
        <v>0</v>
      </c>
      <c r="DP31" s="148">
        <f t="shared" si="83"/>
        <v>0</v>
      </c>
      <c r="DQ31" s="500">
        <f t="shared" si="84"/>
        <v>0</v>
      </c>
      <c r="DR31" s="148">
        <f t="shared" si="85"/>
        <v>0</v>
      </c>
      <c r="DS31" s="143">
        <f t="shared" si="86"/>
        <v>0</v>
      </c>
      <c r="DU31" s="147">
        <f t="shared" si="56"/>
        <v>0</v>
      </c>
      <c r="DV31" s="148">
        <f t="shared" si="57"/>
        <v>0</v>
      </c>
      <c r="DW31" s="500">
        <f t="shared" si="87"/>
        <v>0</v>
      </c>
      <c r="DX31" s="148">
        <f t="shared" si="88"/>
        <v>0</v>
      </c>
      <c r="DY31" s="143">
        <f t="shared" si="89"/>
        <v>0</v>
      </c>
      <c r="EA31" s="147">
        <f t="shared" si="58"/>
        <v>0</v>
      </c>
      <c r="EB31" s="148">
        <f t="shared" si="59"/>
        <v>0</v>
      </c>
      <c r="EC31" s="500">
        <f t="shared" si="60"/>
        <v>0</v>
      </c>
      <c r="ED31" s="148">
        <f t="shared" si="61"/>
        <v>0</v>
      </c>
      <c r="EE31" s="143">
        <f t="shared" si="62"/>
        <v>0</v>
      </c>
    </row>
    <row r="32" spans="1:135" x14ac:dyDescent="0.35">
      <c r="A32" s="554" t="s">
        <v>143</v>
      </c>
      <c r="B32" s="763">
        <f t="shared" si="0"/>
        <v>0</v>
      </c>
      <c r="C32" s="158">
        <f t="shared" si="1"/>
        <v>0</v>
      </c>
      <c r="D32" s="159">
        <f t="shared" si="100"/>
        <v>0</v>
      </c>
      <c r="E32" s="160">
        <f t="shared" si="101"/>
        <v>0</v>
      </c>
      <c r="F32" s="160">
        <f t="shared" si="102"/>
        <v>0</v>
      </c>
      <c r="G32" s="160">
        <f t="shared" si="103"/>
        <v>0</v>
      </c>
      <c r="H32" s="161">
        <f t="shared" si="104"/>
        <v>0</v>
      </c>
      <c r="I32" s="162">
        <f t="shared" si="4"/>
        <v>0</v>
      </c>
      <c r="J32" s="146">
        <f t="shared" si="5"/>
        <v>0</v>
      </c>
      <c r="K32" s="493">
        <f t="shared" si="6"/>
        <v>0</v>
      </c>
      <c r="L32" s="494">
        <f t="shared" si="7"/>
        <v>0</v>
      </c>
      <c r="M32" s="485">
        <f t="shared" si="8"/>
        <v>0</v>
      </c>
      <c r="N32" s="321"/>
      <c r="O32" s="188"/>
      <c r="P32" s="188"/>
      <c r="Q32" s="188"/>
      <c r="R32" s="188"/>
      <c r="S32" s="135">
        <f t="shared" si="105"/>
        <v>0</v>
      </c>
      <c r="T32" s="136">
        <f t="shared" si="9"/>
        <v>0</v>
      </c>
      <c r="U32" s="137">
        <f t="shared" si="10"/>
        <v>0</v>
      </c>
      <c r="V32" s="776"/>
      <c r="W32" s="484">
        <f t="shared" si="11"/>
        <v>0</v>
      </c>
      <c r="X32" s="485">
        <f t="shared" si="12"/>
        <v>0</v>
      </c>
      <c r="Y32" s="321"/>
      <c r="Z32" s="188"/>
      <c r="AA32" s="188"/>
      <c r="AB32" s="188"/>
      <c r="AC32" s="188"/>
      <c r="AD32" s="144">
        <f t="shared" si="68"/>
        <v>0</v>
      </c>
      <c r="AE32" s="145">
        <f t="shared" si="13"/>
        <v>0</v>
      </c>
      <c r="AF32" s="146">
        <f t="shared" si="14"/>
        <v>0</v>
      </c>
      <c r="AG32" s="776"/>
      <c r="AH32" s="487">
        <f t="shared" si="15"/>
        <v>0</v>
      </c>
      <c r="AI32" s="496">
        <f t="shared" si="16"/>
        <v>0</v>
      </c>
      <c r="AJ32" s="498">
        <f t="shared" si="17"/>
        <v>0</v>
      </c>
      <c r="AK32" s="777"/>
      <c r="AM32" s="763">
        <f t="shared" si="18"/>
        <v>0</v>
      </c>
      <c r="AN32" s="158">
        <f t="shared" si="69"/>
        <v>0</v>
      </c>
      <c r="AO32" s="159">
        <f t="shared" si="106"/>
        <v>0</v>
      </c>
      <c r="AP32" s="160">
        <f t="shared" si="107"/>
        <v>0</v>
      </c>
      <c r="AQ32" s="160">
        <f t="shared" si="108"/>
        <v>0</v>
      </c>
      <c r="AR32" s="160">
        <f t="shared" si="109"/>
        <v>0</v>
      </c>
      <c r="AS32" s="161">
        <f t="shared" si="110"/>
        <v>0</v>
      </c>
      <c r="AT32" s="162">
        <f t="shared" si="23"/>
        <v>0</v>
      </c>
      <c r="AU32" s="146">
        <f t="shared" si="24"/>
        <v>0</v>
      </c>
      <c r="AV32" s="493">
        <f t="shared" si="25"/>
        <v>0</v>
      </c>
      <c r="AW32" s="494">
        <f t="shared" si="26"/>
        <v>0</v>
      </c>
      <c r="AX32" s="485">
        <f t="shared" si="27"/>
        <v>0</v>
      </c>
      <c r="AY32" s="321"/>
      <c r="AZ32" s="565"/>
      <c r="BA32" s="565"/>
      <c r="BB32" s="565"/>
      <c r="BC32" s="565"/>
      <c r="BD32" s="135">
        <f t="shared" si="111"/>
        <v>0</v>
      </c>
      <c r="BE32" s="136">
        <f t="shared" si="28"/>
        <v>0</v>
      </c>
      <c r="BF32" s="137">
        <f t="shared" si="29"/>
        <v>0</v>
      </c>
      <c r="BG32" s="568"/>
      <c r="BH32" s="484">
        <f t="shared" si="30"/>
        <v>0</v>
      </c>
      <c r="BI32" s="485">
        <f t="shared" si="31"/>
        <v>0</v>
      </c>
      <c r="BJ32" s="321"/>
      <c r="BK32" s="565"/>
      <c r="BL32" s="565"/>
      <c r="BM32" s="565"/>
      <c r="BN32" s="565"/>
      <c r="BO32" s="144">
        <f t="shared" si="72"/>
        <v>0</v>
      </c>
      <c r="BP32" s="145">
        <f t="shared" si="32"/>
        <v>0</v>
      </c>
      <c r="BQ32" s="146">
        <f t="shared" si="33"/>
        <v>0</v>
      </c>
      <c r="BR32" s="568"/>
      <c r="BS32" s="487">
        <f t="shared" si="34"/>
        <v>0</v>
      </c>
      <c r="BT32" s="496">
        <f t="shared" si="35"/>
        <v>0</v>
      </c>
      <c r="BU32" s="498">
        <f t="shared" si="36"/>
        <v>0</v>
      </c>
      <c r="BV32" s="157"/>
      <c r="BX32" s="763">
        <f t="shared" si="37"/>
        <v>0</v>
      </c>
      <c r="BY32" s="158">
        <f t="shared" si="73"/>
        <v>0</v>
      </c>
      <c r="BZ32" s="159">
        <f t="shared" si="112"/>
        <v>0</v>
      </c>
      <c r="CA32" s="160">
        <f t="shared" si="113"/>
        <v>0</v>
      </c>
      <c r="CB32" s="160">
        <f t="shared" si="114"/>
        <v>0</v>
      </c>
      <c r="CC32" s="160">
        <f t="shared" si="115"/>
        <v>0</v>
      </c>
      <c r="CD32" s="161">
        <f t="shared" si="116"/>
        <v>0</v>
      </c>
      <c r="CE32" s="162">
        <f t="shared" si="42"/>
        <v>0</v>
      </c>
      <c r="CF32" s="146">
        <f t="shared" si="43"/>
        <v>0</v>
      </c>
      <c r="CG32" s="493">
        <f t="shared" si="44"/>
        <v>0</v>
      </c>
      <c r="CH32" s="494">
        <f t="shared" si="45"/>
        <v>0</v>
      </c>
      <c r="CI32" s="485">
        <f t="shared" si="46"/>
        <v>0</v>
      </c>
      <c r="CJ32" s="321"/>
      <c r="CK32" s="565"/>
      <c r="CL32" s="565"/>
      <c r="CM32" s="565"/>
      <c r="CN32" s="565"/>
      <c r="CO32" s="135">
        <f t="shared" si="117"/>
        <v>0</v>
      </c>
      <c r="CP32" s="136">
        <f t="shared" si="47"/>
        <v>0</v>
      </c>
      <c r="CQ32" s="137">
        <f t="shared" si="48"/>
        <v>0</v>
      </c>
      <c r="CR32" s="568"/>
      <c r="CS32" s="484">
        <f t="shared" si="49"/>
        <v>0</v>
      </c>
      <c r="CT32" s="485">
        <f t="shared" si="50"/>
        <v>0</v>
      </c>
      <c r="CU32" s="321"/>
      <c r="CV32" s="565"/>
      <c r="CW32" s="565"/>
      <c r="CX32" s="565"/>
      <c r="CY32" s="565"/>
      <c r="CZ32" s="144">
        <f t="shared" si="76"/>
        <v>0</v>
      </c>
      <c r="DA32" s="145">
        <f t="shared" si="51"/>
        <v>0</v>
      </c>
      <c r="DB32" s="146">
        <f t="shared" si="52"/>
        <v>0</v>
      </c>
      <c r="DC32" s="568"/>
      <c r="DD32" s="487">
        <f t="shared" si="53"/>
        <v>0</v>
      </c>
      <c r="DE32" s="496">
        <f t="shared" si="54"/>
        <v>0</v>
      </c>
      <c r="DF32" s="498">
        <f t="shared" si="55"/>
        <v>0</v>
      </c>
      <c r="DG32" s="157"/>
      <c r="DI32" s="147">
        <f t="shared" si="77"/>
        <v>0</v>
      </c>
      <c r="DJ32" s="148">
        <f t="shared" si="78"/>
        <v>0</v>
      </c>
      <c r="DK32" s="500">
        <f t="shared" si="79"/>
        <v>0</v>
      </c>
      <c r="DL32" s="148">
        <f t="shared" si="80"/>
        <v>0</v>
      </c>
      <c r="DM32" s="143">
        <f t="shared" si="81"/>
        <v>0</v>
      </c>
      <c r="DO32" s="147">
        <f t="shared" si="82"/>
        <v>0</v>
      </c>
      <c r="DP32" s="148">
        <f t="shared" si="83"/>
        <v>0</v>
      </c>
      <c r="DQ32" s="500">
        <f t="shared" si="84"/>
        <v>0</v>
      </c>
      <c r="DR32" s="148">
        <f t="shared" si="85"/>
        <v>0</v>
      </c>
      <c r="DS32" s="143">
        <f t="shared" si="86"/>
        <v>0</v>
      </c>
      <c r="DU32" s="147">
        <f t="shared" si="56"/>
        <v>0</v>
      </c>
      <c r="DV32" s="148">
        <f t="shared" si="57"/>
        <v>0</v>
      </c>
      <c r="DW32" s="500">
        <f t="shared" si="87"/>
        <v>0</v>
      </c>
      <c r="DX32" s="148">
        <f t="shared" si="88"/>
        <v>0</v>
      </c>
      <c r="DY32" s="143">
        <f t="shared" si="89"/>
        <v>0</v>
      </c>
      <c r="EA32" s="147">
        <f t="shared" si="58"/>
        <v>0</v>
      </c>
      <c r="EB32" s="148">
        <f t="shared" si="59"/>
        <v>0</v>
      </c>
      <c r="EC32" s="500">
        <f t="shared" si="60"/>
        <v>0</v>
      </c>
      <c r="ED32" s="148">
        <f t="shared" si="61"/>
        <v>0</v>
      </c>
      <c r="EE32" s="143">
        <f t="shared" si="62"/>
        <v>0</v>
      </c>
    </row>
    <row r="33" spans="1:135" x14ac:dyDescent="0.35">
      <c r="A33" s="554" t="s">
        <v>144</v>
      </c>
      <c r="B33" s="763">
        <f t="shared" si="0"/>
        <v>0</v>
      </c>
      <c r="C33" s="158">
        <f t="shared" si="1"/>
        <v>0</v>
      </c>
      <c r="D33" s="159">
        <f t="shared" si="100"/>
        <v>0</v>
      </c>
      <c r="E33" s="160">
        <f t="shared" si="101"/>
        <v>0</v>
      </c>
      <c r="F33" s="160">
        <f t="shared" si="102"/>
        <v>0</v>
      </c>
      <c r="G33" s="160">
        <f t="shared" si="103"/>
        <v>0</v>
      </c>
      <c r="H33" s="161">
        <f t="shared" si="104"/>
        <v>0</v>
      </c>
      <c r="I33" s="162">
        <f t="shared" si="4"/>
        <v>0</v>
      </c>
      <c r="J33" s="146">
        <f t="shared" si="5"/>
        <v>0</v>
      </c>
      <c r="K33" s="493">
        <f t="shared" si="6"/>
        <v>0</v>
      </c>
      <c r="L33" s="494">
        <f t="shared" si="7"/>
        <v>0</v>
      </c>
      <c r="M33" s="485">
        <f t="shared" si="8"/>
        <v>0</v>
      </c>
      <c r="N33" s="321"/>
      <c r="O33" s="188"/>
      <c r="P33" s="188"/>
      <c r="Q33" s="188"/>
      <c r="R33" s="188"/>
      <c r="S33" s="135">
        <f t="shared" si="105"/>
        <v>0</v>
      </c>
      <c r="T33" s="136">
        <f t="shared" si="9"/>
        <v>0</v>
      </c>
      <c r="U33" s="137">
        <f t="shared" si="10"/>
        <v>0</v>
      </c>
      <c r="V33" s="776"/>
      <c r="W33" s="484">
        <f t="shared" si="11"/>
        <v>0</v>
      </c>
      <c r="X33" s="485">
        <f t="shared" si="12"/>
        <v>0</v>
      </c>
      <c r="Y33" s="321"/>
      <c r="Z33" s="188"/>
      <c r="AA33" s="188"/>
      <c r="AB33" s="188"/>
      <c r="AC33" s="188"/>
      <c r="AD33" s="144">
        <f t="shared" si="68"/>
        <v>0</v>
      </c>
      <c r="AE33" s="145">
        <f t="shared" si="13"/>
        <v>0</v>
      </c>
      <c r="AF33" s="146">
        <f t="shared" si="14"/>
        <v>0</v>
      </c>
      <c r="AG33" s="776"/>
      <c r="AH33" s="487">
        <f t="shared" si="15"/>
        <v>0</v>
      </c>
      <c r="AI33" s="496">
        <f t="shared" si="16"/>
        <v>0</v>
      </c>
      <c r="AJ33" s="498">
        <f t="shared" si="17"/>
        <v>0</v>
      </c>
      <c r="AK33" s="777"/>
      <c r="AM33" s="763">
        <f t="shared" si="18"/>
        <v>0</v>
      </c>
      <c r="AN33" s="158">
        <f t="shared" si="69"/>
        <v>0</v>
      </c>
      <c r="AO33" s="159">
        <f t="shared" si="106"/>
        <v>0</v>
      </c>
      <c r="AP33" s="160">
        <f t="shared" si="107"/>
        <v>0</v>
      </c>
      <c r="AQ33" s="160">
        <f t="shared" si="108"/>
        <v>0</v>
      </c>
      <c r="AR33" s="160">
        <f t="shared" si="109"/>
        <v>0</v>
      </c>
      <c r="AS33" s="161">
        <f t="shared" si="110"/>
        <v>0</v>
      </c>
      <c r="AT33" s="162">
        <f t="shared" si="23"/>
        <v>0</v>
      </c>
      <c r="AU33" s="146">
        <f t="shared" si="24"/>
        <v>0</v>
      </c>
      <c r="AV33" s="493">
        <f t="shared" si="25"/>
        <v>0</v>
      </c>
      <c r="AW33" s="494">
        <f t="shared" si="26"/>
        <v>0</v>
      </c>
      <c r="AX33" s="485">
        <f t="shared" si="27"/>
        <v>0</v>
      </c>
      <c r="AY33" s="321"/>
      <c r="AZ33" s="565"/>
      <c r="BA33" s="565"/>
      <c r="BB33" s="565"/>
      <c r="BC33" s="565"/>
      <c r="BD33" s="135">
        <f t="shared" si="111"/>
        <v>0</v>
      </c>
      <c r="BE33" s="136">
        <f t="shared" si="28"/>
        <v>0</v>
      </c>
      <c r="BF33" s="137">
        <f t="shared" si="29"/>
        <v>0</v>
      </c>
      <c r="BG33" s="568"/>
      <c r="BH33" s="484">
        <f t="shared" si="30"/>
        <v>0</v>
      </c>
      <c r="BI33" s="485">
        <f t="shared" si="31"/>
        <v>0</v>
      </c>
      <c r="BJ33" s="321"/>
      <c r="BK33" s="565"/>
      <c r="BL33" s="565"/>
      <c r="BM33" s="565"/>
      <c r="BN33" s="565"/>
      <c r="BO33" s="144">
        <f t="shared" si="72"/>
        <v>0</v>
      </c>
      <c r="BP33" s="145">
        <f t="shared" si="32"/>
        <v>0</v>
      </c>
      <c r="BQ33" s="146">
        <f t="shared" si="33"/>
        <v>0</v>
      </c>
      <c r="BR33" s="568"/>
      <c r="BS33" s="487">
        <f t="shared" si="34"/>
        <v>0</v>
      </c>
      <c r="BT33" s="496">
        <f t="shared" si="35"/>
        <v>0</v>
      </c>
      <c r="BU33" s="498">
        <f t="shared" si="36"/>
        <v>0</v>
      </c>
      <c r="BV33" s="157"/>
      <c r="BX33" s="763">
        <f t="shared" si="37"/>
        <v>0</v>
      </c>
      <c r="BY33" s="158">
        <f t="shared" si="73"/>
        <v>0</v>
      </c>
      <c r="BZ33" s="159">
        <f t="shared" si="112"/>
        <v>0</v>
      </c>
      <c r="CA33" s="160">
        <f t="shared" si="113"/>
        <v>0</v>
      </c>
      <c r="CB33" s="160">
        <f t="shared" si="114"/>
        <v>0</v>
      </c>
      <c r="CC33" s="160">
        <f t="shared" si="115"/>
        <v>0</v>
      </c>
      <c r="CD33" s="161">
        <f t="shared" si="116"/>
        <v>0</v>
      </c>
      <c r="CE33" s="162">
        <f t="shared" si="42"/>
        <v>0</v>
      </c>
      <c r="CF33" s="146">
        <f t="shared" si="43"/>
        <v>0</v>
      </c>
      <c r="CG33" s="493">
        <f t="shared" si="44"/>
        <v>0</v>
      </c>
      <c r="CH33" s="494">
        <f t="shared" si="45"/>
        <v>0</v>
      </c>
      <c r="CI33" s="485">
        <f t="shared" si="46"/>
        <v>0</v>
      </c>
      <c r="CJ33" s="321"/>
      <c r="CK33" s="565"/>
      <c r="CL33" s="565"/>
      <c r="CM33" s="565"/>
      <c r="CN33" s="565"/>
      <c r="CO33" s="135">
        <f t="shared" si="117"/>
        <v>0</v>
      </c>
      <c r="CP33" s="136">
        <f t="shared" si="47"/>
        <v>0</v>
      </c>
      <c r="CQ33" s="137">
        <f t="shared" si="48"/>
        <v>0</v>
      </c>
      <c r="CR33" s="568"/>
      <c r="CS33" s="484">
        <f t="shared" si="49"/>
        <v>0</v>
      </c>
      <c r="CT33" s="485">
        <f t="shared" si="50"/>
        <v>0</v>
      </c>
      <c r="CU33" s="321"/>
      <c r="CV33" s="565"/>
      <c r="CW33" s="565"/>
      <c r="CX33" s="565"/>
      <c r="CY33" s="565"/>
      <c r="CZ33" s="144">
        <f t="shared" si="76"/>
        <v>0</v>
      </c>
      <c r="DA33" s="145">
        <f t="shared" si="51"/>
        <v>0</v>
      </c>
      <c r="DB33" s="146">
        <f t="shared" si="52"/>
        <v>0</v>
      </c>
      <c r="DC33" s="568"/>
      <c r="DD33" s="487">
        <f t="shared" si="53"/>
        <v>0</v>
      </c>
      <c r="DE33" s="496">
        <f t="shared" si="54"/>
        <v>0</v>
      </c>
      <c r="DF33" s="498">
        <f t="shared" si="55"/>
        <v>0</v>
      </c>
      <c r="DG33" s="157"/>
      <c r="DI33" s="147">
        <f t="shared" si="77"/>
        <v>0</v>
      </c>
      <c r="DJ33" s="148">
        <f t="shared" si="78"/>
        <v>0</v>
      </c>
      <c r="DK33" s="500">
        <f t="shared" si="79"/>
        <v>0</v>
      </c>
      <c r="DL33" s="148">
        <f t="shared" si="80"/>
        <v>0</v>
      </c>
      <c r="DM33" s="143">
        <f t="shared" si="81"/>
        <v>0</v>
      </c>
      <c r="DO33" s="147">
        <f t="shared" si="82"/>
        <v>0</v>
      </c>
      <c r="DP33" s="148">
        <f t="shared" si="83"/>
        <v>0</v>
      </c>
      <c r="DQ33" s="500">
        <f t="shared" si="84"/>
        <v>0</v>
      </c>
      <c r="DR33" s="148">
        <f t="shared" si="85"/>
        <v>0</v>
      </c>
      <c r="DS33" s="143">
        <f t="shared" si="86"/>
        <v>0</v>
      </c>
      <c r="DU33" s="147">
        <f t="shared" si="56"/>
        <v>0</v>
      </c>
      <c r="DV33" s="148">
        <f t="shared" si="57"/>
        <v>0</v>
      </c>
      <c r="DW33" s="500">
        <f t="shared" si="87"/>
        <v>0</v>
      </c>
      <c r="DX33" s="148">
        <f t="shared" si="88"/>
        <v>0</v>
      </c>
      <c r="DY33" s="143">
        <f t="shared" si="89"/>
        <v>0</v>
      </c>
      <c r="EA33" s="147">
        <f t="shared" si="58"/>
        <v>0</v>
      </c>
      <c r="EB33" s="148">
        <f t="shared" si="59"/>
        <v>0</v>
      </c>
      <c r="EC33" s="500">
        <f t="shared" si="60"/>
        <v>0</v>
      </c>
      <c r="ED33" s="148">
        <f t="shared" si="61"/>
        <v>0</v>
      </c>
      <c r="EE33" s="143">
        <f t="shared" si="62"/>
        <v>0</v>
      </c>
    </row>
    <row r="34" spans="1:135" x14ac:dyDescent="0.35">
      <c r="A34" s="554" t="s">
        <v>145</v>
      </c>
      <c r="B34" s="763">
        <f t="shared" si="0"/>
        <v>0</v>
      </c>
      <c r="C34" s="158">
        <f t="shared" si="1"/>
        <v>0</v>
      </c>
      <c r="D34" s="159">
        <f t="shared" si="100"/>
        <v>0</v>
      </c>
      <c r="E34" s="160">
        <f t="shared" si="101"/>
        <v>0</v>
      </c>
      <c r="F34" s="160">
        <f t="shared" si="102"/>
        <v>0</v>
      </c>
      <c r="G34" s="160">
        <f t="shared" si="103"/>
        <v>0</v>
      </c>
      <c r="H34" s="161">
        <f t="shared" si="104"/>
        <v>0</v>
      </c>
      <c r="I34" s="162">
        <f t="shared" si="4"/>
        <v>0</v>
      </c>
      <c r="J34" s="146">
        <f t="shared" si="5"/>
        <v>0</v>
      </c>
      <c r="K34" s="493">
        <f t="shared" si="6"/>
        <v>0</v>
      </c>
      <c r="L34" s="494">
        <f t="shared" si="7"/>
        <v>0</v>
      </c>
      <c r="M34" s="485">
        <f t="shared" si="8"/>
        <v>0</v>
      </c>
      <c r="N34" s="321"/>
      <c r="O34" s="188"/>
      <c r="P34" s="188"/>
      <c r="Q34" s="188"/>
      <c r="R34" s="188"/>
      <c r="S34" s="135">
        <f t="shared" si="105"/>
        <v>0</v>
      </c>
      <c r="T34" s="136">
        <f t="shared" si="9"/>
        <v>0</v>
      </c>
      <c r="U34" s="137">
        <f t="shared" si="10"/>
        <v>0</v>
      </c>
      <c r="V34" s="776"/>
      <c r="W34" s="484">
        <f t="shared" si="11"/>
        <v>0</v>
      </c>
      <c r="X34" s="485">
        <f t="shared" si="12"/>
        <v>0</v>
      </c>
      <c r="Y34" s="321"/>
      <c r="Z34" s="188"/>
      <c r="AA34" s="188"/>
      <c r="AB34" s="188"/>
      <c r="AC34" s="188"/>
      <c r="AD34" s="144">
        <f t="shared" si="68"/>
        <v>0</v>
      </c>
      <c r="AE34" s="145">
        <f t="shared" si="13"/>
        <v>0</v>
      </c>
      <c r="AF34" s="146">
        <f t="shared" si="14"/>
        <v>0</v>
      </c>
      <c r="AG34" s="776"/>
      <c r="AH34" s="487">
        <f t="shared" si="15"/>
        <v>0</v>
      </c>
      <c r="AI34" s="496">
        <f t="shared" si="16"/>
        <v>0</v>
      </c>
      <c r="AJ34" s="498">
        <f t="shared" si="17"/>
        <v>0</v>
      </c>
      <c r="AK34" s="777"/>
      <c r="AM34" s="763">
        <f t="shared" si="18"/>
        <v>0</v>
      </c>
      <c r="AN34" s="158">
        <f t="shared" si="69"/>
        <v>0</v>
      </c>
      <c r="AO34" s="159">
        <f t="shared" si="106"/>
        <v>0</v>
      </c>
      <c r="AP34" s="160">
        <f t="shared" si="107"/>
        <v>0</v>
      </c>
      <c r="AQ34" s="160">
        <f t="shared" si="108"/>
        <v>0</v>
      </c>
      <c r="AR34" s="160">
        <f t="shared" si="109"/>
        <v>0</v>
      </c>
      <c r="AS34" s="161">
        <f t="shared" si="110"/>
        <v>0</v>
      </c>
      <c r="AT34" s="162">
        <f t="shared" si="23"/>
        <v>0</v>
      </c>
      <c r="AU34" s="146">
        <f t="shared" si="24"/>
        <v>0</v>
      </c>
      <c r="AV34" s="493">
        <f t="shared" si="25"/>
        <v>0</v>
      </c>
      <c r="AW34" s="494">
        <f t="shared" si="26"/>
        <v>0</v>
      </c>
      <c r="AX34" s="485">
        <f t="shared" si="27"/>
        <v>0</v>
      </c>
      <c r="AY34" s="321"/>
      <c r="AZ34" s="565"/>
      <c r="BA34" s="565"/>
      <c r="BB34" s="565"/>
      <c r="BC34" s="565"/>
      <c r="BD34" s="135">
        <f t="shared" si="111"/>
        <v>0</v>
      </c>
      <c r="BE34" s="136">
        <f t="shared" si="28"/>
        <v>0</v>
      </c>
      <c r="BF34" s="137">
        <f t="shared" si="29"/>
        <v>0</v>
      </c>
      <c r="BG34" s="568"/>
      <c r="BH34" s="484">
        <f t="shared" si="30"/>
        <v>0</v>
      </c>
      <c r="BI34" s="485">
        <f t="shared" si="31"/>
        <v>0</v>
      </c>
      <c r="BJ34" s="321"/>
      <c r="BK34" s="565"/>
      <c r="BL34" s="565"/>
      <c r="BM34" s="565"/>
      <c r="BN34" s="565"/>
      <c r="BO34" s="144">
        <f t="shared" si="72"/>
        <v>0</v>
      </c>
      <c r="BP34" s="145">
        <f t="shared" si="32"/>
        <v>0</v>
      </c>
      <c r="BQ34" s="146">
        <f t="shared" si="33"/>
        <v>0</v>
      </c>
      <c r="BR34" s="568"/>
      <c r="BS34" s="487">
        <f t="shared" si="34"/>
        <v>0</v>
      </c>
      <c r="BT34" s="496">
        <f t="shared" si="35"/>
        <v>0</v>
      </c>
      <c r="BU34" s="498">
        <f t="shared" si="36"/>
        <v>0</v>
      </c>
      <c r="BV34" s="157"/>
      <c r="BX34" s="763">
        <f t="shared" si="37"/>
        <v>0</v>
      </c>
      <c r="BY34" s="158">
        <f t="shared" si="73"/>
        <v>0</v>
      </c>
      <c r="BZ34" s="159">
        <f t="shared" si="112"/>
        <v>0</v>
      </c>
      <c r="CA34" s="160">
        <f t="shared" si="113"/>
        <v>0</v>
      </c>
      <c r="CB34" s="160">
        <f t="shared" si="114"/>
        <v>0</v>
      </c>
      <c r="CC34" s="160">
        <f t="shared" si="115"/>
        <v>0</v>
      </c>
      <c r="CD34" s="161">
        <f t="shared" si="116"/>
        <v>0</v>
      </c>
      <c r="CE34" s="162">
        <f t="shared" si="42"/>
        <v>0</v>
      </c>
      <c r="CF34" s="146">
        <f t="shared" si="43"/>
        <v>0</v>
      </c>
      <c r="CG34" s="493">
        <f t="shared" si="44"/>
        <v>0</v>
      </c>
      <c r="CH34" s="494">
        <f t="shared" si="45"/>
        <v>0</v>
      </c>
      <c r="CI34" s="485">
        <f t="shared" si="46"/>
        <v>0</v>
      </c>
      <c r="CJ34" s="321"/>
      <c r="CK34" s="565"/>
      <c r="CL34" s="565"/>
      <c r="CM34" s="565"/>
      <c r="CN34" s="565"/>
      <c r="CO34" s="135">
        <f t="shared" si="117"/>
        <v>0</v>
      </c>
      <c r="CP34" s="136">
        <f t="shared" si="47"/>
        <v>0</v>
      </c>
      <c r="CQ34" s="137">
        <f t="shared" si="48"/>
        <v>0</v>
      </c>
      <c r="CR34" s="568"/>
      <c r="CS34" s="484">
        <f t="shared" si="49"/>
        <v>0</v>
      </c>
      <c r="CT34" s="485">
        <f t="shared" si="50"/>
        <v>0</v>
      </c>
      <c r="CU34" s="321"/>
      <c r="CV34" s="565"/>
      <c r="CW34" s="565"/>
      <c r="CX34" s="565"/>
      <c r="CY34" s="565"/>
      <c r="CZ34" s="144">
        <f t="shared" si="76"/>
        <v>0</v>
      </c>
      <c r="DA34" s="145">
        <f t="shared" si="51"/>
        <v>0</v>
      </c>
      <c r="DB34" s="146">
        <f t="shared" si="52"/>
        <v>0</v>
      </c>
      <c r="DC34" s="568"/>
      <c r="DD34" s="487">
        <f t="shared" si="53"/>
        <v>0</v>
      </c>
      <c r="DE34" s="496">
        <f t="shared" si="54"/>
        <v>0</v>
      </c>
      <c r="DF34" s="498">
        <f t="shared" si="55"/>
        <v>0</v>
      </c>
      <c r="DG34" s="157"/>
      <c r="DI34" s="147">
        <f t="shared" si="77"/>
        <v>0</v>
      </c>
      <c r="DJ34" s="148">
        <f t="shared" si="78"/>
        <v>0</v>
      </c>
      <c r="DK34" s="500">
        <f t="shared" si="79"/>
        <v>0</v>
      </c>
      <c r="DL34" s="148">
        <f t="shared" si="80"/>
        <v>0</v>
      </c>
      <c r="DM34" s="143">
        <f t="shared" si="81"/>
        <v>0</v>
      </c>
      <c r="DO34" s="147">
        <f t="shared" si="82"/>
        <v>0</v>
      </c>
      <c r="DP34" s="148">
        <f t="shared" si="83"/>
        <v>0</v>
      </c>
      <c r="DQ34" s="500">
        <f t="shared" si="84"/>
        <v>0</v>
      </c>
      <c r="DR34" s="148">
        <f t="shared" si="85"/>
        <v>0</v>
      </c>
      <c r="DS34" s="143">
        <f t="shared" si="86"/>
        <v>0</v>
      </c>
      <c r="DU34" s="147">
        <f t="shared" si="56"/>
        <v>0</v>
      </c>
      <c r="DV34" s="148">
        <f t="shared" si="57"/>
        <v>0</v>
      </c>
      <c r="DW34" s="500">
        <f t="shared" si="87"/>
        <v>0</v>
      </c>
      <c r="DX34" s="148">
        <f t="shared" si="88"/>
        <v>0</v>
      </c>
      <c r="DY34" s="143">
        <f t="shared" si="89"/>
        <v>0</v>
      </c>
      <c r="EA34" s="147">
        <f t="shared" si="58"/>
        <v>0</v>
      </c>
      <c r="EB34" s="148">
        <f t="shared" si="59"/>
        <v>0</v>
      </c>
      <c r="EC34" s="500">
        <f t="shared" si="60"/>
        <v>0</v>
      </c>
      <c r="ED34" s="148">
        <f t="shared" si="61"/>
        <v>0</v>
      </c>
      <c r="EE34" s="143">
        <f t="shared" si="62"/>
        <v>0</v>
      </c>
    </row>
    <row r="35" spans="1:135" x14ac:dyDescent="0.35">
      <c r="A35" s="554" t="s">
        <v>146</v>
      </c>
      <c r="B35" s="763">
        <f t="shared" si="0"/>
        <v>0</v>
      </c>
      <c r="C35" s="158">
        <f t="shared" si="1"/>
        <v>0</v>
      </c>
      <c r="D35" s="159">
        <f t="shared" si="100"/>
        <v>0</v>
      </c>
      <c r="E35" s="160">
        <f t="shared" si="101"/>
        <v>0</v>
      </c>
      <c r="F35" s="160">
        <f t="shared" si="102"/>
        <v>0</v>
      </c>
      <c r="G35" s="160">
        <f t="shared" si="103"/>
        <v>0</v>
      </c>
      <c r="H35" s="161">
        <f t="shared" si="104"/>
        <v>0</v>
      </c>
      <c r="I35" s="162">
        <f t="shared" si="4"/>
        <v>0</v>
      </c>
      <c r="J35" s="146">
        <f t="shared" si="5"/>
        <v>0</v>
      </c>
      <c r="K35" s="493">
        <f t="shared" si="6"/>
        <v>0</v>
      </c>
      <c r="L35" s="494">
        <f t="shared" si="7"/>
        <v>0</v>
      </c>
      <c r="M35" s="485">
        <f t="shared" si="8"/>
        <v>0</v>
      </c>
      <c r="N35" s="321"/>
      <c r="O35" s="188"/>
      <c r="P35" s="188"/>
      <c r="Q35" s="188"/>
      <c r="R35" s="188"/>
      <c r="S35" s="135">
        <f t="shared" si="105"/>
        <v>0</v>
      </c>
      <c r="T35" s="136">
        <f t="shared" si="9"/>
        <v>0</v>
      </c>
      <c r="U35" s="137">
        <f t="shared" si="10"/>
        <v>0</v>
      </c>
      <c r="V35" s="776"/>
      <c r="W35" s="484">
        <f t="shared" si="11"/>
        <v>0</v>
      </c>
      <c r="X35" s="485">
        <f t="shared" si="12"/>
        <v>0</v>
      </c>
      <c r="Y35" s="321"/>
      <c r="Z35" s="188"/>
      <c r="AA35" s="188"/>
      <c r="AB35" s="188"/>
      <c r="AC35" s="188"/>
      <c r="AD35" s="144">
        <f t="shared" si="68"/>
        <v>0</v>
      </c>
      <c r="AE35" s="145">
        <f t="shared" si="13"/>
        <v>0</v>
      </c>
      <c r="AF35" s="146">
        <f t="shared" si="14"/>
        <v>0</v>
      </c>
      <c r="AG35" s="776"/>
      <c r="AH35" s="487">
        <f t="shared" si="15"/>
        <v>0</v>
      </c>
      <c r="AI35" s="496">
        <f t="shared" si="16"/>
        <v>0</v>
      </c>
      <c r="AJ35" s="498">
        <f t="shared" si="17"/>
        <v>0</v>
      </c>
      <c r="AK35" s="777"/>
      <c r="AM35" s="763">
        <f t="shared" si="18"/>
        <v>0</v>
      </c>
      <c r="AN35" s="158">
        <f t="shared" si="69"/>
        <v>0</v>
      </c>
      <c r="AO35" s="159">
        <f t="shared" si="106"/>
        <v>0</v>
      </c>
      <c r="AP35" s="160">
        <f t="shared" si="107"/>
        <v>0</v>
      </c>
      <c r="AQ35" s="160">
        <f t="shared" si="108"/>
        <v>0</v>
      </c>
      <c r="AR35" s="160">
        <f t="shared" si="109"/>
        <v>0</v>
      </c>
      <c r="AS35" s="161">
        <f t="shared" si="110"/>
        <v>0</v>
      </c>
      <c r="AT35" s="162">
        <f t="shared" si="23"/>
        <v>0</v>
      </c>
      <c r="AU35" s="146">
        <f t="shared" si="24"/>
        <v>0</v>
      </c>
      <c r="AV35" s="493">
        <f t="shared" si="25"/>
        <v>0</v>
      </c>
      <c r="AW35" s="494">
        <f t="shared" si="26"/>
        <v>0</v>
      </c>
      <c r="AX35" s="485">
        <f t="shared" si="27"/>
        <v>0</v>
      </c>
      <c r="AY35" s="321"/>
      <c r="AZ35" s="565"/>
      <c r="BA35" s="565"/>
      <c r="BB35" s="565"/>
      <c r="BC35" s="565"/>
      <c r="BD35" s="135">
        <f t="shared" si="111"/>
        <v>0</v>
      </c>
      <c r="BE35" s="136">
        <f t="shared" si="28"/>
        <v>0</v>
      </c>
      <c r="BF35" s="137">
        <f t="shared" si="29"/>
        <v>0</v>
      </c>
      <c r="BG35" s="568"/>
      <c r="BH35" s="484">
        <f t="shared" si="30"/>
        <v>0</v>
      </c>
      <c r="BI35" s="485">
        <f t="shared" si="31"/>
        <v>0</v>
      </c>
      <c r="BJ35" s="321"/>
      <c r="BK35" s="565"/>
      <c r="BL35" s="565"/>
      <c r="BM35" s="565"/>
      <c r="BN35" s="565"/>
      <c r="BO35" s="144">
        <f t="shared" si="72"/>
        <v>0</v>
      </c>
      <c r="BP35" s="145">
        <f t="shared" si="32"/>
        <v>0</v>
      </c>
      <c r="BQ35" s="146">
        <f t="shared" si="33"/>
        <v>0</v>
      </c>
      <c r="BR35" s="568"/>
      <c r="BS35" s="487">
        <f t="shared" si="34"/>
        <v>0</v>
      </c>
      <c r="BT35" s="496">
        <f t="shared" si="35"/>
        <v>0</v>
      </c>
      <c r="BU35" s="498">
        <f t="shared" si="36"/>
        <v>0</v>
      </c>
      <c r="BV35" s="157"/>
      <c r="BX35" s="763">
        <f t="shared" si="37"/>
        <v>0</v>
      </c>
      <c r="BY35" s="158">
        <f t="shared" si="73"/>
        <v>0</v>
      </c>
      <c r="BZ35" s="159">
        <f t="shared" si="112"/>
        <v>0</v>
      </c>
      <c r="CA35" s="160">
        <f t="shared" si="113"/>
        <v>0</v>
      </c>
      <c r="CB35" s="160">
        <f t="shared" si="114"/>
        <v>0</v>
      </c>
      <c r="CC35" s="160">
        <f t="shared" si="115"/>
        <v>0</v>
      </c>
      <c r="CD35" s="161">
        <f t="shared" si="116"/>
        <v>0</v>
      </c>
      <c r="CE35" s="162">
        <f t="shared" si="42"/>
        <v>0</v>
      </c>
      <c r="CF35" s="146">
        <f t="shared" si="43"/>
        <v>0</v>
      </c>
      <c r="CG35" s="493">
        <f t="shared" si="44"/>
        <v>0</v>
      </c>
      <c r="CH35" s="494">
        <f t="shared" si="45"/>
        <v>0</v>
      </c>
      <c r="CI35" s="485">
        <f t="shared" si="46"/>
        <v>0</v>
      </c>
      <c r="CJ35" s="321"/>
      <c r="CK35" s="565"/>
      <c r="CL35" s="565"/>
      <c r="CM35" s="565"/>
      <c r="CN35" s="565"/>
      <c r="CO35" s="135">
        <f t="shared" si="117"/>
        <v>0</v>
      </c>
      <c r="CP35" s="136">
        <f t="shared" si="47"/>
        <v>0</v>
      </c>
      <c r="CQ35" s="137">
        <f t="shared" si="48"/>
        <v>0</v>
      </c>
      <c r="CR35" s="568"/>
      <c r="CS35" s="484">
        <f t="shared" si="49"/>
        <v>0</v>
      </c>
      <c r="CT35" s="485">
        <f t="shared" si="50"/>
        <v>0</v>
      </c>
      <c r="CU35" s="321"/>
      <c r="CV35" s="565"/>
      <c r="CW35" s="565"/>
      <c r="CX35" s="565"/>
      <c r="CY35" s="565"/>
      <c r="CZ35" s="144">
        <f t="shared" si="76"/>
        <v>0</v>
      </c>
      <c r="DA35" s="145">
        <f t="shared" si="51"/>
        <v>0</v>
      </c>
      <c r="DB35" s="146">
        <f t="shared" si="52"/>
        <v>0</v>
      </c>
      <c r="DC35" s="568"/>
      <c r="DD35" s="487">
        <f t="shared" si="53"/>
        <v>0</v>
      </c>
      <c r="DE35" s="496">
        <f t="shared" si="54"/>
        <v>0</v>
      </c>
      <c r="DF35" s="498">
        <f t="shared" si="55"/>
        <v>0</v>
      </c>
      <c r="DG35" s="157"/>
      <c r="DI35" s="147">
        <f t="shared" si="77"/>
        <v>0</v>
      </c>
      <c r="DJ35" s="148">
        <f t="shared" si="78"/>
        <v>0</v>
      </c>
      <c r="DK35" s="500">
        <f t="shared" si="79"/>
        <v>0</v>
      </c>
      <c r="DL35" s="148">
        <f t="shared" si="80"/>
        <v>0</v>
      </c>
      <c r="DM35" s="143">
        <f t="shared" si="81"/>
        <v>0</v>
      </c>
      <c r="DO35" s="147">
        <f t="shared" si="82"/>
        <v>0</v>
      </c>
      <c r="DP35" s="148">
        <f t="shared" si="83"/>
        <v>0</v>
      </c>
      <c r="DQ35" s="500">
        <f t="shared" si="84"/>
        <v>0</v>
      </c>
      <c r="DR35" s="148">
        <f t="shared" si="85"/>
        <v>0</v>
      </c>
      <c r="DS35" s="143">
        <f t="shared" si="86"/>
        <v>0</v>
      </c>
      <c r="DU35" s="147">
        <f t="shared" si="56"/>
        <v>0</v>
      </c>
      <c r="DV35" s="148">
        <f t="shared" si="57"/>
        <v>0</v>
      </c>
      <c r="DW35" s="500">
        <f t="shared" si="87"/>
        <v>0</v>
      </c>
      <c r="DX35" s="148">
        <f t="shared" si="88"/>
        <v>0</v>
      </c>
      <c r="DY35" s="143">
        <f t="shared" si="89"/>
        <v>0</v>
      </c>
      <c r="EA35" s="147">
        <f t="shared" si="58"/>
        <v>0</v>
      </c>
      <c r="EB35" s="148">
        <f t="shared" si="59"/>
        <v>0</v>
      </c>
      <c r="EC35" s="500">
        <f t="shared" si="60"/>
        <v>0</v>
      </c>
      <c r="ED35" s="148">
        <f t="shared" si="61"/>
        <v>0</v>
      </c>
      <c r="EE35" s="143">
        <f t="shared" si="62"/>
        <v>0</v>
      </c>
    </row>
    <row r="36" spans="1:135" x14ac:dyDescent="0.35">
      <c r="A36" s="554" t="s">
        <v>147</v>
      </c>
      <c r="B36" s="763">
        <f t="shared" si="0"/>
        <v>0</v>
      </c>
      <c r="C36" s="158">
        <f t="shared" si="1"/>
        <v>0</v>
      </c>
      <c r="D36" s="159">
        <f t="shared" si="100"/>
        <v>0</v>
      </c>
      <c r="E36" s="160">
        <f t="shared" si="101"/>
        <v>0</v>
      </c>
      <c r="F36" s="160">
        <f t="shared" si="102"/>
        <v>0</v>
      </c>
      <c r="G36" s="160">
        <f t="shared" si="103"/>
        <v>0</v>
      </c>
      <c r="H36" s="161">
        <f t="shared" si="104"/>
        <v>0</v>
      </c>
      <c r="I36" s="162">
        <f t="shared" si="4"/>
        <v>0</v>
      </c>
      <c r="J36" s="146">
        <f t="shared" si="5"/>
        <v>0</v>
      </c>
      <c r="K36" s="493">
        <f t="shared" si="6"/>
        <v>0</v>
      </c>
      <c r="L36" s="494">
        <f t="shared" si="7"/>
        <v>0</v>
      </c>
      <c r="M36" s="485">
        <f t="shared" si="8"/>
        <v>0</v>
      </c>
      <c r="N36" s="321"/>
      <c r="O36" s="188"/>
      <c r="P36" s="188"/>
      <c r="Q36" s="188"/>
      <c r="R36" s="188"/>
      <c r="S36" s="135">
        <f t="shared" si="105"/>
        <v>0</v>
      </c>
      <c r="T36" s="136">
        <f t="shared" si="9"/>
        <v>0</v>
      </c>
      <c r="U36" s="137">
        <f t="shared" si="10"/>
        <v>0</v>
      </c>
      <c r="V36" s="776"/>
      <c r="W36" s="484">
        <f t="shared" si="11"/>
        <v>0</v>
      </c>
      <c r="X36" s="485">
        <f t="shared" si="12"/>
        <v>0</v>
      </c>
      <c r="Y36" s="321"/>
      <c r="Z36" s="188"/>
      <c r="AA36" s="188"/>
      <c r="AB36" s="188"/>
      <c r="AC36" s="188"/>
      <c r="AD36" s="144">
        <f t="shared" si="68"/>
        <v>0</v>
      </c>
      <c r="AE36" s="145">
        <f t="shared" si="13"/>
        <v>0</v>
      </c>
      <c r="AF36" s="146">
        <f t="shared" si="14"/>
        <v>0</v>
      </c>
      <c r="AG36" s="776"/>
      <c r="AH36" s="487">
        <f t="shared" si="15"/>
        <v>0</v>
      </c>
      <c r="AI36" s="496">
        <f t="shared" si="16"/>
        <v>0</v>
      </c>
      <c r="AJ36" s="498">
        <f t="shared" si="17"/>
        <v>0</v>
      </c>
      <c r="AK36" s="777"/>
      <c r="AM36" s="763">
        <f t="shared" si="18"/>
        <v>0</v>
      </c>
      <c r="AN36" s="158">
        <f t="shared" si="69"/>
        <v>0</v>
      </c>
      <c r="AO36" s="159">
        <f t="shared" si="106"/>
        <v>0</v>
      </c>
      <c r="AP36" s="160">
        <f t="shared" si="107"/>
        <v>0</v>
      </c>
      <c r="AQ36" s="160">
        <f t="shared" si="108"/>
        <v>0</v>
      </c>
      <c r="AR36" s="160">
        <f t="shared" si="109"/>
        <v>0</v>
      </c>
      <c r="AS36" s="161">
        <f t="shared" si="110"/>
        <v>0</v>
      </c>
      <c r="AT36" s="162">
        <f t="shared" si="23"/>
        <v>0</v>
      </c>
      <c r="AU36" s="146">
        <f t="shared" si="24"/>
        <v>0</v>
      </c>
      <c r="AV36" s="493">
        <f t="shared" si="25"/>
        <v>0</v>
      </c>
      <c r="AW36" s="494">
        <f t="shared" si="26"/>
        <v>0</v>
      </c>
      <c r="AX36" s="485">
        <f t="shared" si="27"/>
        <v>0</v>
      </c>
      <c r="AY36" s="321"/>
      <c r="AZ36" s="565"/>
      <c r="BA36" s="565"/>
      <c r="BB36" s="565"/>
      <c r="BC36" s="565"/>
      <c r="BD36" s="135">
        <f t="shared" si="111"/>
        <v>0</v>
      </c>
      <c r="BE36" s="136">
        <f t="shared" si="28"/>
        <v>0</v>
      </c>
      <c r="BF36" s="137">
        <f t="shared" si="29"/>
        <v>0</v>
      </c>
      <c r="BG36" s="568"/>
      <c r="BH36" s="484">
        <f t="shared" si="30"/>
        <v>0</v>
      </c>
      <c r="BI36" s="485">
        <f t="shared" si="31"/>
        <v>0</v>
      </c>
      <c r="BJ36" s="321"/>
      <c r="BK36" s="565"/>
      <c r="BL36" s="565"/>
      <c r="BM36" s="565"/>
      <c r="BN36" s="565"/>
      <c r="BO36" s="144">
        <f t="shared" si="72"/>
        <v>0</v>
      </c>
      <c r="BP36" s="145">
        <f t="shared" si="32"/>
        <v>0</v>
      </c>
      <c r="BQ36" s="146">
        <f t="shared" si="33"/>
        <v>0</v>
      </c>
      <c r="BR36" s="568"/>
      <c r="BS36" s="487">
        <f t="shared" si="34"/>
        <v>0</v>
      </c>
      <c r="BT36" s="496">
        <f t="shared" si="35"/>
        <v>0</v>
      </c>
      <c r="BU36" s="498">
        <f t="shared" si="36"/>
        <v>0</v>
      </c>
      <c r="BV36" s="157"/>
      <c r="BX36" s="763">
        <f t="shared" si="37"/>
        <v>0</v>
      </c>
      <c r="BY36" s="158">
        <f t="shared" si="73"/>
        <v>0</v>
      </c>
      <c r="BZ36" s="159">
        <f t="shared" si="112"/>
        <v>0</v>
      </c>
      <c r="CA36" s="160">
        <f t="shared" si="113"/>
        <v>0</v>
      </c>
      <c r="CB36" s="160">
        <f t="shared" si="114"/>
        <v>0</v>
      </c>
      <c r="CC36" s="160">
        <f t="shared" si="115"/>
        <v>0</v>
      </c>
      <c r="CD36" s="161">
        <f t="shared" si="116"/>
        <v>0</v>
      </c>
      <c r="CE36" s="162">
        <f t="shared" si="42"/>
        <v>0</v>
      </c>
      <c r="CF36" s="146">
        <f t="shared" si="43"/>
        <v>0</v>
      </c>
      <c r="CG36" s="493">
        <f t="shared" si="44"/>
        <v>0</v>
      </c>
      <c r="CH36" s="494">
        <f t="shared" si="45"/>
        <v>0</v>
      </c>
      <c r="CI36" s="485">
        <f t="shared" si="46"/>
        <v>0</v>
      </c>
      <c r="CJ36" s="321"/>
      <c r="CK36" s="565"/>
      <c r="CL36" s="565"/>
      <c r="CM36" s="565"/>
      <c r="CN36" s="565"/>
      <c r="CO36" s="135">
        <f t="shared" si="117"/>
        <v>0</v>
      </c>
      <c r="CP36" s="136">
        <f t="shared" si="47"/>
        <v>0</v>
      </c>
      <c r="CQ36" s="137">
        <f t="shared" si="48"/>
        <v>0</v>
      </c>
      <c r="CR36" s="568"/>
      <c r="CS36" s="484">
        <f t="shared" si="49"/>
        <v>0</v>
      </c>
      <c r="CT36" s="485">
        <f t="shared" si="50"/>
        <v>0</v>
      </c>
      <c r="CU36" s="321"/>
      <c r="CV36" s="565"/>
      <c r="CW36" s="565"/>
      <c r="CX36" s="565"/>
      <c r="CY36" s="565"/>
      <c r="CZ36" s="144">
        <f t="shared" si="76"/>
        <v>0</v>
      </c>
      <c r="DA36" s="145">
        <f t="shared" si="51"/>
        <v>0</v>
      </c>
      <c r="DB36" s="146">
        <f t="shared" si="52"/>
        <v>0</v>
      </c>
      <c r="DC36" s="568"/>
      <c r="DD36" s="487">
        <f t="shared" si="53"/>
        <v>0</v>
      </c>
      <c r="DE36" s="496">
        <f t="shared" si="54"/>
        <v>0</v>
      </c>
      <c r="DF36" s="498">
        <f t="shared" si="55"/>
        <v>0</v>
      </c>
      <c r="DG36" s="157"/>
      <c r="DI36" s="147">
        <f t="shared" si="77"/>
        <v>0</v>
      </c>
      <c r="DJ36" s="148">
        <f t="shared" si="78"/>
        <v>0</v>
      </c>
      <c r="DK36" s="500">
        <f t="shared" si="79"/>
        <v>0</v>
      </c>
      <c r="DL36" s="148">
        <f t="shared" si="80"/>
        <v>0</v>
      </c>
      <c r="DM36" s="143">
        <f t="shared" si="81"/>
        <v>0</v>
      </c>
      <c r="DO36" s="147">
        <f t="shared" si="82"/>
        <v>0</v>
      </c>
      <c r="DP36" s="148">
        <f t="shared" si="83"/>
        <v>0</v>
      </c>
      <c r="DQ36" s="500">
        <f t="shared" si="84"/>
        <v>0</v>
      </c>
      <c r="DR36" s="148">
        <f t="shared" si="85"/>
        <v>0</v>
      </c>
      <c r="DS36" s="143">
        <f t="shared" si="86"/>
        <v>0</v>
      </c>
      <c r="DU36" s="147">
        <f t="shared" si="56"/>
        <v>0</v>
      </c>
      <c r="DV36" s="148">
        <f t="shared" si="57"/>
        <v>0</v>
      </c>
      <c r="DW36" s="500">
        <f t="shared" si="87"/>
        <v>0</v>
      </c>
      <c r="DX36" s="148">
        <f t="shared" si="88"/>
        <v>0</v>
      </c>
      <c r="DY36" s="143">
        <f t="shared" si="89"/>
        <v>0</v>
      </c>
      <c r="EA36" s="147">
        <f t="shared" si="58"/>
        <v>0</v>
      </c>
      <c r="EB36" s="148">
        <f t="shared" si="59"/>
        <v>0</v>
      </c>
      <c r="EC36" s="500">
        <f t="shared" si="60"/>
        <v>0</v>
      </c>
      <c r="ED36" s="148">
        <f t="shared" si="61"/>
        <v>0</v>
      </c>
      <c r="EE36" s="143">
        <f t="shared" si="62"/>
        <v>0</v>
      </c>
    </row>
    <row r="37" spans="1:135" x14ac:dyDescent="0.35">
      <c r="A37" s="554" t="s">
        <v>148</v>
      </c>
      <c r="B37" s="763">
        <f t="shared" si="0"/>
        <v>0</v>
      </c>
      <c r="C37" s="158">
        <f t="shared" si="1"/>
        <v>0</v>
      </c>
      <c r="D37" s="159">
        <f t="shared" si="100"/>
        <v>0</v>
      </c>
      <c r="E37" s="160">
        <f t="shared" si="101"/>
        <v>0</v>
      </c>
      <c r="F37" s="160">
        <f t="shared" si="102"/>
        <v>0</v>
      </c>
      <c r="G37" s="160">
        <f t="shared" si="103"/>
        <v>0</v>
      </c>
      <c r="H37" s="161">
        <f t="shared" si="104"/>
        <v>0</v>
      </c>
      <c r="I37" s="162">
        <f t="shared" si="4"/>
        <v>0</v>
      </c>
      <c r="J37" s="146">
        <f t="shared" si="5"/>
        <v>0</v>
      </c>
      <c r="K37" s="493">
        <f t="shared" si="6"/>
        <v>0</v>
      </c>
      <c r="L37" s="494">
        <f t="shared" si="7"/>
        <v>0</v>
      </c>
      <c r="M37" s="485">
        <f t="shared" si="8"/>
        <v>0</v>
      </c>
      <c r="N37" s="321"/>
      <c r="O37" s="188"/>
      <c r="P37" s="188"/>
      <c r="Q37" s="188"/>
      <c r="R37" s="188"/>
      <c r="S37" s="135">
        <f t="shared" si="105"/>
        <v>0</v>
      </c>
      <c r="T37" s="136">
        <f t="shared" si="9"/>
        <v>0</v>
      </c>
      <c r="U37" s="137">
        <f t="shared" si="10"/>
        <v>0</v>
      </c>
      <c r="V37" s="776"/>
      <c r="W37" s="484">
        <f t="shared" si="11"/>
        <v>0</v>
      </c>
      <c r="X37" s="485">
        <f t="shared" si="12"/>
        <v>0</v>
      </c>
      <c r="Y37" s="321"/>
      <c r="Z37" s="188"/>
      <c r="AA37" s="188"/>
      <c r="AB37" s="188"/>
      <c r="AC37" s="188"/>
      <c r="AD37" s="144">
        <f t="shared" si="68"/>
        <v>0</v>
      </c>
      <c r="AE37" s="145">
        <f t="shared" si="13"/>
        <v>0</v>
      </c>
      <c r="AF37" s="146">
        <f t="shared" si="14"/>
        <v>0</v>
      </c>
      <c r="AG37" s="776"/>
      <c r="AH37" s="487">
        <f t="shared" si="15"/>
        <v>0</v>
      </c>
      <c r="AI37" s="496">
        <f t="shared" si="16"/>
        <v>0</v>
      </c>
      <c r="AJ37" s="498">
        <f t="shared" si="17"/>
        <v>0</v>
      </c>
      <c r="AK37" s="777"/>
      <c r="AM37" s="763">
        <f t="shared" si="18"/>
        <v>0</v>
      </c>
      <c r="AN37" s="158">
        <f t="shared" si="69"/>
        <v>0</v>
      </c>
      <c r="AO37" s="159">
        <f t="shared" si="106"/>
        <v>0</v>
      </c>
      <c r="AP37" s="160">
        <f t="shared" si="107"/>
        <v>0</v>
      </c>
      <c r="AQ37" s="160">
        <f t="shared" si="108"/>
        <v>0</v>
      </c>
      <c r="AR37" s="160">
        <f t="shared" si="109"/>
        <v>0</v>
      </c>
      <c r="AS37" s="161">
        <f t="shared" si="110"/>
        <v>0</v>
      </c>
      <c r="AT37" s="162">
        <f t="shared" si="23"/>
        <v>0</v>
      </c>
      <c r="AU37" s="146">
        <f t="shared" si="24"/>
        <v>0</v>
      </c>
      <c r="AV37" s="493">
        <f t="shared" si="25"/>
        <v>0</v>
      </c>
      <c r="AW37" s="494">
        <f t="shared" si="26"/>
        <v>0</v>
      </c>
      <c r="AX37" s="485">
        <f t="shared" si="27"/>
        <v>0</v>
      </c>
      <c r="AY37" s="321"/>
      <c r="AZ37" s="565"/>
      <c r="BA37" s="565"/>
      <c r="BB37" s="565"/>
      <c r="BC37" s="565"/>
      <c r="BD37" s="135">
        <f t="shared" si="111"/>
        <v>0</v>
      </c>
      <c r="BE37" s="136">
        <f t="shared" si="28"/>
        <v>0</v>
      </c>
      <c r="BF37" s="137">
        <f t="shared" si="29"/>
        <v>0</v>
      </c>
      <c r="BG37" s="568"/>
      <c r="BH37" s="484">
        <f t="shared" si="30"/>
        <v>0</v>
      </c>
      <c r="BI37" s="485">
        <f t="shared" si="31"/>
        <v>0</v>
      </c>
      <c r="BJ37" s="321"/>
      <c r="BK37" s="565"/>
      <c r="BL37" s="565"/>
      <c r="BM37" s="565"/>
      <c r="BN37" s="565"/>
      <c r="BO37" s="144">
        <f t="shared" si="72"/>
        <v>0</v>
      </c>
      <c r="BP37" s="145">
        <f t="shared" si="32"/>
        <v>0</v>
      </c>
      <c r="BQ37" s="146">
        <f t="shared" si="33"/>
        <v>0</v>
      </c>
      <c r="BR37" s="568"/>
      <c r="BS37" s="487">
        <f t="shared" si="34"/>
        <v>0</v>
      </c>
      <c r="BT37" s="496">
        <f t="shared" si="35"/>
        <v>0</v>
      </c>
      <c r="BU37" s="498">
        <f t="shared" si="36"/>
        <v>0</v>
      </c>
      <c r="BV37" s="157"/>
      <c r="BX37" s="763">
        <f t="shared" si="37"/>
        <v>0</v>
      </c>
      <c r="BY37" s="158">
        <f t="shared" si="73"/>
        <v>0</v>
      </c>
      <c r="BZ37" s="159">
        <f t="shared" si="112"/>
        <v>0</v>
      </c>
      <c r="CA37" s="160">
        <f t="shared" si="113"/>
        <v>0</v>
      </c>
      <c r="CB37" s="160">
        <f t="shared" si="114"/>
        <v>0</v>
      </c>
      <c r="CC37" s="160">
        <f t="shared" si="115"/>
        <v>0</v>
      </c>
      <c r="CD37" s="161">
        <f t="shared" si="116"/>
        <v>0</v>
      </c>
      <c r="CE37" s="162">
        <f t="shared" si="42"/>
        <v>0</v>
      </c>
      <c r="CF37" s="146">
        <f t="shared" si="43"/>
        <v>0</v>
      </c>
      <c r="CG37" s="493">
        <f t="shared" si="44"/>
        <v>0</v>
      </c>
      <c r="CH37" s="494">
        <f t="shared" si="45"/>
        <v>0</v>
      </c>
      <c r="CI37" s="485">
        <f t="shared" si="46"/>
        <v>0</v>
      </c>
      <c r="CJ37" s="321"/>
      <c r="CK37" s="565"/>
      <c r="CL37" s="565"/>
      <c r="CM37" s="565"/>
      <c r="CN37" s="565"/>
      <c r="CO37" s="135">
        <f t="shared" si="117"/>
        <v>0</v>
      </c>
      <c r="CP37" s="136">
        <f t="shared" si="47"/>
        <v>0</v>
      </c>
      <c r="CQ37" s="137">
        <f t="shared" si="48"/>
        <v>0</v>
      </c>
      <c r="CR37" s="568"/>
      <c r="CS37" s="484">
        <f t="shared" si="49"/>
        <v>0</v>
      </c>
      <c r="CT37" s="485">
        <f t="shared" si="50"/>
        <v>0</v>
      </c>
      <c r="CU37" s="321"/>
      <c r="CV37" s="565"/>
      <c r="CW37" s="565"/>
      <c r="CX37" s="565"/>
      <c r="CY37" s="565"/>
      <c r="CZ37" s="144">
        <f t="shared" si="76"/>
        <v>0</v>
      </c>
      <c r="DA37" s="145">
        <f t="shared" si="51"/>
        <v>0</v>
      </c>
      <c r="DB37" s="146">
        <f t="shared" si="52"/>
        <v>0</v>
      </c>
      <c r="DC37" s="568"/>
      <c r="DD37" s="487">
        <f t="shared" si="53"/>
        <v>0</v>
      </c>
      <c r="DE37" s="496">
        <f t="shared" si="54"/>
        <v>0</v>
      </c>
      <c r="DF37" s="498">
        <f t="shared" si="55"/>
        <v>0</v>
      </c>
      <c r="DG37" s="157"/>
      <c r="DI37" s="147">
        <f t="shared" si="77"/>
        <v>0</v>
      </c>
      <c r="DJ37" s="148">
        <f t="shared" si="78"/>
        <v>0</v>
      </c>
      <c r="DK37" s="500">
        <f t="shared" si="79"/>
        <v>0</v>
      </c>
      <c r="DL37" s="148">
        <f t="shared" si="80"/>
        <v>0</v>
      </c>
      <c r="DM37" s="143">
        <f t="shared" si="81"/>
        <v>0</v>
      </c>
      <c r="DO37" s="147">
        <f t="shared" si="82"/>
        <v>0</v>
      </c>
      <c r="DP37" s="148">
        <f t="shared" si="83"/>
        <v>0</v>
      </c>
      <c r="DQ37" s="500">
        <f t="shared" si="84"/>
        <v>0</v>
      </c>
      <c r="DR37" s="148">
        <f t="shared" si="85"/>
        <v>0</v>
      </c>
      <c r="DS37" s="143">
        <f t="shared" si="86"/>
        <v>0</v>
      </c>
      <c r="DU37" s="147">
        <f t="shared" si="56"/>
        <v>0</v>
      </c>
      <c r="DV37" s="148">
        <f t="shared" si="57"/>
        <v>0</v>
      </c>
      <c r="DW37" s="500">
        <f t="shared" si="87"/>
        <v>0</v>
      </c>
      <c r="DX37" s="148">
        <f t="shared" si="88"/>
        <v>0</v>
      </c>
      <c r="DY37" s="143">
        <f t="shared" si="89"/>
        <v>0</v>
      </c>
      <c r="EA37" s="147">
        <f t="shared" si="58"/>
        <v>0</v>
      </c>
      <c r="EB37" s="148">
        <f t="shared" si="59"/>
        <v>0</v>
      </c>
      <c r="EC37" s="500">
        <f t="shared" si="60"/>
        <v>0</v>
      </c>
      <c r="ED37" s="148">
        <f t="shared" si="61"/>
        <v>0</v>
      </c>
      <c r="EE37" s="143">
        <f t="shared" si="62"/>
        <v>0</v>
      </c>
    </row>
    <row r="38" spans="1:135" x14ac:dyDescent="0.35">
      <c r="A38" s="655" t="s">
        <v>149</v>
      </c>
      <c r="B38" s="764">
        <f t="shared" si="0"/>
        <v>0</v>
      </c>
      <c r="C38" s="691">
        <f t="shared" si="1"/>
        <v>0</v>
      </c>
      <c r="D38" s="657">
        <f t="shared" si="100"/>
        <v>0</v>
      </c>
      <c r="E38" s="658">
        <f t="shared" si="101"/>
        <v>0</v>
      </c>
      <c r="F38" s="658">
        <f t="shared" si="102"/>
        <v>0</v>
      </c>
      <c r="G38" s="658">
        <f t="shared" si="103"/>
        <v>0</v>
      </c>
      <c r="H38" s="660">
        <f t="shared" si="104"/>
        <v>0</v>
      </c>
      <c r="I38" s="601">
        <f t="shared" si="4"/>
        <v>0</v>
      </c>
      <c r="J38" s="661">
        <f t="shared" si="5"/>
        <v>0</v>
      </c>
      <c r="K38" s="662">
        <f t="shared" si="6"/>
        <v>0</v>
      </c>
      <c r="L38" s="663">
        <f t="shared" si="7"/>
        <v>0</v>
      </c>
      <c r="M38" s="664">
        <f t="shared" si="8"/>
        <v>0</v>
      </c>
      <c r="N38" s="665"/>
      <c r="O38" s="778"/>
      <c r="P38" s="778"/>
      <c r="Q38" s="778"/>
      <c r="R38" s="778"/>
      <c r="S38" s="667">
        <f t="shared" si="105"/>
        <v>0</v>
      </c>
      <c r="T38" s="668">
        <f t="shared" si="9"/>
        <v>0</v>
      </c>
      <c r="U38" s="661">
        <f t="shared" si="10"/>
        <v>0</v>
      </c>
      <c r="V38" s="779"/>
      <c r="W38" s="670">
        <f t="shared" si="11"/>
        <v>0</v>
      </c>
      <c r="X38" s="694">
        <f t="shared" si="12"/>
        <v>0</v>
      </c>
      <c r="Y38" s="665"/>
      <c r="Z38" s="778"/>
      <c r="AA38" s="778"/>
      <c r="AB38" s="778"/>
      <c r="AC38" s="778"/>
      <c r="AD38" s="667">
        <f t="shared" si="68"/>
        <v>0</v>
      </c>
      <c r="AE38" s="668">
        <f t="shared" si="13"/>
        <v>0</v>
      </c>
      <c r="AF38" s="661">
        <f t="shared" si="14"/>
        <v>0</v>
      </c>
      <c r="AG38" s="779"/>
      <c r="AH38" s="671">
        <f t="shared" si="15"/>
        <v>0</v>
      </c>
      <c r="AI38" s="672">
        <f t="shared" si="16"/>
        <v>0</v>
      </c>
      <c r="AJ38" s="673">
        <f t="shared" si="17"/>
        <v>0</v>
      </c>
      <c r="AK38" s="780"/>
      <c r="AM38" s="764">
        <f t="shared" si="18"/>
        <v>0</v>
      </c>
      <c r="AN38" s="691">
        <f t="shared" si="69"/>
        <v>0</v>
      </c>
      <c r="AO38" s="657">
        <f t="shared" si="106"/>
        <v>0</v>
      </c>
      <c r="AP38" s="658">
        <f t="shared" si="107"/>
        <v>0</v>
      </c>
      <c r="AQ38" s="658">
        <f t="shared" si="108"/>
        <v>0</v>
      </c>
      <c r="AR38" s="658">
        <f t="shared" si="109"/>
        <v>0</v>
      </c>
      <c r="AS38" s="660">
        <f t="shared" si="110"/>
        <v>0</v>
      </c>
      <c r="AT38" s="601">
        <f t="shared" si="23"/>
        <v>0</v>
      </c>
      <c r="AU38" s="661">
        <f t="shared" si="24"/>
        <v>0</v>
      </c>
      <c r="AV38" s="662">
        <f t="shared" si="25"/>
        <v>0</v>
      </c>
      <c r="AW38" s="663">
        <f t="shared" si="26"/>
        <v>0</v>
      </c>
      <c r="AX38" s="664">
        <f t="shared" si="27"/>
        <v>0</v>
      </c>
      <c r="AY38" s="665"/>
      <c r="AZ38" s="692"/>
      <c r="BA38" s="692"/>
      <c r="BB38" s="692"/>
      <c r="BC38" s="692"/>
      <c r="BD38" s="667">
        <f t="shared" si="111"/>
        <v>0</v>
      </c>
      <c r="BE38" s="668">
        <f t="shared" si="28"/>
        <v>0</v>
      </c>
      <c r="BF38" s="661">
        <f t="shared" si="29"/>
        <v>0</v>
      </c>
      <c r="BG38" s="693"/>
      <c r="BH38" s="670">
        <f t="shared" si="30"/>
        <v>0</v>
      </c>
      <c r="BI38" s="694">
        <f t="shared" si="31"/>
        <v>0</v>
      </c>
      <c r="BJ38" s="665"/>
      <c r="BK38" s="692"/>
      <c r="BL38" s="692"/>
      <c r="BM38" s="692"/>
      <c r="BN38" s="692"/>
      <c r="BO38" s="667">
        <f t="shared" si="72"/>
        <v>0</v>
      </c>
      <c r="BP38" s="668">
        <f t="shared" si="32"/>
        <v>0</v>
      </c>
      <c r="BQ38" s="661">
        <f t="shared" si="33"/>
        <v>0</v>
      </c>
      <c r="BR38" s="693"/>
      <c r="BS38" s="671">
        <f t="shared" si="34"/>
        <v>0</v>
      </c>
      <c r="BT38" s="672">
        <f t="shared" si="35"/>
        <v>0</v>
      </c>
      <c r="BU38" s="673">
        <f t="shared" si="36"/>
        <v>0</v>
      </c>
      <c r="BV38" s="695"/>
      <c r="BX38" s="764">
        <f t="shared" si="37"/>
        <v>0</v>
      </c>
      <c r="BY38" s="691">
        <f t="shared" si="73"/>
        <v>0</v>
      </c>
      <c r="BZ38" s="657">
        <f t="shared" si="112"/>
        <v>0</v>
      </c>
      <c r="CA38" s="658">
        <f t="shared" si="113"/>
        <v>0</v>
      </c>
      <c r="CB38" s="658">
        <f t="shared" si="114"/>
        <v>0</v>
      </c>
      <c r="CC38" s="658">
        <f t="shared" si="115"/>
        <v>0</v>
      </c>
      <c r="CD38" s="660">
        <f t="shared" si="116"/>
        <v>0</v>
      </c>
      <c r="CE38" s="601">
        <f t="shared" si="42"/>
        <v>0</v>
      </c>
      <c r="CF38" s="661">
        <f t="shared" si="43"/>
        <v>0</v>
      </c>
      <c r="CG38" s="662">
        <f t="shared" si="44"/>
        <v>0</v>
      </c>
      <c r="CH38" s="663">
        <f t="shared" si="45"/>
        <v>0</v>
      </c>
      <c r="CI38" s="664">
        <f t="shared" si="46"/>
        <v>0</v>
      </c>
      <c r="CJ38" s="665"/>
      <c r="CK38" s="692"/>
      <c r="CL38" s="692"/>
      <c r="CM38" s="692"/>
      <c r="CN38" s="692"/>
      <c r="CO38" s="667">
        <f t="shared" si="117"/>
        <v>0</v>
      </c>
      <c r="CP38" s="668">
        <f t="shared" si="47"/>
        <v>0</v>
      </c>
      <c r="CQ38" s="661">
        <f t="shared" si="48"/>
        <v>0</v>
      </c>
      <c r="CR38" s="693"/>
      <c r="CS38" s="670">
        <f t="shared" si="49"/>
        <v>0</v>
      </c>
      <c r="CT38" s="694">
        <f t="shared" si="50"/>
        <v>0</v>
      </c>
      <c r="CU38" s="665"/>
      <c r="CV38" s="692"/>
      <c r="CW38" s="692"/>
      <c r="CX38" s="692"/>
      <c r="CY38" s="692"/>
      <c r="CZ38" s="667">
        <f t="shared" si="76"/>
        <v>0</v>
      </c>
      <c r="DA38" s="668">
        <f t="shared" si="51"/>
        <v>0</v>
      </c>
      <c r="DB38" s="661">
        <f t="shared" si="52"/>
        <v>0</v>
      </c>
      <c r="DC38" s="693"/>
      <c r="DD38" s="671">
        <f t="shared" si="53"/>
        <v>0</v>
      </c>
      <c r="DE38" s="672">
        <f t="shared" si="54"/>
        <v>0</v>
      </c>
      <c r="DF38" s="673">
        <f t="shared" si="55"/>
        <v>0</v>
      </c>
      <c r="DG38" s="695"/>
      <c r="DI38" s="163">
        <f t="shared" si="77"/>
        <v>0</v>
      </c>
      <c r="DJ38" s="164">
        <f t="shared" si="78"/>
        <v>0</v>
      </c>
      <c r="DK38" s="502">
        <f t="shared" si="79"/>
        <v>0</v>
      </c>
      <c r="DL38" s="164">
        <f t="shared" si="80"/>
        <v>0</v>
      </c>
      <c r="DM38" s="165">
        <f t="shared" si="81"/>
        <v>0</v>
      </c>
      <c r="DO38" s="163">
        <f t="shared" si="82"/>
        <v>0</v>
      </c>
      <c r="DP38" s="164">
        <f t="shared" si="83"/>
        <v>0</v>
      </c>
      <c r="DQ38" s="502">
        <f t="shared" si="84"/>
        <v>0</v>
      </c>
      <c r="DR38" s="164">
        <f t="shared" si="85"/>
        <v>0</v>
      </c>
      <c r="DS38" s="165">
        <f t="shared" si="86"/>
        <v>0</v>
      </c>
      <c r="DU38" s="163">
        <f t="shared" si="56"/>
        <v>0</v>
      </c>
      <c r="DV38" s="164">
        <f t="shared" si="57"/>
        <v>0</v>
      </c>
      <c r="DW38" s="502">
        <f t="shared" si="87"/>
        <v>0</v>
      </c>
      <c r="DX38" s="164">
        <f t="shared" si="88"/>
        <v>0</v>
      </c>
      <c r="DY38" s="165">
        <f t="shared" si="89"/>
        <v>0</v>
      </c>
      <c r="EA38" s="163">
        <f t="shared" si="58"/>
        <v>0</v>
      </c>
      <c r="EB38" s="164">
        <f t="shared" si="59"/>
        <v>0</v>
      </c>
      <c r="EC38" s="502">
        <f t="shared" si="60"/>
        <v>0</v>
      </c>
      <c r="ED38" s="164">
        <f t="shared" si="61"/>
        <v>0</v>
      </c>
      <c r="EE38" s="165">
        <f t="shared" si="62"/>
        <v>0</v>
      </c>
    </row>
    <row r="39" spans="1:135" ht="16" thickBot="1" x14ac:dyDescent="0.4">
      <c r="A39" s="675" t="s">
        <v>340</v>
      </c>
      <c r="B39" s="166">
        <f t="shared" si="0"/>
        <v>0</v>
      </c>
      <c r="C39" s="676">
        <f t="shared" si="1"/>
        <v>0</v>
      </c>
      <c r="D39" s="677">
        <f>SUM(D22:D38)</f>
        <v>0</v>
      </c>
      <c r="E39" s="677">
        <f t="shared" ref="E39:F39" si="118">SUM(E22:E38)</f>
        <v>0</v>
      </c>
      <c r="F39" s="677">
        <f t="shared" si="118"/>
        <v>0</v>
      </c>
      <c r="G39" s="678">
        <f>SUM(G22:G38)</f>
        <v>0</v>
      </c>
      <c r="H39" s="679">
        <f>SUM(H22:H38)</f>
        <v>0</v>
      </c>
      <c r="I39" s="680">
        <f t="shared" si="4"/>
        <v>0</v>
      </c>
      <c r="J39" s="681">
        <f t="shared" si="5"/>
        <v>0</v>
      </c>
      <c r="K39" s="682">
        <f t="shared" si="6"/>
        <v>0</v>
      </c>
      <c r="L39" s="683">
        <f t="shared" si="7"/>
        <v>0</v>
      </c>
      <c r="M39" s="684">
        <f t="shared" si="8"/>
        <v>0</v>
      </c>
      <c r="N39" s="166">
        <f>SUM(N22:N38)</f>
        <v>0</v>
      </c>
      <c r="O39" s="678">
        <f>SUM(O22:O38)</f>
        <v>0</v>
      </c>
      <c r="P39" s="678">
        <f t="shared" ref="P39:Q39" si="119">SUM(P22:P38)</f>
        <v>0</v>
      </c>
      <c r="Q39" s="678">
        <f t="shared" si="119"/>
        <v>0</v>
      </c>
      <c r="R39" s="678">
        <f>SUM(R22:R38)</f>
        <v>0</v>
      </c>
      <c r="S39" s="679">
        <f>SUM(S22:S38)</f>
        <v>0</v>
      </c>
      <c r="T39" s="685">
        <f t="shared" si="9"/>
        <v>0</v>
      </c>
      <c r="U39" s="681">
        <f t="shared" si="10"/>
        <v>0</v>
      </c>
      <c r="V39" s="686">
        <f>SUM(V22:V38)</f>
        <v>0</v>
      </c>
      <c r="W39" s="687">
        <f t="shared" si="11"/>
        <v>0</v>
      </c>
      <c r="X39" s="684">
        <f t="shared" si="12"/>
        <v>0</v>
      </c>
      <c r="Y39" s="166">
        <f>SUM(Y22:Y38)</f>
        <v>0</v>
      </c>
      <c r="Z39" s="678">
        <f>SUM(Z22:Z38)</f>
        <v>0</v>
      </c>
      <c r="AA39" s="678">
        <f t="shared" ref="AA39:AB39" si="120">SUM(AA22:AA38)</f>
        <v>0</v>
      </c>
      <c r="AB39" s="678">
        <f t="shared" si="120"/>
        <v>0</v>
      </c>
      <c r="AC39" s="678">
        <f>SUM(AC22:AC38)</f>
        <v>0</v>
      </c>
      <c r="AD39" s="679">
        <f t="shared" si="68"/>
        <v>0</v>
      </c>
      <c r="AE39" s="685">
        <f t="shared" si="13"/>
        <v>0</v>
      </c>
      <c r="AF39" s="681">
        <f t="shared" si="14"/>
        <v>0</v>
      </c>
      <c r="AG39" s="686">
        <f>SUM(AG22:AG38)</f>
        <v>0</v>
      </c>
      <c r="AH39" s="688">
        <f t="shared" si="15"/>
        <v>0</v>
      </c>
      <c r="AI39" s="684">
        <f t="shared" si="16"/>
        <v>0</v>
      </c>
      <c r="AJ39" s="689">
        <f t="shared" si="17"/>
        <v>0</v>
      </c>
      <c r="AK39" s="690"/>
      <c r="AM39" s="166">
        <f t="shared" si="18"/>
        <v>0</v>
      </c>
      <c r="AN39" s="676">
        <f t="shared" si="69"/>
        <v>0</v>
      </c>
      <c r="AO39" s="677">
        <f>SUM(AO22:AO38)</f>
        <v>0</v>
      </c>
      <c r="AP39" s="677">
        <f t="shared" ref="AP39" si="121">SUM(AP22:AP38)</f>
        <v>0</v>
      </c>
      <c r="AQ39" s="677">
        <f t="shared" ref="AQ39" si="122">SUM(AQ22:AQ38)</f>
        <v>0</v>
      </c>
      <c r="AR39" s="678">
        <f>SUM(AR22:AR38)</f>
        <v>0</v>
      </c>
      <c r="AS39" s="679">
        <f>SUM(AS22:AS38)</f>
        <v>0</v>
      </c>
      <c r="AT39" s="680">
        <f t="shared" si="23"/>
        <v>0</v>
      </c>
      <c r="AU39" s="681">
        <f t="shared" si="24"/>
        <v>0</v>
      </c>
      <c r="AV39" s="682">
        <f t="shared" si="25"/>
        <v>0</v>
      </c>
      <c r="AW39" s="683">
        <f t="shared" si="26"/>
        <v>0</v>
      </c>
      <c r="AX39" s="684">
        <f t="shared" si="27"/>
        <v>0</v>
      </c>
      <c r="AY39" s="166">
        <f>SUM(AY22:AY38)</f>
        <v>0</v>
      </c>
      <c r="AZ39" s="678">
        <f>SUM(AZ22:AZ38)</f>
        <v>0</v>
      </c>
      <c r="BA39" s="678">
        <f t="shared" ref="BA39" si="123">SUM(BA22:BA38)</f>
        <v>0</v>
      </c>
      <c r="BB39" s="678">
        <f t="shared" ref="BB39" si="124">SUM(BB22:BB38)</f>
        <v>0</v>
      </c>
      <c r="BC39" s="678">
        <f>SUM(BC22:BC38)</f>
        <v>0</v>
      </c>
      <c r="BD39" s="679">
        <f>SUM(BD22:BD38)</f>
        <v>0</v>
      </c>
      <c r="BE39" s="685">
        <f t="shared" si="28"/>
        <v>0</v>
      </c>
      <c r="BF39" s="681">
        <f t="shared" si="29"/>
        <v>0</v>
      </c>
      <c r="BG39" s="686">
        <f>SUM(BG22:BG38)</f>
        <v>0</v>
      </c>
      <c r="BH39" s="687">
        <f t="shared" si="30"/>
        <v>0</v>
      </c>
      <c r="BI39" s="684">
        <f t="shared" si="31"/>
        <v>0</v>
      </c>
      <c r="BJ39" s="166">
        <f>SUM(BJ22:BJ38)</f>
        <v>0</v>
      </c>
      <c r="BK39" s="678">
        <f>SUM(BK22:BK38)</f>
        <v>0</v>
      </c>
      <c r="BL39" s="678">
        <f t="shared" ref="BL39" si="125">SUM(BL22:BL38)</f>
        <v>0</v>
      </c>
      <c r="BM39" s="678">
        <f t="shared" ref="BM39" si="126">SUM(BM22:BM38)</f>
        <v>0</v>
      </c>
      <c r="BN39" s="678">
        <f>SUM(BN22:BN38)</f>
        <v>0</v>
      </c>
      <c r="BO39" s="679">
        <f t="shared" si="72"/>
        <v>0</v>
      </c>
      <c r="BP39" s="685">
        <f t="shared" si="32"/>
        <v>0</v>
      </c>
      <c r="BQ39" s="681">
        <f t="shared" si="33"/>
        <v>0</v>
      </c>
      <c r="BR39" s="686">
        <f>SUM(BR22:BR38)</f>
        <v>0</v>
      </c>
      <c r="BS39" s="688">
        <f t="shared" si="34"/>
        <v>0</v>
      </c>
      <c r="BT39" s="684">
        <f t="shared" si="35"/>
        <v>0</v>
      </c>
      <c r="BU39" s="689">
        <f t="shared" si="36"/>
        <v>0</v>
      </c>
      <c r="BV39" s="690"/>
      <c r="BX39" s="166">
        <f t="shared" si="37"/>
        <v>0</v>
      </c>
      <c r="BY39" s="676">
        <f t="shared" si="73"/>
        <v>0</v>
      </c>
      <c r="BZ39" s="677">
        <f>SUM(BZ22:BZ38)</f>
        <v>0</v>
      </c>
      <c r="CA39" s="677">
        <f t="shared" ref="CA39" si="127">SUM(CA22:CA38)</f>
        <v>0</v>
      </c>
      <c r="CB39" s="677">
        <f t="shared" ref="CB39" si="128">SUM(CB22:CB38)</f>
        <v>0</v>
      </c>
      <c r="CC39" s="678">
        <f>SUM(CC22:CC38)</f>
        <v>0</v>
      </c>
      <c r="CD39" s="679">
        <f>SUM(CD22:CD38)</f>
        <v>0</v>
      </c>
      <c r="CE39" s="680">
        <f t="shared" si="42"/>
        <v>0</v>
      </c>
      <c r="CF39" s="681">
        <f t="shared" si="43"/>
        <v>0</v>
      </c>
      <c r="CG39" s="682">
        <f t="shared" si="44"/>
        <v>0</v>
      </c>
      <c r="CH39" s="683">
        <f t="shared" si="45"/>
        <v>0</v>
      </c>
      <c r="CI39" s="684">
        <f t="shared" si="46"/>
        <v>0</v>
      </c>
      <c r="CJ39" s="166">
        <f>SUM(CJ22:CJ38)</f>
        <v>0</v>
      </c>
      <c r="CK39" s="678">
        <f>SUM(CK22:CK38)</f>
        <v>0</v>
      </c>
      <c r="CL39" s="678">
        <f t="shared" ref="CL39" si="129">SUM(CL22:CL38)</f>
        <v>0</v>
      </c>
      <c r="CM39" s="678">
        <f t="shared" ref="CM39" si="130">SUM(CM22:CM38)</f>
        <v>0</v>
      </c>
      <c r="CN39" s="678">
        <f>SUM(CN22:CN38)</f>
        <v>0</v>
      </c>
      <c r="CO39" s="679">
        <f>SUM(CO22:CO38)</f>
        <v>0</v>
      </c>
      <c r="CP39" s="685">
        <f t="shared" si="47"/>
        <v>0</v>
      </c>
      <c r="CQ39" s="681">
        <f t="shared" si="48"/>
        <v>0</v>
      </c>
      <c r="CR39" s="686">
        <f>SUM(CR22:CR38)</f>
        <v>0</v>
      </c>
      <c r="CS39" s="687">
        <f t="shared" si="49"/>
        <v>0</v>
      </c>
      <c r="CT39" s="684">
        <f t="shared" si="50"/>
        <v>0</v>
      </c>
      <c r="CU39" s="166">
        <f>SUM(CU22:CU38)</f>
        <v>0</v>
      </c>
      <c r="CV39" s="678">
        <f>SUM(CV22:CV38)</f>
        <v>0</v>
      </c>
      <c r="CW39" s="678">
        <f t="shared" ref="CW39" si="131">SUM(CW22:CW38)</f>
        <v>0</v>
      </c>
      <c r="CX39" s="678">
        <f t="shared" ref="CX39" si="132">SUM(CX22:CX38)</f>
        <v>0</v>
      </c>
      <c r="CY39" s="678">
        <f>SUM(CY22:CY38)</f>
        <v>0</v>
      </c>
      <c r="CZ39" s="679">
        <f t="shared" si="76"/>
        <v>0</v>
      </c>
      <c r="DA39" s="685">
        <f t="shared" si="51"/>
        <v>0</v>
      </c>
      <c r="DB39" s="681">
        <f t="shared" si="52"/>
        <v>0</v>
      </c>
      <c r="DC39" s="686">
        <f>SUM(DC22:DC38)</f>
        <v>0</v>
      </c>
      <c r="DD39" s="688">
        <f t="shared" si="53"/>
        <v>0</v>
      </c>
      <c r="DE39" s="684">
        <f t="shared" si="54"/>
        <v>0</v>
      </c>
      <c r="DF39" s="689">
        <f t="shared" si="55"/>
        <v>0</v>
      </c>
      <c r="DG39" s="690"/>
      <c r="DI39" s="166">
        <f t="shared" si="77"/>
        <v>0</v>
      </c>
      <c r="DJ39" s="167">
        <f t="shared" si="78"/>
        <v>0</v>
      </c>
      <c r="DK39" s="503">
        <f t="shared" si="79"/>
        <v>0</v>
      </c>
      <c r="DL39" s="167">
        <f t="shared" si="80"/>
        <v>0</v>
      </c>
      <c r="DM39" s="168">
        <f t="shared" si="81"/>
        <v>0</v>
      </c>
      <c r="DO39" s="166">
        <f t="shared" si="82"/>
        <v>0</v>
      </c>
      <c r="DP39" s="167">
        <f t="shared" si="83"/>
        <v>0</v>
      </c>
      <c r="DQ39" s="503">
        <f t="shared" si="84"/>
        <v>0</v>
      </c>
      <c r="DR39" s="167">
        <f t="shared" si="85"/>
        <v>0</v>
      </c>
      <c r="DS39" s="168">
        <f t="shared" si="86"/>
        <v>0</v>
      </c>
      <c r="DU39" s="166">
        <f t="shared" si="56"/>
        <v>0</v>
      </c>
      <c r="DV39" s="167">
        <f t="shared" si="57"/>
        <v>0</v>
      </c>
      <c r="DW39" s="503">
        <f t="shared" si="87"/>
        <v>0</v>
      </c>
      <c r="DX39" s="167">
        <f t="shared" si="88"/>
        <v>0</v>
      </c>
      <c r="DY39" s="168">
        <f t="shared" si="89"/>
        <v>0</v>
      </c>
      <c r="EA39" s="166">
        <f t="shared" si="58"/>
        <v>0</v>
      </c>
      <c r="EB39" s="167">
        <f t="shared" si="59"/>
        <v>0</v>
      </c>
      <c r="EC39" s="503">
        <f t="shared" si="60"/>
        <v>0</v>
      </c>
      <c r="ED39" s="167">
        <f t="shared" si="61"/>
        <v>0</v>
      </c>
      <c r="EE39" s="168">
        <f t="shared" si="62"/>
        <v>0</v>
      </c>
    </row>
    <row r="40" spans="1:135" x14ac:dyDescent="0.35">
      <c r="A40" s="553" t="s">
        <v>151</v>
      </c>
      <c r="B40" s="763">
        <f t="shared" si="0"/>
        <v>0</v>
      </c>
      <c r="C40" s="152">
        <f t="shared" si="1"/>
        <v>0</v>
      </c>
      <c r="D40" s="153">
        <f t="shared" ref="D40:D48" si="133">O40+Z40</f>
        <v>0</v>
      </c>
      <c r="E40" s="154">
        <f t="shared" ref="E40:E48" si="134">P40+AA40</f>
        <v>0</v>
      </c>
      <c r="F40" s="154">
        <f t="shared" ref="F40:F48" si="135">Q40+AB40</f>
        <v>0</v>
      </c>
      <c r="G40" s="154">
        <f t="shared" ref="G40:G48" si="136">R40+AC40</f>
        <v>0</v>
      </c>
      <c r="H40" s="155">
        <f t="shared" ref="H40:H48" si="137">S40+AD40</f>
        <v>0</v>
      </c>
      <c r="I40" s="156">
        <f t="shared" si="4"/>
        <v>0</v>
      </c>
      <c r="J40" s="138">
        <f t="shared" si="5"/>
        <v>0</v>
      </c>
      <c r="K40" s="490">
        <f t="shared" si="6"/>
        <v>0</v>
      </c>
      <c r="L40" s="491">
        <f t="shared" si="7"/>
        <v>0</v>
      </c>
      <c r="M40" s="492">
        <f t="shared" si="8"/>
        <v>0</v>
      </c>
      <c r="N40" s="321"/>
      <c r="O40" s="188"/>
      <c r="P40" s="188"/>
      <c r="Q40" s="188"/>
      <c r="R40" s="188"/>
      <c r="S40" s="135">
        <f t="shared" ref="S40:S48" si="138">SUM(O40:R40)</f>
        <v>0</v>
      </c>
      <c r="T40" s="136">
        <f t="shared" si="9"/>
        <v>0</v>
      </c>
      <c r="U40" s="137">
        <f t="shared" si="10"/>
        <v>0</v>
      </c>
      <c r="V40" s="776"/>
      <c r="W40" s="484">
        <f t="shared" si="11"/>
        <v>0</v>
      </c>
      <c r="X40" s="485">
        <f t="shared" si="12"/>
        <v>0</v>
      </c>
      <c r="Y40" s="321"/>
      <c r="Z40" s="188"/>
      <c r="AA40" s="188"/>
      <c r="AB40" s="188"/>
      <c r="AC40" s="188"/>
      <c r="AD40" s="144">
        <f t="shared" si="68"/>
        <v>0</v>
      </c>
      <c r="AE40" s="145">
        <f t="shared" si="13"/>
        <v>0</v>
      </c>
      <c r="AF40" s="146">
        <f t="shared" si="14"/>
        <v>0</v>
      </c>
      <c r="AG40" s="776"/>
      <c r="AH40" s="487">
        <f t="shared" si="15"/>
        <v>0</v>
      </c>
      <c r="AI40" s="496">
        <f t="shared" si="16"/>
        <v>0</v>
      </c>
      <c r="AJ40" s="498">
        <f t="shared" si="17"/>
        <v>0</v>
      </c>
      <c r="AK40" s="771"/>
      <c r="AM40" s="763">
        <f t="shared" si="18"/>
        <v>0</v>
      </c>
      <c r="AN40" s="152">
        <f t="shared" si="69"/>
        <v>0</v>
      </c>
      <c r="AO40" s="153">
        <f t="shared" ref="AO40:AO48" si="139">AZ40+BK40</f>
        <v>0</v>
      </c>
      <c r="AP40" s="154">
        <f t="shared" ref="AP40:AP48" si="140">BA40+BL40</f>
        <v>0</v>
      </c>
      <c r="AQ40" s="154">
        <f t="shared" ref="AQ40:AQ48" si="141">BB40+BM40</f>
        <v>0</v>
      </c>
      <c r="AR40" s="154">
        <f t="shared" ref="AR40:AR48" si="142">BC40+BN40</f>
        <v>0</v>
      </c>
      <c r="AS40" s="155">
        <f t="shared" ref="AS40:AS48" si="143">BD40+BO40</f>
        <v>0</v>
      </c>
      <c r="AT40" s="156">
        <f t="shared" si="23"/>
        <v>0</v>
      </c>
      <c r="AU40" s="138">
        <f t="shared" si="24"/>
        <v>0</v>
      </c>
      <c r="AV40" s="490">
        <f t="shared" si="25"/>
        <v>0</v>
      </c>
      <c r="AW40" s="491">
        <f t="shared" si="26"/>
        <v>0</v>
      </c>
      <c r="AX40" s="492">
        <f t="shared" si="27"/>
        <v>0</v>
      </c>
      <c r="AY40" s="321"/>
      <c r="AZ40" s="565"/>
      <c r="BA40" s="565"/>
      <c r="BB40" s="565"/>
      <c r="BC40" s="565"/>
      <c r="BD40" s="135">
        <f t="shared" ref="BD40:BD48" si="144">SUM(AZ40:BC40)</f>
        <v>0</v>
      </c>
      <c r="BE40" s="136">
        <f t="shared" si="28"/>
        <v>0</v>
      </c>
      <c r="BF40" s="137">
        <f t="shared" si="29"/>
        <v>0</v>
      </c>
      <c r="BG40" s="568"/>
      <c r="BH40" s="484">
        <f t="shared" si="30"/>
        <v>0</v>
      </c>
      <c r="BI40" s="485">
        <f t="shared" si="31"/>
        <v>0</v>
      </c>
      <c r="BJ40" s="321"/>
      <c r="BK40" s="565"/>
      <c r="BL40" s="565"/>
      <c r="BM40" s="565"/>
      <c r="BN40" s="565"/>
      <c r="BO40" s="144">
        <f t="shared" si="72"/>
        <v>0</v>
      </c>
      <c r="BP40" s="145">
        <f t="shared" si="32"/>
        <v>0</v>
      </c>
      <c r="BQ40" s="146">
        <f t="shared" si="33"/>
        <v>0</v>
      </c>
      <c r="BR40" s="568"/>
      <c r="BS40" s="487">
        <f t="shared" si="34"/>
        <v>0</v>
      </c>
      <c r="BT40" s="496">
        <f t="shared" si="35"/>
        <v>0</v>
      </c>
      <c r="BU40" s="498">
        <f t="shared" si="36"/>
        <v>0</v>
      </c>
      <c r="BV40" s="139"/>
      <c r="BX40" s="763">
        <f t="shared" si="37"/>
        <v>0</v>
      </c>
      <c r="BY40" s="152">
        <f t="shared" si="73"/>
        <v>0</v>
      </c>
      <c r="BZ40" s="153">
        <f t="shared" ref="BZ40:BZ48" si="145">CK40+CV40</f>
        <v>0</v>
      </c>
      <c r="CA40" s="154">
        <f t="shared" ref="CA40:CA48" si="146">CL40+CW40</f>
        <v>0</v>
      </c>
      <c r="CB40" s="154">
        <f t="shared" ref="CB40:CB48" si="147">CM40+CX40</f>
        <v>0</v>
      </c>
      <c r="CC40" s="154">
        <f t="shared" ref="CC40:CC48" si="148">CN40+CY40</f>
        <v>0</v>
      </c>
      <c r="CD40" s="155">
        <f t="shared" ref="CD40:CD48" si="149">CO40+CZ40</f>
        <v>0</v>
      </c>
      <c r="CE40" s="156">
        <f t="shared" si="42"/>
        <v>0</v>
      </c>
      <c r="CF40" s="138">
        <f t="shared" si="43"/>
        <v>0</v>
      </c>
      <c r="CG40" s="490">
        <f t="shared" si="44"/>
        <v>0</v>
      </c>
      <c r="CH40" s="491">
        <f t="shared" si="45"/>
        <v>0</v>
      </c>
      <c r="CI40" s="492">
        <f t="shared" si="46"/>
        <v>0</v>
      </c>
      <c r="CJ40" s="321"/>
      <c r="CK40" s="565"/>
      <c r="CL40" s="565"/>
      <c r="CM40" s="565"/>
      <c r="CN40" s="565"/>
      <c r="CO40" s="135">
        <f t="shared" ref="CO40:CO48" si="150">SUM(CK40:CN40)</f>
        <v>0</v>
      </c>
      <c r="CP40" s="136">
        <f t="shared" si="47"/>
        <v>0</v>
      </c>
      <c r="CQ40" s="137">
        <f t="shared" si="48"/>
        <v>0</v>
      </c>
      <c r="CR40" s="568"/>
      <c r="CS40" s="484">
        <f t="shared" si="49"/>
        <v>0</v>
      </c>
      <c r="CT40" s="485">
        <f t="shared" si="50"/>
        <v>0</v>
      </c>
      <c r="CU40" s="321"/>
      <c r="CV40" s="565"/>
      <c r="CW40" s="565"/>
      <c r="CX40" s="565"/>
      <c r="CY40" s="565"/>
      <c r="CZ40" s="144">
        <f t="shared" si="76"/>
        <v>0</v>
      </c>
      <c r="DA40" s="145">
        <f t="shared" si="51"/>
        <v>0</v>
      </c>
      <c r="DB40" s="146">
        <f t="shared" si="52"/>
        <v>0</v>
      </c>
      <c r="DC40" s="568"/>
      <c r="DD40" s="487">
        <f t="shared" si="53"/>
        <v>0</v>
      </c>
      <c r="DE40" s="496">
        <f t="shared" si="54"/>
        <v>0</v>
      </c>
      <c r="DF40" s="498">
        <f t="shared" si="55"/>
        <v>0</v>
      </c>
      <c r="DG40" s="139"/>
      <c r="DI40" s="147">
        <f t="shared" si="77"/>
        <v>0</v>
      </c>
      <c r="DJ40" s="148">
        <f t="shared" si="78"/>
        <v>0</v>
      </c>
      <c r="DK40" s="500">
        <f t="shared" si="79"/>
        <v>0</v>
      </c>
      <c r="DL40" s="148">
        <f t="shared" si="80"/>
        <v>0</v>
      </c>
      <c r="DM40" s="143">
        <f t="shared" si="81"/>
        <v>0</v>
      </c>
      <c r="DO40" s="147">
        <f t="shared" si="82"/>
        <v>0</v>
      </c>
      <c r="DP40" s="148">
        <f t="shared" si="83"/>
        <v>0</v>
      </c>
      <c r="DQ40" s="500">
        <f t="shared" si="84"/>
        <v>0</v>
      </c>
      <c r="DR40" s="148">
        <f t="shared" si="85"/>
        <v>0</v>
      </c>
      <c r="DS40" s="143">
        <f t="shared" si="86"/>
        <v>0</v>
      </c>
      <c r="DU40" s="147">
        <f t="shared" si="56"/>
        <v>0</v>
      </c>
      <c r="DV40" s="148">
        <f t="shared" si="57"/>
        <v>0</v>
      </c>
      <c r="DW40" s="500">
        <f t="shared" si="87"/>
        <v>0</v>
      </c>
      <c r="DX40" s="148">
        <f t="shared" si="88"/>
        <v>0</v>
      </c>
      <c r="DY40" s="143">
        <f t="shared" si="89"/>
        <v>0</v>
      </c>
      <c r="EA40" s="147">
        <f t="shared" si="58"/>
        <v>0</v>
      </c>
      <c r="EB40" s="148">
        <f t="shared" si="59"/>
        <v>0</v>
      </c>
      <c r="EC40" s="500">
        <f t="shared" si="60"/>
        <v>0</v>
      </c>
      <c r="ED40" s="148">
        <f t="shared" si="61"/>
        <v>0</v>
      </c>
      <c r="EE40" s="143">
        <f t="shared" si="62"/>
        <v>0</v>
      </c>
    </row>
    <row r="41" spans="1:135" x14ac:dyDescent="0.35">
      <c r="A41" s="554" t="s">
        <v>152</v>
      </c>
      <c r="B41" s="763">
        <f t="shared" si="0"/>
        <v>0</v>
      </c>
      <c r="C41" s="158">
        <f t="shared" si="1"/>
        <v>0</v>
      </c>
      <c r="D41" s="159">
        <f t="shared" si="133"/>
        <v>0</v>
      </c>
      <c r="E41" s="160">
        <f t="shared" si="134"/>
        <v>0</v>
      </c>
      <c r="F41" s="160">
        <f t="shared" si="135"/>
        <v>0</v>
      </c>
      <c r="G41" s="160">
        <f t="shared" si="136"/>
        <v>0</v>
      </c>
      <c r="H41" s="161">
        <f t="shared" si="137"/>
        <v>0</v>
      </c>
      <c r="I41" s="162">
        <f t="shared" si="4"/>
        <v>0</v>
      </c>
      <c r="J41" s="146">
        <f t="shared" si="5"/>
        <v>0</v>
      </c>
      <c r="K41" s="493">
        <f t="shared" si="6"/>
        <v>0</v>
      </c>
      <c r="L41" s="494">
        <f t="shared" si="7"/>
        <v>0</v>
      </c>
      <c r="M41" s="485">
        <f t="shared" si="8"/>
        <v>0</v>
      </c>
      <c r="N41" s="321"/>
      <c r="O41" s="188"/>
      <c r="P41" s="188"/>
      <c r="Q41" s="188"/>
      <c r="R41" s="188"/>
      <c r="S41" s="135">
        <f t="shared" si="138"/>
        <v>0</v>
      </c>
      <c r="T41" s="136">
        <f t="shared" si="9"/>
        <v>0</v>
      </c>
      <c r="U41" s="137">
        <f t="shared" si="10"/>
        <v>0</v>
      </c>
      <c r="V41" s="776"/>
      <c r="W41" s="484">
        <f t="shared" si="11"/>
        <v>0</v>
      </c>
      <c r="X41" s="485">
        <f t="shared" si="12"/>
        <v>0</v>
      </c>
      <c r="Y41" s="321"/>
      <c r="Z41" s="188"/>
      <c r="AA41" s="188"/>
      <c r="AB41" s="188"/>
      <c r="AC41" s="188"/>
      <c r="AD41" s="144">
        <f t="shared" si="68"/>
        <v>0</v>
      </c>
      <c r="AE41" s="145">
        <f t="shared" si="13"/>
        <v>0</v>
      </c>
      <c r="AF41" s="146">
        <f t="shared" si="14"/>
        <v>0</v>
      </c>
      <c r="AG41" s="776"/>
      <c r="AH41" s="487">
        <f t="shared" si="15"/>
        <v>0</v>
      </c>
      <c r="AI41" s="496">
        <f t="shared" si="16"/>
        <v>0</v>
      </c>
      <c r="AJ41" s="498">
        <f t="shared" si="17"/>
        <v>0</v>
      </c>
      <c r="AK41" s="771"/>
      <c r="AM41" s="763">
        <f t="shared" si="18"/>
        <v>0</v>
      </c>
      <c r="AN41" s="158">
        <f t="shared" si="69"/>
        <v>0</v>
      </c>
      <c r="AO41" s="159">
        <f t="shared" si="139"/>
        <v>0</v>
      </c>
      <c r="AP41" s="160">
        <f t="shared" si="140"/>
        <v>0</v>
      </c>
      <c r="AQ41" s="160">
        <f t="shared" si="141"/>
        <v>0</v>
      </c>
      <c r="AR41" s="160">
        <f t="shared" si="142"/>
        <v>0</v>
      </c>
      <c r="AS41" s="161">
        <f t="shared" si="143"/>
        <v>0</v>
      </c>
      <c r="AT41" s="162">
        <f t="shared" si="23"/>
        <v>0</v>
      </c>
      <c r="AU41" s="146">
        <f t="shared" si="24"/>
        <v>0</v>
      </c>
      <c r="AV41" s="493">
        <f t="shared" si="25"/>
        <v>0</v>
      </c>
      <c r="AW41" s="494">
        <f t="shared" si="26"/>
        <v>0</v>
      </c>
      <c r="AX41" s="485">
        <f t="shared" si="27"/>
        <v>0</v>
      </c>
      <c r="AY41" s="321"/>
      <c r="AZ41" s="565"/>
      <c r="BA41" s="565"/>
      <c r="BB41" s="565"/>
      <c r="BC41" s="565"/>
      <c r="BD41" s="135">
        <f t="shared" si="144"/>
        <v>0</v>
      </c>
      <c r="BE41" s="136">
        <f t="shared" si="28"/>
        <v>0</v>
      </c>
      <c r="BF41" s="137">
        <f t="shared" si="29"/>
        <v>0</v>
      </c>
      <c r="BG41" s="568"/>
      <c r="BH41" s="484">
        <f t="shared" si="30"/>
        <v>0</v>
      </c>
      <c r="BI41" s="485">
        <f t="shared" si="31"/>
        <v>0</v>
      </c>
      <c r="BJ41" s="321"/>
      <c r="BK41" s="565"/>
      <c r="BL41" s="565"/>
      <c r="BM41" s="565"/>
      <c r="BN41" s="565"/>
      <c r="BO41" s="144">
        <f t="shared" si="72"/>
        <v>0</v>
      </c>
      <c r="BP41" s="145">
        <f t="shared" si="32"/>
        <v>0</v>
      </c>
      <c r="BQ41" s="146">
        <f t="shared" si="33"/>
        <v>0</v>
      </c>
      <c r="BR41" s="568"/>
      <c r="BS41" s="487">
        <f t="shared" si="34"/>
        <v>0</v>
      </c>
      <c r="BT41" s="496">
        <f t="shared" si="35"/>
        <v>0</v>
      </c>
      <c r="BU41" s="498">
        <f t="shared" si="36"/>
        <v>0</v>
      </c>
      <c r="BV41" s="139"/>
      <c r="BX41" s="763">
        <f t="shared" si="37"/>
        <v>0</v>
      </c>
      <c r="BY41" s="158">
        <f t="shared" si="73"/>
        <v>0</v>
      </c>
      <c r="BZ41" s="159">
        <f t="shared" si="145"/>
        <v>0</v>
      </c>
      <c r="CA41" s="160">
        <f t="shared" si="146"/>
        <v>0</v>
      </c>
      <c r="CB41" s="160">
        <f t="shared" si="147"/>
        <v>0</v>
      </c>
      <c r="CC41" s="160">
        <f t="shared" si="148"/>
        <v>0</v>
      </c>
      <c r="CD41" s="161">
        <f t="shared" si="149"/>
        <v>0</v>
      </c>
      <c r="CE41" s="162">
        <f t="shared" si="42"/>
        <v>0</v>
      </c>
      <c r="CF41" s="146">
        <f t="shared" si="43"/>
        <v>0</v>
      </c>
      <c r="CG41" s="493">
        <f t="shared" si="44"/>
        <v>0</v>
      </c>
      <c r="CH41" s="494">
        <f t="shared" si="45"/>
        <v>0</v>
      </c>
      <c r="CI41" s="485">
        <f t="shared" si="46"/>
        <v>0</v>
      </c>
      <c r="CJ41" s="321"/>
      <c r="CK41" s="565"/>
      <c r="CL41" s="565"/>
      <c r="CM41" s="565"/>
      <c r="CN41" s="565"/>
      <c r="CO41" s="135">
        <f t="shared" si="150"/>
        <v>0</v>
      </c>
      <c r="CP41" s="136">
        <f t="shared" si="47"/>
        <v>0</v>
      </c>
      <c r="CQ41" s="137">
        <f t="shared" si="48"/>
        <v>0</v>
      </c>
      <c r="CR41" s="568"/>
      <c r="CS41" s="484">
        <f t="shared" si="49"/>
        <v>0</v>
      </c>
      <c r="CT41" s="485">
        <f t="shared" si="50"/>
        <v>0</v>
      </c>
      <c r="CU41" s="321"/>
      <c r="CV41" s="565"/>
      <c r="CW41" s="565"/>
      <c r="CX41" s="565"/>
      <c r="CY41" s="565"/>
      <c r="CZ41" s="144">
        <f t="shared" si="76"/>
        <v>0</v>
      </c>
      <c r="DA41" s="145">
        <f t="shared" si="51"/>
        <v>0</v>
      </c>
      <c r="DB41" s="146">
        <f t="shared" si="52"/>
        <v>0</v>
      </c>
      <c r="DC41" s="568"/>
      <c r="DD41" s="487">
        <f t="shared" si="53"/>
        <v>0</v>
      </c>
      <c r="DE41" s="496">
        <f t="shared" si="54"/>
        <v>0</v>
      </c>
      <c r="DF41" s="498">
        <f t="shared" si="55"/>
        <v>0</v>
      </c>
      <c r="DG41" s="139"/>
      <c r="DI41" s="147">
        <f t="shared" si="77"/>
        <v>0</v>
      </c>
      <c r="DJ41" s="148">
        <f t="shared" si="78"/>
        <v>0</v>
      </c>
      <c r="DK41" s="500">
        <f t="shared" si="79"/>
        <v>0</v>
      </c>
      <c r="DL41" s="148">
        <f t="shared" si="80"/>
        <v>0</v>
      </c>
      <c r="DM41" s="143">
        <f t="shared" si="81"/>
        <v>0</v>
      </c>
      <c r="DO41" s="147">
        <f t="shared" si="82"/>
        <v>0</v>
      </c>
      <c r="DP41" s="148">
        <f t="shared" si="83"/>
        <v>0</v>
      </c>
      <c r="DQ41" s="500">
        <f t="shared" si="84"/>
        <v>0</v>
      </c>
      <c r="DR41" s="148">
        <f t="shared" si="85"/>
        <v>0</v>
      </c>
      <c r="DS41" s="143">
        <f t="shared" si="86"/>
        <v>0</v>
      </c>
      <c r="DU41" s="147">
        <f t="shared" si="56"/>
        <v>0</v>
      </c>
      <c r="DV41" s="148">
        <f t="shared" si="57"/>
        <v>0</v>
      </c>
      <c r="DW41" s="500">
        <f t="shared" si="87"/>
        <v>0</v>
      </c>
      <c r="DX41" s="148">
        <f t="shared" si="88"/>
        <v>0</v>
      </c>
      <c r="DY41" s="143">
        <f t="shared" si="89"/>
        <v>0</v>
      </c>
      <c r="EA41" s="147">
        <f t="shared" si="58"/>
        <v>0</v>
      </c>
      <c r="EB41" s="148">
        <f t="shared" si="59"/>
        <v>0</v>
      </c>
      <c r="EC41" s="500">
        <f t="shared" si="60"/>
        <v>0</v>
      </c>
      <c r="ED41" s="148">
        <f t="shared" si="61"/>
        <v>0</v>
      </c>
      <c r="EE41" s="143">
        <f t="shared" si="62"/>
        <v>0</v>
      </c>
    </row>
    <row r="42" spans="1:135" x14ac:dyDescent="0.35">
      <c r="A42" s="554" t="s">
        <v>153</v>
      </c>
      <c r="B42" s="763">
        <f t="shared" si="0"/>
        <v>0</v>
      </c>
      <c r="C42" s="158">
        <f t="shared" si="1"/>
        <v>0</v>
      </c>
      <c r="D42" s="159">
        <f t="shared" si="133"/>
        <v>0</v>
      </c>
      <c r="E42" s="160">
        <f t="shared" si="134"/>
        <v>0</v>
      </c>
      <c r="F42" s="160">
        <f t="shared" si="135"/>
        <v>0</v>
      </c>
      <c r="G42" s="160">
        <f t="shared" si="136"/>
        <v>0</v>
      </c>
      <c r="H42" s="161">
        <f t="shared" si="137"/>
        <v>0</v>
      </c>
      <c r="I42" s="162">
        <f t="shared" si="4"/>
        <v>0</v>
      </c>
      <c r="J42" s="146">
        <f t="shared" si="5"/>
        <v>0</v>
      </c>
      <c r="K42" s="493">
        <f t="shared" si="6"/>
        <v>0</v>
      </c>
      <c r="L42" s="494">
        <f t="shared" si="7"/>
        <v>0</v>
      </c>
      <c r="M42" s="485">
        <f t="shared" si="8"/>
        <v>0</v>
      </c>
      <c r="N42" s="321"/>
      <c r="O42" s="188"/>
      <c r="P42" s="188"/>
      <c r="Q42" s="188"/>
      <c r="R42" s="188"/>
      <c r="S42" s="135">
        <f t="shared" si="138"/>
        <v>0</v>
      </c>
      <c r="T42" s="136">
        <f t="shared" si="9"/>
        <v>0</v>
      </c>
      <c r="U42" s="137">
        <f t="shared" si="10"/>
        <v>0</v>
      </c>
      <c r="V42" s="776"/>
      <c r="W42" s="484">
        <f t="shared" si="11"/>
        <v>0</v>
      </c>
      <c r="X42" s="485">
        <f t="shared" si="12"/>
        <v>0</v>
      </c>
      <c r="Y42" s="321"/>
      <c r="Z42" s="188"/>
      <c r="AA42" s="188"/>
      <c r="AB42" s="188"/>
      <c r="AC42" s="188"/>
      <c r="AD42" s="144">
        <f t="shared" si="68"/>
        <v>0</v>
      </c>
      <c r="AE42" s="145">
        <f t="shared" si="13"/>
        <v>0</v>
      </c>
      <c r="AF42" s="146">
        <f t="shared" si="14"/>
        <v>0</v>
      </c>
      <c r="AG42" s="776"/>
      <c r="AH42" s="487">
        <f t="shared" si="15"/>
        <v>0</v>
      </c>
      <c r="AI42" s="496">
        <f t="shared" si="16"/>
        <v>0</v>
      </c>
      <c r="AJ42" s="498">
        <f t="shared" si="17"/>
        <v>0</v>
      </c>
      <c r="AK42" s="771"/>
      <c r="AM42" s="763">
        <f t="shared" si="18"/>
        <v>0</v>
      </c>
      <c r="AN42" s="158">
        <f t="shared" si="69"/>
        <v>0</v>
      </c>
      <c r="AO42" s="159">
        <f t="shared" si="139"/>
        <v>0</v>
      </c>
      <c r="AP42" s="160">
        <f t="shared" si="140"/>
        <v>0</v>
      </c>
      <c r="AQ42" s="160">
        <f t="shared" si="141"/>
        <v>0</v>
      </c>
      <c r="AR42" s="160">
        <f t="shared" si="142"/>
        <v>0</v>
      </c>
      <c r="AS42" s="161">
        <f t="shared" si="143"/>
        <v>0</v>
      </c>
      <c r="AT42" s="162">
        <f t="shared" si="23"/>
        <v>0</v>
      </c>
      <c r="AU42" s="146">
        <f t="shared" si="24"/>
        <v>0</v>
      </c>
      <c r="AV42" s="493">
        <f t="shared" si="25"/>
        <v>0</v>
      </c>
      <c r="AW42" s="494">
        <f t="shared" si="26"/>
        <v>0</v>
      </c>
      <c r="AX42" s="485">
        <f t="shared" si="27"/>
        <v>0</v>
      </c>
      <c r="AY42" s="321"/>
      <c r="AZ42" s="565"/>
      <c r="BA42" s="565"/>
      <c r="BB42" s="565"/>
      <c r="BC42" s="565"/>
      <c r="BD42" s="135">
        <f t="shared" si="144"/>
        <v>0</v>
      </c>
      <c r="BE42" s="136">
        <f t="shared" si="28"/>
        <v>0</v>
      </c>
      <c r="BF42" s="137">
        <f t="shared" si="29"/>
        <v>0</v>
      </c>
      <c r="BG42" s="568"/>
      <c r="BH42" s="484">
        <f t="shared" si="30"/>
        <v>0</v>
      </c>
      <c r="BI42" s="485">
        <f t="shared" si="31"/>
        <v>0</v>
      </c>
      <c r="BJ42" s="321"/>
      <c r="BK42" s="565"/>
      <c r="BL42" s="565"/>
      <c r="BM42" s="565"/>
      <c r="BN42" s="565"/>
      <c r="BO42" s="144">
        <f t="shared" si="72"/>
        <v>0</v>
      </c>
      <c r="BP42" s="145">
        <f t="shared" si="32"/>
        <v>0</v>
      </c>
      <c r="BQ42" s="146">
        <f t="shared" si="33"/>
        <v>0</v>
      </c>
      <c r="BR42" s="568"/>
      <c r="BS42" s="487">
        <f t="shared" si="34"/>
        <v>0</v>
      </c>
      <c r="BT42" s="496">
        <f t="shared" si="35"/>
        <v>0</v>
      </c>
      <c r="BU42" s="498">
        <f t="shared" si="36"/>
        <v>0</v>
      </c>
      <c r="BV42" s="139"/>
      <c r="BX42" s="763">
        <f t="shared" si="37"/>
        <v>0</v>
      </c>
      <c r="BY42" s="158">
        <f t="shared" si="73"/>
        <v>0</v>
      </c>
      <c r="BZ42" s="159">
        <f t="shared" si="145"/>
        <v>0</v>
      </c>
      <c r="CA42" s="160">
        <f t="shared" si="146"/>
        <v>0</v>
      </c>
      <c r="CB42" s="160">
        <f t="shared" si="147"/>
        <v>0</v>
      </c>
      <c r="CC42" s="160">
        <f t="shared" si="148"/>
        <v>0</v>
      </c>
      <c r="CD42" s="161">
        <f t="shared" si="149"/>
        <v>0</v>
      </c>
      <c r="CE42" s="162">
        <f t="shared" si="42"/>
        <v>0</v>
      </c>
      <c r="CF42" s="146">
        <f t="shared" si="43"/>
        <v>0</v>
      </c>
      <c r="CG42" s="493">
        <f t="shared" si="44"/>
        <v>0</v>
      </c>
      <c r="CH42" s="494">
        <f t="shared" si="45"/>
        <v>0</v>
      </c>
      <c r="CI42" s="485">
        <f t="shared" si="46"/>
        <v>0</v>
      </c>
      <c r="CJ42" s="321"/>
      <c r="CK42" s="565"/>
      <c r="CL42" s="565"/>
      <c r="CM42" s="565"/>
      <c r="CN42" s="565"/>
      <c r="CO42" s="135">
        <f t="shared" si="150"/>
        <v>0</v>
      </c>
      <c r="CP42" s="136">
        <f t="shared" si="47"/>
        <v>0</v>
      </c>
      <c r="CQ42" s="137">
        <f t="shared" si="48"/>
        <v>0</v>
      </c>
      <c r="CR42" s="568"/>
      <c r="CS42" s="484">
        <f t="shared" si="49"/>
        <v>0</v>
      </c>
      <c r="CT42" s="485">
        <f t="shared" si="50"/>
        <v>0</v>
      </c>
      <c r="CU42" s="321"/>
      <c r="CV42" s="565"/>
      <c r="CW42" s="565"/>
      <c r="CX42" s="565"/>
      <c r="CY42" s="565"/>
      <c r="CZ42" s="144">
        <f t="shared" si="76"/>
        <v>0</v>
      </c>
      <c r="DA42" s="145">
        <f t="shared" si="51"/>
        <v>0</v>
      </c>
      <c r="DB42" s="146">
        <f t="shared" si="52"/>
        <v>0</v>
      </c>
      <c r="DC42" s="568"/>
      <c r="DD42" s="487">
        <f t="shared" si="53"/>
        <v>0</v>
      </c>
      <c r="DE42" s="496">
        <f t="shared" si="54"/>
        <v>0</v>
      </c>
      <c r="DF42" s="498">
        <f t="shared" si="55"/>
        <v>0</v>
      </c>
      <c r="DG42" s="139"/>
      <c r="DI42" s="147">
        <f t="shared" si="77"/>
        <v>0</v>
      </c>
      <c r="DJ42" s="148">
        <f t="shared" si="78"/>
        <v>0</v>
      </c>
      <c r="DK42" s="500">
        <f t="shared" si="79"/>
        <v>0</v>
      </c>
      <c r="DL42" s="148">
        <f t="shared" si="80"/>
        <v>0</v>
      </c>
      <c r="DM42" s="143">
        <f t="shared" si="81"/>
        <v>0</v>
      </c>
      <c r="DO42" s="147">
        <f t="shared" si="82"/>
        <v>0</v>
      </c>
      <c r="DP42" s="148">
        <f t="shared" si="83"/>
        <v>0</v>
      </c>
      <c r="DQ42" s="500">
        <f t="shared" si="84"/>
        <v>0</v>
      </c>
      <c r="DR42" s="148">
        <f t="shared" si="85"/>
        <v>0</v>
      </c>
      <c r="DS42" s="143">
        <f t="shared" si="86"/>
        <v>0</v>
      </c>
      <c r="DU42" s="147">
        <f t="shared" si="56"/>
        <v>0</v>
      </c>
      <c r="DV42" s="148">
        <f t="shared" si="57"/>
        <v>0</v>
      </c>
      <c r="DW42" s="500">
        <f t="shared" si="87"/>
        <v>0</v>
      </c>
      <c r="DX42" s="148">
        <f t="shared" si="88"/>
        <v>0</v>
      </c>
      <c r="DY42" s="143">
        <f t="shared" si="89"/>
        <v>0</v>
      </c>
      <c r="EA42" s="147">
        <f t="shared" si="58"/>
        <v>0</v>
      </c>
      <c r="EB42" s="148">
        <f t="shared" si="59"/>
        <v>0</v>
      </c>
      <c r="EC42" s="500">
        <f t="shared" si="60"/>
        <v>0</v>
      </c>
      <c r="ED42" s="148">
        <f t="shared" si="61"/>
        <v>0</v>
      </c>
      <c r="EE42" s="143">
        <f t="shared" si="62"/>
        <v>0</v>
      </c>
    </row>
    <row r="43" spans="1:135" x14ac:dyDescent="0.35">
      <c r="A43" s="554" t="s">
        <v>154</v>
      </c>
      <c r="B43" s="763">
        <f t="shared" si="0"/>
        <v>0</v>
      </c>
      <c r="C43" s="158">
        <f t="shared" si="1"/>
        <v>0</v>
      </c>
      <c r="D43" s="159">
        <f t="shared" si="133"/>
        <v>0</v>
      </c>
      <c r="E43" s="160">
        <f t="shared" si="134"/>
        <v>0</v>
      </c>
      <c r="F43" s="160">
        <f t="shared" si="135"/>
        <v>0</v>
      </c>
      <c r="G43" s="160">
        <f t="shared" si="136"/>
        <v>0</v>
      </c>
      <c r="H43" s="161">
        <f t="shared" si="137"/>
        <v>0</v>
      </c>
      <c r="I43" s="162">
        <f t="shared" si="4"/>
        <v>0</v>
      </c>
      <c r="J43" s="146">
        <f t="shared" si="5"/>
        <v>0</v>
      </c>
      <c r="K43" s="493">
        <f t="shared" si="6"/>
        <v>0</v>
      </c>
      <c r="L43" s="494">
        <f t="shared" si="7"/>
        <v>0</v>
      </c>
      <c r="M43" s="485">
        <f t="shared" si="8"/>
        <v>0</v>
      </c>
      <c r="N43" s="321"/>
      <c r="O43" s="188"/>
      <c r="P43" s="188"/>
      <c r="Q43" s="188"/>
      <c r="R43" s="188"/>
      <c r="S43" s="135">
        <f t="shared" si="138"/>
        <v>0</v>
      </c>
      <c r="T43" s="136">
        <f t="shared" si="9"/>
        <v>0</v>
      </c>
      <c r="U43" s="137">
        <f t="shared" si="10"/>
        <v>0</v>
      </c>
      <c r="V43" s="776"/>
      <c r="W43" s="484">
        <f t="shared" si="11"/>
        <v>0</v>
      </c>
      <c r="X43" s="485">
        <f t="shared" si="12"/>
        <v>0</v>
      </c>
      <c r="Y43" s="321"/>
      <c r="Z43" s="188"/>
      <c r="AA43" s="188"/>
      <c r="AB43" s="188"/>
      <c r="AC43" s="188"/>
      <c r="AD43" s="144">
        <f t="shared" si="68"/>
        <v>0</v>
      </c>
      <c r="AE43" s="145">
        <f t="shared" si="13"/>
        <v>0</v>
      </c>
      <c r="AF43" s="146">
        <f t="shared" si="14"/>
        <v>0</v>
      </c>
      <c r="AG43" s="776"/>
      <c r="AH43" s="487">
        <f t="shared" si="15"/>
        <v>0</v>
      </c>
      <c r="AI43" s="496">
        <f t="shared" si="16"/>
        <v>0</v>
      </c>
      <c r="AJ43" s="498">
        <f t="shared" si="17"/>
        <v>0</v>
      </c>
      <c r="AK43" s="771"/>
      <c r="AM43" s="763">
        <f t="shared" si="18"/>
        <v>0</v>
      </c>
      <c r="AN43" s="158">
        <f t="shared" si="69"/>
        <v>0</v>
      </c>
      <c r="AO43" s="159">
        <f t="shared" si="139"/>
        <v>0</v>
      </c>
      <c r="AP43" s="160">
        <f t="shared" si="140"/>
        <v>0</v>
      </c>
      <c r="AQ43" s="160">
        <f t="shared" si="141"/>
        <v>0</v>
      </c>
      <c r="AR43" s="160">
        <f t="shared" si="142"/>
        <v>0</v>
      </c>
      <c r="AS43" s="161">
        <f t="shared" si="143"/>
        <v>0</v>
      </c>
      <c r="AT43" s="162">
        <f t="shared" si="23"/>
        <v>0</v>
      </c>
      <c r="AU43" s="146">
        <f t="shared" si="24"/>
        <v>0</v>
      </c>
      <c r="AV43" s="493">
        <f t="shared" si="25"/>
        <v>0</v>
      </c>
      <c r="AW43" s="494">
        <f t="shared" si="26"/>
        <v>0</v>
      </c>
      <c r="AX43" s="485">
        <f t="shared" si="27"/>
        <v>0</v>
      </c>
      <c r="AY43" s="321"/>
      <c r="AZ43" s="565"/>
      <c r="BA43" s="565"/>
      <c r="BB43" s="565"/>
      <c r="BC43" s="565"/>
      <c r="BD43" s="135">
        <f t="shared" si="144"/>
        <v>0</v>
      </c>
      <c r="BE43" s="136">
        <f t="shared" si="28"/>
        <v>0</v>
      </c>
      <c r="BF43" s="137">
        <f t="shared" si="29"/>
        <v>0</v>
      </c>
      <c r="BG43" s="568"/>
      <c r="BH43" s="484">
        <f t="shared" si="30"/>
        <v>0</v>
      </c>
      <c r="BI43" s="485">
        <f t="shared" si="31"/>
        <v>0</v>
      </c>
      <c r="BJ43" s="321"/>
      <c r="BK43" s="565"/>
      <c r="BL43" s="565"/>
      <c r="BM43" s="565"/>
      <c r="BN43" s="565"/>
      <c r="BO43" s="144">
        <f t="shared" si="72"/>
        <v>0</v>
      </c>
      <c r="BP43" s="145">
        <f t="shared" si="32"/>
        <v>0</v>
      </c>
      <c r="BQ43" s="146">
        <f t="shared" si="33"/>
        <v>0</v>
      </c>
      <c r="BR43" s="568"/>
      <c r="BS43" s="487">
        <f t="shared" si="34"/>
        <v>0</v>
      </c>
      <c r="BT43" s="496">
        <f t="shared" si="35"/>
        <v>0</v>
      </c>
      <c r="BU43" s="498">
        <f t="shared" si="36"/>
        <v>0</v>
      </c>
      <c r="BV43" s="139"/>
      <c r="BX43" s="763">
        <f t="shared" si="37"/>
        <v>0</v>
      </c>
      <c r="BY43" s="158">
        <f t="shared" si="73"/>
        <v>0</v>
      </c>
      <c r="BZ43" s="159">
        <f t="shared" si="145"/>
        <v>0</v>
      </c>
      <c r="CA43" s="160">
        <f t="shared" si="146"/>
        <v>0</v>
      </c>
      <c r="CB43" s="160">
        <f t="shared" si="147"/>
        <v>0</v>
      </c>
      <c r="CC43" s="160">
        <f t="shared" si="148"/>
        <v>0</v>
      </c>
      <c r="CD43" s="161">
        <f t="shared" si="149"/>
        <v>0</v>
      </c>
      <c r="CE43" s="162">
        <f t="shared" si="42"/>
        <v>0</v>
      </c>
      <c r="CF43" s="146">
        <f t="shared" si="43"/>
        <v>0</v>
      </c>
      <c r="CG43" s="493">
        <f t="shared" si="44"/>
        <v>0</v>
      </c>
      <c r="CH43" s="494">
        <f t="shared" si="45"/>
        <v>0</v>
      </c>
      <c r="CI43" s="485">
        <f t="shared" si="46"/>
        <v>0</v>
      </c>
      <c r="CJ43" s="321"/>
      <c r="CK43" s="565"/>
      <c r="CL43" s="565"/>
      <c r="CM43" s="565"/>
      <c r="CN43" s="565"/>
      <c r="CO43" s="135">
        <f t="shared" si="150"/>
        <v>0</v>
      </c>
      <c r="CP43" s="136">
        <f t="shared" si="47"/>
        <v>0</v>
      </c>
      <c r="CQ43" s="137">
        <f t="shared" si="48"/>
        <v>0</v>
      </c>
      <c r="CR43" s="568"/>
      <c r="CS43" s="484">
        <f t="shared" si="49"/>
        <v>0</v>
      </c>
      <c r="CT43" s="485">
        <f t="shared" si="50"/>
        <v>0</v>
      </c>
      <c r="CU43" s="321"/>
      <c r="CV43" s="565"/>
      <c r="CW43" s="565"/>
      <c r="CX43" s="565"/>
      <c r="CY43" s="565"/>
      <c r="CZ43" s="144">
        <f t="shared" si="76"/>
        <v>0</v>
      </c>
      <c r="DA43" s="145">
        <f t="shared" si="51"/>
        <v>0</v>
      </c>
      <c r="DB43" s="146">
        <f t="shared" si="52"/>
        <v>0</v>
      </c>
      <c r="DC43" s="568"/>
      <c r="DD43" s="487">
        <f t="shared" si="53"/>
        <v>0</v>
      </c>
      <c r="DE43" s="496">
        <f t="shared" si="54"/>
        <v>0</v>
      </c>
      <c r="DF43" s="498">
        <f t="shared" si="55"/>
        <v>0</v>
      </c>
      <c r="DG43" s="139"/>
      <c r="DI43" s="147">
        <f t="shared" si="77"/>
        <v>0</v>
      </c>
      <c r="DJ43" s="148">
        <f t="shared" si="78"/>
        <v>0</v>
      </c>
      <c r="DK43" s="500">
        <f t="shared" si="79"/>
        <v>0</v>
      </c>
      <c r="DL43" s="148">
        <f t="shared" si="80"/>
        <v>0</v>
      </c>
      <c r="DM43" s="143">
        <f t="shared" si="81"/>
        <v>0</v>
      </c>
      <c r="DO43" s="147">
        <f t="shared" si="82"/>
        <v>0</v>
      </c>
      <c r="DP43" s="148">
        <f t="shared" si="83"/>
        <v>0</v>
      </c>
      <c r="DQ43" s="500">
        <f t="shared" si="84"/>
        <v>0</v>
      </c>
      <c r="DR43" s="148">
        <f t="shared" si="85"/>
        <v>0</v>
      </c>
      <c r="DS43" s="143">
        <f t="shared" si="86"/>
        <v>0</v>
      </c>
      <c r="DU43" s="147">
        <f t="shared" si="56"/>
        <v>0</v>
      </c>
      <c r="DV43" s="148">
        <f t="shared" si="57"/>
        <v>0</v>
      </c>
      <c r="DW43" s="500">
        <f t="shared" si="87"/>
        <v>0</v>
      </c>
      <c r="DX43" s="148">
        <f t="shared" si="88"/>
        <v>0</v>
      </c>
      <c r="DY43" s="143">
        <f t="shared" si="89"/>
        <v>0</v>
      </c>
      <c r="EA43" s="147">
        <f t="shared" si="58"/>
        <v>0</v>
      </c>
      <c r="EB43" s="148">
        <f t="shared" si="59"/>
        <v>0</v>
      </c>
      <c r="EC43" s="500">
        <f t="shared" si="60"/>
        <v>0</v>
      </c>
      <c r="ED43" s="148">
        <f t="shared" si="61"/>
        <v>0</v>
      </c>
      <c r="EE43" s="143">
        <f t="shared" si="62"/>
        <v>0</v>
      </c>
    </row>
    <row r="44" spans="1:135" x14ac:dyDescent="0.35">
      <c r="A44" s="554" t="s">
        <v>155</v>
      </c>
      <c r="B44" s="763">
        <f t="shared" si="0"/>
        <v>0</v>
      </c>
      <c r="C44" s="158">
        <f t="shared" si="1"/>
        <v>0</v>
      </c>
      <c r="D44" s="159">
        <f t="shared" si="133"/>
        <v>0</v>
      </c>
      <c r="E44" s="160">
        <f t="shared" si="134"/>
        <v>0</v>
      </c>
      <c r="F44" s="160">
        <f t="shared" si="135"/>
        <v>0</v>
      </c>
      <c r="G44" s="160">
        <f t="shared" si="136"/>
        <v>0</v>
      </c>
      <c r="H44" s="161">
        <f t="shared" si="137"/>
        <v>0</v>
      </c>
      <c r="I44" s="162">
        <f t="shared" si="4"/>
        <v>0</v>
      </c>
      <c r="J44" s="146">
        <f t="shared" si="5"/>
        <v>0</v>
      </c>
      <c r="K44" s="493">
        <f t="shared" si="6"/>
        <v>0</v>
      </c>
      <c r="L44" s="494">
        <f t="shared" si="7"/>
        <v>0</v>
      </c>
      <c r="M44" s="485">
        <f t="shared" si="8"/>
        <v>0</v>
      </c>
      <c r="N44" s="321"/>
      <c r="O44" s="188"/>
      <c r="P44" s="188"/>
      <c r="Q44" s="188"/>
      <c r="R44" s="188"/>
      <c r="S44" s="135">
        <f t="shared" si="138"/>
        <v>0</v>
      </c>
      <c r="T44" s="136">
        <f t="shared" si="9"/>
        <v>0</v>
      </c>
      <c r="U44" s="137">
        <f t="shared" si="10"/>
        <v>0</v>
      </c>
      <c r="V44" s="776"/>
      <c r="W44" s="484">
        <f t="shared" si="11"/>
        <v>0</v>
      </c>
      <c r="X44" s="485">
        <f t="shared" si="12"/>
        <v>0</v>
      </c>
      <c r="Y44" s="321"/>
      <c r="Z44" s="188"/>
      <c r="AA44" s="188"/>
      <c r="AB44" s="188"/>
      <c r="AC44" s="188"/>
      <c r="AD44" s="144">
        <f t="shared" si="68"/>
        <v>0</v>
      </c>
      <c r="AE44" s="145">
        <f t="shared" si="13"/>
        <v>0</v>
      </c>
      <c r="AF44" s="146">
        <f t="shared" si="14"/>
        <v>0</v>
      </c>
      <c r="AG44" s="776"/>
      <c r="AH44" s="487">
        <f t="shared" si="15"/>
        <v>0</v>
      </c>
      <c r="AI44" s="496">
        <f t="shared" si="16"/>
        <v>0</v>
      </c>
      <c r="AJ44" s="498">
        <f t="shared" si="17"/>
        <v>0</v>
      </c>
      <c r="AK44" s="771"/>
      <c r="AM44" s="763">
        <f t="shared" si="18"/>
        <v>0</v>
      </c>
      <c r="AN44" s="158">
        <f t="shared" si="69"/>
        <v>0</v>
      </c>
      <c r="AO44" s="159">
        <f t="shared" si="139"/>
        <v>0</v>
      </c>
      <c r="AP44" s="160">
        <f t="shared" si="140"/>
        <v>0</v>
      </c>
      <c r="AQ44" s="160">
        <f t="shared" si="141"/>
        <v>0</v>
      </c>
      <c r="AR44" s="160">
        <f t="shared" si="142"/>
        <v>0</v>
      </c>
      <c r="AS44" s="161">
        <f t="shared" si="143"/>
        <v>0</v>
      </c>
      <c r="AT44" s="162">
        <f t="shared" si="23"/>
        <v>0</v>
      </c>
      <c r="AU44" s="146">
        <f t="shared" si="24"/>
        <v>0</v>
      </c>
      <c r="AV44" s="493">
        <f t="shared" si="25"/>
        <v>0</v>
      </c>
      <c r="AW44" s="494">
        <f t="shared" si="26"/>
        <v>0</v>
      </c>
      <c r="AX44" s="485">
        <f t="shared" si="27"/>
        <v>0</v>
      </c>
      <c r="AY44" s="321"/>
      <c r="AZ44" s="565"/>
      <c r="BA44" s="565"/>
      <c r="BB44" s="565"/>
      <c r="BC44" s="565"/>
      <c r="BD44" s="135">
        <f t="shared" si="144"/>
        <v>0</v>
      </c>
      <c r="BE44" s="136">
        <f t="shared" si="28"/>
        <v>0</v>
      </c>
      <c r="BF44" s="137">
        <f t="shared" si="29"/>
        <v>0</v>
      </c>
      <c r="BG44" s="568"/>
      <c r="BH44" s="484">
        <f t="shared" si="30"/>
        <v>0</v>
      </c>
      <c r="BI44" s="485">
        <f t="shared" si="31"/>
        <v>0</v>
      </c>
      <c r="BJ44" s="321"/>
      <c r="BK44" s="565"/>
      <c r="BL44" s="565"/>
      <c r="BM44" s="565"/>
      <c r="BN44" s="565"/>
      <c r="BO44" s="144">
        <f t="shared" si="72"/>
        <v>0</v>
      </c>
      <c r="BP44" s="145">
        <f t="shared" si="32"/>
        <v>0</v>
      </c>
      <c r="BQ44" s="146">
        <f t="shared" si="33"/>
        <v>0</v>
      </c>
      <c r="BR44" s="568"/>
      <c r="BS44" s="487">
        <f t="shared" si="34"/>
        <v>0</v>
      </c>
      <c r="BT44" s="496">
        <f t="shared" si="35"/>
        <v>0</v>
      </c>
      <c r="BU44" s="498">
        <f t="shared" si="36"/>
        <v>0</v>
      </c>
      <c r="BV44" s="139"/>
      <c r="BX44" s="763">
        <f t="shared" si="37"/>
        <v>0</v>
      </c>
      <c r="BY44" s="158">
        <f t="shared" si="73"/>
        <v>0</v>
      </c>
      <c r="BZ44" s="159">
        <f t="shared" si="145"/>
        <v>0</v>
      </c>
      <c r="CA44" s="160">
        <f t="shared" si="146"/>
        <v>0</v>
      </c>
      <c r="CB44" s="160">
        <f t="shared" si="147"/>
        <v>0</v>
      </c>
      <c r="CC44" s="160">
        <f t="shared" si="148"/>
        <v>0</v>
      </c>
      <c r="CD44" s="161">
        <f t="shared" si="149"/>
        <v>0</v>
      </c>
      <c r="CE44" s="162">
        <f t="shared" si="42"/>
        <v>0</v>
      </c>
      <c r="CF44" s="146">
        <f t="shared" si="43"/>
        <v>0</v>
      </c>
      <c r="CG44" s="493">
        <f t="shared" si="44"/>
        <v>0</v>
      </c>
      <c r="CH44" s="494">
        <f t="shared" si="45"/>
        <v>0</v>
      </c>
      <c r="CI44" s="485">
        <f t="shared" si="46"/>
        <v>0</v>
      </c>
      <c r="CJ44" s="321"/>
      <c r="CK44" s="565"/>
      <c r="CL44" s="565"/>
      <c r="CM44" s="565"/>
      <c r="CN44" s="565"/>
      <c r="CO44" s="135">
        <f t="shared" si="150"/>
        <v>0</v>
      </c>
      <c r="CP44" s="136">
        <f t="shared" si="47"/>
        <v>0</v>
      </c>
      <c r="CQ44" s="137">
        <f t="shared" si="48"/>
        <v>0</v>
      </c>
      <c r="CR44" s="568"/>
      <c r="CS44" s="484">
        <f t="shared" si="49"/>
        <v>0</v>
      </c>
      <c r="CT44" s="485">
        <f t="shared" si="50"/>
        <v>0</v>
      </c>
      <c r="CU44" s="321"/>
      <c r="CV44" s="565"/>
      <c r="CW44" s="565"/>
      <c r="CX44" s="565"/>
      <c r="CY44" s="565"/>
      <c r="CZ44" s="144">
        <f t="shared" si="76"/>
        <v>0</v>
      </c>
      <c r="DA44" s="145">
        <f t="shared" si="51"/>
        <v>0</v>
      </c>
      <c r="DB44" s="146">
        <f t="shared" si="52"/>
        <v>0</v>
      </c>
      <c r="DC44" s="568"/>
      <c r="DD44" s="487">
        <f t="shared" si="53"/>
        <v>0</v>
      </c>
      <c r="DE44" s="496">
        <f t="shared" si="54"/>
        <v>0</v>
      </c>
      <c r="DF44" s="498">
        <f t="shared" si="55"/>
        <v>0</v>
      </c>
      <c r="DG44" s="139"/>
      <c r="DI44" s="147">
        <f t="shared" si="77"/>
        <v>0</v>
      </c>
      <c r="DJ44" s="148">
        <f t="shared" si="78"/>
        <v>0</v>
      </c>
      <c r="DK44" s="500">
        <f t="shared" si="79"/>
        <v>0</v>
      </c>
      <c r="DL44" s="148">
        <f t="shared" si="80"/>
        <v>0</v>
      </c>
      <c r="DM44" s="143">
        <f t="shared" si="81"/>
        <v>0</v>
      </c>
      <c r="DO44" s="147">
        <f t="shared" si="82"/>
        <v>0</v>
      </c>
      <c r="DP44" s="148">
        <f t="shared" si="83"/>
        <v>0</v>
      </c>
      <c r="DQ44" s="500">
        <f t="shared" si="84"/>
        <v>0</v>
      </c>
      <c r="DR44" s="148">
        <f t="shared" si="85"/>
        <v>0</v>
      </c>
      <c r="DS44" s="143">
        <f t="shared" si="86"/>
        <v>0</v>
      </c>
      <c r="DU44" s="147">
        <f t="shared" si="56"/>
        <v>0</v>
      </c>
      <c r="DV44" s="148">
        <f t="shared" si="57"/>
        <v>0</v>
      </c>
      <c r="DW44" s="500">
        <f t="shared" si="87"/>
        <v>0</v>
      </c>
      <c r="DX44" s="148">
        <f t="shared" si="88"/>
        <v>0</v>
      </c>
      <c r="DY44" s="143">
        <f t="shared" si="89"/>
        <v>0</v>
      </c>
      <c r="EA44" s="147">
        <f t="shared" si="58"/>
        <v>0</v>
      </c>
      <c r="EB44" s="148">
        <f t="shared" si="59"/>
        <v>0</v>
      </c>
      <c r="EC44" s="500">
        <f t="shared" si="60"/>
        <v>0</v>
      </c>
      <c r="ED44" s="148">
        <f t="shared" si="61"/>
        <v>0</v>
      </c>
      <c r="EE44" s="143">
        <f t="shared" si="62"/>
        <v>0</v>
      </c>
    </row>
    <row r="45" spans="1:135" x14ac:dyDescent="0.35">
      <c r="A45" s="554" t="s">
        <v>156</v>
      </c>
      <c r="B45" s="763">
        <f t="shared" si="0"/>
        <v>0</v>
      </c>
      <c r="C45" s="158">
        <f t="shared" si="1"/>
        <v>0</v>
      </c>
      <c r="D45" s="159">
        <f t="shared" si="133"/>
        <v>0</v>
      </c>
      <c r="E45" s="160">
        <f t="shared" si="134"/>
        <v>0</v>
      </c>
      <c r="F45" s="160">
        <f t="shared" si="135"/>
        <v>0</v>
      </c>
      <c r="G45" s="160">
        <f t="shared" si="136"/>
        <v>0</v>
      </c>
      <c r="H45" s="161">
        <f t="shared" si="137"/>
        <v>0</v>
      </c>
      <c r="I45" s="162">
        <f t="shared" si="4"/>
        <v>0</v>
      </c>
      <c r="J45" s="146">
        <f t="shared" si="5"/>
        <v>0</v>
      </c>
      <c r="K45" s="493">
        <f t="shared" si="6"/>
        <v>0</v>
      </c>
      <c r="L45" s="494">
        <f t="shared" si="7"/>
        <v>0</v>
      </c>
      <c r="M45" s="485">
        <f t="shared" si="8"/>
        <v>0</v>
      </c>
      <c r="N45" s="321"/>
      <c r="O45" s="188"/>
      <c r="P45" s="188"/>
      <c r="Q45" s="188"/>
      <c r="R45" s="188"/>
      <c r="S45" s="135">
        <f t="shared" si="138"/>
        <v>0</v>
      </c>
      <c r="T45" s="136">
        <f t="shared" si="9"/>
        <v>0</v>
      </c>
      <c r="U45" s="137">
        <f t="shared" si="10"/>
        <v>0</v>
      </c>
      <c r="V45" s="776"/>
      <c r="W45" s="484">
        <f t="shared" si="11"/>
        <v>0</v>
      </c>
      <c r="X45" s="485">
        <f t="shared" si="12"/>
        <v>0</v>
      </c>
      <c r="Y45" s="321"/>
      <c r="Z45" s="188"/>
      <c r="AA45" s="188"/>
      <c r="AB45" s="188"/>
      <c r="AC45" s="188"/>
      <c r="AD45" s="144">
        <f t="shared" si="68"/>
        <v>0</v>
      </c>
      <c r="AE45" s="145">
        <f t="shared" si="13"/>
        <v>0</v>
      </c>
      <c r="AF45" s="146">
        <f t="shared" si="14"/>
        <v>0</v>
      </c>
      <c r="AG45" s="776"/>
      <c r="AH45" s="487">
        <f t="shared" si="15"/>
        <v>0</v>
      </c>
      <c r="AI45" s="496">
        <f t="shared" si="16"/>
        <v>0</v>
      </c>
      <c r="AJ45" s="498">
        <f t="shared" si="17"/>
        <v>0</v>
      </c>
      <c r="AK45" s="771"/>
      <c r="AM45" s="763">
        <f t="shared" si="18"/>
        <v>0</v>
      </c>
      <c r="AN45" s="158">
        <f t="shared" si="69"/>
        <v>0</v>
      </c>
      <c r="AO45" s="159">
        <f t="shared" si="139"/>
        <v>0</v>
      </c>
      <c r="AP45" s="160">
        <f t="shared" si="140"/>
        <v>0</v>
      </c>
      <c r="AQ45" s="160">
        <f t="shared" si="141"/>
        <v>0</v>
      </c>
      <c r="AR45" s="160">
        <f t="shared" si="142"/>
        <v>0</v>
      </c>
      <c r="AS45" s="161">
        <f t="shared" si="143"/>
        <v>0</v>
      </c>
      <c r="AT45" s="162">
        <f t="shared" si="23"/>
        <v>0</v>
      </c>
      <c r="AU45" s="146">
        <f t="shared" si="24"/>
        <v>0</v>
      </c>
      <c r="AV45" s="493">
        <f t="shared" si="25"/>
        <v>0</v>
      </c>
      <c r="AW45" s="494">
        <f t="shared" si="26"/>
        <v>0</v>
      </c>
      <c r="AX45" s="485">
        <f t="shared" si="27"/>
        <v>0</v>
      </c>
      <c r="AY45" s="321"/>
      <c r="AZ45" s="565"/>
      <c r="BA45" s="565"/>
      <c r="BB45" s="565"/>
      <c r="BC45" s="565"/>
      <c r="BD45" s="135">
        <f t="shared" si="144"/>
        <v>0</v>
      </c>
      <c r="BE45" s="136">
        <f t="shared" si="28"/>
        <v>0</v>
      </c>
      <c r="BF45" s="137">
        <f t="shared" si="29"/>
        <v>0</v>
      </c>
      <c r="BG45" s="568"/>
      <c r="BH45" s="484">
        <f t="shared" si="30"/>
        <v>0</v>
      </c>
      <c r="BI45" s="485">
        <f t="shared" si="31"/>
        <v>0</v>
      </c>
      <c r="BJ45" s="321"/>
      <c r="BK45" s="565"/>
      <c r="BL45" s="565"/>
      <c r="BM45" s="565"/>
      <c r="BN45" s="565"/>
      <c r="BO45" s="144">
        <f t="shared" si="72"/>
        <v>0</v>
      </c>
      <c r="BP45" s="145">
        <f t="shared" si="32"/>
        <v>0</v>
      </c>
      <c r="BQ45" s="146">
        <f t="shared" si="33"/>
        <v>0</v>
      </c>
      <c r="BR45" s="568"/>
      <c r="BS45" s="487">
        <f t="shared" si="34"/>
        <v>0</v>
      </c>
      <c r="BT45" s="496">
        <f t="shared" si="35"/>
        <v>0</v>
      </c>
      <c r="BU45" s="498">
        <f t="shared" si="36"/>
        <v>0</v>
      </c>
      <c r="BV45" s="139"/>
      <c r="BX45" s="763">
        <f t="shared" si="37"/>
        <v>0</v>
      </c>
      <c r="BY45" s="158">
        <f t="shared" si="73"/>
        <v>0</v>
      </c>
      <c r="BZ45" s="159">
        <f t="shared" si="145"/>
        <v>0</v>
      </c>
      <c r="CA45" s="160">
        <f t="shared" si="146"/>
        <v>0</v>
      </c>
      <c r="CB45" s="160">
        <f t="shared" si="147"/>
        <v>0</v>
      </c>
      <c r="CC45" s="160">
        <f t="shared" si="148"/>
        <v>0</v>
      </c>
      <c r="CD45" s="161">
        <f t="shared" si="149"/>
        <v>0</v>
      </c>
      <c r="CE45" s="162">
        <f t="shared" si="42"/>
        <v>0</v>
      </c>
      <c r="CF45" s="146">
        <f t="shared" si="43"/>
        <v>0</v>
      </c>
      <c r="CG45" s="493">
        <f t="shared" si="44"/>
        <v>0</v>
      </c>
      <c r="CH45" s="494">
        <f t="shared" si="45"/>
        <v>0</v>
      </c>
      <c r="CI45" s="485">
        <f t="shared" si="46"/>
        <v>0</v>
      </c>
      <c r="CJ45" s="321"/>
      <c r="CK45" s="565"/>
      <c r="CL45" s="565"/>
      <c r="CM45" s="565"/>
      <c r="CN45" s="565"/>
      <c r="CO45" s="135">
        <f t="shared" si="150"/>
        <v>0</v>
      </c>
      <c r="CP45" s="136">
        <f t="shared" si="47"/>
        <v>0</v>
      </c>
      <c r="CQ45" s="137">
        <f t="shared" si="48"/>
        <v>0</v>
      </c>
      <c r="CR45" s="568"/>
      <c r="CS45" s="484">
        <f t="shared" si="49"/>
        <v>0</v>
      </c>
      <c r="CT45" s="485">
        <f t="shared" si="50"/>
        <v>0</v>
      </c>
      <c r="CU45" s="321"/>
      <c r="CV45" s="565"/>
      <c r="CW45" s="565"/>
      <c r="CX45" s="565"/>
      <c r="CY45" s="565"/>
      <c r="CZ45" s="144">
        <f t="shared" si="76"/>
        <v>0</v>
      </c>
      <c r="DA45" s="145">
        <f t="shared" si="51"/>
        <v>0</v>
      </c>
      <c r="DB45" s="146">
        <f t="shared" si="52"/>
        <v>0</v>
      </c>
      <c r="DC45" s="568"/>
      <c r="DD45" s="487">
        <f t="shared" si="53"/>
        <v>0</v>
      </c>
      <c r="DE45" s="496">
        <f t="shared" si="54"/>
        <v>0</v>
      </c>
      <c r="DF45" s="498">
        <f t="shared" si="55"/>
        <v>0</v>
      </c>
      <c r="DG45" s="139"/>
      <c r="DI45" s="147">
        <f t="shared" si="77"/>
        <v>0</v>
      </c>
      <c r="DJ45" s="148">
        <f t="shared" si="78"/>
        <v>0</v>
      </c>
      <c r="DK45" s="500">
        <f t="shared" si="79"/>
        <v>0</v>
      </c>
      <c r="DL45" s="148">
        <f t="shared" si="80"/>
        <v>0</v>
      </c>
      <c r="DM45" s="143">
        <f t="shared" si="81"/>
        <v>0</v>
      </c>
      <c r="DO45" s="147">
        <f t="shared" si="82"/>
        <v>0</v>
      </c>
      <c r="DP45" s="148">
        <f t="shared" si="83"/>
        <v>0</v>
      </c>
      <c r="DQ45" s="500">
        <f t="shared" si="84"/>
        <v>0</v>
      </c>
      <c r="DR45" s="148">
        <f t="shared" si="85"/>
        <v>0</v>
      </c>
      <c r="DS45" s="143">
        <f t="shared" si="86"/>
        <v>0</v>
      </c>
      <c r="DU45" s="147">
        <f t="shared" si="56"/>
        <v>0</v>
      </c>
      <c r="DV45" s="148">
        <f t="shared" si="57"/>
        <v>0</v>
      </c>
      <c r="DW45" s="500">
        <f t="shared" si="87"/>
        <v>0</v>
      </c>
      <c r="DX45" s="148">
        <f t="shared" si="88"/>
        <v>0</v>
      </c>
      <c r="DY45" s="143">
        <f t="shared" si="89"/>
        <v>0</v>
      </c>
      <c r="EA45" s="147">
        <f t="shared" si="58"/>
        <v>0</v>
      </c>
      <c r="EB45" s="148">
        <f t="shared" si="59"/>
        <v>0</v>
      </c>
      <c r="EC45" s="500">
        <f t="shared" si="60"/>
        <v>0</v>
      </c>
      <c r="ED45" s="148">
        <f t="shared" si="61"/>
        <v>0</v>
      </c>
      <c r="EE45" s="143">
        <f t="shared" si="62"/>
        <v>0</v>
      </c>
    </row>
    <row r="46" spans="1:135" x14ac:dyDescent="0.35">
      <c r="A46" s="554" t="s">
        <v>157</v>
      </c>
      <c r="B46" s="763">
        <f t="shared" si="0"/>
        <v>0</v>
      </c>
      <c r="C46" s="158">
        <f t="shared" si="1"/>
        <v>0</v>
      </c>
      <c r="D46" s="159">
        <f t="shared" si="133"/>
        <v>0</v>
      </c>
      <c r="E46" s="160">
        <f t="shared" si="134"/>
        <v>0</v>
      </c>
      <c r="F46" s="160">
        <f t="shared" si="135"/>
        <v>0</v>
      </c>
      <c r="G46" s="160">
        <f t="shared" si="136"/>
        <v>0</v>
      </c>
      <c r="H46" s="161">
        <f t="shared" si="137"/>
        <v>0</v>
      </c>
      <c r="I46" s="162">
        <f t="shared" si="4"/>
        <v>0</v>
      </c>
      <c r="J46" s="146">
        <f t="shared" si="5"/>
        <v>0</v>
      </c>
      <c r="K46" s="493">
        <f t="shared" si="6"/>
        <v>0</v>
      </c>
      <c r="L46" s="494">
        <f t="shared" si="7"/>
        <v>0</v>
      </c>
      <c r="M46" s="485">
        <f t="shared" si="8"/>
        <v>0</v>
      </c>
      <c r="N46" s="321"/>
      <c r="O46" s="188"/>
      <c r="P46" s="188"/>
      <c r="Q46" s="188"/>
      <c r="R46" s="188"/>
      <c r="S46" s="135">
        <f t="shared" si="138"/>
        <v>0</v>
      </c>
      <c r="T46" s="136">
        <f t="shared" si="9"/>
        <v>0</v>
      </c>
      <c r="U46" s="137">
        <f t="shared" si="10"/>
        <v>0</v>
      </c>
      <c r="V46" s="776"/>
      <c r="W46" s="484">
        <f t="shared" si="11"/>
        <v>0</v>
      </c>
      <c r="X46" s="485">
        <f t="shared" si="12"/>
        <v>0</v>
      </c>
      <c r="Y46" s="321"/>
      <c r="Z46" s="188"/>
      <c r="AA46" s="188"/>
      <c r="AB46" s="188"/>
      <c r="AC46" s="188"/>
      <c r="AD46" s="144">
        <f t="shared" si="68"/>
        <v>0</v>
      </c>
      <c r="AE46" s="145">
        <f t="shared" si="13"/>
        <v>0</v>
      </c>
      <c r="AF46" s="146">
        <f t="shared" si="14"/>
        <v>0</v>
      </c>
      <c r="AG46" s="776"/>
      <c r="AH46" s="487">
        <f t="shared" si="15"/>
        <v>0</v>
      </c>
      <c r="AI46" s="496">
        <f t="shared" si="16"/>
        <v>0</v>
      </c>
      <c r="AJ46" s="498">
        <f t="shared" si="17"/>
        <v>0</v>
      </c>
      <c r="AK46" s="771"/>
      <c r="AM46" s="763">
        <f t="shared" si="18"/>
        <v>0</v>
      </c>
      <c r="AN46" s="158">
        <f t="shared" si="69"/>
        <v>0</v>
      </c>
      <c r="AO46" s="159">
        <f t="shared" si="139"/>
        <v>0</v>
      </c>
      <c r="AP46" s="160">
        <f t="shared" si="140"/>
        <v>0</v>
      </c>
      <c r="AQ46" s="160">
        <f t="shared" si="141"/>
        <v>0</v>
      </c>
      <c r="AR46" s="160">
        <f t="shared" si="142"/>
        <v>0</v>
      </c>
      <c r="AS46" s="161">
        <f t="shared" si="143"/>
        <v>0</v>
      </c>
      <c r="AT46" s="162">
        <f t="shared" si="23"/>
        <v>0</v>
      </c>
      <c r="AU46" s="146">
        <f t="shared" si="24"/>
        <v>0</v>
      </c>
      <c r="AV46" s="493">
        <f t="shared" si="25"/>
        <v>0</v>
      </c>
      <c r="AW46" s="494">
        <f t="shared" si="26"/>
        <v>0</v>
      </c>
      <c r="AX46" s="485">
        <f t="shared" si="27"/>
        <v>0</v>
      </c>
      <c r="AY46" s="321"/>
      <c r="AZ46" s="565"/>
      <c r="BA46" s="565"/>
      <c r="BB46" s="565"/>
      <c r="BC46" s="565"/>
      <c r="BD46" s="135">
        <f t="shared" si="144"/>
        <v>0</v>
      </c>
      <c r="BE46" s="136">
        <f t="shared" si="28"/>
        <v>0</v>
      </c>
      <c r="BF46" s="137">
        <f t="shared" si="29"/>
        <v>0</v>
      </c>
      <c r="BG46" s="568"/>
      <c r="BH46" s="484">
        <f t="shared" si="30"/>
        <v>0</v>
      </c>
      <c r="BI46" s="485">
        <f t="shared" si="31"/>
        <v>0</v>
      </c>
      <c r="BJ46" s="321"/>
      <c r="BK46" s="565"/>
      <c r="BL46" s="565"/>
      <c r="BM46" s="565"/>
      <c r="BN46" s="565"/>
      <c r="BO46" s="144">
        <f t="shared" si="72"/>
        <v>0</v>
      </c>
      <c r="BP46" s="145">
        <f t="shared" si="32"/>
        <v>0</v>
      </c>
      <c r="BQ46" s="146">
        <f t="shared" si="33"/>
        <v>0</v>
      </c>
      <c r="BR46" s="568"/>
      <c r="BS46" s="487">
        <f t="shared" si="34"/>
        <v>0</v>
      </c>
      <c r="BT46" s="496">
        <f t="shared" si="35"/>
        <v>0</v>
      </c>
      <c r="BU46" s="498">
        <f t="shared" si="36"/>
        <v>0</v>
      </c>
      <c r="BV46" s="139"/>
      <c r="BX46" s="763">
        <f t="shared" si="37"/>
        <v>0</v>
      </c>
      <c r="BY46" s="158">
        <f t="shared" si="73"/>
        <v>0</v>
      </c>
      <c r="BZ46" s="159">
        <f t="shared" si="145"/>
        <v>0</v>
      </c>
      <c r="CA46" s="160">
        <f t="shared" si="146"/>
        <v>0</v>
      </c>
      <c r="CB46" s="160">
        <f t="shared" si="147"/>
        <v>0</v>
      </c>
      <c r="CC46" s="160">
        <f t="shared" si="148"/>
        <v>0</v>
      </c>
      <c r="CD46" s="161">
        <f t="shared" si="149"/>
        <v>0</v>
      </c>
      <c r="CE46" s="162">
        <f t="shared" si="42"/>
        <v>0</v>
      </c>
      <c r="CF46" s="146">
        <f t="shared" si="43"/>
        <v>0</v>
      </c>
      <c r="CG46" s="493">
        <f t="shared" si="44"/>
        <v>0</v>
      </c>
      <c r="CH46" s="494">
        <f t="shared" si="45"/>
        <v>0</v>
      </c>
      <c r="CI46" s="485">
        <f t="shared" si="46"/>
        <v>0</v>
      </c>
      <c r="CJ46" s="321"/>
      <c r="CK46" s="565"/>
      <c r="CL46" s="565"/>
      <c r="CM46" s="565"/>
      <c r="CN46" s="565"/>
      <c r="CO46" s="135">
        <f t="shared" si="150"/>
        <v>0</v>
      </c>
      <c r="CP46" s="136">
        <f t="shared" si="47"/>
        <v>0</v>
      </c>
      <c r="CQ46" s="137">
        <f t="shared" si="48"/>
        <v>0</v>
      </c>
      <c r="CR46" s="568"/>
      <c r="CS46" s="484">
        <f t="shared" si="49"/>
        <v>0</v>
      </c>
      <c r="CT46" s="485">
        <f t="shared" si="50"/>
        <v>0</v>
      </c>
      <c r="CU46" s="321"/>
      <c r="CV46" s="565"/>
      <c r="CW46" s="565"/>
      <c r="CX46" s="565"/>
      <c r="CY46" s="565"/>
      <c r="CZ46" s="144">
        <f t="shared" si="76"/>
        <v>0</v>
      </c>
      <c r="DA46" s="145">
        <f t="shared" si="51"/>
        <v>0</v>
      </c>
      <c r="DB46" s="146">
        <f t="shared" si="52"/>
        <v>0</v>
      </c>
      <c r="DC46" s="568"/>
      <c r="DD46" s="487">
        <f t="shared" si="53"/>
        <v>0</v>
      </c>
      <c r="DE46" s="496">
        <f t="shared" si="54"/>
        <v>0</v>
      </c>
      <c r="DF46" s="498">
        <f t="shared" si="55"/>
        <v>0</v>
      </c>
      <c r="DG46" s="139"/>
      <c r="DI46" s="147">
        <f t="shared" si="77"/>
        <v>0</v>
      </c>
      <c r="DJ46" s="148">
        <f t="shared" si="78"/>
        <v>0</v>
      </c>
      <c r="DK46" s="500">
        <f t="shared" si="79"/>
        <v>0</v>
      </c>
      <c r="DL46" s="148">
        <f t="shared" si="80"/>
        <v>0</v>
      </c>
      <c r="DM46" s="143">
        <f t="shared" si="81"/>
        <v>0</v>
      </c>
      <c r="DO46" s="147">
        <f t="shared" si="82"/>
        <v>0</v>
      </c>
      <c r="DP46" s="148">
        <f t="shared" si="83"/>
        <v>0</v>
      </c>
      <c r="DQ46" s="500">
        <f t="shared" si="84"/>
        <v>0</v>
      </c>
      <c r="DR46" s="148">
        <f t="shared" si="85"/>
        <v>0</v>
      </c>
      <c r="DS46" s="143">
        <f t="shared" si="86"/>
        <v>0</v>
      </c>
      <c r="DU46" s="147">
        <f t="shared" si="56"/>
        <v>0</v>
      </c>
      <c r="DV46" s="148">
        <f t="shared" si="57"/>
        <v>0</v>
      </c>
      <c r="DW46" s="500">
        <f t="shared" si="87"/>
        <v>0</v>
      </c>
      <c r="DX46" s="148">
        <f t="shared" si="88"/>
        <v>0</v>
      </c>
      <c r="DY46" s="143">
        <f t="shared" si="89"/>
        <v>0</v>
      </c>
      <c r="EA46" s="147">
        <f t="shared" si="58"/>
        <v>0</v>
      </c>
      <c r="EB46" s="148">
        <f t="shared" si="59"/>
        <v>0</v>
      </c>
      <c r="EC46" s="500">
        <f t="shared" si="60"/>
        <v>0</v>
      </c>
      <c r="ED46" s="148">
        <f t="shared" si="61"/>
        <v>0</v>
      </c>
      <c r="EE46" s="143">
        <f t="shared" si="62"/>
        <v>0</v>
      </c>
    </row>
    <row r="47" spans="1:135" x14ac:dyDescent="0.35">
      <c r="A47" s="554" t="s">
        <v>158</v>
      </c>
      <c r="B47" s="763">
        <f t="shared" si="0"/>
        <v>0</v>
      </c>
      <c r="C47" s="158">
        <f t="shared" si="1"/>
        <v>0</v>
      </c>
      <c r="D47" s="159">
        <f t="shared" si="133"/>
        <v>0</v>
      </c>
      <c r="E47" s="160">
        <f t="shared" si="134"/>
        <v>0</v>
      </c>
      <c r="F47" s="160">
        <f t="shared" si="135"/>
        <v>0</v>
      </c>
      <c r="G47" s="160">
        <f t="shared" si="136"/>
        <v>0</v>
      </c>
      <c r="H47" s="161">
        <f t="shared" si="137"/>
        <v>0</v>
      </c>
      <c r="I47" s="162">
        <f t="shared" si="4"/>
        <v>0</v>
      </c>
      <c r="J47" s="146">
        <f t="shared" si="5"/>
        <v>0</v>
      </c>
      <c r="K47" s="493">
        <f t="shared" si="6"/>
        <v>0</v>
      </c>
      <c r="L47" s="494">
        <f t="shared" si="7"/>
        <v>0</v>
      </c>
      <c r="M47" s="485">
        <f t="shared" si="8"/>
        <v>0</v>
      </c>
      <c r="N47" s="321"/>
      <c r="O47" s="188"/>
      <c r="P47" s="188"/>
      <c r="Q47" s="188"/>
      <c r="R47" s="188"/>
      <c r="S47" s="135">
        <f t="shared" si="138"/>
        <v>0</v>
      </c>
      <c r="T47" s="136">
        <f t="shared" si="9"/>
        <v>0</v>
      </c>
      <c r="U47" s="137">
        <f t="shared" si="10"/>
        <v>0</v>
      </c>
      <c r="V47" s="776"/>
      <c r="W47" s="484">
        <f t="shared" si="11"/>
        <v>0</v>
      </c>
      <c r="X47" s="485">
        <f t="shared" si="12"/>
        <v>0</v>
      </c>
      <c r="Y47" s="321"/>
      <c r="Z47" s="188"/>
      <c r="AA47" s="188"/>
      <c r="AB47" s="188"/>
      <c r="AC47" s="188"/>
      <c r="AD47" s="144">
        <f t="shared" si="68"/>
        <v>0</v>
      </c>
      <c r="AE47" s="145">
        <f t="shared" si="13"/>
        <v>0</v>
      </c>
      <c r="AF47" s="146">
        <f t="shared" si="14"/>
        <v>0</v>
      </c>
      <c r="AG47" s="776"/>
      <c r="AH47" s="487">
        <f t="shared" si="15"/>
        <v>0</v>
      </c>
      <c r="AI47" s="496">
        <f t="shared" si="16"/>
        <v>0</v>
      </c>
      <c r="AJ47" s="498">
        <f t="shared" si="17"/>
        <v>0</v>
      </c>
      <c r="AK47" s="771"/>
      <c r="AM47" s="763">
        <f t="shared" si="18"/>
        <v>0</v>
      </c>
      <c r="AN47" s="158">
        <f t="shared" si="69"/>
        <v>0</v>
      </c>
      <c r="AO47" s="159">
        <f t="shared" si="139"/>
        <v>0</v>
      </c>
      <c r="AP47" s="160">
        <f t="shared" si="140"/>
        <v>0</v>
      </c>
      <c r="AQ47" s="160">
        <f t="shared" si="141"/>
        <v>0</v>
      </c>
      <c r="AR47" s="160">
        <f t="shared" si="142"/>
        <v>0</v>
      </c>
      <c r="AS47" s="161">
        <f t="shared" si="143"/>
        <v>0</v>
      </c>
      <c r="AT47" s="162">
        <f t="shared" si="23"/>
        <v>0</v>
      </c>
      <c r="AU47" s="146">
        <f t="shared" si="24"/>
        <v>0</v>
      </c>
      <c r="AV47" s="493">
        <f t="shared" si="25"/>
        <v>0</v>
      </c>
      <c r="AW47" s="494">
        <f t="shared" si="26"/>
        <v>0</v>
      </c>
      <c r="AX47" s="485">
        <f t="shared" si="27"/>
        <v>0</v>
      </c>
      <c r="AY47" s="321"/>
      <c r="AZ47" s="565"/>
      <c r="BA47" s="565"/>
      <c r="BB47" s="565"/>
      <c r="BC47" s="565"/>
      <c r="BD47" s="135">
        <f t="shared" si="144"/>
        <v>0</v>
      </c>
      <c r="BE47" s="136">
        <f t="shared" si="28"/>
        <v>0</v>
      </c>
      <c r="BF47" s="137">
        <f t="shared" si="29"/>
        <v>0</v>
      </c>
      <c r="BG47" s="568"/>
      <c r="BH47" s="484">
        <f t="shared" si="30"/>
        <v>0</v>
      </c>
      <c r="BI47" s="485">
        <f t="shared" si="31"/>
        <v>0</v>
      </c>
      <c r="BJ47" s="321"/>
      <c r="BK47" s="565"/>
      <c r="BL47" s="565"/>
      <c r="BM47" s="565"/>
      <c r="BN47" s="565"/>
      <c r="BO47" s="144">
        <f t="shared" si="72"/>
        <v>0</v>
      </c>
      <c r="BP47" s="145">
        <f t="shared" si="32"/>
        <v>0</v>
      </c>
      <c r="BQ47" s="146">
        <f t="shared" si="33"/>
        <v>0</v>
      </c>
      <c r="BR47" s="568"/>
      <c r="BS47" s="487">
        <f t="shared" si="34"/>
        <v>0</v>
      </c>
      <c r="BT47" s="496">
        <f t="shared" si="35"/>
        <v>0</v>
      </c>
      <c r="BU47" s="498">
        <f t="shared" si="36"/>
        <v>0</v>
      </c>
      <c r="BV47" s="139"/>
      <c r="BX47" s="763">
        <f t="shared" si="37"/>
        <v>0</v>
      </c>
      <c r="BY47" s="158">
        <f t="shared" si="73"/>
        <v>0</v>
      </c>
      <c r="BZ47" s="159">
        <f t="shared" si="145"/>
        <v>0</v>
      </c>
      <c r="CA47" s="160">
        <f t="shared" si="146"/>
        <v>0</v>
      </c>
      <c r="CB47" s="160">
        <f t="shared" si="147"/>
        <v>0</v>
      </c>
      <c r="CC47" s="160">
        <f t="shared" si="148"/>
        <v>0</v>
      </c>
      <c r="CD47" s="161">
        <f t="shared" si="149"/>
        <v>0</v>
      </c>
      <c r="CE47" s="162">
        <f t="shared" si="42"/>
        <v>0</v>
      </c>
      <c r="CF47" s="146">
        <f t="shared" si="43"/>
        <v>0</v>
      </c>
      <c r="CG47" s="493">
        <f t="shared" si="44"/>
        <v>0</v>
      </c>
      <c r="CH47" s="494">
        <f t="shared" si="45"/>
        <v>0</v>
      </c>
      <c r="CI47" s="485">
        <f t="shared" si="46"/>
        <v>0</v>
      </c>
      <c r="CJ47" s="321"/>
      <c r="CK47" s="565"/>
      <c r="CL47" s="565"/>
      <c r="CM47" s="565"/>
      <c r="CN47" s="565"/>
      <c r="CO47" s="135">
        <f t="shared" si="150"/>
        <v>0</v>
      </c>
      <c r="CP47" s="136">
        <f t="shared" si="47"/>
        <v>0</v>
      </c>
      <c r="CQ47" s="137">
        <f t="shared" si="48"/>
        <v>0</v>
      </c>
      <c r="CR47" s="568"/>
      <c r="CS47" s="484">
        <f t="shared" si="49"/>
        <v>0</v>
      </c>
      <c r="CT47" s="485">
        <f t="shared" si="50"/>
        <v>0</v>
      </c>
      <c r="CU47" s="321"/>
      <c r="CV47" s="565"/>
      <c r="CW47" s="565"/>
      <c r="CX47" s="565"/>
      <c r="CY47" s="565"/>
      <c r="CZ47" s="144">
        <f t="shared" si="76"/>
        <v>0</v>
      </c>
      <c r="DA47" s="145">
        <f t="shared" si="51"/>
        <v>0</v>
      </c>
      <c r="DB47" s="146">
        <f t="shared" si="52"/>
        <v>0</v>
      </c>
      <c r="DC47" s="568"/>
      <c r="DD47" s="487">
        <f t="shared" si="53"/>
        <v>0</v>
      </c>
      <c r="DE47" s="496">
        <f t="shared" si="54"/>
        <v>0</v>
      </c>
      <c r="DF47" s="498">
        <f t="shared" si="55"/>
        <v>0</v>
      </c>
      <c r="DG47" s="139"/>
      <c r="DI47" s="147">
        <f t="shared" si="77"/>
        <v>0</v>
      </c>
      <c r="DJ47" s="148">
        <f t="shared" si="78"/>
        <v>0</v>
      </c>
      <c r="DK47" s="500">
        <f t="shared" si="79"/>
        <v>0</v>
      </c>
      <c r="DL47" s="148">
        <f t="shared" si="80"/>
        <v>0</v>
      </c>
      <c r="DM47" s="143">
        <f t="shared" si="81"/>
        <v>0</v>
      </c>
      <c r="DO47" s="147">
        <f t="shared" si="82"/>
        <v>0</v>
      </c>
      <c r="DP47" s="148">
        <f t="shared" si="83"/>
        <v>0</v>
      </c>
      <c r="DQ47" s="500">
        <f t="shared" si="84"/>
        <v>0</v>
      </c>
      <c r="DR47" s="148">
        <f t="shared" si="85"/>
        <v>0</v>
      </c>
      <c r="DS47" s="143">
        <f t="shared" si="86"/>
        <v>0</v>
      </c>
      <c r="DU47" s="147">
        <f t="shared" si="56"/>
        <v>0</v>
      </c>
      <c r="DV47" s="148">
        <f t="shared" si="57"/>
        <v>0</v>
      </c>
      <c r="DW47" s="500">
        <f t="shared" si="87"/>
        <v>0</v>
      </c>
      <c r="DX47" s="148">
        <f t="shared" si="88"/>
        <v>0</v>
      </c>
      <c r="DY47" s="143">
        <f t="shared" si="89"/>
        <v>0</v>
      </c>
      <c r="EA47" s="147">
        <f t="shared" si="58"/>
        <v>0</v>
      </c>
      <c r="EB47" s="148">
        <f t="shared" si="59"/>
        <v>0</v>
      </c>
      <c r="EC47" s="500">
        <f t="shared" si="60"/>
        <v>0</v>
      </c>
      <c r="ED47" s="148">
        <f t="shared" si="61"/>
        <v>0</v>
      </c>
      <c r="EE47" s="143">
        <f t="shared" si="62"/>
        <v>0</v>
      </c>
    </row>
    <row r="48" spans="1:135" x14ac:dyDescent="0.35">
      <c r="A48" s="655" t="s">
        <v>22</v>
      </c>
      <c r="B48" s="764">
        <f t="shared" si="0"/>
        <v>0</v>
      </c>
      <c r="C48" s="691">
        <f t="shared" si="1"/>
        <v>0</v>
      </c>
      <c r="D48" s="657">
        <f t="shared" si="133"/>
        <v>0</v>
      </c>
      <c r="E48" s="658">
        <f t="shared" si="134"/>
        <v>0</v>
      </c>
      <c r="F48" s="658">
        <f t="shared" si="135"/>
        <v>0</v>
      </c>
      <c r="G48" s="658">
        <f t="shared" si="136"/>
        <v>0</v>
      </c>
      <c r="H48" s="660">
        <f t="shared" si="137"/>
        <v>0</v>
      </c>
      <c r="I48" s="601">
        <f t="shared" si="4"/>
        <v>0</v>
      </c>
      <c r="J48" s="661">
        <f t="shared" si="5"/>
        <v>0</v>
      </c>
      <c r="K48" s="662">
        <f t="shared" si="6"/>
        <v>0</v>
      </c>
      <c r="L48" s="663">
        <f t="shared" si="7"/>
        <v>0</v>
      </c>
      <c r="M48" s="664">
        <f t="shared" si="8"/>
        <v>0</v>
      </c>
      <c r="N48" s="665"/>
      <c r="O48" s="773"/>
      <c r="P48" s="773"/>
      <c r="Q48" s="773"/>
      <c r="R48" s="773"/>
      <c r="S48" s="667">
        <f t="shared" si="138"/>
        <v>0</v>
      </c>
      <c r="T48" s="668">
        <f t="shared" si="9"/>
        <v>0</v>
      </c>
      <c r="U48" s="661">
        <f t="shared" si="10"/>
        <v>0</v>
      </c>
      <c r="V48" s="779"/>
      <c r="W48" s="670">
        <f t="shared" si="11"/>
        <v>0</v>
      </c>
      <c r="X48" s="694">
        <f t="shared" si="12"/>
        <v>0</v>
      </c>
      <c r="Y48" s="665"/>
      <c r="Z48" s="773"/>
      <c r="AA48" s="773"/>
      <c r="AB48" s="773"/>
      <c r="AC48" s="773"/>
      <c r="AD48" s="667">
        <f>SUM(Z48:AC48)</f>
        <v>0</v>
      </c>
      <c r="AE48" s="668">
        <f t="shared" si="13"/>
        <v>0</v>
      </c>
      <c r="AF48" s="661">
        <f t="shared" si="14"/>
        <v>0</v>
      </c>
      <c r="AG48" s="779"/>
      <c r="AH48" s="671">
        <f t="shared" si="15"/>
        <v>0</v>
      </c>
      <c r="AI48" s="672">
        <f t="shared" si="16"/>
        <v>0</v>
      </c>
      <c r="AJ48" s="673">
        <f t="shared" si="17"/>
        <v>0</v>
      </c>
      <c r="AK48" s="775"/>
      <c r="AM48" s="764">
        <f t="shared" si="18"/>
        <v>0</v>
      </c>
      <c r="AN48" s="691">
        <f t="shared" si="69"/>
        <v>0</v>
      </c>
      <c r="AO48" s="657">
        <f t="shared" si="139"/>
        <v>0</v>
      </c>
      <c r="AP48" s="658">
        <f t="shared" si="140"/>
        <v>0</v>
      </c>
      <c r="AQ48" s="658">
        <f t="shared" si="141"/>
        <v>0</v>
      </c>
      <c r="AR48" s="658">
        <f t="shared" si="142"/>
        <v>0</v>
      </c>
      <c r="AS48" s="660">
        <f t="shared" si="143"/>
        <v>0</v>
      </c>
      <c r="AT48" s="601">
        <f t="shared" si="23"/>
        <v>0</v>
      </c>
      <c r="AU48" s="661">
        <f t="shared" si="24"/>
        <v>0</v>
      </c>
      <c r="AV48" s="662">
        <f t="shared" si="25"/>
        <v>0</v>
      </c>
      <c r="AW48" s="663">
        <f t="shared" si="26"/>
        <v>0</v>
      </c>
      <c r="AX48" s="664">
        <f t="shared" si="27"/>
        <v>0</v>
      </c>
      <c r="AY48" s="665"/>
      <c r="AZ48" s="666"/>
      <c r="BA48" s="666"/>
      <c r="BB48" s="666"/>
      <c r="BC48" s="666"/>
      <c r="BD48" s="667">
        <f t="shared" si="144"/>
        <v>0</v>
      </c>
      <c r="BE48" s="668">
        <f t="shared" si="28"/>
        <v>0</v>
      </c>
      <c r="BF48" s="661">
        <f t="shared" si="29"/>
        <v>0</v>
      </c>
      <c r="BG48" s="693"/>
      <c r="BH48" s="670">
        <f t="shared" si="30"/>
        <v>0</v>
      </c>
      <c r="BI48" s="694">
        <f t="shared" si="31"/>
        <v>0</v>
      </c>
      <c r="BJ48" s="665"/>
      <c r="BK48" s="666"/>
      <c r="BL48" s="666"/>
      <c r="BM48" s="666"/>
      <c r="BN48" s="666"/>
      <c r="BO48" s="667">
        <f>SUM(BK48:BN48)</f>
        <v>0</v>
      </c>
      <c r="BP48" s="668">
        <f t="shared" si="32"/>
        <v>0</v>
      </c>
      <c r="BQ48" s="661">
        <f t="shared" si="33"/>
        <v>0</v>
      </c>
      <c r="BR48" s="693"/>
      <c r="BS48" s="671">
        <f t="shared" si="34"/>
        <v>0</v>
      </c>
      <c r="BT48" s="672">
        <f t="shared" si="35"/>
        <v>0</v>
      </c>
      <c r="BU48" s="673">
        <f t="shared" si="36"/>
        <v>0</v>
      </c>
      <c r="BV48" s="674"/>
      <c r="BX48" s="764">
        <f t="shared" si="37"/>
        <v>0</v>
      </c>
      <c r="BY48" s="691">
        <f t="shared" si="73"/>
        <v>0</v>
      </c>
      <c r="BZ48" s="657">
        <f t="shared" si="145"/>
        <v>0</v>
      </c>
      <c r="CA48" s="658">
        <f t="shared" si="146"/>
        <v>0</v>
      </c>
      <c r="CB48" s="658">
        <f t="shared" si="147"/>
        <v>0</v>
      </c>
      <c r="CC48" s="658">
        <f t="shared" si="148"/>
        <v>0</v>
      </c>
      <c r="CD48" s="660">
        <f t="shared" si="149"/>
        <v>0</v>
      </c>
      <c r="CE48" s="601">
        <f t="shared" si="42"/>
        <v>0</v>
      </c>
      <c r="CF48" s="661">
        <f t="shared" si="43"/>
        <v>0</v>
      </c>
      <c r="CG48" s="662">
        <f t="shared" si="44"/>
        <v>0</v>
      </c>
      <c r="CH48" s="663">
        <f t="shared" si="45"/>
        <v>0</v>
      </c>
      <c r="CI48" s="664">
        <f t="shared" si="46"/>
        <v>0</v>
      </c>
      <c r="CJ48" s="665"/>
      <c r="CK48" s="666"/>
      <c r="CL48" s="666"/>
      <c r="CM48" s="666"/>
      <c r="CN48" s="666"/>
      <c r="CO48" s="667">
        <f t="shared" si="150"/>
        <v>0</v>
      </c>
      <c r="CP48" s="668">
        <f t="shared" si="47"/>
        <v>0</v>
      </c>
      <c r="CQ48" s="661">
        <f t="shared" si="48"/>
        <v>0</v>
      </c>
      <c r="CR48" s="693"/>
      <c r="CS48" s="670">
        <f t="shared" si="49"/>
        <v>0</v>
      </c>
      <c r="CT48" s="694">
        <f t="shared" si="50"/>
        <v>0</v>
      </c>
      <c r="CU48" s="665"/>
      <c r="CV48" s="666"/>
      <c r="CW48" s="666"/>
      <c r="CX48" s="666"/>
      <c r="CY48" s="666"/>
      <c r="CZ48" s="667">
        <f>SUM(CV48:CY48)</f>
        <v>0</v>
      </c>
      <c r="DA48" s="668">
        <f t="shared" si="51"/>
        <v>0</v>
      </c>
      <c r="DB48" s="661">
        <f t="shared" si="52"/>
        <v>0</v>
      </c>
      <c r="DC48" s="693"/>
      <c r="DD48" s="671">
        <f t="shared" si="53"/>
        <v>0</v>
      </c>
      <c r="DE48" s="672">
        <f t="shared" si="54"/>
        <v>0</v>
      </c>
      <c r="DF48" s="673">
        <f t="shared" si="55"/>
        <v>0</v>
      </c>
      <c r="DG48" s="674"/>
      <c r="DI48" s="163">
        <f t="shared" si="77"/>
        <v>0</v>
      </c>
      <c r="DJ48" s="164">
        <f t="shared" si="78"/>
        <v>0</v>
      </c>
      <c r="DK48" s="502">
        <f t="shared" si="79"/>
        <v>0</v>
      </c>
      <c r="DL48" s="164">
        <f t="shared" si="80"/>
        <v>0</v>
      </c>
      <c r="DM48" s="165">
        <f t="shared" si="81"/>
        <v>0</v>
      </c>
      <c r="DO48" s="163">
        <f t="shared" si="82"/>
        <v>0</v>
      </c>
      <c r="DP48" s="164">
        <f t="shared" si="83"/>
        <v>0</v>
      </c>
      <c r="DQ48" s="502">
        <f t="shared" si="84"/>
        <v>0</v>
      </c>
      <c r="DR48" s="164">
        <f t="shared" si="85"/>
        <v>0</v>
      </c>
      <c r="DS48" s="165">
        <f t="shared" si="86"/>
        <v>0</v>
      </c>
      <c r="DU48" s="163">
        <f t="shared" si="56"/>
        <v>0</v>
      </c>
      <c r="DV48" s="164">
        <f t="shared" si="57"/>
        <v>0</v>
      </c>
      <c r="DW48" s="502">
        <f t="shared" si="87"/>
        <v>0</v>
      </c>
      <c r="DX48" s="164">
        <f t="shared" si="88"/>
        <v>0</v>
      </c>
      <c r="DY48" s="165">
        <f t="shared" si="89"/>
        <v>0</v>
      </c>
      <c r="EA48" s="163">
        <f t="shared" si="58"/>
        <v>0</v>
      </c>
      <c r="EB48" s="164">
        <f t="shared" si="59"/>
        <v>0</v>
      </c>
      <c r="EC48" s="502">
        <f t="shared" si="60"/>
        <v>0</v>
      </c>
      <c r="ED48" s="164">
        <f t="shared" si="61"/>
        <v>0</v>
      </c>
      <c r="EE48" s="165">
        <f t="shared" si="62"/>
        <v>0</v>
      </c>
    </row>
    <row r="49" spans="1:136" ht="16" thickBot="1" x14ac:dyDescent="0.4">
      <c r="A49" s="696" t="s">
        <v>150</v>
      </c>
      <c r="B49" s="697">
        <f t="shared" si="0"/>
        <v>0</v>
      </c>
      <c r="C49" s="698">
        <f t="shared" si="1"/>
        <v>0</v>
      </c>
      <c r="D49" s="699">
        <f>SUM(D40:D48)</f>
        <v>0</v>
      </c>
      <c r="E49" s="700"/>
      <c r="F49" s="700"/>
      <c r="G49" s="700">
        <f>SUM(G40:G48)</f>
        <v>0</v>
      </c>
      <c r="H49" s="701">
        <f>SUM(H40:H48)</f>
        <v>0</v>
      </c>
      <c r="I49" s="702">
        <f t="shared" si="4"/>
        <v>0</v>
      </c>
      <c r="J49" s="703">
        <f t="shared" si="5"/>
        <v>0</v>
      </c>
      <c r="K49" s="704">
        <f t="shared" si="6"/>
        <v>0</v>
      </c>
      <c r="L49" s="705">
        <f t="shared" si="7"/>
        <v>0</v>
      </c>
      <c r="M49" s="706">
        <f t="shared" si="8"/>
        <v>0</v>
      </c>
      <c r="N49" s="697">
        <f>SUM(N40:N48)</f>
        <v>0</v>
      </c>
      <c r="O49" s="700">
        <f>SUM(O40:O48)</f>
        <v>0</v>
      </c>
      <c r="P49" s="700">
        <f t="shared" ref="P49:Q49" si="151">SUM(P40:P48)</f>
        <v>0</v>
      </c>
      <c r="Q49" s="700">
        <f t="shared" si="151"/>
        <v>0</v>
      </c>
      <c r="R49" s="700">
        <f>SUM(R40:R48)</f>
        <v>0</v>
      </c>
      <c r="S49" s="707">
        <f>SUM(S40:S48)</f>
        <v>0</v>
      </c>
      <c r="T49" s="708">
        <f t="shared" si="9"/>
        <v>0</v>
      </c>
      <c r="U49" s="703">
        <f t="shared" si="10"/>
        <v>0</v>
      </c>
      <c r="V49" s="709">
        <f>SUM(V40:V48)</f>
        <v>0</v>
      </c>
      <c r="W49" s="710">
        <f t="shared" si="11"/>
        <v>0</v>
      </c>
      <c r="X49" s="706">
        <f t="shared" si="12"/>
        <v>0</v>
      </c>
      <c r="Y49" s="697">
        <f>SUM(Y40:Y48)</f>
        <v>0</v>
      </c>
      <c r="Z49" s="700">
        <f>SUM(Z40:Z48)</f>
        <v>0</v>
      </c>
      <c r="AA49" s="700">
        <f t="shared" ref="AA49:AB49" si="152">SUM(AA40:AA48)</f>
        <v>0</v>
      </c>
      <c r="AB49" s="700">
        <f t="shared" si="152"/>
        <v>0</v>
      </c>
      <c r="AC49" s="700">
        <f>SUM(AC40:AC48)</f>
        <v>0</v>
      </c>
      <c r="AD49" s="707">
        <f t="shared" si="68"/>
        <v>0</v>
      </c>
      <c r="AE49" s="708">
        <f t="shared" si="13"/>
        <v>0</v>
      </c>
      <c r="AF49" s="703">
        <f t="shared" si="14"/>
        <v>0</v>
      </c>
      <c r="AG49" s="709">
        <f>SUM(AG40:AG48)</f>
        <v>0</v>
      </c>
      <c r="AH49" s="711">
        <f t="shared" si="15"/>
        <v>0</v>
      </c>
      <c r="AI49" s="706">
        <f t="shared" si="16"/>
        <v>0</v>
      </c>
      <c r="AJ49" s="712">
        <f t="shared" si="17"/>
        <v>0</v>
      </c>
      <c r="AK49" s="713"/>
      <c r="AM49" s="697">
        <f t="shared" si="18"/>
        <v>0</v>
      </c>
      <c r="AN49" s="698">
        <f t="shared" si="69"/>
        <v>0</v>
      </c>
      <c r="AO49" s="699">
        <f>SUM(AO40:AO48)</f>
        <v>0</v>
      </c>
      <c r="AP49" s="700">
        <f t="shared" ref="AP49:AQ49" si="153">SUM(AP40:AP48)</f>
        <v>0</v>
      </c>
      <c r="AQ49" s="700">
        <f t="shared" si="153"/>
        <v>0</v>
      </c>
      <c r="AR49" s="700">
        <f>SUM(AR40:AR48)</f>
        <v>0</v>
      </c>
      <c r="AS49" s="701">
        <f>SUM(AS40:AS48)</f>
        <v>0</v>
      </c>
      <c r="AT49" s="702">
        <f t="shared" ref="AT49:AT50" si="154">IFERROR(AS49/AM49,0)</f>
        <v>0</v>
      </c>
      <c r="AU49" s="703">
        <f t="shared" ref="AU49" si="155">AS49-AM49</f>
        <v>0</v>
      </c>
      <c r="AV49" s="704">
        <f t="shared" ref="AV49:AV50" si="156">BG49+BR49</f>
        <v>0</v>
      </c>
      <c r="AW49" s="705">
        <f t="shared" ref="AW49:AW50" si="157">IFERROR(AV49/AM49,0)</f>
        <v>0</v>
      </c>
      <c r="AX49" s="706">
        <f t="shared" ref="AX49:AX50" si="158">AV49-AM49</f>
        <v>0</v>
      </c>
      <c r="AY49" s="697">
        <f>SUM(AY40:AY48)</f>
        <v>0</v>
      </c>
      <c r="AZ49" s="700">
        <f>SUM(AZ40:AZ48)</f>
        <v>0</v>
      </c>
      <c r="BA49" s="700"/>
      <c r="BB49" s="700"/>
      <c r="BC49" s="700">
        <f>SUM(BC40:BC48)</f>
        <v>0</v>
      </c>
      <c r="BD49" s="707">
        <f>SUM(BD40:BD48)</f>
        <v>0</v>
      </c>
      <c r="BE49" s="708">
        <f t="shared" ref="BE49:BE50" si="159">IFERROR(BD49/AY49,0)</f>
        <v>0</v>
      </c>
      <c r="BF49" s="703">
        <f t="shared" ref="BF49" si="160">BD49-AY49</f>
        <v>0</v>
      </c>
      <c r="BG49" s="709">
        <f>SUM(BG40:BG48)</f>
        <v>0</v>
      </c>
      <c r="BH49" s="710">
        <f t="shared" ref="BH49:BH50" si="161">IFERROR(BG49/AY49,0)</f>
        <v>0</v>
      </c>
      <c r="BI49" s="706">
        <f t="shared" ref="BI49" si="162">BG49-AY49</f>
        <v>0</v>
      </c>
      <c r="BJ49" s="697">
        <f>SUM(BJ40:BJ48)</f>
        <v>0</v>
      </c>
      <c r="BK49" s="700">
        <f>SUM(BK40:BK48)</f>
        <v>0</v>
      </c>
      <c r="BL49" s="700">
        <f t="shared" ref="BL49:BM49" si="163">SUM(BL40:BL48)</f>
        <v>0</v>
      </c>
      <c r="BM49" s="700">
        <f t="shared" si="163"/>
        <v>0</v>
      </c>
      <c r="BN49" s="700">
        <f>SUM(BN40:BN48)</f>
        <v>0</v>
      </c>
      <c r="BO49" s="707">
        <f t="shared" ref="BO49" si="164">SUM(BK49:BN49)</f>
        <v>0</v>
      </c>
      <c r="BP49" s="708">
        <f t="shared" ref="BP49:BP50" si="165">IFERROR(BO49/BJ49,0)</f>
        <v>0</v>
      </c>
      <c r="BQ49" s="703">
        <f t="shared" ref="BQ49" si="166">BO49-BJ49</f>
        <v>0</v>
      </c>
      <c r="BR49" s="709">
        <f>SUM(BR40:BR48)</f>
        <v>0</v>
      </c>
      <c r="BS49" s="711">
        <f t="shared" ref="BS49:BS50" si="167">IFERROR(BR49/BJ49,0)</f>
        <v>0</v>
      </c>
      <c r="BT49" s="706">
        <f t="shared" ref="BT49" si="168">BR49-BJ49</f>
        <v>0</v>
      </c>
      <c r="BU49" s="712">
        <f t="shared" ref="BU49" si="169">AS49</f>
        <v>0</v>
      </c>
      <c r="BV49" s="713"/>
      <c r="BX49" s="697">
        <f t="shared" si="37"/>
        <v>0</v>
      </c>
      <c r="BY49" s="698">
        <f t="shared" si="73"/>
        <v>0</v>
      </c>
      <c r="BZ49" s="699">
        <f>SUM(BZ40:BZ48)</f>
        <v>0</v>
      </c>
      <c r="CA49" s="700">
        <f t="shared" ref="CA49:CB49" si="170">SUM(CA40:CA48)</f>
        <v>0</v>
      </c>
      <c r="CB49" s="700">
        <f t="shared" si="170"/>
        <v>0</v>
      </c>
      <c r="CC49" s="700">
        <f>SUM(CC40:CC48)</f>
        <v>0</v>
      </c>
      <c r="CD49" s="701">
        <f>SUM(CD40:CD48)</f>
        <v>0</v>
      </c>
      <c r="CE49" s="702">
        <f t="shared" ref="CE49:CE50" si="171">IFERROR(CD49/BX49,0)</f>
        <v>0</v>
      </c>
      <c r="CF49" s="703">
        <f t="shared" ref="CF49" si="172">CD49-BX49</f>
        <v>0</v>
      </c>
      <c r="CG49" s="704">
        <f t="shared" ref="CG49:CG50" si="173">CR49+DC49</f>
        <v>0</v>
      </c>
      <c r="CH49" s="705">
        <f t="shared" ref="CH49:CH50" si="174">IFERROR(CG49/BX49,0)</f>
        <v>0</v>
      </c>
      <c r="CI49" s="706">
        <f t="shared" ref="CI49:CI50" si="175">CG49-BX49</f>
        <v>0</v>
      </c>
      <c r="CJ49" s="697">
        <f>SUM(CJ40:CJ48)</f>
        <v>0</v>
      </c>
      <c r="CK49" s="700">
        <f>SUM(CK40:CK48)</f>
        <v>0</v>
      </c>
      <c r="CL49" s="700"/>
      <c r="CM49" s="700"/>
      <c r="CN49" s="700">
        <f>SUM(CN40:CN48)</f>
        <v>0</v>
      </c>
      <c r="CO49" s="707">
        <f>SUM(CO40:CO48)</f>
        <v>0</v>
      </c>
      <c r="CP49" s="708">
        <f t="shared" ref="CP49:CP50" si="176">IFERROR(CO49/CJ49,0)</f>
        <v>0</v>
      </c>
      <c r="CQ49" s="703">
        <f t="shared" ref="CQ49" si="177">CO49-CJ49</f>
        <v>0</v>
      </c>
      <c r="CR49" s="709">
        <f>SUM(CR40:CR48)</f>
        <v>0</v>
      </c>
      <c r="CS49" s="710">
        <f t="shared" ref="CS49:CS50" si="178">IFERROR(CR49/CJ49,0)</f>
        <v>0</v>
      </c>
      <c r="CT49" s="706">
        <f t="shared" ref="CT49" si="179">CR49-CJ49</f>
        <v>0</v>
      </c>
      <c r="CU49" s="697">
        <f>SUM(CU40:CU48)</f>
        <v>0</v>
      </c>
      <c r="CV49" s="700">
        <f>SUM(CV40:CV48)</f>
        <v>0</v>
      </c>
      <c r="CW49" s="700">
        <f t="shared" ref="CW49:CX49" si="180">SUM(CW40:CW48)</f>
        <v>0</v>
      </c>
      <c r="CX49" s="700">
        <f t="shared" si="180"/>
        <v>0</v>
      </c>
      <c r="CY49" s="700">
        <f>SUM(CY40:CY48)</f>
        <v>0</v>
      </c>
      <c r="CZ49" s="707">
        <f t="shared" ref="CZ49" si="181">SUM(CV49:CY49)</f>
        <v>0</v>
      </c>
      <c r="DA49" s="708">
        <f t="shared" ref="DA49:DA50" si="182">IFERROR(CZ49/CU49,0)</f>
        <v>0</v>
      </c>
      <c r="DB49" s="703">
        <f t="shared" ref="DB49" si="183">CZ49-CU49</f>
        <v>0</v>
      </c>
      <c r="DC49" s="709">
        <f>SUM(DC40:DC48)</f>
        <v>0</v>
      </c>
      <c r="DD49" s="711">
        <f t="shared" ref="DD49:DD50" si="184">IFERROR(DC49/CU49,0)</f>
        <v>0</v>
      </c>
      <c r="DE49" s="706">
        <f t="shared" ref="DE49" si="185">DC49-CU49</f>
        <v>0</v>
      </c>
      <c r="DF49" s="712">
        <f t="shared" ref="DF49" si="186">CD49</f>
        <v>0</v>
      </c>
      <c r="DG49" s="713"/>
      <c r="DI49" s="169">
        <f t="shared" si="77"/>
        <v>0</v>
      </c>
      <c r="DJ49" s="170">
        <f t="shared" si="78"/>
        <v>0</v>
      </c>
      <c r="DK49" s="504">
        <f t="shared" si="79"/>
        <v>0</v>
      </c>
      <c r="DL49" s="170">
        <f t="shared" si="80"/>
        <v>0</v>
      </c>
      <c r="DM49" s="171">
        <f t="shared" si="81"/>
        <v>0</v>
      </c>
      <c r="DO49" s="169">
        <f t="shared" si="82"/>
        <v>0</v>
      </c>
      <c r="DP49" s="170">
        <f t="shared" si="83"/>
        <v>0</v>
      </c>
      <c r="DQ49" s="504">
        <f t="shared" si="84"/>
        <v>0</v>
      </c>
      <c r="DR49" s="170">
        <f t="shared" si="85"/>
        <v>0</v>
      </c>
      <c r="DS49" s="171">
        <f t="shared" si="86"/>
        <v>0</v>
      </c>
      <c r="DU49" s="169">
        <f t="shared" si="56"/>
        <v>0</v>
      </c>
      <c r="DV49" s="170">
        <f t="shared" si="57"/>
        <v>0</v>
      </c>
      <c r="DW49" s="504">
        <f t="shared" si="87"/>
        <v>0</v>
      </c>
      <c r="DX49" s="170">
        <f t="shared" si="88"/>
        <v>0</v>
      </c>
      <c r="DY49" s="171">
        <f t="shared" si="89"/>
        <v>0</v>
      </c>
      <c r="EA49" s="169">
        <f t="shared" si="58"/>
        <v>0</v>
      </c>
      <c r="EB49" s="170">
        <f t="shared" si="59"/>
        <v>0</v>
      </c>
      <c r="EC49" s="504">
        <f t="shared" si="60"/>
        <v>0</v>
      </c>
      <c r="ED49" s="170">
        <f t="shared" si="61"/>
        <v>0</v>
      </c>
      <c r="EE49" s="171">
        <f t="shared" si="62"/>
        <v>0</v>
      </c>
    </row>
    <row r="50" spans="1:136" s="556" customFormat="1" ht="28" customHeight="1" thickBot="1" x14ac:dyDescent="0.4">
      <c r="A50" s="555" t="s">
        <v>447</v>
      </c>
      <c r="B50" s="172">
        <f t="shared" si="0"/>
        <v>0</v>
      </c>
      <c r="C50" s="173">
        <f t="shared" si="1"/>
        <v>0</v>
      </c>
      <c r="D50" s="174">
        <f>SUM(D21,D39,D49)</f>
        <v>0</v>
      </c>
      <c r="E50" s="174">
        <f t="shared" ref="E50:F50" si="187">SUM(E21,E39,E49)</f>
        <v>0</v>
      </c>
      <c r="F50" s="174">
        <f t="shared" si="187"/>
        <v>0</v>
      </c>
      <c r="G50" s="175">
        <f>SUM(G21,G39,G49)</f>
        <v>0</v>
      </c>
      <c r="H50" s="176">
        <f>SUM(H21,H39,H49)</f>
        <v>0</v>
      </c>
      <c r="I50" s="177">
        <f t="shared" si="4"/>
        <v>0</v>
      </c>
      <c r="J50" s="178">
        <f>SUM(J21,J39,J49)</f>
        <v>0</v>
      </c>
      <c r="K50" s="179">
        <f t="shared" si="6"/>
        <v>0</v>
      </c>
      <c r="L50" s="180">
        <f t="shared" si="7"/>
        <v>0</v>
      </c>
      <c r="M50" s="181">
        <f t="shared" si="8"/>
        <v>0</v>
      </c>
      <c r="N50" s="172">
        <f>SUM(N21,N39,N49)</f>
        <v>0</v>
      </c>
      <c r="O50" s="175">
        <f>SUM(O21,O39,O49)</f>
        <v>0</v>
      </c>
      <c r="P50" s="175">
        <f t="shared" ref="P50:Q50" si="188">SUM(P21,P39,P49)</f>
        <v>0</v>
      </c>
      <c r="Q50" s="175">
        <f t="shared" si="188"/>
        <v>0</v>
      </c>
      <c r="R50" s="175">
        <f>SUM(R21,R39,R49)</f>
        <v>0</v>
      </c>
      <c r="S50" s="176">
        <f>SUM(S21,S39,S49)</f>
        <v>0</v>
      </c>
      <c r="T50" s="177">
        <f t="shared" si="9"/>
        <v>0</v>
      </c>
      <c r="U50" s="178">
        <f>SUM(U21,U39,U49)</f>
        <v>0</v>
      </c>
      <c r="V50" s="182">
        <f>SUM(V21,V39,V49)</f>
        <v>0</v>
      </c>
      <c r="W50" s="183">
        <f t="shared" si="11"/>
        <v>0</v>
      </c>
      <c r="X50" s="181">
        <f>SUM(X21,X39,X49)</f>
        <v>0</v>
      </c>
      <c r="Y50" s="172">
        <f>SUM(Y21,Y39,Y49)</f>
        <v>0</v>
      </c>
      <c r="Z50" s="175">
        <f>SUM(Z21,Z39,Z49)</f>
        <v>0</v>
      </c>
      <c r="AA50" s="175">
        <f t="shared" ref="AA50:AB50" si="189">SUM(AA21,AA39,AA49)</f>
        <v>0</v>
      </c>
      <c r="AB50" s="175">
        <f t="shared" si="189"/>
        <v>0</v>
      </c>
      <c r="AC50" s="175">
        <f>SUM(AC21,AC39,AC49)</f>
        <v>0</v>
      </c>
      <c r="AD50" s="176">
        <f>SUM(AD21,AD39,AD49)</f>
        <v>0</v>
      </c>
      <c r="AE50" s="177">
        <f t="shared" si="13"/>
        <v>0</v>
      </c>
      <c r="AF50" s="178">
        <f>SUM(AF21,AF39,AF49)</f>
        <v>0</v>
      </c>
      <c r="AG50" s="182">
        <f>SUM(AG21,AG39,AG49)</f>
        <v>0</v>
      </c>
      <c r="AH50" s="184">
        <f t="shared" si="15"/>
        <v>0</v>
      </c>
      <c r="AI50" s="714">
        <f>SUM(AI21,AI39,AI49)</f>
        <v>0</v>
      </c>
      <c r="AJ50" s="181">
        <f>SUM(AJ21,AJ39,AJ49)</f>
        <v>0</v>
      </c>
      <c r="AK50" s="185"/>
      <c r="AM50" s="172">
        <f t="shared" si="18"/>
        <v>0</v>
      </c>
      <c r="AN50" s="173">
        <f t="shared" si="69"/>
        <v>0</v>
      </c>
      <c r="AO50" s="174">
        <f>SUM(AO21,AO39,AO49)</f>
        <v>0</v>
      </c>
      <c r="AP50" s="174">
        <f t="shared" ref="AP50" si="190">SUM(AP21,AP39,AP49)</f>
        <v>0</v>
      </c>
      <c r="AQ50" s="174">
        <f t="shared" ref="AQ50" si="191">SUM(AQ21,AQ39,AQ49)</f>
        <v>0</v>
      </c>
      <c r="AR50" s="175">
        <f>SUM(AR21,AR39,AR49)</f>
        <v>0</v>
      </c>
      <c r="AS50" s="176">
        <f>SUM(AS21,AS39,AS49)</f>
        <v>0</v>
      </c>
      <c r="AT50" s="177">
        <f t="shared" si="154"/>
        <v>0</v>
      </c>
      <c r="AU50" s="178">
        <f>SUM(AU21,AU39,AU49)</f>
        <v>0</v>
      </c>
      <c r="AV50" s="179">
        <f t="shared" si="156"/>
        <v>0</v>
      </c>
      <c r="AW50" s="180">
        <f t="shared" si="157"/>
        <v>0</v>
      </c>
      <c r="AX50" s="181">
        <f t="shared" si="158"/>
        <v>0</v>
      </c>
      <c r="AY50" s="172">
        <f>SUM(AY21,AY39,AY49)</f>
        <v>0</v>
      </c>
      <c r="AZ50" s="175">
        <f>SUM(AZ21,AZ39,AZ49)</f>
        <v>0</v>
      </c>
      <c r="BA50" s="175">
        <f t="shared" ref="BA50" si="192">SUM(BA21,BA39,BA49)</f>
        <v>0</v>
      </c>
      <c r="BB50" s="175">
        <f t="shared" ref="BB50" si="193">SUM(BB21,BB39,BB49)</f>
        <v>0</v>
      </c>
      <c r="BC50" s="175">
        <f>SUM(BC21,BC39,BC49)</f>
        <v>0</v>
      </c>
      <c r="BD50" s="176">
        <f>SUM(BD21,BD39,BD49)</f>
        <v>0</v>
      </c>
      <c r="BE50" s="177">
        <f t="shared" si="159"/>
        <v>0</v>
      </c>
      <c r="BF50" s="178">
        <f>SUM(BF21,BF39,BF49)</f>
        <v>0</v>
      </c>
      <c r="BG50" s="182">
        <f>SUM(BG21,BG39,BG49)</f>
        <v>0</v>
      </c>
      <c r="BH50" s="183">
        <f t="shared" si="161"/>
        <v>0</v>
      </c>
      <c r="BI50" s="181">
        <f>SUM(BI21,BI39,BI49)</f>
        <v>0</v>
      </c>
      <c r="BJ50" s="172">
        <f>SUM(BJ21,BJ39,BJ49)</f>
        <v>0</v>
      </c>
      <c r="BK50" s="175">
        <f>SUM(BK21,BK39,BK49)</f>
        <v>0</v>
      </c>
      <c r="BL50" s="175">
        <f t="shared" ref="BL50" si="194">SUM(BL21,BL39,BL49)</f>
        <v>0</v>
      </c>
      <c r="BM50" s="175">
        <f t="shared" ref="BM50" si="195">SUM(BM21,BM39,BM49)</f>
        <v>0</v>
      </c>
      <c r="BN50" s="175">
        <f>SUM(BN21,BN39,BN49)</f>
        <v>0</v>
      </c>
      <c r="BO50" s="176">
        <f>SUM(BO21,BO39,BO49)</f>
        <v>0</v>
      </c>
      <c r="BP50" s="177">
        <f t="shared" si="165"/>
        <v>0</v>
      </c>
      <c r="BQ50" s="178">
        <f>SUM(BQ21,BQ39,BQ49)</f>
        <v>0</v>
      </c>
      <c r="BR50" s="182">
        <f>SUM(BR21,BR39,BR49)</f>
        <v>0</v>
      </c>
      <c r="BS50" s="184">
        <f t="shared" si="167"/>
        <v>0</v>
      </c>
      <c r="BT50" s="714">
        <f>SUM(BT21,BT39,BT49)</f>
        <v>0</v>
      </c>
      <c r="BU50" s="181">
        <f>SUM(BU21,BU39,BU49)</f>
        <v>0</v>
      </c>
      <c r="BV50" s="185"/>
      <c r="BX50" s="172">
        <f t="shared" si="37"/>
        <v>0</v>
      </c>
      <c r="BY50" s="173">
        <f t="shared" si="73"/>
        <v>0</v>
      </c>
      <c r="BZ50" s="174">
        <f>SUM(BZ21,BZ39,BZ49)</f>
        <v>0</v>
      </c>
      <c r="CA50" s="174">
        <f t="shared" ref="CA50" si="196">SUM(CA21,CA39,CA49)</f>
        <v>0</v>
      </c>
      <c r="CB50" s="174">
        <f t="shared" ref="CB50" si="197">SUM(CB21,CB39,CB49)</f>
        <v>0</v>
      </c>
      <c r="CC50" s="175">
        <f>SUM(CC21,CC39,CC49)</f>
        <v>0</v>
      </c>
      <c r="CD50" s="176">
        <f>SUM(CD21,CD39,CD49)</f>
        <v>0</v>
      </c>
      <c r="CE50" s="177">
        <f t="shared" si="171"/>
        <v>0</v>
      </c>
      <c r="CF50" s="178">
        <f>SUM(CF21,CF39,CF49)</f>
        <v>0</v>
      </c>
      <c r="CG50" s="179">
        <f t="shared" si="173"/>
        <v>0</v>
      </c>
      <c r="CH50" s="180">
        <f t="shared" si="174"/>
        <v>0</v>
      </c>
      <c r="CI50" s="181">
        <f t="shared" si="175"/>
        <v>0</v>
      </c>
      <c r="CJ50" s="172">
        <f>SUM(CJ21,CJ39,CJ49)</f>
        <v>0</v>
      </c>
      <c r="CK50" s="175">
        <f>SUM(CK21,CK39,CK49)</f>
        <v>0</v>
      </c>
      <c r="CL50" s="175">
        <f t="shared" ref="CL50" si="198">SUM(CL21,CL39,CL49)</f>
        <v>0</v>
      </c>
      <c r="CM50" s="175">
        <f t="shared" ref="CM50" si="199">SUM(CM21,CM39,CM49)</f>
        <v>0</v>
      </c>
      <c r="CN50" s="175">
        <f>SUM(CN21,CN39,CN49)</f>
        <v>0</v>
      </c>
      <c r="CO50" s="176">
        <f>SUM(CO21,CO39,CO49)</f>
        <v>0</v>
      </c>
      <c r="CP50" s="177">
        <f t="shared" si="176"/>
        <v>0</v>
      </c>
      <c r="CQ50" s="178">
        <f>SUM(CQ21,CQ39,CQ49)</f>
        <v>0</v>
      </c>
      <c r="CR50" s="182">
        <f>SUM(CR21,CR39,CR49)</f>
        <v>0</v>
      </c>
      <c r="CS50" s="183">
        <f t="shared" si="178"/>
        <v>0</v>
      </c>
      <c r="CT50" s="181">
        <f>SUM(CT21,CT39,CT49)</f>
        <v>0</v>
      </c>
      <c r="CU50" s="172">
        <f>SUM(CU21,CU39,CU49)</f>
        <v>0</v>
      </c>
      <c r="CV50" s="175">
        <f>SUM(CV21,CV39,CV49)</f>
        <v>0</v>
      </c>
      <c r="CW50" s="175">
        <f t="shared" ref="CW50" si="200">SUM(CW21,CW39,CW49)</f>
        <v>0</v>
      </c>
      <c r="CX50" s="175">
        <f t="shared" ref="CX50" si="201">SUM(CX21,CX39,CX49)</f>
        <v>0</v>
      </c>
      <c r="CY50" s="175">
        <f>SUM(CY21,CY39,CY49)</f>
        <v>0</v>
      </c>
      <c r="CZ50" s="176">
        <f>SUM(CZ21,CZ39,CZ49)</f>
        <v>0</v>
      </c>
      <c r="DA50" s="177">
        <f t="shared" si="182"/>
        <v>0</v>
      </c>
      <c r="DB50" s="178">
        <f>SUM(DB21,DB39,DB49)</f>
        <v>0</v>
      </c>
      <c r="DC50" s="182">
        <f>SUM(DC21,DC39,DC49)</f>
        <v>0</v>
      </c>
      <c r="DD50" s="184">
        <f t="shared" si="184"/>
        <v>0</v>
      </c>
      <c r="DE50" s="714">
        <f>SUM(DE21,DE39,DE49)</f>
        <v>0</v>
      </c>
      <c r="DF50" s="181">
        <f>SUM(DF21,DF39,DF49)</f>
        <v>0</v>
      </c>
      <c r="DG50" s="185"/>
      <c r="DI50" s="179">
        <f t="shared" si="77"/>
        <v>0</v>
      </c>
      <c r="DJ50" s="186">
        <f t="shared" si="78"/>
        <v>0</v>
      </c>
      <c r="DK50" s="186">
        <f t="shared" si="79"/>
        <v>0</v>
      </c>
      <c r="DL50" s="186">
        <f t="shared" si="80"/>
        <v>0</v>
      </c>
      <c r="DM50" s="187">
        <f t="shared" si="81"/>
        <v>0</v>
      </c>
      <c r="DN50"/>
      <c r="DO50" s="179">
        <f t="shared" si="82"/>
        <v>0</v>
      </c>
      <c r="DP50" s="186">
        <f t="shared" si="83"/>
        <v>0</v>
      </c>
      <c r="DQ50" s="186">
        <f t="shared" si="84"/>
        <v>0</v>
      </c>
      <c r="DR50" s="186">
        <f t="shared" si="85"/>
        <v>0</v>
      </c>
      <c r="DS50" s="187">
        <f t="shared" si="86"/>
        <v>0</v>
      </c>
      <c r="DT50"/>
      <c r="DU50" s="179">
        <f t="shared" si="56"/>
        <v>0</v>
      </c>
      <c r="DV50" s="186">
        <f t="shared" si="57"/>
        <v>0</v>
      </c>
      <c r="DW50" s="186">
        <f t="shared" si="87"/>
        <v>0</v>
      </c>
      <c r="DX50" s="186">
        <f t="shared" si="88"/>
        <v>0</v>
      </c>
      <c r="DY50" s="187">
        <f t="shared" si="89"/>
        <v>0</v>
      </c>
      <c r="EA50" s="179">
        <f t="shared" si="58"/>
        <v>0</v>
      </c>
      <c r="EB50" s="186">
        <f t="shared" si="59"/>
        <v>0</v>
      </c>
      <c r="EC50" s="186">
        <f t="shared" si="60"/>
        <v>0</v>
      </c>
      <c r="ED50" s="186">
        <f t="shared" si="61"/>
        <v>0</v>
      </c>
      <c r="EE50" s="187">
        <f t="shared" si="62"/>
        <v>0</v>
      </c>
    </row>
    <row r="51" spans="1:136" ht="36" customHeight="1" thickBot="1" x14ac:dyDescent="0.4">
      <c r="G51" s="558"/>
      <c r="H51" s="559"/>
      <c r="I51" s="560"/>
      <c r="J51" s="559"/>
      <c r="K51" s="559"/>
      <c r="L51" s="560"/>
      <c r="M51" s="559"/>
      <c r="N51" s="560"/>
      <c r="O51" s="558"/>
      <c r="P51" s="558"/>
      <c r="Q51" s="558"/>
      <c r="R51" s="559"/>
      <c r="S51" s="559"/>
      <c r="T51" s="559"/>
      <c r="U51" s="559"/>
      <c r="V51" s="559"/>
      <c r="W51" s="560"/>
      <c r="X51" s="559"/>
      <c r="Y51" s="559"/>
      <c r="Z51" s="559"/>
      <c r="AA51" s="559"/>
      <c r="AB51" s="559"/>
      <c r="AF51" s="561"/>
      <c r="AG51" s="561"/>
      <c r="AH51" s="561"/>
      <c r="AI51" s="561"/>
      <c r="AJ51" s="561"/>
      <c r="AK51" s="561"/>
      <c r="AR51" s="558"/>
      <c r="AS51" s="559"/>
      <c r="AT51" s="560"/>
      <c r="AU51" s="559"/>
      <c r="AV51" s="559"/>
      <c r="AW51" s="560"/>
      <c r="AX51" s="559"/>
      <c r="AY51" s="560"/>
      <c r="AZ51" s="558"/>
      <c r="BA51" s="558"/>
      <c r="BB51" s="558"/>
      <c r="BC51" s="559"/>
      <c r="BD51" s="559"/>
      <c r="BE51" s="559"/>
      <c r="BF51" s="559"/>
      <c r="BG51" s="559"/>
      <c r="BH51" s="560"/>
      <c r="BI51" s="559"/>
      <c r="BJ51" s="559"/>
      <c r="BK51" s="559"/>
      <c r="BL51" s="559"/>
      <c r="BM51" s="559"/>
      <c r="BQ51" s="561"/>
      <c r="BR51" s="561"/>
      <c r="BS51" s="561"/>
      <c r="BT51" s="561"/>
      <c r="BU51" s="561"/>
      <c r="BV51" s="561"/>
      <c r="CC51" s="558"/>
      <c r="CD51" s="559"/>
      <c r="CE51" s="560"/>
      <c r="CF51" s="559"/>
      <c r="CG51" s="559"/>
      <c r="CH51" s="560"/>
      <c r="CI51" s="559"/>
      <c r="CJ51" s="560"/>
      <c r="CK51" s="558"/>
      <c r="CL51" s="558"/>
      <c r="CM51" s="558"/>
      <c r="CN51" s="559"/>
      <c r="CO51" s="559"/>
      <c r="CP51" s="559"/>
      <c r="CQ51" s="559"/>
      <c r="CR51" s="559"/>
      <c r="CS51" s="560"/>
      <c r="CT51" s="559"/>
      <c r="CU51" s="559"/>
      <c r="CV51" s="559"/>
      <c r="CW51" s="559"/>
      <c r="CX51" s="559"/>
      <c r="DB51" s="561"/>
      <c r="DC51" s="561"/>
      <c r="DD51" s="561"/>
      <c r="DE51" s="561"/>
      <c r="DF51" s="561"/>
      <c r="DG51" s="561"/>
    </row>
    <row r="52" spans="1:136" s="563" customFormat="1" ht="32.15" customHeight="1" x14ac:dyDescent="0.4">
      <c r="A52" s="795" t="s">
        <v>824</v>
      </c>
      <c r="B52" s="1179" t="str">
        <f>B1</f>
        <v>2022 - 2023</v>
      </c>
      <c r="C52" s="1180"/>
      <c r="D52" s="1180"/>
      <c r="E52" s="1180"/>
      <c r="F52" s="1180"/>
      <c r="G52" s="1180"/>
      <c r="H52" s="1180"/>
      <c r="I52" s="1180"/>
      <c r="J52" s="1180"/>
      <c r="K52" s="1180"/>
      <c r="L52" s="1180"/>
      <c r="M52" s="1180"/>
      <c r="W52" s="796"/>
      <c r="AE52" s="796"/>
      <c r="AF52" s="797"/>
      <c r="AG52" s="797"/>
      <c r="AH52" s="797"/>
      <c r="AI52" s="797"/>
      <c r="AJ52" s="797"/>
      <c r="AK52" s="797"/>
      <c r="AM52" s="1148" t="str">
        <f>AM1</f>
        <v>2023 - 2024</v>
      </c>
      <c r="AN52" s="1149"/>
      <c r="AO52" s="1149"/>
      <c r="AP52" s="1149"/>
      <c r="AQ52" s="1149"/>
      <c r="AR52" s="1149"/>
      <c r="AS52" s="1149"/>
      <c r="AT52" s="1149"/>
      <c r="AU52" s="1149"/>
      <c r="AV52" s="1149"/>
      <c r="AW52" s="1149"/>
      <c r="AX52" s="1150"/>
      <c r="BH52" s="796"/>
      <c r="BP52" s="796"/>
      <c r="BQ52" s="797"/>
      <c r="BR52" s="797"/>
      <c r="BS52" s="797"/>
      <c r="BT52" s="797"/>
      <c r="BU52" s="797"/>
      <c r="BV52" s="797"/>
      <c r="BX52" s="1151" t="str">
        <f>BX1</f>
        <v>2024 - 2025</v>
      </c>
      <c r="BY52" s="1152"/>
      <c r="BZ52" s="1152"/>
      <c r="CA52" s="1152"/>
      <c r="CB52" s="1152"/>
      <c r="CC52" s="1152"/>
      <c r="CD52" s="1152"/>
      <c r="CE52" s="1152"/>
      <c r="CF52" s="1152"/>
      <c r="CG52" s="1152"/>
      <c r="CH52" s="1152"/>
      <c r="CI52" s="1153"/>
      <c r="CS52" s="796"/>
      <c r="DA52" s="796"/>
      <c r="DB52" s="797"/>
      <c r="DC52" s="797"/>
      <c r="DD52" s="797"/>
      <c r="DE52" s="797"/>
      <c r="DF52" s="797"/>
      <c r="DG52" s="797"/>
      <c r="DI52" s="798" t="s">
        <v>760</v>
      </c>
      <c r="DK52" s="799"/>
      <c r="DL52" s="799"/>
      <c r="DM52" s="799"/>
      <c r="DN52" s="800"/>
      <c r="DO52" s="798" t="s">
        <v>760</v>
      </c>
      <c r="DQ52" s="799"/>
      <c r="DR52" s="799"/>
      <c r="DS52" s="799"/>
      <c r="DT52" s="800"/>
      <c r="DU52" s="798" t="s">
        <v>760</v>
      </c>
      <c r="DW52" s="799"/>
      <c r="DX52" s="799"/>
      <c r="DY52" s="799"/>
      <c r="EA52" s="798" t="s">
        <v>760</v>
      </c>
      <c r="ED52" s="799"/>
      <c r="EE52" s="799"/>
    </row>
    <row r="53" spans="1:136" s="809" customFormat="1" ht="72" x14ac:dyDescent="0.35">
      <c r="A53" s="801" t="s">
        <v>825</v>
      </c>
      <c r="B53" s="802" t="s">
        <v>826</v>
      </c>
      <c r="C53" s="803" t="s">
        <v>819</v>
      </c>
      <c r="D53" s="804" t="s">
        <v>655</v>
      </c>
      <c r="E53" s="805" t="s">
        <v>656</v>
      </c>
      <c r="F53" s="805" t="s">
        <v>657</v>
      </c>
      <c r="G53" s="805" t="s">
        <v>658</v>
      </c>
      <c r="H53" s="806" t="s">
        <v>288</v>
      </c>
      <c r="I53" s="802" t="s">
        <v>289</v>
      </c>
      <c r="J53" s="802" t="s">
        <v>294</v>
      </c>
      <c r="K53" s="807" t="s">
        <v>331</v>
      </c>
      <c r="L53" s="534" t="s">
        <v>290</v>
      </c>
      <c r="M53" s="808" t="s">
        <v>294</v>
      </c>
      <c r="W53" s="810"/>
      <c r="AE53" s="810"/>
      <c r="AF53" s="811"/>
      <c r="AG53" s="811"/>
      <c r="AH53" s="811"/>
      <c r="AI53" s="811"/>
      <c r="AJ53" s="811"/>
      <c r="AK53" s="811"/>
      <c r="AM53" s="802" t="s">
        <v>827</v>
      </c>
      <c r="AN53" s="803" t="s">
        <v>819</v>
      </c>
      <c r="AO53" s="804" t="s">
        <v>655</v>
      </c>
      <c r="AP53" s="805" t="s">
        <v>656</v>
      </c>
      <c r="AQ53" s="805" t="s">
        <v>657</v>
      </c>
      <c r="AR53" s="805" t="s">
        <v>658</v>
      </c>
      <c r="AS53" s="806" t="s">
        <v>288</v>
      </c>
      <c r="AT53" s="802" t="s">
        <v>289</v>
      </c>
      <c r="AU53" s="802" t="s">
        <v>294</v>
      </c>
      <c r="AV53" s="807" t="s">
        <v>331</v>
      </c>
      <c r="AW53" s="534" t="s">
        <v>290</v>
      </c>
      <c r="AX53" s="808" t="s">
        <v>294</v>
      </c>
      <c r="BH53" s="810"/>
      <c r="BP53" s="810"/>
      <c r="BQ53" s="811"/>
      <c r="BR53" s="811"/>
      <c r="BS53" s="811"/>
      <c r="BT53" s="811"/>
      <c r="BU53" s="811"/>
      <c r="BV53" s="811"/>
      <c r="BX53" s="802" t="s">
        <v>831</v>
      </c>
      <c r="BY53" s="803" t="s">
        <v>819</v>
      </c>
      <c r="BZ53" s="804" t="s">
        <v>655</v>
      </c>
      <c r="CA53" s="805" t="s">
        <v>656</v>
      </c>
      <c r="CB53" s="805" t="s">
        <v>657</v>
      </c>
      <c r="CC53" s="805" t="s">
        <v>658</v>
      </c>
      <c r="CD53" s="806" t="s">
        <v>288</v>
      </c>
      <c r="CE53" s="802" t="s">
        <v>289</v>
      </c>
      <c r="CF53" s="802" t="s">
        <v>294</v>
      </c>
      <c r="CG53" s="807" t="s">
        <v>331</v>
      </c>
      <c r="CH53" s="534" t="s">
        <v>290</v>
      </c>
      <c r="CI53" s="808" t="s">
        <v>294</v>
      </c>
      <c r="CS53" s="810"/>
      <c r="DA53" s="810"/>
      <c r="DB53" s="811"/>
      <c r="DC53" s="811"/>
      <c r="DD53" s="811"/>
      <c r="DE53" s="811"/>
      <c r="DF53" s="811"/>
      <c r="DG53" s="811"/>
      <c r="DI53" s="802" t="s">
        <v>828</v>
      </c>
      <c r="DJ53" s="534" t="s">
        <v>765</v>
      </c>
      <c r="DK53" s="534" t="s">
        <v>762</v>
      </c>
      <c r="DL53" s="812"/>
      <c r="DM53" s="812"/>
      <c r="DN53"/>
      <c r="DO53" s="802" t="s">
        <v>829</v>
      </c>
      <c r="DP53" s="534" t="s">
        <v>765</v>
      </c>
      <c r="DQ53" s="534" t="s">
        <v>762</v>
      </c>
      <c r="DR53" s="812"/>
      <c r="DS53" s="813"/>
      <c r="DT53"/>
      <c r="DU53" s="802" t="s">
        <v>832</v>
      </c>
      <c r="DV53" s="534" t="s">
        <v>765</v>
      </c>
      <c r="DW53" s="814" t="s">
        <v>762</v>
      </c>
      <c r="DX53" s="812"/>
      <c r="DY53" s="813"/>
      <c r="DZ53" s="815"/>
      <c r="EA53" s="533" t="s">
        <v>533</v>
      </c>
      <c r="EB53" s="534" t="s">
        <v>766</v>
      </c>
      <c r="EC53" s="816" t="s">
        <v>429</v>
      </c>
      <c r="ED53" s="812"/>
      <c r="EE53" s="813"/>
    </row>
    <row r="54" spans="1:136" s="815" customFormat="1" ht="20" x14ac:dyDescent="0.35">
      <c r="A54" s="817" t="s">
        <v>159</v>
      </c>
      <c r="B54" s="818" t="s">
        <v>430</v>
      </c>
      <c r="C54" s="819" t="s">
        <v>430</v>
      </c>
      <c r="D54" s="564" t="s">
        <v>704</v>
      </c>
      <c r="E54" s="564" t="s">
        <v>705</v>
      </c>
      <c r="F54" s="564" t="s">
        <v>706</v>
      </c>
      <c r="G54" s="564" t="s">
        <v>707</v>
      </c>
      <c r="H54" s="820" t="s">
        <v>430</v>
      </c>
      <c r="I54" s="818" t="s">
        <v>430</v>
      </c>
      <c r="J54" s="821" t="s">
        <v>430</v>
      </c>
      <c r="K54" s="822" t="s">
        <v>430</v>
      </c>
      <c r="L54" s="822" t="s">
        <v>430</v>
      </c>
      <c r="M54" s="823" t="s">
        <v>430</v>
      </c>
      <c r="W54" s="824"/>
      <c r="AE54" s="824"/>
      <c r="AF54" s="825"/>
      <c r="AG54" s="825"/>
      <c r="AH54" s="825"/>
      <c r="AI54" s="825"/>
      <c r="AJ54" s="825"/>
      <c r="AK54" s="825"/>
      <c r="AM54" s="826" t="s">
        <v>430</v>
      </c>
      <c r="AN54" s="819" t="s">
        <v>430</v>
      </c>
      <c r="AO54" s="564" t="s">
        <v>708</v>
      </c>
      <c r="AP54" s="564" t="s">
        <v>709</v>
      </c>
      <c r="AQ54" s="564" t="s">
        <v>710</v>
      </c>
      <c r="AR54" s="564" t="s">
        <v>711</v>
      </c>
      <c r="AS54" s="820" t="s">
        <v>430</v>
      </c>
      <c r="AT54" s="818" t="s">
        <v>430</v>
      </c>
      <c r="AU54" s="827" t="s">
        <v>430</v>
      </c>
      <c r="AV54" s="822" t="s">
        <v>430</v>
      </c>
      <c r="AW54" s="822" t="s">
        <v>430</v>
      </c>
      <c r="AX54" s="823" t="s">
        <v>430</v>
      </c>
      <c r="AY54" s="815" t="s">
        <v>430</v>
      </c>
      <c r="AZ54" s="815" t="s">
        <v>430</v>
      </c>
      <c r="BA54" s="815" t="s">
        <v>430</v>
      </c>
      <c r="BB54" s="815" t="s">
        <v>430</v>
      </c>
      <c r="BC54" s="815" t="s">
        <v>430</v>
      </c>
      <c r="BD54" s="815" t="s">
        <v>430</v>
      </c>
      <c r="BE54" s="815" t="s">
        <v>430</v>
      </c>
      <c r="BF54" s="815" t="s">
        <v>430</v>
      </c>
      <c r="BG54" s="815" t="s">
        <v>430</v>
      </c>
      <c r="BH54" s="824" t="s">
        <v>430</v>
      </c>
      <c r="BI54" s="815" t="s">
        <v>430</v>
      </c>
      <c r="BJ54" s="815" t="s">
        <v>430</v>
      </c>
      <c r="BK54" s="815" t="s">
        <v>430</v>
      </c>
      <c r="BL54" s="815" t="s">
        <v>430</v>
      </c>
      <c r="BM54" s="815" t="s">
        <v>430</v>
      </c>
      <c r="BN54" s="815" t="s">
        <v>430</v>
      </c>
      <c r="BO54" s="815" t="s">
        <v>430</v>
      </c>
      <c r="BP54" s="824" t="s">
        <v>430</v>
      </c>
      <c r="BQ54" s="828" t="s">
        <v>430</v>
      </c>
      <c r="BR54" s="828" t="s">
        <v>430</v>
      </c>
      <c r="BS54" s="828" t="s">
        <v>430</v>
      </c>
      <c r="BT54" s="828" t="s">
        <v>430</v>
      </c>
      <c r="BU54" s="828" t="s">
        <v>430</v>
      </c>
      <c r="BV54" s="828" t="s">
        <v>430</v>
      </c>
      <c r="BW54" s="815" t="s">
        <v>430</v>
      </c>
      <c r="BX54" s="826" t="s">
        <v>430</v>
      </c>
      <c r="BY54" s="819" t="s">
        <v>430</v>
      </c>
      <c r="BZ54" s="564" t="s">
        <v>712</v>
      </c>
      <c r="CA54" s="564" t="s">
        <v>713</v>
      </c>
      <c r="CB54" s="564" t="s">
        <v>714</v>
      </c>
      <c r="CC54" s="564" t="s">
        <v>715</v>
      </c>
      <c r="CD54" s="820" t="s">
        <v>430</v>
      </c>
      <c r="CE54" s="818" t="s">
        <v>430</v>
      </c>
      <c r="CF54" s="827" t="s">
        <v>430</v>
      </c>
      <c r="CG54" s="822" t="s">
        <v>430</v>
      </c>
      <c r="CH54" s="822" t="s">
        <v>430</v>
      </c>
      <c r="CI54" s="823" t="s">
        <v>430</v>
      </c>
      <c r="CJ54" s="815" t="s">
        <v>430</v>
      </c>
      <c r="CK54" s="815" t="s">
        <v>430</v>
      </c>
      <c r="CL54" s="815" t="s">
        <v>430</v>
      </c>
      <c r="CM54" s="815" t="s">
        <v>430</v>
      </c>
      <c r="CN54" s="815" t="s">
        <v>430</v>
      </c>
      <c r="CO54" s="815" t="s">
        <v>430</v>
      </c>
      <c r="CP54" s="815" t="s">
        <v>430</v>
      </c>
      <c r="CQ54" s="815" t="s">
        <v>430</v>
      </c>
      <c r="CR54" s="815" t="s">
        <v>430</v>
      </c>
      <c r="CS54" s="824" t="s">
        <v>430</v>
      </c>
      <c r="CT54" s="815" t="s">
        <v>430</v>
      </c>
      <c r="CU54" s="815" t="s">
        <v>430</v>
      </c>
      <c r="CV54" s="815" t="s">
        <v>430</v>
      </c>
      <c r="CW54" s="815" t="s">
        <v>430</v>
      </c>
      <c r="CX54" s="815" t="s">
        <v>430</v>
      </c>
      <c r="CY54" s="815" t="s">
        <v>430</v>
      </c>
      <c r="CZ54" s="815" t="s">
        <v>430</v>
      </c>
      <c r="DA54" s="824" t="s">
        <v>430</v>
      </c>
      <c r="DB54" s="828" t="s">
        <v>430</v>
      </c>
      <c r="DC54" s="828" t="s">
        <v>430</v>
      </c>
      <c r="DD54" s="828" t="s">
        <v>430</v>
      </c>
      <c r="DE54" s="828" t="s">
        <v>430</v>
      </c>
      <c r="DF54" s="828" t="s">
        <v>430</v>
      </c>
      <c r="DG54" s="828" t="s">
        <v>430</v>
      </c>
      <c r="DI54" s="829" t="s">
        <v>430</v>
      </c>
      <c r="DJ54" s="818" t="s">
        <v>430</v>
      </c>
      <c r="DK54" s="830" t="s">
        <v>430</v>
      </c>
      <c r="DL54" s="831" t="s">
        <v>430</v>
      </c>
      <c r="DM54" s="831" t="s">
        <v>430</v>
      </c>
      <c r="DN54"/>
      <c r="DO54" s="829" t="s">
        <v>430</v>
      </c>
      <c r="DP54" s="818" t="s">
        <v>430</v>
      </c>
      <c r="DQ54" s="818" t="s">
        <v>430</v>
      </c>
      <c r="DR54" s="831" t="s">
        <v>430</v>
      </c>
      <c r="DS54" s="832" t="s">
        <v>430</v>
      </c>
      <c r="DT54"/>
      <c r="DU54" s="829" t="s">
        <v>430</v>
      </c>
      <c r="DV54" s="818" t="s">
        <v>430</v>
      </c>
      <c r="DW54" s="822" t="s">
        <v>430</v>
      </c>
      <c r="DX54" s="831" t="s">
        <v>430</v>
      </c>
      <c r="DY54" s="832" t="s">
        <v>430</v>
      </c>
      <c r="EA54" s="829" t="s">
        <v>430</v>
      </c>
      <c r="EB54" s="818" t="s">
        <v>430</v>
      </c>
      <c r="EC54" s="822" t="s">
        <v>430</v>
      </c>
      <c r="ED54" s="812"/>
      <c r="EE54" s="813"/>
    </row>
    <row r="55" spans="1:136" s="842" customFormat="1" ht="20.149999999999999" customHeight="1" x14ac:dyDescent="0.35">
      <c r="A55" s="833" t="s">
        <v>64</v>
      </c>
      <c r="B55" s="834"/>
      <c r="C55" s="835">
        <f>IFERROR(SUM(B55/$B$60),0)</f>
        <v>0</v>
      </c>
      <c r="D55" s="836"/>
      <c r="E55" s="836"/>
      <c r="F55" s="836"/>
      <c r="G55" s="837"/>
      <c r="H55" s="838">
        <f>SUM(D55:G55)</f>
        <v>0</v>
      </c>
      <c r="I55" s="162">
        <f>IFERROR(H55/B55,0)</f>
        <v>0</v>
      </c>
      <c r="J55" s="839">
        <f>H55-B55</f>
        <v>0</v>
      </c>
      <c r="K55" s="840"/>
      <c r="L55" s="494">
        <f>IFERROR(K55/B55,0)</f>
        <v>0</v>
      </c>
      <c r="M55" s="841">
        <f>K55-B55</f>
        <v>0</v>
      </c>
      <c r="W55" s="843"/>
      <c r="AE55" s="843"/>
      <c r="AF55" s="844"/>
      <c r="AG55" s="844"/>
      <c r="AH55" s="844"/>
      <c r="AI55" s="844"/>
      <c r="AJ55" s="844"/>
      <c r="AK55" s="844"/>
      <c r="AM55" s="834"/>
      <c r="AN55" s="835">
        <f>IFERROR(SUM(AM55/$AM$60),0)</f>
        <v>0</v>
      </c>
      <c r="AO55" s="845"/>
      <c r="AP55" s="845"/>
      <c r="AQ55" s="845"/>
      <c r="AR55" s="846"/>
      <c r="AS55" s="838">
        <f>SUM(AO55:AR55)</f>
        <v>0</v>
      </c>
      <c r="AT55" s="162">
        <f>IFERROR(AS55/AM55,0)</f>
        <v>0</v>
      </c>
      <c r="AU55" s="839">
        <f>AS55-AM55</f>
        <v>0</v>
      </c>
      <c r="AV55" s="847"/>
      <c r="AW55" s="494">
        <f>IFERROR(AV55/AM55,0)</f>
        <v>0</v>
      </c>
      <c r="AX55" s="841">
        <f>AV55-AM55</f>
        <v>0</v>
      </c>
      <c r="BH55" s="843"/>
      <c r="BP55" s="843"/>
      <c r="BQ55" s="844"/>
      <c r="BR55" s="844"/>
      <c r="BS55" s="844"/>
      <c r="BT55" s="844"/>
      <c r="BU55" s="844"/>
      <c r="BV55" s="844"/>
      <c r="BX55" s="834"/>
      <c r="BY55" s="835">
        <f>IFERROR(SUM(BX55/$BX$60),0)</f>
        <v>0</v>
      </c>
      <c r="BZ55" s="845"/>
      <c r="CA55" s="845"/>
      <c r="CB55" s="845"/>
      <c r="CC55" s="846"/>
      <c r="CD55" s="838">
        <f>SUM(BZ55:CC55)</f>
        <v>0</v>
      </c>
      <c r="CE55" s="162">
        <f>IFERROR(CD55/BX55,0)</f>
        <v>0</v>
      </c>
      <c r="CF55" s="839">
        <f>CD55-BX55</f>
        <v>0</v>
      </c>
      <c r="CG55" s="847"/>
      <c r="CH55" s="494">
        <f>IFERROR(CG55/BX55,0)</f>
        <v>0</v>
      </c>
      <c r="CI55" s="841">
        <f>CG55-BX55</f>
        <v>0</v>
      </c>
      <c r="CS55" s="843"/>
      <c r="DA55" s="843"/>
      <c r="DB55" s="844"/>
      <c r="DC55" s="844"/>
      <c r="DD55" s="844"/>
      <c r="DE55" s="844"/>
      <c r="DF55" s="844"/>
      <c r="DG55" s="844"/>
      <c r="DI55" s="848">
        <f>B55</f>
        <v>0</v>
      </c>
      <c r="DJ55" s="849">
        <f>H55</f>
        <v>0</v>
      </c>
      <c r="DK55" s="850">
        <f>K55</f>
        <v>0</v>
      </c>
      <c r="DL55" s="851"/>
      <c r="DM55" s="851"/>
      <c r="DN55"/>
      <c r="DO55" s="848">
        <f>AM55</f>
        <v>0</v>
      </c>
      <c r="DP55" s="849">
        <f>AS55</f>
        <v>0</v>
      </c>
      <c r="DQ55" s="852">
        <f>AV55</f>
        <v>0</v>
      </c>
      <c r="DR55" s="851"/>
      <c r="DS55" s="853"/>
      <c r="DT55"/>
      <c r="DU55" s="848">
        <f>BX55</f>
        <v>0</v>
      </c>
      <c r="DV55" s="849">
        <f>CD55</f>
        <v>0</v>
      </c>
      <c r="DW55" s="852">
        <f>CG55</f>
        <v>0</v>
      </c>
      <c r="DX55" s="851"/>
      <c r="DY55" s="853"/>
      <c r="EA55" s="848">
        <f>DI55+DO55+DU55</f>
        <v>0</v>
      </c>
      <c r="EB55" s="849">
        <f>DJ55+DP55+DV55</f>
        <v>0</v>
      </c>
      <c r="EC55" s="852">
        <f>DK55+DQ55+DW55</f>
        <v>0</v>
      </c>
      <c r="ED55" s="851"/>
      <c r="EE55" s="853"/>
    </row>
    <row r="56" spans="1:136" s="842" customFormat="1" ht="20.149999999999999" customHeight="1" x14ac:dyDescent="0.35">
      <c r="A56" s="854" t="s">
        <v>170</v>
      </c>
      <c r="B56" s="834"/>
      <c r="C56" s="855">
        <f t="shared" ref="C56:C59" si="202">IFERROR(SUM(B56/$B$60),0)</f>
        <v>0</v>
      </c>
      <c r="D56" s="836"/>
      <c r="E56" s="836"/>
      <c r="F56" s="836"/>
      <c r="G56" s="837"/>
      <c r="H56" s="838">
        <f t="shared" ref="H56:H59" si="203">SUM(D56:G56)</f>
        <v>0</v>
      </c>
      <c r="I56" s="162">
        <f t="shared" ref="I56:I60" si="204">IFERROR(H56/B56,0)</f>
        <v>0</v>
      </c>
      <c r="J56" s="839">
        <f t="shared" ref="J56:J60" si="205">H56-B56</f>
        <v>0</v>
      </c>
      <c r="K56" s="840"/>
      <c r="L56" s="494">
        <f t="shared" ref="L56:L60" si="206">IFERROR(K56/B56,0)</f>
        <v>0</v>
      </c>
      <c r="M56" s="841">
        <f t="shared" ref="M56:M60" si="207">K56-B56</f>
        <v>0</v>
      </c>
      <c r="W56" s="843"/>
      <c r="AE56" s="843"/>
      <c r="AF56" s="844"/>
      <c r="AG56" s="844"/>
      <c r="AH56" s="844"/>
      <c r="AI56" s="844"/>
      <c r="AJ56" s="844"/>
      <c r="AK56" s="844"/>
      <c r="AM56" s="834"/>
      <c r="AN56" s="855">
        <f t="shared" ref="AN56:AN60" si="208">IFERROR(SUM(AM56/$AM$60),0)</f>
        <v>0</v>
      </c>
      <c r="AO56" s="845"/>
      <c r="AP56" s="845"/>
      <c r="AQ56" s="845"/>
      <c r="AR56" s="846"/>
      <c r="AS56" s="838">
        <f t="shared" ref="AS56:AS59" si="209">SUM(AO56:AR56)</f>
        <v>0</v>
      </c>
      <c r="AT56" s="162">
        <f t="shared" ref="AT56:AT60" si="210">IFERROR(AS56/AM56,0)</f>
        <v>0</v>
      </c>
      <c r="AU56" s="839">
        <f t="shared" ref="AU56:AU60" si="211">AS56-AM56</f>
        <v>0</v>
      </c>
      <c r="AV56" s="847"/>
      <c r="AW56" s="494">
        <f t="shared" ref="AW56:AW60" si="212">IFERROR(AV56/AM56,0)</f>
        <v>0</v>
      </c>
      <c r="AX56" s="841">
        <f t="shared" ref="AX56:AX60" si="213">AV56-AM56</f>
        <v>0</v>
      </c>
      <c r="BH56" s="843"/>
      <c r="BP56" s="843"/>
      <c r="BQ56" s="844"/>
      <c r="BR56" s="844"/>
      <c r="BS56" s="844"/>
      <c r="BT56" s="844"/>
      <c r="BU56" s="844"/>
      <c r="BV56" s="844"/>
      <c r="BX56" s="834"/>
      <c r="BY56" s="855">
        <f t="shared" ref="BY56:BY60" si="214">IFERROR(SUM(BX56/$BX$60),0)</f>
        <v>0</v>
      </c>
      <c r="BZ56" s="845"/>
      <c r="CA56" s="845"/>
      <c r="CB56" s="845"/>
      <c r="CC56" s="846"/>
      <c r="CD56" s="838">
        <f t="shared" ref="CD56:CD59" si="215">SUM(BZ56:CC56)</f>
        <v>0</v>
      </c>
      <c r="CE56" s="162">
        <f t="shared" ref="CE56:CE60" si="216">IFERROR(CD56/BX56,0)</f>
        <v>0</v>
      </c>
      <c r="CF56" s="839">
        <f t="shared" ref="CF56:CF60" si="217">CD56-BX56</f>
        <v>0</v>
      </c>
      <c r="CG56" s="847"/>
      <c r="CH56" s="494">
        <f t="shared" ref="CH56:CH60" si="218">IFERROR(CG56/BX56,0)</f>
        <v>0</v>
      </c>
      <c r="CI56" s="841">
        <f t="shared" ref="CI56:CI60" si="219">CG56-BX56</f>
        <v>0</v>
      </c>
      <c r="CS56" s="843"/>
      <c r="DA56" s="843"/>
      <c r="DB56" s="844"/>
      <c r="DC56" s="844"/>
      <c r="DD56" s="844"/>
      <c r="DE56" s="844"/>
      <c r="DF56" s="844"/>
      <c r="DG56" s="844"/>
      <c r="DI56" s="848">
        <f t="shared" ref="DI56:DI60" si="220">B56</f>
        <v>0</v>
      </c>
      <c r="DJ56" s="849">
        <f t="shared" ref="DJ56:DJ60" si="221">H56</f>
        <v>0</v>
      </c>
      <c r="DK56" s="850">
        <f t="shared" ref="DK56:DK60" si="222">K56</f>
        <v>0</v>
      </c>
      <c r="DL56" s="851"/>
      <c r="DM56" s="851"/>
      <c r="DN56"/>
      <c r="DO56" s="848">
        <f t="shared" ref="DO56:DO60" si="223">AM56</f>
        <v>0</v>
      </c>
      <c r="DP56" s="849">
        <f t="shared" ref="DP56:DP60" si="224">AS56</f>
        <v>0</v>
      </c>
      <c r="DQ56" s="852">
        <f t="shared" ref="DQ56:DQ60" si="225">AV56</f>
        <v>0</v>
      </c>
      <c r="DR56" s="851"/>
      <c r="DS56" s="853"/>
      <c r="DT56"/>
      <c r="DU56" s="848">
        <f t="shared" ref="DU56:DU60" si="226">BX56</f>
        <v>0</v>
      </c>
      <c r="DV56" s="849">
        <f t="shared" ref="DV56:DV60" si="227">CD56</f>
        <v>0</v>
      </c>
      <c r="DW56" s="852">
        <f t="shared" ref="DW56:DW60" si="228">CG56</f>
        <v>0</v>
      </c>
      <c r="DX56" s="851"/>
      <c r="DY56" s="853"/>
      <c r="EA56" s="848">
        <f t="shared" ref="EA56:EC60" si="229">DI56+DO56+DU56</f>
        <v>0</v>
      </c>
      <c r="EB56" s="849">
        <f t="shared" si="229"/>
        <v>0</v>
      </c>
      <c r="EC56" s="852">
        <f t="shared" si="229"/>
        <v>0</v>
      </c>
      <c r="ED56" s="851"/>
      <c r="EE56" s="853"/>
    </row>
    <row r="57" spans="1:136" s="842" customFormat="1" ht="20.149999999999999" customHeight="1" x14ac:dyDescent="0.35">
      <c r="A57" s="854" t="s">
        <v>171</v>
      </c>
      <c r="B57" s="834"/>
      <c r="C57" s="855">
        <f t="shared" si="202"/>
        <v>0</v>
      </c>
      <c r="D57" s="836"/>
      <c r="E57" s="836"/>
      <c r="F57" s="836"/>
      <c r="G57" s="837"/>
      <c r="H57" s="838">
        <f t="shared" si="203"/>
        <v>0</v>
      </c>
      <c r="I57" s="162">
        <f t="shared" si="204"/>
        <v>0</v>
      </c>
      <c r="J57" s="839">
        <f t="shared" si="205"/>
        <v>0</v>
      </c>
      <c r="K57" s="840"/>
      <c r="L57" s="494">
        <f t="shared" si="206"/>
        <v>0</v>
      </c>
      <c r="M57" s="841">
        <f t="shared" si="207"/>
        <v>0</v>
      </c>
      <c r="W57" s="843"/>
      <c r="AE57" s="843"/>
      <c r="AF57" s="844"/>
      <c r="AG57" s="844"/>
      <c r="AH57" s="844"/>
      <c r="AI57" s="844"/>
      <c r="AJ57" s="844"/>
      <c r="AK57" s="844"/>
      <c r="AM57" s="834"/>
      <c r="AN57" s="855">
        <f t="shared" si="208"/>
        <v>0</v>
      </c>
      <c r="AO57" s="845"/>
      <c r="AP57" s="845"/>
      <c r="AQ57" s="845"/>
      <c r="AR57" s="846"/>
      <c r="AS57" s="838">
        <f t="shared" si="209"/>
        <v>0</v>
      </c>
      <c r="AT57" s="162">
        <f t="shared" si="210"/>
        <v>0</v>
      </c>
      <c r="AU57" s="839">
        <f t="shared" si="211"/>
        <v>0</v>
      </c>
      <c r="AV57" s="847"/>
      <c r="AW57" s="494">
        <f t="shared" si="212"/>
        <v>0</v>
      </c>
      <c r="AX57" s="841">
        <f t="shared" si="213"/>
        <v>0</v>
      </c>
      <c r="BH57" s="843"/>
      <c r="BP57" s="843"/>
      <c r="BQ57" s="844"/>
      <c r="BR57" s="844"/>
      <c r="BS57" s="844"/>
      <c r="BT57" s="844"/>
      <c r="BU57" s="844"/>
      <c r="BV57" s="844"/>
      <c r="BX57" s="834"/>
      <c r="BY57" s="855">
        <f t="shared" si="214"/>
        <v>0</v>
      </c>
      <c r="BZ57" s="845"/>
      <c r="CA57" s="845"/>
      <c r="CB57" s="845"/>
      <c r="CC57" s="846"/>
      <c r="CD57" s="838">
        <f t="shared" si="215"/>
        <v>0</v>
      </c>
      <c r="CE57" s="162">
        <f t="shared" si="216"/>
        <v>0</v>
      </c>
      <c r="CF57" s="839">
        <f t="shared" si="217"/>
        <v>0</v>
      </c>
      <c r="CG57" s="847"/>
      <c r="CH57" s="494">
        <f t="shared" si="218"/>
        <v>0</v>
      </c>
      <c r="CI57" s="841">
        <f t="shared" si="219"/>
        <v>0</v>
      </c>
      <c r="CS57" s="843"/>
      <c r="DA57" s="843"/>
      <c r="DB57" s="844"/>
      <c r="DC57" s="844"/>
      <c r="DD57" s="844"/>
      <c r="DE57" s="844"/>
      <c r="DF57" s="844"/>
      <c r="DG57" s="844"/>
      <c r="DI57" s="848">
        <f t="shared" si="220"/>
        <v>0</v>
      </c>
      <c r="DJ57" s="849">
        <f t="shared" si="221"/>
        <v>0</v>
      </c>
      <c r="DK57" s="850">
        <f t="shared" si="222"/>
        <v>0</v>
      </c>
      <c r="DL57" s="851"/>
      <c r="DM57" s="851"/>
      <c r="DN57"/>
      <c r="DO57" s="848">
        <f t="shared" si="223"/>
        <v>0</v>
      </c>
      <c r="DP57" s="849">
        <f t="shared" si="224"/>
        <v>0</v>
      </c>
      <c r="DQ57" s="852">
        <f t="shared" si="225"/>
        <v>0</v>
      </c>
      <c r="DR57" s="851"/>
      <c r="DS57" s="853"/>
      <c r="DT57"/>
      <c r="DU57" s="848">
        <f t="shared" si="226"/>
        <v>0</v>
      </c>
      <c r="DV57" s="849">
        <f t="shared" si="227"/>
        <v>0</v>
      </c>
      <c r="DW57" s="852">
        <f t="shared" si="228"/>
        <v>0</v>
      </c>
      <c r="DX57" s="851"/>
      <c r="DY57" s="853"/>
      <c r="EA57" s="848">
        <f t="shared" si="229"/>
        <v>0</v>
      </c>
      <c r="EB57" s="849">
        <f t="shared" si="229"/>
        <v>0</v>
      </c>
      <c r="EC57" s="852">
        <f t="shared" si="229"/>
        <v>0</v>
      </c>
      <c r="ED57" s="851"/>
      <c r="EE57" s="853"/>
    </row>
    <row r="58" spans="1:136" s="842" customFormat="1" ht="20.149999999999999" customHeight="1" x14ac:dyDescent="0.35">
      <c r="A58" s="833" t="s">
        <v>172</v>
      </c>
      <c r="B58" s="834"/>
      <c r="C58" s="855">
        <f t="shared" si="202"/>
        <v>0</v>
      </c>
      <c r="D58" s="836"/>
      <c r="E58" s="836"/>
      <c r="F58" s="836"/>
      <c r="G58" s="837"/>
      <c r="H58" s="838">
        <f t="shared" si="203"/>
        <v>0</v>
      </c>
      <c r="I58" s="162">
        <f t="shared" si="204"/>
        <v>0</v>
      </c>
      <c r="J58" s="839">
        <f t="shared" si="205"/>
        <v>0</v>
      </c>
      <c r="K58" s="840"/>
      <c r="L58" s="494">
        <f t="shared" si="206"/>
        <v>0</v>
      </c>
      <c r="M58" s="841">
        <f t="shared" si="207"/>
        <v>0</v>
      </c>
      <c r="W58" s="843"/>
      <c r="AE58" s="843"/>
      <c r="AF58" s="844"/>
      <c r="AG58" s="844"/>
      <c r="AH58" s="844"/>
      <c r="AI58" s="844"/>
      <c r="AJ58" s="844"/>
      <c r="AK58" s="844"/>
      <c r="AM58" s="834"/>
      <c r="AN58" s="855">
        <f t="shared" si="208"/>
        <v>0</v>
      </c>
      <c r="AO58" s="845"/>
      <c r="AP58" s="845"/>
      <c r="AQ58" s="845"/>
      <c r="AR58" s="846"/>
      <c r="AS58" s="838">
        <f t="shared" si="209"/>
        <v>0</v>
      </c>
      <c r="AT58" s="162">
        <f t="shared" si="210"/>
        <v>0</v>
      </c>
      <c r="AU58" s="839">
        <f t="shared" si="211"/>
        <v>0</v>
      </c>
      <c r="AV58" s="847"/>
      <c r="AW58" s="494">
        <f t="shared" si="212"/>
        <v>0</v>
      </c>
      <c r="AX58" s="841">
        <f t="shared" si="213"/>
        <v>0</v>
      </c>
      <c r="BH58" s="843"/>
      <c r="BP58" s="843"/>
      <c r="BQ58" s="844"/>
      <c r="BR58" s="844"/>
      <c r="BS58" s="844"/>
      <c r="BT58" s="844"/>
      <c r="BU58" s="844"/>
      <c r="BV58" s="844"/>
      <c r="BX58" s="834"/>
      <c r="BY58" s="855">
        <f t="shared" si="214"/>
        <v>0</v>
      </c>
      <c r="BZ58" s="845"/>
      <c r="CA58" s="845"/>
      <c r="CB58" s="845"/>
      <c r="CC58" s="846"/>
      <c r="CD58" s="838">
        <f t="shared" si="215"/>
        <v>0</v>
      </c>
      <c r="CE58" s="162">
        <f t="shared" si="216"/>
        <v>0</v>
      </c>
      <c r="CF58" s="839">
        <f t="shared" si="217"/>
        <v>0</v>
      </c>
      <c r="CG58" s="847"/>
      <c r="CH58" s="494">
        <f t="shared" si="218"/>
        <v>0</v>
      </c>
      <c r="CI58" s="841">
        <f t="shared" si="219"/>
        <v>0</v>
      </c>
      <c r="CS58" s="843"/>
      <c r="DA58" s="843"/>
      <c r="DB58" s="844"/>
      <c r="DC58" s="844"/>
      <c r="DD58" s="844"/>
      <c r="DE58" s="844"/>
      <c r="DF58" s="844"/>
      <c r="DG58" s="844"/>
      <c r="DI58" s="848">
        <f t="shared" si="220"/>
        <v>0</v>
      </c>
      <c r="DJ58" s="849">
        <f t="shared" si="221"/>
        <v>0</v>
      </c>
      <c r="DK58" s="850">
        <f t="shared" si="222"/>
        <v>0</v>
      </c>
      <c r="DL58" s="851"/>
      <c r="DM58" s="851"/>
      <c r="DN58"/>
      <c r="DO58" s="848">
        <f t="shared" si="223"/>
        <v>0</v>
      </c>
      <c r="DP58" s="849">
        <f t="shared" si="224"/>
        <v>0</v>
      </c>
      <c r="DQ58" s="852">
        <f t="shared" si="225"/>
        <v>0</v>
      </c>
      <c r="DR58" s="851"/>
      <c r="DS58" s="853"/>
      <c r="DT58"/>
      <c r="DU58" s="848">
        <f t="shared" si="226"/>
        <v>0</v>
      </c>
      <c r="DV58" s="849">
        <f t="shared" si="227"/>
        <v>0</v>
      </c>
      <c r="DW58" s="852">
        <f t="shared" si="228"/>
        <v>0</v>
      </c>
      <c r="DX58" s="851"/>
      <c r="DY58" s="853"/>
      <c r="EA58" s="848">
        <f t="shared" si="229"/>
        <v>0</v>
      </c>
      <c r="EB58" s="849">
        <f t="shared" si="229"/>
        <v>0</v>
      </c>
      <c r="EC58" s="852">
        <f t="shared" si="229"/>
        <v>0</v>
      </c>
      <c r="ED58" s="851"/>
      <c r="EE58" s="853"/>
    </row>
    <row r="59" spans="1:136" s="842" customFormat="1" ht="20.149999999999999" customHeight="1" thickBot="1" x14ac:dyDescent="0.4">
      <c r="A59" s="856" t="s">
        <v>173</v>
      </c>
      <c r="B59" s="834"/>
      <c r="C59" s="855">
        <f t="shared" si="202"/>
        <v>0</v>
      </c>
      <c r="D59" s="836"/>
      <c r="E59" s="836"/>
      <c r="F59" s="836"/>
      <c r="G59" s="837"/>
      <c r="H59" s="838">
        <f t="shared" si="203"/>
        <v>0</v>
      </c>
      <c r="I59" s="162">
        <f t="shared" si="204"/>
        <v>0</v>
      </c>
      <c r="J59" s="857">
        <f t="shared" si="205"/>
        <v>0</v>
      </c>
      <c r="K59" s="840"/>
      <c r="L59" s="494">
        <f t="shared" si="206"/>
        <v>0</v>
      </c>
      <c r="M59" s="841">
        <f t="shared" si="207"/>
        <v>0</v>
      </c>
      <c r="W59" s="843"/>
      <c r="AE59" s="843"/>
      <c r="AF59" s="844"/>
      <c r="AG59" s="844"/>
      <c r="AH59" s="844"/>
      <c r="AI59" s="844"/>
      <c r="AJ59" s="844"/>
      <c r="AK59" s="844"/>
      <c r="AM59" s="834"/>
      <c r="AN59" s="855">
        <f t="shared" si="208"/>
        <v>0</v>
      </c>
      <c r="AO59" s="845"/>
      <c r="AP59" s="845"/>
      <c r="AQ59" s="845"/>
      <c r="AR59" s="846"/>
      <c r="AS59" s="838">
        <f t="shared" si="209"/>
        <v>0</v>
      </c>
      <c r="AT59" s="162">
        <f t="shared" si="210"/>
        <v>0</v>
      </c>
      <c r="AU59" s="857">
        <f t="shared" si="211"/>
        <v>0</v>
      </c>
      <c r="AV59" s="847"/>
      <c r="AW59" s="494">
        <f t="shared" si="212"/>
        <v>0</v>
      </c>
      <c r="AX59" s="841">
        <f t="shared" si="213"/>
        <v>0</v>
      </c>
      <c r="BH59" s="843"/>
      <c r="BP59" s="843"/>
      <c r="BQ59" s="844"/>
      <c r="BR59" s="844"/>
      <c r="BS59" s="844"/>
      <c r="BT59" s="844"/>
      <c r="BU59" s="844"/>
      <c r="BV59" s="844"/>
      <c r="BX59" s="834"/>
      <c r="BY59" s="855">
        <f t="shared" si="214"/>
        <v>0</v>
      </c>
      <c r="BZ59" s="845"/>
      <c r="CA59" s="845"/>
      <c r="CB59" s="845"/>
      <c r="CC59" s="846"/>
      <c r="CD59" s="838">
        <f t="shared" si="215"/>
        <v>0</v>
      </c>
      <c r="CE59" s="162">
        <f t="shared" si="216"/>
        <v>0</v>
      </c>
      <c r="CF59" s="857">
        <f t="shared" si="217"/>
        <v>0</v>
      </c>
      <c r="CG59" s="847"/>
      <c r="CH59" s="494">
        <f t="shared" si="218"/>
        <v>0</v>
      </c>
      <c r="CI59" s="841">
        <f t="shared" si="219"/>
        <v>0</v>
      </c>
      <c r="CS59" s="843"/>
      <c r="DA59" s="843"/>
      <c r="DB59" s="844"/>
      <c r="DC59" s="844"/>
      <c r="DD59" s="844"/>
      <c r="DE59" s="844"/>
      <c r="DF59" s="844"/>
      <c r="DG59" s="844"/>
      <c r="DI59" s="848">
        <f t="shared" si="220"/>
        <v>0</v>
      </c>
      <c r="DJ59" s="849">
        <f t="shared" si="221"/>
        <v>0</v>
      </c>
      <c r="DK59" s="850">
        <f t="shared" si="222"/>
        <v>0</v>
      </c>
      <c r="DL59" s="851"/>
      <c r="DM59" s="851"/>
      <c r="DN59"/>
      <c r="DO59" s="848">
        <f t="shared" si="223"/>
        <v>0</v>
      </c>
      <c r="DP59" s="849">
        <f t="shared" si="224"/>
        <v>0</v>
      </c>
      <c r="DQ59" s="852">
        <f t="shared" si="225"/>
        <v>0</v>
      </c>
      <c r="DR59" s="851"/>
      <c r="DS59" s="853"/>
      <c r="DT59"/>
      <c r="DU59" s="848">
        <f t="shared" si="226"/>
        <v>0</v>
      </c>
      <c r="DV59" s="849">
        <f t="shared" si="227"/>
        <v>0</v>
      </c>
      <c r="DW59" s="852">
        <f t="shared" si="228"/>
        <v>0</v>
      </c>
      <c r="DX59" s="851"/>
      <c r="DY59" s="853"/>
      <c r="EA59" s="848">
        <f t="shared" si="229"/>
        <v>0</v>
      </c>
      <c r="EB59" s="849">
        <f t="shared" si="229"/>
        <v>0</v>
      </c>
      <c r="EC59" s="852">
        <f t="shared" si="229"/>
        <v>0</v>
      </c>
      <c r="ED59" s="851"/>
      <c r="EE59" s="853"/>
    </row>
    <row r="60" spans="1:136" s="842" customFormat="1" ht="32.15" customHeight="1" thickBot="1" x14ac:dyDescent="0.4">
      <c r="A60" s="858" t="s">
        <v>293</v>
      </c>
      <c r="B60" s="859">
        <f>SUM(B55:B59)</f>
        <v>0</v>
      </c>
      <c r="C60" s="860">
        <f t="shared" ref="C60" si="230">IFERROR((D60+G60)/B60,0)</f>
        <v>0</v>
      </c>
      <c r="D60" s="861">
        <f t="shared" ref="D60:H60" si="231">SUM(D55:D59)</f>
        <v>0</v>
      </c>
      <c r="E60" s="861">
        <f t="shared" si="231"/>
        <v>0</v>
      </c>
      <c r="F60" s="861">
        <f t="shared" si="231"/>
        <v>0</v>
      </c>
      <c r="G60" s="862">
        <f>SUM(G55:G59)</f>
        <v>0</v>
      </c>
      <c r="H60" s="181">
        <f t="shared" si="231"/>
        <v>0</v>
      </c>
      <c r="I60" s="863">
        <f t="shared" si="204"/>
        <v>0</v>
      </c>
      <c r="J60" s="864">
        <f t="shared" si="205"/>
        <v>0</v>
      </c>
      <c r="K60" s="865">
        <f>SUM(K55:K59)</f>
        <v>0</v>
      </c>
      <c r="L60" s="863">
        <f t="shared" si="206"/>
        <v>0</v>
      </c>
      <c r="M60" s="187">
        <f t="shared" si="207"/>
        <v>0</v>
      </c>
      <c r="N60" s="866"/>
      <c r="O60" s="866"/>
      <c r="P60" s="866"/>
      <c r="Q60" s="866"/>
      <c r="R60" s="866"/>
      <c r="S60" s="866"/>
      <c r="T60" s="866"/>
      <c r="U60" s="866"/>
      <c r="V60" s="866"/>
      <c r="W60" s="867"/>
      <c r="X60" s="866"/>
      <c r="Y60" s="866"/>
      <c r="Z60" s="866"/>
      <c r="AA60" s="866"/>
      <c r="AB60" s="866"/>
      <c r="AC60" s="866"/>
      <c r="AD60" s="866"/>
      <c r="AE60" s="867"/>
      <c r="AF60" s="561"/>
      <c r="AG60" s="561"/>
      <c r="AH60" s="561"/>
      <c r="AI60" s="561"/>
      <c r="AJ60" s="561"/>
      <c r="AK60" s="561"/>
      <c r="AM60" s="859">
        <f t="shared" ref="AM60:AQ60" si="232">SUM(AM55:AM59)</f>
        <v>0</v>
      </c>
      <c r="AN60" s="860">
        <f t="shared" si="208"/>
        <v>0</v>
      </c>
      <c r="AO60" s="861">
        <f t="shared" si="232"/>
        <v>0</v>
      </c>
      <c r="AP60" s="861">
        <f t="shared" si="232"/>
        <v>0</v>
      </c>
      <c r="AQ60" s="861">
        <f t="shared" si="232"/>
        <v>0</v>
      </c>
      <c r="AR60" s="862">
        <f>SUM(AR55:AR59)</f>
        <v>0</v>
      </c>
      <c r="AS60" s="181">
        <f t="shared" ref="AS60" si="233">SUM(AS55:AS59)</f>
        <v>0</v>
      </c>
      <c r="AT60" s="863">
        <f t="shared" si="210"/>
        <v>0</v>
      </c>
      <c r="AU60" s="864">
        <f t="shared" si="211"/>
        <v>0</v>
      </c>
      <c r="AV60" s="865">
        <f>SUM(AV55:AV59)</f>
        <v>0</v>
      </c>
      <c r="AW60" s="863">
        <f t="shared" si="212"/>
        <v>0</v>
      </c>
      <c r="AX60" s="187">
        <f t="shared" si="213"/>
        <v>0</v>
      </c>
      <c r="AY60" s="866"/>
      <c r="AZ60" s="866"/>
      <c r="BA60" s="866"/>
      <c r="BB60" s="866"/>
      <c r="BC60" s="866"/>
      <c r="BD60" s="866"/>
      <c r="BE60" s="866"/>
      <c r="BF60" s="866"/>
      <c r="BG60" s="866"/>
      <c r="BH60" s="867"/>
      <c r="BI60" s="866"/>
      <c r="BJ60" s="866"/>
      <c r="BK60" s="866"/>
      <c r="BL60" s="866"/>
      <c r="BM60" s="866"/>
      <c r="BN60" s="866"/>
      <c r="BO60" s="866"/>
      <c r="BP60" s="867"/>
      <c r="BQ60" s="561"/>
      <c r="BR60" s="561"/>
      <c r="BS60" s="561"/>
      <c r="BT60" s="561"/>
      <c r="BU60" s="561"/>
      <c r="BV60" s="561"/>
      <c r="BX60" s="859">
        <f>SUM(BX55:BX59)</f>
        <v>0</v>
      </c>
      <c r="BY60" s="860">
        <f t="shared" si="214"/>
        <v>0</v>
      </c>
      <c r="BZ60" s="861">
        <f t="shared" ref="BZ60:CB60" si="234">SUM(BZ55:BZ59)</f>
        <v>0</v>
      </c>
      <c r="CA60" s="861">
        <f t="shared" si="234"/>
        <v>0</v>
      </c>
      <c r="CB60" s="861">
        <f t="shared" si="234"/>
        <v>0</v>
      </c>
      <c r="CC60" s="862">
        <f>SUM(CC55:CC59)</f>
        <v>0</v>
      </c>
      <c r="CD60" s="181">
        <f t="shared" ref="CD60" si="235">SUM(CD55:CD59)</f>
        <v>0</v>
      </c>
      <c r="CE60" s="863">
        <f t="shared" si="216"/>
        <v>0</v>
      </c>
      <c r="CF60" s="864">
        <f t="shared" si="217"/>
        <v>0</v>
      </c>
      <c r="CG60" s="865">
        <f>SUM(CG55:CG59)</f>
        <v>0</v>
      </c>
      <c r="CH60" s="863">
        <f t="shared" si="218"/>
        <v>0</v>
      </c>
      <c r="CI60" s="187">
        <f t="shared" si="219"/>
        <v>0</v>
      </c>
      <c r="CJ60" s="866"/>
      <c r="CK60" s="866"/>
      <c r="CL60" s="866"/>
      <c r="CM60" s="866"/>
      <c r="CN60" s="866"/>
      <c r="CO60" s="866"/>
      <c r="CP60" s="866"/>
      <c r="CQ60" s="866"/>
      <c r="CR60" s="866"/>
      <c r="CS60" s="867"/>
      <c r="CT60" s="866"/>
      <c r="CU60" s="866"/>
      <c r="CV60" s="866"/>
      <c r="CW60" s="866"/>
      <c r="CX60" s="866"/>
      <c r="CY60" s="866"/>
      <c r="CZ60" s="866"/>
      <c r="DA60" s="867"/>
      <c r="DB60" s="561"/>
      <c r="DC60" s="561"/>
      <c r="DD60" s="561"/>
      <c r="DE60" s="561"/>
      <c r="DF60" s="561"/>
      <c r="DG60" s="561"/>
      <c r="DI60" s="868">
        <f t="shared" si="220"/>
        <v>0</v>
      </c>
      <c r="DJ60" s="869">
        <f t="shared" si="221"/>
        <v>0</v>
      </c>
      <c r="DK60" s="869">
        <f t="shared" si="222"/>
        <v>0</v>
      </c>
      <c r="DL60" s="870"/>
      <c r="DM60" s="871"/>
      <c r="DN60"/>
      <c r="DO60" s="868">
        <f t="shared" si="223"/>
        <v>0</v>
      </c>
      <c r="DP60" s="869">
        <f t="shared" si="224"/>
        <v>0</v>
      </c>
      <c r="DQ60" s="869">
        <f t="shared" si="225"/>
        <v>0</v>
      </c>
      <c r="DR60" s="872"/>
      <c r="DS60" s="873"/>
      <c r="DT60"/>
      <c r="DU60" s="868">
        <f t="shared" si="226"/>
        <v>0</v>
      </c>
      <c r="DV60" s="869">
        <f t="shared" si="227"/>
        <v>0</v>
      </c>
      <c r="DW60" s="869">
        <f t="shared" si="228"/>
        <v>0</v>
      </c>
      <c r="DX60" s="872"/>
      <c r="DY60" s="873"/>
      <c r="EA60" s="868">
        <f>DI60+DO60+DU60</f>
        <v>0</v>
      </c>
      <c r="EB60" s="869">
        <f t="shared" si="229"/>
        <v>0</v>
      </c>
      <c r="EC60" s="869">
        <f t="shared" si="229"/>
        <v>0</v>
      </c>
      <c r="ED60" s="872"/>
      <c r="EE60" s="873"/>
    </row>
    <row r="61" spans="1:136" x14ac:dyDescent="0.35">
      <c r="B61" s="188"/>
      <c r="AF61" s="561"/>
      <c r="AG61" s="561"/>
      <c r="AH61" s="561"/>
      <c r="AI61" s="561"/>
      <c r="AJ61" s="561"/>
      <c r="AK61" s="561"/>
      <c r="AM61" s="188"/>
      <c r="BP61" s="561"/>
      <c r="BQ61" s="561"/>
      <c r="BR61" s="561"/>
      <c r="BS61" s="561"/>
      <c r="BT61" s="561"/>
      <c r="BU61" s="561"/>
      <c r="BV61" s="561"/>
      <c r="BX61" s="188"/>
      <c r="DB61" s="561"/>
      <c r="DC61" s="561"/>
      <c r="DD61" s="561"/>
      <c r="DE61" s="561"/>
      <c r="DF61" s="561"/>
      <c r="DG61" s="561"/>
    </row>
    <row r="62" spans="1:136" x14ac:dyDescent="0.35">
      <c r="B62" s="188"/>
      <c r="AF62" s="561"/>
      <c r="AG62" s="561"/>
      <c r="AH62" s="561"/>
      <c r="AI62" s="561"/>
      <c r="AJ62" s="561"/>
      <c r="AK62" s="561"/>
      <c r="AM62" s="188"/>
      <c r="BP62" s="561"/>
      <c r="BQ62" s="561"/>
      <c r="BR62" s="561"/>
      <c r="BS62" s="561"/>
      <c r="BT62" s="561"/>
      <c r="BU62" s="561"/>
      <c r="BV62" s="561"/>
      <c r="BX62" s="188"/>
      <c r="DB62" s="561"/>
      <c r="DC62" s="561"/>
      <c r="DD62" s="561"/>
      <c r="DE62" s="561"/>
      <c r="DF62" s="561"/>
      <c r="DG62" s="561"/>
    </row>
    <row r="63" spans="1:136" x14ac:dyDescent="0.35">
      <c r="AF63" s="561"/>
      <c r="AG63" s="561"/>
      <c r="AH63" s="561"/>
      <c r="AI63" s="561"/>
      <c r="AJ63" s="561"/>
      <c r="AK63" s="561"/>
      <c r="BP63" s="561"/>
      <c r="BQ63" s="561"/>
      <c r="BR63" s="561"/>
      <c r="BS63" s="561"/>
      <c r="BT63" s="561"/>
      <c r="BU63" s="561"/>
      <c r="BV63" s="561"/>
      <c r="DB63" s="561"/>
      <c r="DC63" s="561"/>
      <c r="DD63" s="561"/>
      <c r="DE63" s="561"/>
      <c r="DF63" s="561"/>
      <c r="DG63"/>
      <c r="DH63"/>
      <c r="DI63"/>
      <c r="DJ63"/>
      <c r="DK63"/>
      <c r="DL63"/>
      <c r="DM63"/>
      <c r="DO63"/>
      <c r="DP63"/>
      <c r="DQ63"/>
      <c r="DR63"/>
      <c r="DS63"/>
      <c r="DU63"/>
      <c r="DV63"/>
      <c r="DW63"/>
      <c r="DX63"/>
      <c r="DY63"/>
      <c r="DZ63"/>
      <c r="EA63"/>
      <c r="EB63"/>
      <c r="EC63"/>
      <c r="ED63"/>
      <c r="EE63"/>
      <c r="EF63"/>
    </row>
    <row r="64" spans="1:136" x14ac:dyDescent="0.35">
      <c r="AF64" s="561"/>
      <c r="AG64" s="561"/>
      <c r="AH64" s="561"/>
      <c r="AI64" s="561"/>
      <c r="AJ64" s="561"/>
      <c r="AK64" s="561"/>
      <c r="BP64" s="561"/>
      <c r="BQ64" s="561"/>
      <c r="BR64" s="561"/>
      <c r="BS64" s="561"/>
      <c r="BT64" s="561"/>
      <c r="BU64" s="561"/>
      <c r="BV64" s="561"/>
      <c r="DB64" s="561"/>
      <c r="DC64" s="561"/>
      <c r="DD64" s="561"/>
      <c r="DE64" s="561"/>
      <c r="DF64" s="561"/>
      <c r="DG64"/>
      <c r="DH64"/>
      <c r="DI64"/>
      <c r="DJ64"/>
      <c r="DK64"/>
      <c r="DL64"/>
      <c r="DM64"/>
      <c r="DO64"/>
      <c r="DP64"/>
      <c r="DQ64"/>
      <c r="DR64"/>
      <c r="DS64"/>
      <c r="DU64"/>
      <c r="DV64"/>
      <c r="DW64"/>
      <c r="DX64"/>
      <c r="DY64"/>
      <c r="DZ64"/>
      <c r="EA64"/>
      <c r="EB64"/>
      <c r="EC64"/>
      <c r="ED64"/>
      <c r="EE64"/>
      <c r="EF64"/>
    </row>
    <row r="65" spans="32:136" x14ac:dyDescent="0.35">
      <c r="AF65" s="561"/>
      <c r="AG65" s="561"/>
      <c r="AH65" s="561"/>
      <c r="AI65" s="561"/>
      <c r="AJ65" s="561"/>
      <c r="AK65" s="561"/>
      <c r="BP65" s="561"/>
      <c r="BQ65" s="561"/>
      <c r="BR65" s="561"/>
      <c r="BS65" s="561"/>
      <c r="BT65" s="561"/>
      <c r="BU65" s="561"/>
      <c r="BV65" s="561"/>
      <c r="DB65" s="561"/>
      <c r="DC65" s="561"/>
      <c r="DD65" s="561"/>
      <c r="DE65" s="561"/>
      <c r="DF65" s="561"/>
      <c r="DG65"/>
      <c r="DH65"/>
      <c r="DI65"/>
      <c r="DJ65"/>
      <c r="DK65"/>
      <c r="DL65"/>
      <c r="DM65"/>
      <c r="DO65"/>
      <c r="DP65"/>
      <c r="DQ65"/>
      <c r="DR65"/>
      <c r="DS65"/>
      <c r="DU65"/>
      <c r="DV65"/>
      <c r="DW65"/>
      <c r="DX65"/>
      <c r="DY65"/>
      <c r="DZ65"/>
      <c r="EA65"/>
      <c r="EB65"/>
      <c r="EC65"/>
      <c r="ED65"/>
      <c r="EE65"/>
      <c r="EF65"/>
    </row>
    <row r="66" spans="32:136" x14ac:dyDescent="0.35">
      <c r="AF66" s="561"/>
      <c r="AG66" s="561"/>
      <c r="AH66" s="561"/>
      <c r="AI66" s="561"/>
      <c r="AJ66" s="561"/>
      <c r="AK66" s="561"/>
      <c r="BP66" s="561"/>
      <c r="BQ66" s="561"/>
      <c r="BR66" s="561"/>
      <c r="BS66" s="561"/>
      <c r="BT66" s="561"/>
      <c r="BU66" s="561"/>
      <c r="BV66" s="561"/>
      <c r="DB66" s="561"/>
      <c r="DC66" s="561"/>
      <c r="DD66" s="561"/>
      <c r="DE66" s="561"/>
      <c r="DF66" s="561"/>
      <c r="DG66"/>
      <c r="DH66"/>
      <c r="DI66"/>
      <c r="DJ66"/>
      <c r="DK66"/>
      <c r="DL66"/>
      <c r="DM66"/>
      <c r="DO66"/>
      <c r="DP66"/>
      <c r="DQ66"/>
      <c r="DR66"/>
      <c r="DS66"/>
      <c r="DU66"/>
      <c r="DV66"/>
      <c r="DW66"/>
      <c r="DX66"/>
      <c r="DY66"/>
      <c r="DZ66"/>
      <c r="EA66"/>
      <c r="EB66"/>
      <c r="EC66"/>
      <c r="ED66"/>
      <c r="EE66"/>
      <c r="EF66"/>
    </row>
    <row r="67" spans="32:136" x14ac:dyDescent="0.35">
      <c r="AF67" s="561"/>
      <c r="AG67" s="561"/>
      <c r="AH67" s="561"/>
      <c r="AI67" s="561"/>
      <c r="AJ67" s="561"/>
      <c r="AK67" s="561"/>
      <c r="BP67" s="561"/>
      <c r="BQ67" s="561"/>
      <c r="BR67" s="561"/>
      <c r="BS67" s="561"/>
      <c r="BT67" s="561"/>
      <c r="BU67" s="561"/>
      <c r="BV67" s="561"/>
      <c r="DB67" s="561"/>
      <c r="DC67" s="561"/>
      <c r="DD67" s="561"/>
      <c r="DE67" s="561"/>
      <c r="DF67" s="561"/>
      <c r="DG67" s="561"/>
      <c r="DH67"/>
      <c r="DI67"/>
      <c r="DJ67"/>
      <c r="DK67"/>
      <c r="DL67"/>
      <c r="DM67"/>
      <c r="DO67"/>
      <c r="DP67"/>
      <c r="DQ67"/>
      <c r="DR67"/>
      <c r="DS67"/>
      <c r="DU67"/>
    </row>
    <row r="68" spans="32:136" x14ac:dyDescent="0.35">
      <c r="AF68" s="561"/>
      <c r="AG68" s="561"/>
      <c r="AH68" s="561"/>
      <c r="AI68" s="561"/>
      <c r="AJ68" s="561"/>
      <c r="AK68" s="561"/>
      <c r="BP68" s="561"/>
      <c r="BQ68" s="561"/>
      <c r="BR68" s="561"/>
      <c r="BS68" s="561"/>
      <c r="BT68" s="561"/>
      <c r="BU68" s="561"/>
      <c r="BV68" s="561"/>
      <c r="DB68" s="561"/>
      <c r="DC68" s="561"/>
      <c r="DD68" s="561"/>
      <c r="DE68" s="561"/>
      <c r="DF68" s="561"/>
      <c r="DG68" s="561"/>
      <c r="DH68"/>
      <c r="DI68"/>
      <c r="DJ68"/>
      <c r="DK68"/>
      <c r="DL68"/>
      <c r="DM68"/>
      <c r="DO68"/>
      <c r="DP68"/>
      <c r="DQ68"/>
      <c r="DR68"/>
      <c r="DS68"/>
      <c r="DU68"/>
    </row>
    <row r="69" spans="32:136" x14ac:dyDescent="0.35">
      <c r="AF69" s="561"/>
      <c r="AG69" s="561"/>
      <c r="AH69" s="561"/>
      <c r="AI69" s="561"/>
      <c r="AJ69" s="561"/>
      <c r="AK69" s="561"/>
      <c r="BP69" s="561"/>
      <c r="BQ69" s="561"/>
      <c r="BR69" s="561"/>
      <c r="BS69" s="561"/>
      <c r="BT69" s="561"/>
      <c r="BU69" s="561"/>
      <c r="BV69" s="561"/>
      <c r="DB69" s="561"/>
      <c r="DC69" s="561"/>
      <c r="DD69" s="561"/>
      <c r="DE69" s="561"/>
      <c r="DF69" s="561"/>
      <c r="DG69" s="561"/>
      <c r="DH69"/>
      <c r="DI69"/>
      <c r="DJ69"/>
      <c r="DK69"/>
      <c r="DL69"/>
      <c r="DM69"/>
      <c r="DO69"/>
      <c r="DP69"/>
      <c r="DQ69"/>
      <c r="DR69"/>
      <c r="DS69"/>
      <c r="DU69"/>
    </row>
    <row r="70" spans="32:136" x14ac:dyDescent="0.35">
      <c r="AF70" s="561"/>
      <c r="AG70" s="561"/>
      <c r="AH70" s="561"/>
      <c r="AI70" s="561"/>
      <c r="AJ70" s="561"/>
      <c r="AK70" s="561"/>
      <c r="BP70" s="561"/>
      <c r="BQ70" s="561"/>
      <c r="BR70" s="561"/>
      <c r="BS70" s="561"/>
      <c r="BT70" s="561"/>
      <c r="BU70" s="561"/>
      <c r="BV70" s="561"/>
      <c r="DB70" s="561"/>
      <c r="DC70" s="561"/>
      <c r="DD70" s="561"/>
      <c r="DE70" s="561"/>
      <c r="DF70" s="561"/>
      <c r="DG70" s="561"/>
      <c r="DH70"/>
      <c r="DI70"/>
      <c r="DJ70"/>
      <c r="DK70"/>
      <c r="DL70"/>
      <c r="DM70"/>
      <c r="DO70"/>
      <c r="DP70"/>
      <c r="DQ70"/>
      <c r="DR70"/>
      <c r="DS70"/>
      <c r="DU70"/>
    </row>
    <row r="71" spans="32:136" x14ac:dyDescent="0.35">
      <c r="AF71" s="561"/>
      <c r="AG71" s="561"/>
      <c r="AH71" s="561"/>
      <c r="AI71" s="561"/>
      <c r="AJ71" s="561"/>
      <c r="AK71" s="561"/>
      <c r="BP71" s="561"/>
      <c r="BQ71" s="561"/>
      <c r="BR71" s="561"/>
      <c r="BS71" s="561"/>
      <c r="BT71" s="561"/>
      <c r="BU71" s="561"/>
      <c r="BV71" s="561"/>
      <c r="DB71" s="561"/>
      <c r="DC71" s="561"/>
      <c r="DD71" s="561"/>
      <c r="DE71" s="561"/>
      <c r="DF71" s="561"/>
      <c r="DG71" s="561"/>
      <c r="DH71"/>
      <c r="DI71"/>
      <c r="DJ71"/>
      <c r="DK71"/>
      <c r="DL71"/>
      <c r="DM71"/>
      <c r="DO71"/>
      <c r="DP71"/>
      <c r="DQ71"/>
      <c r="DR71"/>
      <c r="DS71"/>
      <c r="DU71"/>
    </row>
    <row r="72" spans="32:136" x14ac:dyDescent="0.35">
      <c r="AF72" s="561"/>
      <c r="AG72" s="561"/>
      <c r="AH72" s="561"/>
      <c r="AI72" s="561"/>
      <c r="AJ72" s="561"/>
      <c r="AK72" s="561"/>
      <c r="BP72" s="561"/>
      <c r="BQ72" s="561"/>
      <c r="BR72" s="561"/>
      <c r="BS72" s="561"/>
      <c r="BT72" s="561"/>
      <c r="BU72" s="561"/>
      <c r="BV72" s="561"/>
      <c r="DB72" s="561"/>
      <c r="DC72" s="561"/>
      <c r="DD72" s="561"/>
      <c r="DE72" s="561"/>
      <c r="DF72" s="561"/>
      <c r="DG72" s="561"/>
      <c r="DH72"/>
      <c r="DI72"/>
      <c r="DJ72"/>
      <c r="DK72"/>
      <c r="DL72"/>
      <c r="DM72"/>
      <c r="DO72"/>
      <c r="DP72"/>
      <c r="DQ72"/>
      <c r="DR72"/>
      <c r="DS72"/>
      <c r="DU72"/>
    </row>
    <row r="73" spans="32:136" x14ac:dyDescent="0.35">
      <c r="AF73" s="561"/>
      <c r="AG73" s="561"/>
      <c r="AH73" s="561"/>
      <c r="AI73" s="561"/>
      <c r="AJ73" s="561"/>
      <c r="AK73" s="561"/>
      <c r="BP73" s="561"/>
      <c r="BQ73" s="561"/>
      <c r="BR73" s="561"/>
      <c r="BS73" s="561"/>
      <c r="BT73" s="561"/>
      <c r="BU73" s="561"/>
      <c r="BV73" s="561"/>
      <c r="DB73" s="561"/>
      <c r="DC73" s="561"/>
      <c r="DD73" s="561"/>
      <c r="DE73" s="561"/>
      <c r="DF73" s="561"/>
      <c r="DG73" s="561"/>
      <c r="DH73"/>
      <c r="DI73"/>
      <c r="DJ73"/>
      <c r="DK73"/>
      <c r="DL73"/>
      <c r="DM73"/>
      <c r="DO73"/>
      <c r="DP73"/>
      <c r="DQ73"/>
      <c r="DR73"/>
      <c r="DS73"/>
      <c r="DU73"/>
    </row>
    <row r="74" spans="32:136" x14ac:dyDescent="0.35">
      <c r="AF74" s="561"/>
      <c r="AG74" s="561"/>
      <c r="AH74" s="561"/>
      <c r="AI74" s="561"/>
      <c r="AJ74" s="561"/>
      <c r="AK74" s="561"/>
      <c r="BP74" s="561"/>
      <c r="BQ74" s="561"/>
      <c r="BR74" s="561"/>
      <c r="BS74" s="561"/>
      <c r="BT74" s="561"/>
      <c r="BU74" s="561"/>
      <c r="BV74" s="561"/>
      <c r="DB74" s="561"/>
      <c r="DC74" s="561"/>
      <c r="DD74" s="561"/>
      <c r="DE74" s="561"/>
      <c r="DF74" s="561"/>
      <c r="DG74" s="561"/>
      <c r="DH74"/>
      <c r="DI74"/>
      <c r="DJ74"/>
      <c r="DK74"/>
      <c r="DL74"/>
      <c r="DM74"/>
      <c r="DO74"/>
      <c r="DP74"/>
      <c r="DQ74"/>
      <c r="DR74"/>
      <c r="DS74"/>
      <c r="DU74"/>
    </row>
    <row r="75" spans="32:136" x14ac:dyDescent="0.35">
      <c r="AF75" s="561"/>
      <c r="AG75" s="561"/>
      <c r="AH75" s="561"/>
      <c r="AI75" s="561"/>
      <c r="AJ75" s="561"/>
      <c r="AK75" s="561"/>
      <c r="BP75" s="561"/>
      <c r="BQ75" s="561"/>
      <c r="BR75" s="561"/>
      <c r="BS75" s="561"/>
      <c r="BT75" s="561"/>
      <c r="BU75" s="561"/>
      <c r="BV75" s="561"/>
      <c r="DB75" s="561"/>
      <c r="DC75" s="561"/>
      <c r="DD75" s="561"/>
      <c r="DE75" s="561"/>
      <c r="DF75" s="561"/>
      <c r="DG75" s="561"/>
      <c r="DH75"/>
      <c r="DI75"/>
      <c r="DJ75"/>
      <c r="DK75"/>
      <c r="DL75"/>
      <c r="DM75"/>
      <c r="DO75"/>
      <c r="DP75"/>
      <c r="DQ75"/>
      <c r="DR75"/>
      <c r="DS75"/>
      <c r="DU75"/>
    </row>
    <row r="76" spans="32:136" x14ac:dyDescent="0.35">
      <c r="AF76" s="561"/>
      <c r="AG76" s="561"/>
      <c r="AH76" s="561"/>
      <c r="AI76" s="561"/>
      <c r="AJ76" s="561"/>
      <c r="AK76" s="561"/>
      <c r="BP76" s="561"/>
      <c r="BQ76" s="561"/>
      <c r="BR76" s="561"/>
      <c r="BS76" s="561"/>
      <c r="BT76" s="561"/>
      <c r="BU76" s="561"/>
      <c r="BV76" s="561"/>
      <c r="DB76" s="561"/>
      <c r="DC76" s="561"/>
      <c r="DD76" s="561"/>
      <c r="DE76" s="561"/>
      <c r="DF76" s="561"/>
      <c r="DG76" s="561"/>
      <c r="DH76"/>
      <c r="DI76"/>
      <c r="DJ76"/>
      <c r="DK76"/>
      <c r="DL76"/>
      <c r="DM76"/>
      <c r="DO76"/>
      <c r="DP76"/>
      <c r="DQ76"/>
      <c r="DR76"/>
      <c r="DS76"/>
      <c r="DU76"/>
    </row>
    <row r="77" spans="32:136" x14ac:dyDescent="0.35">
      <c r="AF77" s="561"/>
      <c r="AG77" s="561"/>
      <c r="AH77" s="561"/>
      <c r="AI77" s="561"/>
      <c r="AJ77" s="561"/>
      <c r="AK77" s="561"/>
      <c r="BP77" s="561"/>
      <c r="BQ77" s="561"/>
      <c r="BR77" s="561"/>
      <c r="BS77" s="561"/>
      <c r="BT77" s="561"/>
      <c r="BU77" s="561"/>
      <c r="BV77" s="561"/>
      <c r="DB77" s="561"/>
      <c r="DC77" s="561"/>
      <c r="DD77" s="561"/>
      <c r="DE77" s="561"/>
      <c r="DF77" s="561"/>
      <c r="DG77" s="561"/>
      <c r="DH77"/>
      <c r="DI77"/>
      <c r="DJ77"/>
      <c r="DK77"/>
      <c r="DL77"/>
      <c r="DM77"/>
      <c r="DO77"/>
      <c r="DP77"/>
      <c r="DQ77"/>
      <c r="DR77"/>
      <c r="DS77"/>
      <c r="DU77"/>
    </row>
    <row r="78" spans="32:136" x14ac:dyDescent="0.35">
      <c r="AF78" s="561"/>
      <c r="AG78" s="561"/>
      <c r="AH78" s="561"/>
      <c r="AI78" s="561"/>
      <c r="AJ78" s="561"/>
      <c r="AK78" s="561"/>
      <c r="BP78" s="561"/>
      <c r="BQ78" s="561"/>
      <c r="BR78" s="561"/>
      <c r="BS78" s="561"/>
      <c r="BT78" s="561"/>
      <c r="BU78" s="561"/>
      <c r="BV78" s="561"/>
      <c r="DB78" s="561"/>
      <c r="DC78" s="561"/>
      <c r="DD78" s="561"/>
      <c r="DE78" s="561"/>
      <c r="DF78" s="561"/>
      <c r="DG78" s="561"/>
    </row>
    <row r="79" spans="32:136" x14ac:dyDescent="0.35">
      <c r="AF79" s="561"/>
      <c r="AG79" s="561"/>
      <c r="AH79" s="561"/>
      <c r="AI79" s="561"/>
      <c r="AJ79" s="561"/>
      <c r="AK79" s="561"/>
      <c r="BP79" s="561"/>
      <c r="BQ79" s="561"/>
      <c r="BR79" s="561"/>
      <c r="BS79" s="561"/>
      <c r="BT79" s="561"/>
      <c r="BU79" s="561"/>
      <c r="BV79" s="561"/>
      <c r="DB79" s="561"/>
      <c r="DC79" s="561"/>
      <c r="DD79" s="561"/>
      <c r="DE79" s="561"/>
      <c r="DF79" s="561"/>
      <c r="DG79" s="561"/>
    </row>
    <row r="80" spans="32:136" x14ac:dyDescent="0.35">
      <c r="AF80" s="561"/>
      <c r="AG80" s="561"/>
      <c r="AH80" s="561"/>
      <c r="AI80" s="561"/>
      <c r="AJ80" s="561"/>
      <c r="AK80" s="561"/>
      <c r="BP80" s="561"/>
      <c r="BQ80" s="561"/>
      <c r="BR80" s="561"/>
      <c r="BS80" s="561"/>
      <c r="BT80" s="561"/>
      <c r="BU80" s="561"/>
      <c r="BV80" s="561"/>
      <c r="DB80" s="561"/>
      <c r="DC80" s="561"/>
      <c r="DD80" s="561"/>
      <c r="DE80" s="561"/>
      <c r="DF80" s="561"/>
      <c r="DG80" s="561"/>
    </row>
    <row r="81" spans="32:111" x14ac:dyDescent="0.35">
      <c r="AF81" s="561"/>
      <c r="AG81" s="561"/>
      <c r="AH81" s="561"/>
      <c r="AI81" s="561"/>
      <c r="AJ81" s="561"/>
      <c r="AK81" s="561"/>
      <c r="BP81" s="561"/>
      <c r="BQ81" s="561"/>
      <c r="BR81" s="561"/>
      <c r="BS81" s="561"/>
      <c r="BT81" s="561"/>
      <c r="BU81" s="561"/>
      <c r="BV81" s="561"/>
      <c r="DB81" s="561"/>
      <c r="DC81" s="561"/>
      <c r="DD81" s="561"/>
      <c r="DE81" s="561"/>
      <c r="DF81" s="561"/>
      <c r="DG81" s="561"/>
    </row>
    <row r="82" spans="32:111" x14ac:dyDescent="0.35">
      <c r="AF82" s="561"/>
      <c r="AG82" s="561"/>
      <c r="AH82" s="561"/>
      <c r="AI82" s="561"/>
      <c r="AJ82" s="561"/>
      <c r="AK82" s="561"/>
      <c r="BP82" s="561"/>
      <c r="BQ82" s="561"/>
      <c r="BR82" s="561"/>
      <c r="BS82" s="561"/>
      <c r="BT82" s="561"/>
      <c r="BU82" s="561"/>
      <c r="BV82" s="561"/>
      <c r="DB82" s="561"/>
      <c r="DC82" s="561"/>
      <c r="DD82" s="561"/>
      <c r="DE82" s="561"/>
      <c r="DF82" s="561"/>
      <c r="DG82" s="561"/>
    </row>
    <row r="83" spans="32:111" x14ac:dyDescent="0.35">
      <c r="AF83" s="561"/>
      <c r="AG83" s="561"/>
      <c r="AH83" s="561"/>
      <c r="AI83" s="561"/>
      <c r="AJ83" s="561"/>
      <c r="AK83" s="561"/>
      <c r="BP83" s="561"/>
      <c r="BQ83" s="561"/>
      <c r="BR83" s="561"/>
      <c r="BS83" s="561"/>
      <c r="BT83" s="561"/>
      <c r="BU83" s="561"/>
      <c r="BV83" s="561"/>
      <c r="DB83" s="561"/>
      <c r="DC83" s="561"/>
      <c r="DD83" s="561"/>
      <c r="DE83" s="561"/>
      <c r="DF83" s="561"/>
      <c r="DG83" s="561"/>
    </row>
    <row r="84" spans="32:111" x14ac:dyDescent="0.35">
      <c r="AF84" s="561"/>
      <c r="AG84" s="561"/>
      <c r="AH84" s="561"/>
      <c r="AI84" s="561"/>
      <c r="AJ84" s="561"/>
      <c r="AK84" s="561"/>
      <c r="BP84" s="561"/>
      <c r="BQ84" s="561"/>
      <c r="BR84" s="561"/>
      <c r="BS84" s="561"/>
      <c r="BT84" s="561"/>
      <c r="BU84" s="561"/>
      <c r="BV84" s="561"/>
      <c r="DB84" s="561"/>
      <c r="DC84" s="561"/>
      <c r="DD84" s="561"/>
      <c r="DE84" s="561"/>
      <c r="DF84" s="561"/>
      <c r="DG84" s="561"/>
    </row>
    <row r="85" spans="32:111" x14ac:dyDescent="0.35">
      <c r="AF85" s="561"/>
      <c r="AG85" s="561"/>
      <c r="AH85" s="561"/>
      <c r="AI85" s="561"/>
      <c r="AJ85" s="561"/>
      <c r="AK85" s="561"/>
      <c r="BP85" s="561"/>
      <c r="BQ85" s="561"/>
      <c r="BR85" s="561"/>
      <c r="BS85" s="561"/>
      <c r="BT85" s="561"/>
      <c r="BU85" s="561"/>
      <c r="BV85" s="561"/>
      <c r="DB85" s="561"/>
      <c r="DC85" s="561"/>
      <c r="DD85" s="561"/>
      <c r="DE85" s="561"/>
      <c r="DF85" s="561"/>
      <c r="DG85" s="561"/>
    </row>
    <row r="86" spans="32:111" x14ac:dyDescent="0.35">
      <c r="AF86" s="561"/>
      <c r="AG86" s="561"/>
      <c r="AH86" s="561"/>
      <c r="AI86" s="561"/>
      <c r="AJ86" s="561"/>
      <c r="AK86" s="561"/>
      <c r="BP86" s="561"/>
      <c r="BQ86" s="561"/>
      <c r="BR86" s="561"/>
      <c r="BS86" s="561"/>
      <c r="BT86" s="561"/>
      <c r="BU86" s="561"/>
      <c r="BV86" s="561"/>
      <c r="DB86" s="561"/>
      <c r="DC86" s="561"/>
      <c r="DD86" s="561"/>
      <c r="DE86" s="561"/>
      <c r="DF86" s="561"/>
      <c r="DG86" s="561"/>
    </row>
    <row r="87" spans="32:111" x14ac:dyDescent="0.35">
      <c r="AF87" s="561"/>
      <c r="AG87" s="561"/>
      <c r="AH87" s="561"/>
      <c r="AI87" s="561"/>
      <c r="AJ87" s="561"/>
      <c r="AK87" s="561"/>
      <c r="BP87" s="561"/>
      <c r="BQ87" s="561"/>
      <c r="BR87" s="561"/>
      <c r="BS87" s="561"/>
      <c r="BT87" s="561"/>
      <c r="BU87" s="561"/>
      <c r="BV87" s="561"/>
      <c r="DB87" s="561"/>
      <c r="DC87" s="561"/>
      <c r="DD87" s="561"/>
      <c r="DE87" s="561"/>
      <c r="DF87" s="561"/>
      <c r="DG87" s="561"/>
    </row>
    <row r="88" spans="32:111" x14ac:dyDescent="0.35">
      <c r="AF88" s="561"/>
      <c r="AG88" s="561"/>
      <c r="AH88" s="561"/>
      <c r="AI88" s="561"/>
      <c r="AJ88" s="561"/>
      <c r="AK88" s="561"/>
      <c r="BP88" s="561"/>
      <c r="BQ88" s="561"/>
      <c r="BR88" s="561"/>
      <c r="BS88" s="561"/>
      <c r="BT88" s="561"/>
      <c r="BU88" s="561"/>
      <c r="BV88" s="561"/>
      <c r="DB88" s="561"/>
      <c r="DC88" s="561"/>
      <c r="DD88" s="561"/>
      <c r="DE88" s="561"/>
      <c r="DF88" s="561"/>
      <c r="DG88" s="561"/>
    </row>
    <row r="89" spans="32:111" x14ac:dyDescent="0.35">
      <c r="AF89" s="561"/>
      <c r="AG89" s="561"/>
      <c r="AH89" s="561"/>
      <c r="AI89" s="561"/>
      <c r="AJ89" s="561"/>
      <c r="AK89" s="561"/>
      <c r="BP89" s="561"/>
      <c r="BQ89" s="561"/>
      <c r="BR89" s="561"/>
      <c r="BS89" s="561"/>
      <c r="BT89" s="561"/>
      <c r="BU89" s="561"/>
      <c r="BV89" s="561"/>
      <c r="DB89" s="561"/>
      <c r="DC89" s="561"/>
      <c r="DD89" s="561"/>
      <c r="DE89" s="561"/>
      <c r="DF89" s="561"/>
      <c r="DG89" s="561"/>
    </row>
    <row r="90" spans="32:111" x14ac:dyDescent="0.35">
      <c r="AF90" s="561"/>
      <c r="AG90" s="561"/>
      <c r="AH90" s="561"/>
      <c r="AI90" s="561"/>
      <c r="AJ90" s="561"/>
      <c r="AK90" s="561"/>
      <c r="BP90" s="561"/>
      <c r="BQ90" s="561"/>
      <c r="BR90" s="561"/>
      <c r="BS90" s="561"/>
      <c r="BT90" s="561"/>
      <c r="BU90" s="561"/>
      <c r="BV90" s="561"/>
      <c r="DB90" s="561"/>
      <c r="DC90" s="561"/>
      <c r="DD90" s="561"/>
      <c r="DE90" s="561"/>
      <c r="DF90" s="561"/>
      <c r="DG90" s="561"/>
    </row>
    <row r="91" spans="32:111" x14ac:dyDescent="0.35">
      <c r="AF91" s="561"/>
      <c r="AG91" s="561"/>
      <c r="AH91" s="561"/>
      <c r="AI91" s="561"/>
      <c r="AJ91" s="561"/>
      <c r="AK91" s="561"/>
      <c r="BP91" s="561"/>
      <c r="BQ91" s="561"/>
      <c r="BR91" s="561"/>
      <c r="BS91" s="561"/>
      <c r="BT91" s="561"/>
      <c r="BU91" s="561"/>
      <c r="BV91" s="561"/>
      <c r="DB91" s="561"/>
      <c r="DC91" s="561"/>
      <c r="DD91" s="561"/>
      <c r="DE91" s="561"/>
      <c r="DF91" s="561"/>
      <c r="DG91" s="561"/>
    </row>
    <row r="92" spans="32:111" x14ac:dyDescent="0.35">
      <c r="AF92" s="561"/>
      <c r="AG92" s="561"/>
      <c r="AH92" s="561"/>
      <c r="AI92" s="561"/>
      <c r="AJ92" s="561"/>
      <c r="AK92" s="561"/>
      <c r="BP92" s="561"/>
      <c r="BQ92" s="561"/>
      <c r="BR92" s="561"/>
      <c r="BS92" s="561"/>
      <c r="BT92" s="561"/>
      <c r="BU92" s="561"/>
      <c r="BV92" s="561"/>
      <c r="DB92" s="561"/>
      <c r="DC92" s="561"/>
      <c r="DD92" s="561"/>
      <c r="DE92" s="561"/>
      <c r="DF92" s="561"/>
      <c r="DG92" s="561"/>
    </row>
    <row r="93" spans="32:111" x14ac:dyDescent="0.35">
      <c r="AF93" s="561"/>
      <c r="AG93" s="561"/>
      <c r="AH93" s="561"/>
      <c r="AI93" s="561"/>
      <c r="AJ93" s="561"/>
      <c r="AK93" s="561"/>
      <c r="BP93" s="561"/>
      <c r="BQ93" s="561"/>
      <c r="BR93" s="561"/>
      <c r="BS93" s="561"/>
      <c r="BT93" s="561"/>
      <c r="BU93" s="561"/>
      <c r="BV93" s="561"/>
      <c r="DB93" s="561"/>
      <c r="DC93" s="561"/>
      <c r="DD93" s="561"/>
      <c r="DE93" s="561"/>
      <c r="DF93" s="561"/>
      <c r="DG93" s="561"/>
    </row>
    <row r="94" spans="32:111" x14ac:dyDescent="0.35">
      <c r="AF94" s="561"/>
      <c r="AG94" s="561"/>
      <c r="AH94" s="561"/>
      <c r="AI94" s="561"/>
      <c r="AJ94" s="561"/>
      <c r="AK94" s="561"/>
      <c r="BP94" s="561"/>
      <c r="BQ94" s="561"/>
      <c r="BR94" s="561"/>
      <c r="BS94" s="561"/>
      <c r="BT94" s="561"/>
      <c r="BU94" s="561"/>
      <c r="BV94" s="561"/>
      <c r="DB94" s="561"/>
      <c r="DC94" s="561"/>
      <c r="DD94" s="561"/>
      <c r="DE94" s="561"/>
      <c r="DF94" s="561"/>
      <c r="DG94" s="561"/>
    </row>
    <row r="95" spans="32:111" x14ac:dyDescent="0.35">
      <c r="AF95" s="561"/>
      <c r="AG95" s="561"/>
      <c r="AH95" s="561"/>
      <c r="AI95" s="561"/>
      <c r="AJ95" s="561"/>
      <c r="AK95" s="561"/>
      <c r="BP95" s="561"/>
      <c r="BQ95" s="561"/>
      <c r="BR95" s="561"/>
      <c r="BS95" s="561"/>
      <c r="BT95" s="561"/>
      <c r="BU95" s="561"/>
      <c r="BV95" s="561"/>
      <c r="DB95" s="561"/>
      <c r="DC95" s="561"/>
      <c r="DD95" s="561"/>
      <c r="DE95" s="561"/>
      <c r="DF95" s="561"/>
      <c r="DG95" s="561"/>
    </row>
    <row r="96" spans="32:111" x14ac:dyDescent="0.35">
      <c r="AF96" s="561"/>
      <c r="AG96" s="561"/>
      <c r="AH96" s="561"/>
      <c r="AI96" s="561"/>
      <c r="AJ96" s="561"/>
      <c r="AK96" s="561"/>
      <c r="BP96" s="561"/>
      <c r="BQ96" s="561"/>
      <c r="BR96" s="561"/>
      <c r="BS96" s="561"/>
      <c r="BT96" s="561"/>
      <c r="BU96" s="561"/>
      <c r="BV96" s="561"/>
      <c r="DB96" s="561"/>
      <c r="DC96" s="561"/>
      <c r="DD96" s="561"/>
      <c r="DE96" s="561"/>
      <c r="DF96" s="561"/>
      <c r="DG96" s="561"/>
    </row>
    <row r="97" spans="32:111" x14ac:dyDescent="0.35">
      <c r="AF97" s="561"/>
      <c r="AG97" s="561"/>
      <c r="AH97" s="561"/>
      <c r="AI97" s="561"/>
      <c r="AJ97" s="561"/>
      <c r="AK97" s="561"/>
      <c r="BP97" s="561"/>
      <c r="BQ97" s="561"/>
      <c r="BR97" s="561"/>
      <c r="BS97" s="561"/>
      <c r="BT97" s="561"/>
      <c r="BU97" s="561"/>
      <c r="BV97" s="561"/>
      <c r="DB97" s="561"/>
      <c r="DC97" s="561"/>
      <c r="DD97" s="561"/>
      <c r="DE97" s="561"/>
      <c r="DF97" s="561"/>
      <c r="DG97" s="561"/>
    </row>
    <row r="98" spans="32:111" x14ac:dyDescent="0.35">
      <c r="AF98" s="561"/>
      <c r="AG98" s="561"/>
      <c r="AH98" s="561"/>
      <c r="AI98" s="561"/>
      <c r="AJ98" s="561"/>
      <c r="AK98" s="561"/>
      <c r="BP98" s="561"/>
      <c r="BQ98" s="561"/>
      <c r="BR98" s="561"/>
      <c r="BS98" s="561"/>
      <c r="BT98" s="561"/>
      <c r="BU98" s="561"/>
      <c r="BV98" s="561"/>
      <c r="DB98" s="561"/>
      <c r="DC98" s="561"/>
      <c r="DD98" s="561"/>
      <c r="DE98" s="561"/>
      <c r="DF98" s="561"/>
      <c r="DG98" s="561"/>
    </row>
    <row r="99" spans="32:111" x14ac:dyDescent="0.35">
      <c r="AF99" s="561"/>
      <c r="AG99" s="561"/>
      <c r="AH99" s="561"/>
      <c r="AI99" s="561"/>
      <c r="AJ99" s="561"/>
      <c r="AK99" s="561"/>
      <c r="BP99" s="561"/>
      <c r="BQ99" s="561"/>
      <c r="BR99" s="561"/>
      <c r="BS99" s="561"/>
      <c r="BT99" s="561"/>
      <c r="BU99" s="561"/>
      <c r="BV99" s="561"/>
      <c r="DB99" s="561"/>
      <c r="DC99" s="561"/>
      <c r="DD99" s="561"/>
      <c r="DE99" s="561"/>
      <c r="DF99" s="561"/>
      <c r="DG99" s="561"/>
    </row>
    <row r="100" spans="32:111" x14ac:dyDescent="0.35">
      <c r="AF100" s="561"/>
      <c r="AG100" s="561"/>
      <c r="AH100" s="561"/>
      <c r="AI100" s="561"/>
      <c r="AJ100" s="561"/>
      <c r="AK100" s="561"/>
      <c r="BP100" s="561"/>
      <c r="BQ100" s="561"/>
      <c r="BR100" s="561"/>
      <c r="BS100" s="561"/>
      <c r="BT100" s="561"/>
      <c r="BU100" s="561"/>
      <c r="BV100" s="561"/>
      <c r="DB100" s="561"/>
      <c r="DC100" s="561"/>
      <c r="DD100" s="561"/>
      <c r="DE100" s="561"/>
      <c r="DF100" s="561"/>
      <c r="DG100" s="561"/>
    </row>
    <row r="101" spans="32:111" x14ac:dyDescent="0.35">
      <c r="AF101" s="561"/>
      <c r="AG101" s="561"/>
      <c r="AH101" s="561"/>
      <c r="AI101" s="561"/>
      <c r="AJ101" s="561"/>
      <c r="AK101" s="561"/>
      <c r="BP101" s="561"/>
      <c r="BQ101" s="561"/>
      <c r="BR101" s="561"/>
      <c r="BS101" s="561"/>
      <c r="BT101" s="561"/>
      <c r="BU101" s="561"/>
      <c r="BV101" s="561"/>
      <c r="DB101" s="561"/>
      <c r="DC101" s="561"/>
      <c r="DD101" s="561"/>
      <c r="DE101" s="561"/>
      <c r="DF101" s="561"/>
      <c r="DG101" s="561"/>
    </row>
    <row r="102" spans="32:111" x14ac:dyDescent="0.35">
      <c r="AF102" s="561"/>
      <c r="AG102" s="561"/>
      <c r="AH102" s="561"/>
      <c r="AI102" s="561"/>
      <c r="AJ102" s="561"/>
      <c r="AK102" s="561"/>
      <c r="BP102" s="561"/>
      <c r="BQ102" s="561"/>
      <c r="BR102" s="561"/>
      <c r="BS102" s="561"/>
      <c r="BT102" s="561"/>
      <c r="BU102" s="561"/>
      <c r="BV102" s="561"/>
      <c r="DB102" s="561"/>
      <c r="DC102" s="561"/>
      <c r="DD102" s="561"/>
      <c r="DE102" s="561"/>
      <c r="DF102" s="561"/>
      <c r="DG102" s="561"/>
    </row>
    <row r="103" spans="32:111" x14ac:dyDescent="0.35">
      <c r="AF103" s="561"/>
      <c r="AG103" s="561"/>
      <c r="AH103" s="561"/>
      <c r="AI103" s="561"/>
      <c r="AJ103" s="561"/>
      <c r="AK103" s="561"/>
      <c r="BP103" s="561"/>
      <c r="BQ103" s="561"/>
      <c r="BR103" s="561"/>
      <c r="BS103" s="561"/>
      <c r="BT103" s="561"/>
      <c r="BU103" s="561"/>
      <c r="BV103" s="561"/>
      <c r="DB103" s="561"/>
      <c r="DC103" s="561"/>
      <c r="DD103" s="561"/>
      <c r="DE103" s="561"/>
      <c r="DF103" s="561"/>
      <c r="DG103" s="561"/>
    </row>
    <row r="104" spans="32:111" x14ac:dyDescent="0.35">
      <c r="AF104" s="561"/>
      <c r="AG104" s="561"/>
      <c r="AH104" s="561"/>
      <c r="AI104" s="561"/>
      <c r="AJ104" s="561"/>
      <c r="AK104" s="561"/>
      <c r="BP104" s="561"/>
      <c r="BQ104" s="561"/>
      <c r="BR104" s="561"/>
      <c r="BS104" s="561"/>
      <c r="BT104" s="561"/>
      <c r="BU104" s="561"/>
      <c r="BV104" s="561"/>
      <c r="DB104" s="561"/>
      <c r="DC104" s="561"/>
      <c r="DD104" s="561"/>
      <c r="DE104" s="561"/>
      <c r="DF104" s="561"/>
      <c r="DG104" s="561"/>
    </row>
    <row r="105" spans="32:111" x14ac:dyDescent="0.35">
      <c r="AF105" s="561"/>
      <c r="AG105" s="561"/>
      <c r="AH105" s="561"/>
      <c r="AI105" s="561"/>
      <c r="AJ105" s="561"/>
      <c r="AK105" s="561"/>
      <c r="BP105" s="561"/>
      <c r="BQ105" s="561"/>
      <c r="BR105" s="561"/>
      <c r="BS105" s="561"/>
      <c r="BT105" s="561"/>
      <c r="BU105" s="561"/>
      <c r="BV105" s="561"/>
      <c r="DB105" s="561"/>
      <c r="DC105" s="561"/>
      <c r="DD105" s="561"/>
      <c r="DE105" s="561"/>
      <c r="DF105" s="561"/>
      <c r="DG105" s="561"/>
    </row>
    <row r="106" spans="32:111" x14ac:dyDescent="0.35">
      <c r="AF106" s="561"/>
      <c r="AG106" s="561"/>
      <c r="AH106" s="561"/>
      <c r="AI106" s="561"/>
      <c r="AJ106" s="561"/>
      <c r="AK106" s="561"/>
      <c r="BP106" s="561"/>
      <c r="BQ106" s="561"/>
      <c r="BR106" s="561"/>
      <c r="BS106" s="561"/>
      <c r="BT106" s="561"/>
      <c r="BU106" s="561"/>
      <c r="BV106" s="561"/>
      <c r="DB106" s="561"/>
      <c r="DC106" s="561"/>
      <c r="DD106" s="561"/>
      <c r="DE106" s="561"/>
      <c r="DF106" s="561"/>
      <c r="DG106" s="561"/>
    </row>
    <row r="107" spans="32:111" x14ac:dyDescent="0.35">
      <c r="BP107" s="561"/>
      <c r="BQ107" s="561"/>
      <c r="BR107" s="561"/>
      <c r="BS107" s="561"/>
      <c r="BT107" s="561"/>
      <c r="BU107" s="561"/>
      <c r="BV107" s="561"/>
      <c r="DB107" s="561"/>
      <c r="DC107" s="561"/>
      <c r="DD107" s="561"/>
      <c r="DE107" s="561"/>
      <c r="DF107" s="561"/>
      <c r="DG107" s="561"/>
    </row>
    <row r="108" spans="32:111" x14ac:dyDescent="0.35">
      <c r="BP108" s="561"/>
      <c r="BQ108" s="561"/>
      <c r="BR108" s="561"/>
      <c r="BS108" s="561"/>
      <c r="BT108" s="561"/>
      <c r="BU108" s="561"/>
      <c r="BV108" s="561"/>
      <c r="DB108" s="561"/>
      <c r="DC108" s="561"/>
      <c r="DD108" s="561"/>
      <c r="DE108" s="561"/>
      <c r="DF108" s="561"/>
      <c r="DG108" s="561"/>
    </row>
    <row r="109" spans="32:111" x14ac:dyDescent="0.35">
      <c r="DB109" s="561"/>
      <c r="DC109" s="561"/>
      <c r="DD109" s="561"/>
      <c r="DE109" s="561"/>
      <c r="DF109" s="561"/>
      <c r="DG109" s="561"/>
    </row>
  </sheetData>
  <sheetProtection sheet="1" formatColumns="0" formatRows="0" autoFilter="0"/>
  <mergeCells count="31">
    <mergeCell ref="B52:M52"/>
    <mergeCell ref="B2:M2"/>
    <mergeCell ref="B3:M3"/>
    <mergeCell ref="N3:X3"/>
    <mergeCell ref="Y3:AI3"/>
    <mergeCell ref="AM52:AX52"/>
    <mergeCell ref="BX52:CI52"/>
    <mergeCell ref="AY3:BI3"/>
    <mergeCell ref="EA1:EE3"/>
    <mergeCell ref="DU1:DY3"/>
    <mergeCell ref="DO1:DS3"/>
    <mergeCell ref="AM3:AX3"/>
    <mergeCell ref="BJ3:BT3"/>
    <mergeCell ref="AY2:BS2"/>
    <mergeCell ref="BX2:CI2"/>
    <mergeCell ref="BX3:CI3"/>
    <mergeCell ref="C1:AJ1"/>
    <mergeCell ref="AN1:BU1"/>
    <mergeCell ref="BY1:DF1"/>
    <mergeCell ref="DI1:DM3"/>
    <mergeCell ref="CU3:DE3"/>
    <mergeCell ref="CJ2:DD2"/>
    <mergeCell ref="CJ3:CT3"/>
    <mergeCell ref="N2:AH2"/>
    <mergeCell ref="AJ2:AJ4"/>
    <mergeCell ref="BU2:BU4"/>
    <mergeCell ref="DG2:DG4"/>
    <mergeCell ref="BV2:BV4"/>
    <mergeCell ref="AM2:AX2"/>
    <mergeCell ref="DF2:DF4"/>
    <mergeCell ref="AK2:AK4"/>
  </mergeCells>
  <phoneticPr fontId="103" type="noConversion"/>
  <conditionalFormatting sqref="B6:B20">
    <cfRule type="expression" dxfId="59" priority="27">
      <formula>B6&lt;&gt;SUM(N6+Y6)</formula>
    </cfRule>
  </conditionalFormatting>
  <conditionalFormatting sqref="B22:B38">
    <cfRule type="expression" dxfId="58" priority="26">
      <formula>B22&lt;&gt;SUM(N22+Y22)</formula>
    </cfRule>
  </conditionalFormatting>
  <conditionalFormatting sqref="B40:B48">
    <cfRule type="expression" dxfId="57" priority="25">
      <formula>B40&lt;&gt;SUM(N40+Y40)</formula>
    </cfRule>
  </conditionalFormatting>
  <conditionalFormatting sqref="J6:J50 U6:U50 AF6:AF50">
    <cfRule type="cellIs" dxfId="56" priority="265" operator="greaterThan">
      <formula>0</formula>
    </cfRule>
  </conditionalFormatting>
  <conditionalFormatting sqref="J55:J59">
    <cfRule type="cellIs" dxfId="55" priority="5" operator="greaterThan">
      <formula>0</formula>
    </cfRule>
  </conditionalFormatting>
  <conditionalFormatting sqref="J60">
    <cfRule type="cellIs" dxfId="54" priority="4" operator="greaterThan">
      <formula>0.01</formula>
    </cfRule>
  </conditionalFormatting>
  <conditionalFormatting sqref="M6:M50">
    <cfRule type="cellIs" dxfId="53" priority="268" operator="greaterThan">
      <formula>0</formula>
    </cfRule>
  </conditionalFormatting>
  <conditionalFormatting sqref="M55:M60">
    <cfRule type="cellIs" dxfId="52" priority="6" operator="greaterThan">
      <formula>0.01</formula>
    </cfRule>
  </conditionalFormatting>
  <conditionalFormatting sqref="N6:N20">
    <cfRule type="cellIs" dxfId="51" priority="206" operator="equal">
      <formula>"O5+AA5"</formula>
    </cfRule>
  </conditionalFormatting>
  <conditionalFormatting sqref="N22:N38">
    <cfRule type="cellIs" dxfId="50" priority="205" operator="equal">
      <formula>"O5+AA5"</formula>
    </cfRule>
  </conditionalFormatting>
  <conditionalFormatting sqref="N40:N48">
    <cfRule type="cellIs" dxfId="49" priority="204" operator="equal">
      <formula>"O5+AA5"</formula>
    </cfRule>
  </conditionalFormatting>
  <conditionalFormatting sqref="U50">
    <cfRule type="cellIs" dxfId="48" priority="270" operator="greaterThan">
      <formula>0.01</formula>
    </cfRule>
  </conditionalFormatting>
  <conditionalFormatting sqref="X6:X50">
    <cfRule type="cellIs" dxfId="47" priority="267" operator="greaterThan">
      <formula>0</formula>
    </cfRule>
  </conditionalFormatting>
  <conditionalFormatting sqref="Y6:Y20">
    <cfRule type="cellIs" dxfId="46" priority="210" operator="equal">
      <formula>"O5+AA5"</formula>
    </cfRule>
  </conditionalFormatting>
  <conditionalFormatting sqref="Y22:Y38">
    <cfRule type="cellIs" dxfId="45" priority="208" operator="equal">
      <formula>"O5+AA5"</formula>
    </cfRule>
  </conditionalFormatting>
  <conditionalFormatting sqref="Y40:Y48">
    <cfRule type="cellIs" dxfId="44" priority="207" operator="equal">
      <formula>"O5+AA5"</formula>
    </cfRule>
  </conditionalFormatting>
  <conditionalFormatting sqref="AF50">
    <cfRule type="cellIs" dxfId="43" priority="264" operator="greaterThan">
      <formula>0.01</formula>
    </cfRule>
  </conditionalFormatting>
  <conditionalFormatting sqref="AI6:AI50">
    <cfRule type="cellIs" dxfId="42" priority="266" operator="greaterThan">
      <formula>0</formula>
    </cfRule>
  </conditionalFormatting>
  <conditionalFormatting sqref="AM6:AM20">
    <cfRule type="expression" dxfId="41" priority="24">
      <formula>AM6&lt;&gt;SUM(AY6+BJ6)</formula>
    </cfRule>
  </conditionalFormatting>
  <conditionalFormatting sqref="AM22:AM38">
    <cfRule type="expression" dxfId="40" priority="23">
      <formula>AM22&lt;&gt;SUM(AY22+BJ22)</formula>
    </cfRule>
  </conditionalFormatting>
  <conditionalFormatting sqref="AM40:AM48">
    <cfRule type="expression" dxfId="39" priority="22">
      <formula>AM40&lt;&gt;SUM(AY40+BJ40)</formula>
    </cfRule>
  </conditionalFormatting>
  <conditionalFormatting sqref="AU6:AU50 BF6:BF50 BQ6:BQ50">
    <cfRule type="cellIs" dxfId="38" priority="53" operator="greaterThan">
      <formula>0</formula>
    </cfRule>
  </conditionalFormatting>
  <conditionalFormatting sqref="AU55:AU59">
    <cfRule type="cellIs" dxfId="37" priority="8" operator="greaterThan">
      <formula>0</formula>
    </cfRule>
  </conditionalFormatting>
  <conditionalFormatting sqref="AU60">
    <cfRule type="cellIs" dxfId="36" priority="7" operator="greaterThan">
      <formula>0.01</formula>
    </cfRule>
  </conditionalFormatting>
  <conditionalFormatting sqref="AX6:AX50">
    <cfRule type="cellIs" dxfId="35" priority="56" operator="greaterThan">
      <formula>0</formula>
    </cfRule>
  </conditionalFormatting>
  <conditionalFormatting sqref="AX55:AX60">
    <cfRule type="cellIs" dxfId="34" priority="9" operator="greaterThan">
      <formula>0.01</formula>
    </cfRule>
  </conditionalFormatting>
  <conditionalFormatting sqref="AY6:AY20">
    <cfRule type="cellIs" dxfId="33" priority="47" operator="equal">
      <formula>"O5+AA5"</formula>
    </cfRule>
  </conditionalFormatting>
  <conditionalFormatting sqref="AY22:AY38">
    <cfRule type="cellIs" dxfId="32" priority="46" operator="equal">
      <formula>"O5+AA5"</formula>
    </cfRule>
  </conditionalFormatting>
  <conditionalFormatting sqref="AY40:AY48">
    <cfRule type="cellIs" dxfId="31" priority="45" operator="equal">
      <formula>"O5+AA5"</formula>
    </cfRule>
  </conditionalFormatting>
  <conditionalFormatting sqref="BF50">
    <cfRule type="cellIs" dxfId="30" priority="57" operator="greaterThan">
      <formula>0.01</formula>
    </cfRule>
  </conditionalFormatting>
  <conditionalFormatting sqref="BI6:BI50">
    <cfRule type="cellIs" dxfId="29" priority="55" operator="greaterThan">
      <formula>0</formula>
    </cfRule>
  </conditionalFormatting>
  <conditionalFormatting sqref="BJ6:BJ20">
    <cfRule type="cellIs" dxfId="28" priority="50" operator="equal">
      <formula>"O5+AA5"</formula>
    </cfRule>
  </conditionalFormatting>
  <conditionalFormatting sqref="BJ22:BJ38">
    <cfRule type="cellIs" dxfId="27" priority="49" operator="equal">
      <formula>"O5+AA5"</formula>
    </cfRule>
  </conditionalFormatting>
  <conditionalFormatting sqref="BJ40:BJ48">
    <cfRule type="cellIs" dxfId="26" priority="48" operator="equal">
      <formula>"O5+AA5"</formula>
    </cfRule>
  </conditionalFormatting>
  <conditionalFormatting sqref="BQ50">
    <cfRule type="cellIs" dxfId="25" priority="52" operator="greaterThan">
      <formula>0.01</formula>
    </cfRule>
  </conditionalFormatting>
  <conditionalFormatting sqref="BT6:BT50">
    <cfRule type="cellIs" dxfId="24" priority="54" operator="greaterThan">
      <formula>0</formula>
    </cfRule>
  </conditionalFormatting>
  <conditionalFormatting sqref="BX6:BX20">
    <cfRule type="expression" dxfId="23" priority="21">
      <formula>BX6&lt;&gt;SUM(CJ6+CU6)</formula>
    </cfRule>
  </conditionalFormatting>
  <conditionalFormatting sqref="BX22:BX38">
    <cfRule type="expression" dxfId="22" priority="20">
      <formula>BX22&lt;&gt;SUM(CJ22+CU22)</formula>
    </cfRule>
  </conditionalFormatting>
  <conditionalFormatting sqref="BX40:BX48">
    <cfRule type="expression" dxfId="21" priority="19">
      <formula>BX40&lt;&gt;SUM(CJ40+CU40)</formula>
    </cfRule>
  </conditionalFormatting>
  <conditionalFormatting sqref="CF6:CF50 CQ6:CQ50 DB6:DB50">
    <cfRule type="cellIs" dxfId="20" priority="38" operator="greaterThan">
      <formula>0</formula>
    </cfRule>
  </conditionalFormatting>
  <conditionalFormatting sqref="CF55:CF59">
    <cfRule type="cellIs" dxfId="19" priority="2" operator="greaterThan">
      <formula>0</formula>
    </cfRule>
  </conditionalFormatting>
  <conditionalFormatting sqref="CF60">
    <cfRule type="cellIs" dxfId="18" priority="1" operator="greaterThan">
      <formula>0.01</formula>
    </cfRule>
  </conditionalFormatting>
  <conditionalFormatting sqref="CI6:CI50">
    <cfRule type="cellIs" dxfId="17" priority="41" operator="greaterThan">
      <formula>0</formula>
    </cfRule>
  </conditionalFormatting>
  <conditionalFormatting sqref="CI55:CI60">
    <cfRule type="cellIs" dxfId="16" priority="3" operator="greaterThan">
      <formula>0.01</formula>
    </cfRule>
  </conditionalFormatting>
  <conditionalFormatting sqref="CJ6:CJ20">
    <cfRule type="cellIs" dxfId="15" priority="32" operator="equal">
      <formula>"O5+AA5"</formula>
    </cfRule>
  </conditionalFormatting>
  <conditionalFormatting sqref="CJ22:CJ38">
    <cfRule type="cellIs" dxfId="14" priority="31" operator="equal">
      <formula>"O5+AA5"</formula>
    </cfRule>
  </conditionalFormatting>
  <conditionalFormatting sqref="CJ40:CJ48">
    <cfRule type="cellIs" dxfId="13" priority="30" operator="equal">
      <formula>"O5+AA5"</formula>
    </cfRule>
  </conditionalFormatting>
  <conditionalFormatting sqref="CQ50">
    <cfRule type="cellIs" dxfId="12" priority="42" operator="greaterThan">
      <formula>0.01</formula>
    </cfRule>
  </conditionalFormatting>
  <conditionalFormatting sqref="CT6:CT50">
    <cfRule type="cellIs" dxfId="11" priority="40" operator="greaterThan">
      <formula>0</formula>
    </cfRule>
  </conditionalFormatting>
  <conditionalFormatting sqref="CU6:CU20">
    <cfRule type="cellIs" dxfId="10" priority="35" operator="equal">
      <formula>"O5+AA5"</formula>
    </cfRule>
  </conditionalFormatting>
  <conditionalFormatting sqref="CU22:CU38">
    <cfRule type="cellIs" dxfId="9" priority="34" operator="equal">
      <formula>"O5+AA5"</formula>
    </cfRule>
  </conditionalFormatting>
  <conditionalFormatting sqref="CU40:CU48">
    <cfRule type="cellIs" dxfId="8" priority="33" operator="equal">
      <formula>"O5+AA5"</formula>
    </cfRule>
  </conditionalFormatting>
  <conditionalFormatting sqref="DB50">
    <cfRule type="cellIs" dxfId="7" priority="37" operator="greaterThan">
      <formula>0.01</formula>
    </cfRule>
  </conditionalFormatting>
  <conditionalFormatting sqref="DE6:DE50">
    <cfRule type="cellIs" dxfId="6" priority="39" operator="greaterThan">
      <formula>0</formula>
    </cfRule>
  </conditionalFormatting>
  <pageMargins left="0.7" right="0.7" top="0.75" bottom="0.75" header="0.3" footer="0.3"/>
  <pageSetup paperSize="8" scale="57" fitToWidth="0" orientation="landscape" r:id="rId1"/>
  <headerFooter>
    <oddHeader>&amp;L&amp;G&amp;C&amp;G&amp;R&amp;G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BAD8D-2C0E-4D54-8379-B4C25EC132DF}">
  <dimension ref="A1:R59"/>
  <sheetViews>
    <sheetView zoomScale="70" zoomScaleNormal="70" workbookViewId="0">
      <pane xSplit="1" ySplit="2" topLeftCell="H23" activePane="bottomRight" state="frozen"/>
      <selection pane="topRight" activeCell="B1" sqref="B1"/>
      <selection pane="bottomLeft" activeCell="A3" sqref="A3"/>
      <selection pane="bottomRight" activeCell="J26" sqref="J26"/>
    </sheetView>
  </sheetViews>
  <sheetFormatPr defaultColWidth="10.1796875" defaultRowHeight="15.5" x14ac:dyDescent="0.35"/>
  <cols>
    <col min="1" max="1" width="30.26953125" style="60" customWidth="1"/>
    <col min="2" max="2" width="45.7265625" style="19" customWidth="1"/>
    <col min="3" max="3" width="23.1796875" style="60" customWidth="1"/>
    <col min="4" max="4" width="25.453125" style="60" customWidth="1"/>
    <col min="5" max="5" width="37" style="60" customWidth="1"/>
    <col min="6" max="6" width="24.54296875" style="60" customWidth="1"/>
    <col min="7" max="7" width="20.453125" style="60" customWidth="1"/>
    <col min="8" max="8" width="44.81640625" style="60" customWidth="1"/>
    <col min="9" max="9" width="29.1796875" style="16" customWidth="1"/>
    <col min="10" max="10" width="19" style="16" customWidth="1"/>
    <col min="11" max="11" width="22.453125" style="16" customWidth="1"/>
    <col min="12" max="12" width="26.81640625" style="16" customWidth="1"/>
    <col min="13" max="13" width="52.54296875" style="61" customWidth="1"/>
    <col min="14" max="14" width="28.1796875" style="16" hidden="1" customWidth="1"/>
    <col min="15" max="15" width="10" style="11" customWidth="1"/>
    <col min="16" max="18" width="10.1796875" style="11"/>
    <col min="19" max="16384" width="10.1796875" style="16"/>
  </cols>
  <sheetData>
    <row r="1" spans="1:18" ht="38.5" customHeight="1" x14ac:dyDescent="0.35">
      <c r="A1" s="68" t="s">
        <v>588</v>
      </c>
      <c r="B1" s="27"/>
      <c r="C1" s="62"/>
      <c r="D1" s="27"/>
      <c r="E1" s="27"/>
      <c r="F1" s="28"/>
      <c r="G1" s="27"/>
      <c r="H1" s="27"/>
      <c r="I1" s="29"/>
      <c r="J1" s="29"/>
      <c r="K1" s="29"/>
      <c r="L1" s="29"/>
      <c r="M1" s="30" cm="1">
        <f t="array" ref="M1:N1">'OLD Front Page'!G4:H4</f>
        <v>0</v>
      </c>
      <c r="N1" s="31">
        <v>0</v>
      </c>
    </row>
    <row r="2" spans="1:18" s="35" customFormat="1" x14ac:dyDescent="0.35">
      <c r="A2" s="128" t="s">
        <v>488</v>
      </c>
      <c r="B2" s="84"/>
      <c r="C2" s="84"/>
      <c r="D2" s="63"/>
      <c r="E2" s="63"/>
      <c r="F2" s="63"/>
      <c r="G2" s="63"/>
      <c r="H2" s="32"/>
      <c r="I2" s="20"/>
      <c r="J2" s="20"/>
      <c r="K2" s="20"/>
      <c r="L2" s="20"/>
      <c r="M2" s="33"/>
      <c r="N2" s="34"/>
      <c r="O2" s="11"/>
      <c r="P2" s="11"/>
      <c r="Q2" s="11"/>
      <c r="R2" s="11"/>
    </row>
    <row r="3" spans="1:18" s="34" customFormat="1" ht="16" thickBot="1" x14ac:dyDescent="0.4">
      <c r="A3" s="85"/>
      <c r="B3" s="86"/>
      <c r="C3" s="85"/>
      <c r="D3" s="55"/>
      <c r="E3" s="55"/>
      <c r="F3" s="55"/>
      <c r="G3" s="55"/>
      <c r="H3" s="36"/>
      <c r="M3" s="37"/>
      <c r="O3" s="15"/>
      <c r="P3" s="15"/>
      <c r="Q3" s="15"/>
      <c r="R3" s="15"/>
    </row>
    <row r="4" spans="1:18" s="66" customFormat="1" ht="38.15" customHeight="1" thickBot="1" x14ac:dyDescent="0.4">
      <c r="A4" s="69" t="s">
        <v>336</v>
      </c>
      <c r="B4" s="70" t="s">
        <v>335</v>
      </c>
      <c r="C4" s="71"/>
      <c r="D4" s="71"/>
      <c r="E4" s="71"/>
      <c r="F4" s="71"/>
      <c r="G4" s="71"/>
      <c r="H4" s="71"/>
      <c r="I4" s="71"/>
      <c r="J4" s="71"/>
      <c r="K4" s="71"/>
      <c r="L4" s="71"/>
      <c r="M4" s="72"/>
      <c r="N4" s="64"/>
      <c r="O4" s="65"/>
      <c r="P4" s="65"/>
      <c r="Q4" s="65"/>
      <c r="R4" s="65"/>
    </row>
    <row r="5" spans="1:18" s="42" customFormat="1" x14ac:dyDescent="0.35">
      <c r="A5" s="294" t="s">
        <v>576</v>
      </c>
      <c r="B5" s="38">
        <v>2</v>
      </c>
      <c r="C5" s="39">
        <v>3</v>
      </c>
      <c r="D5" s="38">
        <v>4</v>
      </c>
      <c r="E5" s="39">
        <v>5</v>
      </c>
      <c r="F5" s="38">
        <v>6</v>
      </c>
      <c r="G5" s="39">
        <v>7</v>
      </c>
      <c r="H5" s="38">
        <v>8</v>
      </c>
      <c r="I5" s="39">
        <v>9</v>
      </c>
      <c r="J5" s="38">
        <v>10</v>
      </c>
      <c r="K5" s="39">
        <v>11</v>
      </c>
      <c r="L5" s="38">
        <v>12</v>
      </c>
      <c r="M5" s="40">
        <v>13</v>
      </c>
      <c r="N5" s="41"/>
      <c r="O5" s="11"/>
      <c r="P5" s="11"/>
      <c r="Q5" s="11"/>
      <c r="R5" s="11"/>
    </row>
    <row r="6" spans="1:18" ht="46.5" customHeight="1" thickBot="1" x14ac:dyDescent="0.4">
      <c r="A6" s="123" t="s">
        <v>343</v>
      </c>
      <c r="B6" s="124" t="s">
        <v>585</v>
      </c>
      <c r="C6" s="124" t="s">
        <v>586</v>
      </c>
      <c r="D6" s="124" t="s">
        <v>180</v>
      </c>
      <c r="E6" s="124" t="s">
        <v>181</v>
      </c>
      <c r="F6" s="124" t="s">
        <v>583</v>
      </c>
      <c r="G6" s="124" t="s">
        <v>317</v>
      </c>
      <c r="H6" s="124" t="s">
        <v>183</v>
      </c>
      <c r="I6" s="124" t="s">
        <v>184</v>
      </c>
      <c r="J6" s="124" t="s">
        <v>185</v>
      </c>
      <c r="K6" s="124" t="s">
        <v>186</v>
      </c>
      <c r="L6" s="124" t="s">
        <v>178</v>
      </c>
      <c r="M6" s="125" t="s">
        <v>187</v>
      </c>
      <c r="N6" s="31"/>
    </row>
    <row r="7" spans="1:18" s="44" customFormat="1" x14ac:dyDescent="0.35">
      <c r="A7" s="218"/>
      <c r="B7" s="219"/>
      <c r="C7" s="220"/>
      <c r="D7" s="219"/>
      <c r="E7" s="219"/>
      <c r="F7" s="221"/>
      <c r="G7" s="221"/>
      <c r="H7" s="219"/>
      <c r="I7" s="222">
        <v>500</v>
      </c>
      <c r="J7" s="222">
        <v>50</v>
      </c>
      <c r="K7" s="222">
        <v>50</v>
      </c>
      <c r="L7" s="222">
        <v>50</v>
      </c>
      <c r="M7" s="219"/>
      <c r="N7" s="43"/>
      <c r="O7" s="11"/>
      <c r="P7" s="11"/>
      <c r="Q7" s="11"/>
      <c r="R7" s="11"/>
    </row>
    <row r="8" spans="1:18" s="44" customFormat="1" ht="16" customHeight="1" x14ac:dyDescent="0.35">
      <c r="A8" s="223"/>
      <c r="B8" s="224"/>
      <c r="C8" s="225"/>
      <c r="D8" s="224"/>
      <c r="E8" s="224"/>
      <c r="F8" s="226"/>
      <c r="G8" s="226"/>
      <c r="H8" s="224"/>
      <c r="I8" s="227"/>
      <c r="J8" s="227"/>
      <c r="K8" s="227"/>
      <c r="L8" s="227"/>
      <c r="M8" s="224"/>
      <c r="N8" s="43"/>
      <c r="O8" s="11"/>
      <c r="P8" s="11"/>
      <c r="Q8" s="11"/>
      <c r="R8" s="11"/>
    </row>
    <row r="9" spans="1:18" s="44" customFormat="1" x14ac:dyDescent="0.35">
      <c r="A9" s="228"/>
      <c r="B9" s="229"/>
      <c r="C9" s="230"/>
      <c r="D9" s="229"/>
      <c r="E9" s="229"/>
      <c r="F9" s="231"/>
      <c r="G9" s="231"/>
      <c r="H9" s="229"/>
      <c r="I9" s="232"/>
      <c r="J9" s="232"/>
      <c r="K9" s="232"/>
      <c r="L9" s="232"/>
      <c r="M9" s="229"/>
      <c r="N9" s="43"/>
      <c r="O9" s="11"/>
      <c r="P9" s="11"/>
      <c r="Q9" s="11"/>
      <c r="R9" s="11"/>
    </row>
    <row r="10" spans="1:18" s="44" customFormat="1" x14ac:dyDescent="0.35">
      <c r="A10" s="223"/>
      <c r="B10" s="224"/>
      <c r="C10" s="225"/>
      <c r="D10" s="224"/>
      <c r="E10" s="224"/>
      <c r="F10" s="226"/>
      <c r="G10" s="226"/>
      <c r="H10" s="224"/>
      <c r="I10" s="227"/>
      <c r="J10" s="227"/>
      <c r="K10" s="227"/>
      <c r="L10" s="227"/>
      <c r="M10" s="224"/>
      <c r="N10" s="43"/>
      <c r="O10" s="11"/>
      <c r="P10" s="11"/>
      <c r="Q10" s="11"/>
      <c r="R10" s="11"/>
    </row>
    <row r="11" spans="1:18" s="44" customFormat="1" ht="15.65" customHeight="1" x14ac:dyDescent="0.35">
      <c r="A11" s="228"/>
      <c r="B11" s="229"/>
      <c r="C11" s="230"/>
      <c r="D11" s="229"/>
      <c r="E11" s="229"/>
      <c r="F11" s="231"/>
      <c r="G11" s="231"/>
      <c r="H11" s="229"/>
      <c r="I11" s="232"/>
      <c r="J11" s="232"/>
      <c r="K11" s="232"/>
      <c r="L11" s="232"/>
      <c r="M11" s="229"/>
      <c r="N11" s="43"/>
      <c r="O11" s="11"/>
      <c r="P11" s="11"/>
      <c r="Q11" s="11"/>
      <c r="R11" s="11"/>
    </row>
    <row r="12" spans="1:18" s="44" customFormat="1" ht="15.65" customHeight="1" x14ac:dyDescent="0.35">
      <c r="A12" s="223"/>
      <c r="B12" s="224"/>
      <c r="C12" s="225"/>
      <c r="D12" s="224"/>
      <c r="E12" s="224"/>
      <c r="F12" s="226"/>
      <c r="G12" s="226"/>
      <c r="H12" s="224"/>
      <c r="I12" s="227"/>
      <c r="J12" s="227"/>
      <c r="K12" s="227"/>
      <c r="L12" s="227"/>
      <c r="M12" s="224"/>
      <c r="N12" s="43"/>
      <c r="O12" s="11"/>
      <c r="P12" s="11"/>
      <c r="Q12" s="11"/>
      <c r="R12" s="11"/>
    </row>
    <row r="13" spans="1:18" s="46" customFormat="1" ht="16" customHeight="1" x14ac:dyDescent="0.35">
      <c r="A13" s="228"/>
      <c r="B13" s="229"/>
      <c r="C13" s="230"/>
      <c r="D13" s="229"/>
      <c r="E13" s="229"/>
      <c r="F13" s="231"/>
      <c r="G13" s="231"/>
      <c r="H13" s="229"/>
      <c r="I13" s="232"/>
      <c r="J13" s="232"/>
      <c r="K13" s="232"/>
      <c r="L13" s="232"/>
      <c r="M13" s="229"/>
      <c r="N13" s="45"/>
      <c r="O13" s="11"/>
      <c r="P13" s="11"/>
      <c r="Q13" s="11"/>
      <c r="R13" s="11"/>
    </row>
    <row r="14" spans="1:18" s="46" customFormat="1" x14ac:dyDescent="0.35">
      <c r="A14" s="223"/>
      <c r="B14" s="224"/>
      <c r="C14" s="225"/>
      <c r="D14" s="224"/>
      <c r="E14" s="224"/>
      <c r="F14" s="226"/>
      <c r="G14" s="226"/>
      <c r="H14" s="224"/>
      <c r="I14" s="227"/>
      <c r="J14" s="227"/>
      <c r="K14" s="227"/>
      <c r="L14" s="227"/>
      <c r="M14" s="224"/>
      <c r="N14" s="45"/>
      <c r="O14" s="11"/>
      <c r="P14" s="11"/>
      <c r="Q14" s="11"/>
      <c r="R14" s="11"/>
    </row>
    <row r="15" spans="1:18" s="46" customFormat="1" x14ac:dyDescent="0.35">
      <c r="A15" s="228"/>
      <c r="B15" s="229"/>
      <c r="C15" s="230"/>
      <c r="D15" s="229"/>
      <c r="E15" s="229"/>
      <c r="F15" s="231"/>
      <c r="G15" s="231"/>
      <c r="H15" s="229"/>
      <c r="I15" s="232"/>
      <c r="J15" s="232"/>
      <c r="K15" s="232"/>
      <c r="L15" s="232"/>
      <c r="M15" s="229"/>
      <c r="N15" s="45"/>
      <c r="O15" s="11"/>
      <c r="P15" s="11"/>
      <c r="Q15" s="11"/>
      <c r="R15" s="11"/>
    </row>
    <row r="16" spans="1:18" s="46" customFormat="1" ht="15.65" customHeight="1" x14ac:dyDescent="0.35">
      <c r="A16" s="223"/>
      <c r="B16" s="224"/>
      <c r="C16" s="225"/>
      <c r="D16" s="224"/>
      <c r="E16" s="224"/>
      <c r="F16" s="226"/>
      <c r="G16" s="226"/>
      <c r="H16" s="224"/>
      <c r="I16" s="227"/>
      <c r="J16" s="227"/>
      <c r="K16" s="227"/>
      <c r="L16" s="227"/>
      <c r="M16" s="224"/>
      <c r="N16" s="45"/>
      <c r="O16" s="11"/>
      <c r="P16" s="11"/>
      <c r="Q16" s="11"/>
      <c r="R16" s="11"/>
    </row>
    <row r="17" spans="1:18" s="46" customFormat="1" ht="15.65" customHeight="1" x14ac:dyDescent="0.35">
      <c r="A17" s="223"/>
      <c r="B17" s="224"/>
      <c r="C17" s="225"/>
      <c r="D17" s="224"/>
      <c r="E17" s="224"/>
      <c r="F17" s="226"/>
      <c r="G17" s="226"/>
      <c r="H17" s="224"/>
      <c r="I17" s="227"/>
      <c r="J17" s="227"/>
      <c r="K17" s="227"/>
      <c r="L17" s="227"/>
      <c r="M17" s="224"/>
      <c r="N17" s="45"/>
      <c r="O17" s="11"/>
      <c r="P17" s="11"/>
      <c r="Q17" s="11"/>
      <c r="R17" s="11"/>
    </row>
    <row r="18" spans="1:18" s="46" customFormat="1" ht="27.65" customHeight="1" x14ac:dyDescent="0.35">
      <c r="A18" s="223"/>
      <c r="B18" s="224"/>
      <c r="C18" s="225"/>
      <c r="D18" s="224"/>
      <c r="E18" s="224"/>
      <c r="F18" s="226"/>
      <c r="G18" s="226"/>
      <c r="H18" s="224"/>
      <c r="I18" s="227"/>
      <c r="J18" s="227"/>
      <c r="K18" s="227"/>
      <c r="L18" s="227"/>
      <c r="M18" s="224"/>
      <c r="N18" s="45"/>
      <c r="O18" s="11"/>
      <c r="P18" s="11"/>
      <c r="Q18" s="11"/>
      <c r="R18" s="11"/>
    </row>
    <row r="19" spans="1:18" s="66" customFormat="1" ht="36" customHeight="1" x14ac:dyDescent="0.35">
      <c r="A19" s="223"/>
      <c r="B19" s="224"/>
      <c r="C19" s="225"/>
      <c r="D19" s="224"/>
      <c r="E19" s="224"/>
      <c r="F19" s="226"/>
      <c r="G19" s="226"/>
      <c r="H19" s="224"/>
      <c r="I19" s="227"/>
      <c r="J19" s="227"/>
      <c r="K19" s="227"/>
      <c r="L19" s="227"/>
      <c r="M19" s="224"/>
      <c r="N19" s="64"/>
      <c r="O19" s="65"/>
      <c r="P19" s="65"/>
      <c r="Q19" s="65"/>
      <c r="R19" s="65"/>
    </row>
    <row r="20" spans="1:18" s="42" customFormat="1" x14ac:dyDescent="0.35">
      <c r="A20" s="223"/>
      <c r="B20" s="224"/>
      <c r="C20" s="225"/>
      <c r="D20" s="224"/>
      <c r="E20" s="224"/>
      <c r="F20" s="226"/>
      <c r="G20" s="226"/>
      <c r="H20" s="224"/>
      <c r="I20" s="227"/>
      <c r="J20" s="227"/>
      <c r="K20" s="227"/>
      <c r="L20" s="227"/>
      <c r="M20" s="224"/>
      <c r="N20" s="41"/>
      <c r="O20" s="11"/>
      <c r="P20" s="11"/>
      <c r="Q20" s="11"/>
      <c r="R20" s="11"/>
    </row>
    <row r="21" spans="1:18" ht="46.5" customHeight="1" x14ac:dyDescent="0.35">
      <c r="A21" s="126" t="s">
        <v>160</v>
      </c>
      <c r="B21" s="127"/>
      <c r="C21" s="127"/>
      <c r="D21" s="127"/>
      <c r="E21" s="127"/>
      <c r="F21" s="127"/>
      <c r="G21" s="127"/>
      <c r="H21" s="127"/>
      <c r="I21" s="569">
        <f>SUBTOTAL(109,'TAB_4 Transactions'!$I$7:$I$20)</f>
        <v>500</v>
      </c>
      <c r="J21" s="569">
        <f>SUBTOTAL(109,'TAB_4 Transactions'!$J$7:$J$20)</f>
        <v>50</v>
      </c>
      <c r="K21" s="569">
        <f>SUBTOTAL(109,'TAB_4 Transactions'!$K$7:$K$20)</f>
        <v>50</v>
      </c>
      <c r="L21" s="569">
        <f>SUBTOTAL(109,'TAB_4 Transactions'!$L$7:$L$20)</f>
        <v>50</v>
      </c>
      <c r="M21" s="207" t="s">
        <v>489</v>
      </c>
      <c r="N21" s="31"/>
    </row>
    <row r="22" spans="1:18" s="44" customFormat="1" ht="16" thickBot="1" x14ac:dyDescent="0.4">
      <c r="A22" s="47"/>
      <c r="B22" s="48"/>
      <c r="C22" s="49"/>
      <c r="D22" s="49"/>
      <c r="E22" s="49"/>
      <c r="F22" s="49"/>
      <c r="G22" s="49"/>
      <c r="H22" s="49"/>
      <c r="I22" s="76"/>
      <c r="J22" s="76"/>
      <c r="K22" s="76"/>
      <c r="L22" s="77"/>
      <c r="M22" s="78"/>
      <c r="N22" s="43"/>
      <c r="O22" s="11"/>
      <c r="P22" s="11"/>
      <c r="Q22" s="11"/>
      <c r="R22" s="11"/>
    </row>
    <row r="23" spans="1:18" s="44" customFormat="1" ht="32.5" customHeight="1" thickBot="1" x14ac:dyDescent="0.4">
      <c r="A23" s="73" t="s">
        <v>337</v>
      </c>
      <c r="B23" s="74" t="s">
        <v>341</v>
      </c>
      <c r="C23" s="74"/>
      <c r="D23" s="74"/>
      <c r="E23" s="74"/>
      <c r="F23" s="74"/>
      <c r="G23" s="74"/>
      <c r="H23" s="74"/>
      <c r="I23" s="74"/>
      <c r="J23" s="74"/>
      <c r="K23" s="74"/>
      <c r="L23" s="74"/>
      <c r="M23" s="75"/>
      <c r="N23" s="43"/>
      <c r="O23" s="11"/>
      <c r="P23" s="11"/>
      <c r="Q23" s="11"/>
      <c r="R23" s="11"/>
    </row>
    <row r="24" spans="1:18" s="44" customFormat="1" x14ac:dyDescent="0.35">
      <c r="A24" s="50" t="s">
        <v>286</v>
      </c>
      <c r="B24" s="51">
        <v>2</v>
      </c>
      <c r="C24" s="52">
        <v>3</v>
      </c>
      <c r="D24" s="51">
        <v>4</v>
      </c>
      <c r="E24" s="52">
        <v>5</v>
      </c>
      <c r="F24" s="51">
        <v>6</v>
      </c>
      <c r="G24" s="52">
        <v>7</v>
      </c>
      <c r="H24" s="51">
        <v>8</v>
      </c>
      <c r="I24" s="52">
        <v>9</v>
      </c>
      <c r="J24" s="51">
        <v>10</v>
      </c>
      <c r="K24" s="52">
        <v>11</v>
      </c>
      <c r="L24" s="51">
        <v>12</v>
      </c>
      <c r="M24" s="53">
        <v>13</v>
      </c>
      <c r="N24" s="43"/>
      <c r="O24" s="11"/>
      <c r="P24" s="11"/>
      <c r="Q24" s="11"/>
      <c r="R24" s="11"/>
    </row>
    <row r="25" spans="1:18" s="44" customFormat="1" ht="31.5" thickBot="1" x14ac:dyDescent="0.4">
      <c r="A25" s="123" t="s">
        <v>343</v>
      </c>
      <c r="B25" s="124" t="s">
        <v>348</v>
      </c>
      <c r="C25" s="124" t="s">
        <v>179</v>
      </c>
      <c r="D25" s="124" t="s">
        <v>180</v>
      </c>
      <c r="E25" s="124" t="s">
        <v>181</v>
      </c>
      <c r="F25" s="124" t="s">
        <v>182</v>
      </c>
      <c r="G25" s="124" t="s">
        <v>317</v>
      </c>
      <c r="H25" s="124" t="s">
        <v>183</v>
      </c>
      <c r="I25" s="124" t="s">
        <v>184</v>
      </c>
      <c r="J25" s="124" t="s">
        <v>185</v>
      </c>
      <c r="K25" s="124" t="s">
        <v>186</v>
      </c>
      <c r="L25" s="124" t="s">
        <v>178</v>
      </c>
      <c r="M25" s="125" t="s">
        <v>187</v>
      </c>
      <c r="N25" s="43"/>
      <c r="O25" s="11"/>
      <c r="P25" s="11"/>
      <c r="Q25" s="11"/>
      <c r="R25" s="11"/>
    </row>
    <row r="26" spans="1:18" s="44" customFormat="1" x14ac:dyDescent="0.35">
      <c r="A26" s="233"/>
      <c r="B26" s="220"/>
      <c r="C26" s="220"/>
      <c r="D26" s="219"/>
      <c r="E26" s="219"/>
      <c r="F26" s="221"/>
      <c r="G26" s="221"/>
      <c r="H26" s="219"/>
      <c r="I26" s="222"/>
      <c r="J26" s="222"/>
      <c r="K26" s="222"/>
      <c r="L26" s="222"/>
      <c r="M26" s="219"/>
      <c r="N26" s="43"/>
      <c r="O26" s="11"/>
      <c r="P26" s="11"/>
      <c r="Q26" s="11"/>
      <c r="R26" s="11"/>
    </row>
    <row r="27" spans="1:18" s="44" customFormat="1" x14ac:dyDescent="0.35">
      <c r="A27" s="234"/>
      <c r="B27" s="225"/>
      <c r="C27" s="225"/>
      <c r="D27" s="224"/>
      <c r="E27" s="224"/>
      <c r="F27" s="226"/>
      <c r="G27" s="226"/>
      <c r="H27" s="224"/>
      <c r="I27" s="227"/>
      <c r="J27" s="227"/>
      <c r="K27" s="227"/>
      <c r="L27" s="227"/>
      <c r="M27" s="224"/>
      <c r="N27" s="43"/>
      <c r="O27" s="11"/>
      <c r="P27" s="11"/>
      <c r="Q27" s="11"/>
      <c r="R27" s="11"/>
    </row>
    <row r="28" spans="1:18" s="46" customFormat="1" x14ac:dyDescent="0.35">
      <c r="A28" s="235"/>
      <c r="B28" s="230"/>
      <c r="C28" s="230"/>
      <c r="D28" s="229"/>
      <c r="E28" s="229"/>
      <c r="F28" s="231"/>
      <c r="G28" s="231"/>
      <c r="H28" s="229"/>
      <c r="I28" s="232"/>
      <c r="J28" s="232"/>
      <c r="K28" s="232"/>
      <c r="L28" s="232"/>
      <c r="M28" s="229"/>
      <c r="N28" s="45"/>
      <c r="O28" s="11"/>
      <c r="P28" s="11"/>
      <c r="Q28" s="11"/>
      <c r="R28" s="11"/>
    </row>
    <row r="29" spans="1:18" s="46" customFormat="1" x14ac:dyDescent="0.35">
      <c r="A29" s="234"/>
      <c r="B29" s="225"/>
      <c r="C29" s="225"/>
      <c r="D29" s="224"/>
      <c r="E29" s="224"/>
      <c r="F29" s="226"/>
      <c r="G29" s="226"/>
      <c r="H29" s="224"/>
      <c r="I29" s="227"/>
      <c r="J29" s="227"/>
      <c r="K29" s="227"/>
      <c r="L29" s="227"/>
      <c r="M29" s="224"/>
      <c r="N29" s="45"/>
      <c r="O29" s="11"/>
      <c r="P29" s="11"/>
      <c r="Q29" s="11"/>
      <c r="R29" s="11"/>
    </row>
    <row r="30" spans="1:18" s="46" customFormat="1" x14ac:dyDescent="0.35">
      <c r="A30" s="235"/>
      <c r="B30" s="230"/>
      <c r="C30" s="230"/>
      <c r="D30" s="229"/>
      <c r="E30" s="229"/>
      <c r="F30" s="231"/>
      <c r="G30" s="231"/>
      <c r="H30" s="229"/>
      <c r="I30" s="232"/>
      <c r="J30" s="232"/>
      <c r="K30" s="232"/>
      <c r="L30" s="232"/>
      <c r="M30" s="229"/>
      <c r="N30" s="45"/>
      <c r="O30" s="11"/>
      <c r="P30" s="11"/>
      <c r="Q30" s="11"/>
      <c r="R30" s="11"/>
    </row>
    <row r="31" spans="1:18" s="46" customFormat="1" x14ac:dyDescent="0.35">
      <c r="A31" s="234"/>
      <c r="B31" s="225"/>
      <c r="C31" s="225"/>
      <c r="D31" s="224"/>
      <c r="E31" s="224"/>
      <c r="F31" s="226"/>
      <c r="G31" s="226"/>
      <c r="H31" s="224"/>
      <c r="I31" s="227"/>
      <c r="J31" s="227"/>
      <c r="K31" s="227"/>
      <c r="L31" s="227"/>
      <c r="M31" s="224"/>
      <c r="N31" s="45"/>
      <c r="O31" s="11"/>
      <c r="P31" s="11"/>
      <c r="Q31" s="11"/>
      <c r="R31" s="11"/>
    </row>
    <row r="32" spans="1:18" s="46" customFormat="1" x14ac:dyDescent="0.35">
      <c r="A32" s="235"/>
      <c r="B32" s="230"/>
      <c r="C32" s="230"/>
      <c r="D32" s="229"/>
      <c r="E32" s="229"/>
      <c r="F32" s="231"/>
      <c r="G32" s="231"/>
      <c r="H32" s="229"/>
      <c r="I32" s="232"/>
      <c r="J32" s="232"/>
      <c r="K32" s="232"/>
      <c r="L32" s="232"/>
      <c r="M32" s="229"/>
      <c r="N32" s="45"/>
      <c r="O32" s="11"/>
      <c r="P32" s="11"/>
      <c r="Q32" s="11"/>
      <c r="R32" s="11"/>
    </row>
    <row r="33" spans="1:18" s="46" customFormat="1" x14ac:dyDescent="0.35">
      <c r="A33" s="234"/>
      <c r="B33" s="225"/>
      <c r="C33" s="225"/>
      <c r="D33" s="224"/>
      <c r="E33" s="224"/>
      <c r="F33" s="226"/>
      <c r="G33" s="226"/>
      <c r="H33" s="224"/>
      <c r="I33" s="227"/>
      <c r="J33" s="227"/>
      <c r="K33" s="227"/>
      <c r="L33" s="227"/>
      <c r="M33" s="224"/>
      <c r="N33" s="45"/>
      <c r="O33" s="11"/>
      <c r="P33" s="11"/>
      <c r="Q33" s="11"/>
      <c r="R33" s="11"/>
    </row>
    <row r="34" spans="1:18" s="46" customFormat="1" x14ac:dyDescent="0.35">
      <c r="A34" s="235"/>
      <c r="B34" s="230"/>
      <c r="C34" s="230"/>
      <c r="D34" s="229"/>
      <c r="E34" s="229"/>
      <c r="F34" s="231"/>
      <c r="G34" s="231"/>
      <c r="H34" s="229"/>
      <c r="I34" s="232"/>
      <c r="J34" s="232"/>
      <c r="K34" s="232"/>
      <c r="L34" s="232"/>
      <c r="M34" s="229"/>
      <c r="N34" s="45"/>
      <c r="O34" s="11"/>
      <c r="P34" s="11"/>
      <c r="Q34" s="11"/>
      <c r="R34" s="11"/>
    </row>
    <row r="35" spans="1:18" s="42" customFormat="1" ht="29.15" customHeight="1" x14ac:dyDescent="0.35">
      <c r="A35" s="234"/>
      <c r="B35" s="225"/>
      <c r="C35" s="225"/>
      <c r="D35" s="224"/>
      <c r="E35" s="224"/>
      <c r="F35" s="226"/>
      <c r="G35" s="226"/>
      <c r="H35" s="224"/>
      <c r="I35" s="227"/>
      <c r="J35" s="227"/>
      <c r="K35" s="227"/>
      <c r="L35" s="227"/>
      <c r="M35" s="224"/>
      <c r="N35" s="41"/>
      <c r="O35" s="11"/>
      <c r="P35" s="11"/>
      <c r="Q35" s="11"/>
      <c r="R35" s="11"/>
    </row>
    <row r="36" spans="1:18" s="66" customFormat="1" ht="35.5" customHeight="1" x14ac:dyDescent="0.35">
      <c r="A36" s="235"/>
      <c r="B36" s="230"/>
      <c r="C36" s="230"/>
      <c r="D36" s="229"/>
      <c r="E36" s="229"/>
      <c r="F36" s="231"/>
      <c r="G36" s="231"/>
      <c r="H36" s="229"/>
      <c r="I36" s="232"/>
      <c r="J36" s="232"/>
      <c r="K36" s="232"/>
      <c r="L36" s="232"/>
      <c r="M36" s="229"/>
      <c r="N36" s="64"/>
      <c r="O36" s="65"/>
      <c r="P36" s="65"/>
      <c r="Q36" s="65"/>
      <c r="R36" s="65"/>
    </row>
    <row r="37" spans="1:18" s="44" customFormat="1" x14ac:dyDescent="0.35">
      <c r="A37" s="234"/>
      <c r="B37" s="225"/>
      <c r="C37" s="225"/>
      <c r="D37" s="224"/>
      <c r="E37" s="224"/>
      <c r="F37" s="226"/>
      <c r="G37" s="226"/>
      <c r="H37" s="224"/>
      <c r="I37" s="227"/>
      <c r="J37" s="227"/>
      <c r="K37" s="227"/>
      <c r="L37" s="227"/>
      <c r="M37" s="224"/>
      <c r="N37" s="43"/>
      <c r="O37" s="11"/>
      <c r="P37" s="11"/>
      <c r="Q37" s="11"/>
      <c r="R37" s="11"/>
    </row>
    <row r="38" spans="1:18" s="44" customFormat="1" ht="33.65" customHeight="1" x14ac:dyDescent="0.35">
      <c r="A38" s="234"/>
      <c r="B38" s="225"/>
      <c r="C38" s="225"/>
      <c r="D38" s="224"/>
      <c r="E38" s="224"/>
      <c r="F38" s="226"/>
      <c r="G38" s="226"/>
      <c r="H38" s="224"/>
      <c r="I38" s="227"/>
      <c r="J38" s="227"/>
      <c r="K38" s="227"/>
      <c r="L38" s="227"/>
      <c r="M38" s="224"/>
      <c r="N38" s="43"/>
      <c r="O38" s="11"/>
      <c r="P38" s="11"/>
      <c r="Q38" s="11"/>
      <c r="R38" s="11"/>
    </row>
    <row r="39" spans="1:18" s="44" customFormat="1" x14ac:dyDescent="0.35">
      <c r="A39" s="234"/>
      <c r="B39" s="225"/>
      <c r="C39" s="225"/>
      <c r="D39" s="224"/>
      <c r="E39" s="224"/>
      <c r="F39" s="226"/>
      <c r="G39" s="226"/>
      <c r="H39" s="224"/>
      <c r="I39" s="227"/>
      <c r="J39" s="227"/>
      <c r="K39" s="227"/>
      <c r="L39" s="227"/>
      <c r="M39" s="224"/>
      <c r="N39" s="43"/>
      <c r="O39" s="11"/>
      <c r="P39" s="11"/>
      <c r="Q39" s="11"/>
      <c r="R39" s="11"/>
    </row>
    <row r="40" spans="1:18" s="44" customFormat="1" ht="31" x14ac:dyDescent="0.35">
      <c r="A40" s="126" t="s">
        <v>160</v>
      </c>
      <c r="B40" s="127"/>
      <c r="C40" s="127"/>
      <c r="D40" s="127"/>
      <c r="E40" s="127"/>
      <c r="F40" s="127"/>
      <c r="G40" s="127"/>
      <c r="H40" s="127"/>
      <c r="I40" s="569">
        <f>SUBTOTAL(109,'TAB_4 Transactions'!$I$26:$I$39)</f>
        <v>0</v>
      </c>
      <c r="J40" s="569">
        <f>SUBTOTAL(109,'TAB_4 Transactions'!$J$26:$J$39)</f>
        <v>0</v>
      </c>
      <c r="K40" s="569">
        <f>SUBTOTAL(109,'TAB_4 Transactions'!$K$26:$K$39)</f>
        <v>0</v>
      </c>
      <c r="L40" s="569">
        <f>SUBTOTAL(109,'TAB_4 Transactions'!$L$26:$L$39)</f>
        <v>0</v>
      </c>
      <c r="M40" s="207" t="s">
        <v>489</v>
      </c>
      <c r="N40" s="43"/>
      <c r="O40" s="11"/>
      <c r="P40" s="11"/>
      <c r="Q40" s="11"/>
      <c r="R40" s="11"/>
    </row>
    <row r="41" spans="1:18" s="44" customFormat="1" ht="16" thickBot="1" x14ac:dyDescent="0.4">
      <c r="A41" s="54"/>
      <c r="B41" s="36"/>
      <c r="C41" s="55"/>
      <c r="D41" s="55"/>
      <c r="E41" s="55"/>
      <c r="F41" s="55"/>
      <c r="G41" s="55"/>
      <c r="H41" s="55"/>
      <c r="I41" s="45"/>
      <c r="J41" s="45"/>
      <c r="K41" s="45"/>
      <c r="L41" s="45"/>
      <c r="M41" s="56"/>
      <c r="N41" s="43"/>
      <c r="O41" s="11"/>
      <c r="P41" s="11"/>
      <c r="Q41" s="11"/>
      <c r="R41" s="11"/>
    </row>
    <row r="42" spans="1:18" s="44" customFormat="1" ht="30.65" customHeight="1" thickBot="1" x14ac:dyDescent="0.4">
      <c r="A42" s="57" t="s">
        <v>338</v>
      </c>
      <c r="B42" s="58" t="s">
        <v>342</v>
      </c>
      <c r="C42" s="58"/>
      <c r="D42" s="58"/>
      <c r="E42" s="58"/>
      <c r="F42" s="58"/>
      <c r="G42" s="58"/>
      <c r="H42" s="58"/>
      <c r="I42" s="58"/>
      <c r="J42" s="58"/>
      <c r="K42" s="58"/>
      <c r="L42" s="58"/>
      <c r="M42" s="59"/>
      <c r="N42" s="43"/>
      <c r="O42" s="11"/>
      <c r="P42" s="11"/>
      <c r="Q42" s="11"/>
      <c r="R42" s="11"/>
    </row>
    <row r="43" spans="1:18" s="46" customFormat="1" x14ac:dyDescent="0.35">
      <c r="A43" s="50" t="s">
        <v>286</v>
      </c>
      <c r="B43" s="51">
        <v>2</v>
      </c>
      <c r="C43" s="52">
        <v>3</v>
      </c>
      <c r="D43" s="51">
        <v>4</v>
      </c>
      <c r="E43" s="52">
        <v>5</v>
      </c>
      <c r="F43" s="51">
        <v>6</v>
      </c>
      <c r="G43" s="52">
        <v>7</v>
      </c>
      <c r="H43" s="51">
        <v>8</v>
      </c>
      <c r="I43" s="52">
        <v>9</v>
      </c>
      <c r="J43" s="51">
        <v>10</v>
      </c>
      <c r="K43" s="52">
        <v>11</v>
      </c>
      <c r="L43" s="51">
        <v>12</v>
      </c>
      <c r="M43" s="53">
        <v>13</v>
      </c>
      <c r="N43" s="45"/>
      <c r="O43" s="11"/>
      <c r="P43" s="11"/>
      <c r="Q43" s="11"/>
      <c r="R43" s="11"/>
    </row>
    <row r="44" spans="1:18" s="46" customFormat="1" ht="31.5" thickBot="1" x14ac:dyDescent="0.4">
      <c r="A44" s="123" t="s">
        <v>343</v>
      </c>
      <c r="B44" s="124" t="s">
        <v>348</v>
      </c>
      <c r="C44" s="124" t="s">
        <v>179</v>
      </c>
      <c r="D44" s="124" t="s">
        <v>180</v>
      </c>
      <c r="E44" s="124" t="s">
        <v>181</v>
      </c>
      <c r="F44" s="124" t="s">
        <v>182</v>
      </c>
      <c r="G44" s="124" t="s">
        <v>317</v>
      </c>
      <c r="H44" s="124" t="s">
        <v>183</v>
      </c>
      <c r="I44" s="124" t="s">
        <v>184</v>
      </c>
      <c r="J44" s="124" t="s">
        <v>185</v>
      </c>
      <c r="K44" s="124" t="s">
        <v>186</v>
      </c>
      <c r="L44" s="124" t="s">
        <v>178</v>
      </c>
      <c r="M44" s="125" t="s">
        <v>187</v>
      </c>
      <c r="N44" s="45"/>
      <c r="O44" s="11"/>
      <c r="P44" s="11"/>
      <c r="Q44" s="11"/>
      <c r="R44" s="11"/>
    </row>
    <row r="45" spans="1:18" s="46" customFormat="1" x14ac:dyDescent="0.35">
      <c r="A45" s="233"/>
      <c r="B45" s="220"/>
      <c r="C45" s="220"/>
      <c r="D45" s="219"/>
      <c r="E45" s="219"/>
      <c r="F45" s="221"/>
      <c r="G45" s="221"/>
      <c r="H45" s="219"/>
      <c r="I45" s="222">
        <v>500</v>
      </c>
      <c r="J45" s="222"/>
      <c r="K45" s="222"/>
      <c r="L45" s="222"/>
      <c r="M45" s="219"/>
      <c r="N45" s="45"/>
      <c r="O45" s="11"/>
      <c r="P45" s="11"/>
      <c r="Q45" s="11"/>
      <c r="R45" s="11"/>
    </row>
    <row r="46" spans="1:18" s="46" customFormat="1" x14ac:dyDescent="0.35">
      <c r="A46" s="234"/>
      <c r="B46" s="225"/>
      <c r="C46" s="225"/>
      <c r="D46" s="224"/>
      <c r="E46" s="224"/>
      <c r="F46" s="226"/>
      <c r="G46" s="226"/>
      <c r="H46" s="224"/>
      <c r="I46" s="227"/>
      <c r="J46" s="227"/>
      <c r="K46" s="227"/>
      <c r="L46" s="227"/>
      <c r="M46" s="224"/>
      <c r="N46" s="45"/>
      <c r="O46" s="11"/>
      <c r="P46" s="11"/>
      <c r="Q46" s="11"/>
      <c r="R46" s="11"/>
    </row>
    <row r="47" spans="1:18" s="46" customFormat="1" x14ac:dyDescent="0.35">
      <c r="A47" s="235"/>
      <c r="B47" s="230"/>
      <c r="C47" s="230"/>
      <c r="D47" s="229"/>
      <c r="E47" s="229"/>
      <c r="F47" s="231"/>
      <c r="G47" s="231"/>
      <c r="H47" s="229"/>
      <c r="I47" s="232"/>
      <c r="J47" s="232"/>
      <c r="K47" s="232"/>
      <c r="L47" s="232"/>
      <c r="M47" s="229"/>
      <c r="N47" s="45"/>
      <c r="O47" s="11"/>
      <c r="P47" s="11"/>
      <c r="Q47" s="11"/>
      <c r="R47" s="11"/>
    </row>
    <row r="48" spans="1:18" s="46" customFormat="1" x14ac:dyDescent="0.35">
      <c r="A48" s="234"/>
      <c r="B48" s="225"/>
      <c r="C48" s="225"/>
      <c r="D48" s="224"/>
      <c r="E48" s="224"/>
      <c r="F48" s="226"/>
      <c r="G48" s="226"/>
      <c r="H48" s="224"/>
      <c r="I48" s="227"/>
      <c r="J48" s="227"/>
      <c r="K48" s="227"/>
      <c r="L48" s="227"/>
      <c r="M48" s="224"/>
      <c r="N48" s="45"/>
      <c r="O48" s="11"/>
      <c r="P48" s="11"/>
      <c r="Q48" s="11"/>
      <c r="R48" s="11"/>
    </row>
    <row r="49" spans="1:18" s="46" customFormat="1" x14ac:dyDescent="0.35">
      <c r="A49" s="235"/>
      <c r="B49" s="230"/>
      <c r="C49" s="230"/>
      <c r="D49" s="229"/>
      <c r="E49" s="229"/>
      <c r="F49" s="231"/>
      <c r="G49" s="231"/>
      <c r="H49" s="229"/>
      <c r="I49" s="232"/>
      <c r="J49" s="232"/>
      <c r="K49" s="232"/>
      <c r="L49" s="232"/>
      <c r="M49" s="229"/>
      <c r="N49" s="45"/>
      <c r="O49" s="11"/>
      <c r="P49" s="11"/>
      <c r="Q49" s="11"/>
      <c r="R49" s="11"/>
    </row>
    <row r="50" spans="1:18" s="46" customFormat="1" x14ac:dyDescent="0.35">
      <c r="A50" s="234"/>
      <c r="B50" s="225"/>
      <c r="C50" s="225"/>
      <c r="D50" s="224"/>
      <c r="E50" s="224"/>
      <c r="F50" s="226"/>
      <c r="G50" s="226"/>
      <c r="H50" s="224"/>
      <c r="I50" s="227"/>
      <c r="J50" s="227"/>
      <c r="K50" s="227"/>
      <c r="L50" s="227"/>
      <c r="M50" s="224"/>
      <c r="O50" s="11"/>
      <c r="P50" s="11"/>
      <c r="Q50" s="11"/>
      <c r="R50" s="11"/>
    </row>
    <row r="51" spans="1:18" s="46" customFormat="1" x14ac:dyDescent="0.35">
      <c r="A51" s="235"/>
      <c r="B51" s="230"/>
      <c r="C51" s="230"/>
      <c r="D51" s="229"/>
      <c r="E51" s="229"/>
      <c r="F51" s="231"/>
      <c r="G51" s="231"/>
      <c r="H51" s="229"/>
      <c r="I51" s="232"/>
      <c r="J51" s="232"/>
      <c r="K51" s="232"/>
      <c r="L51" s="232"/>
      <c r="M51" s="229"/>
      <c r="O51" s="11"/>
      <c r="P51" s="11"/>
      <c r="Q51" s="11"/>
      <c r="R51" s="11"/>
    </row>
    <row r="52" spans="1:18" s="46" customFormat="1" x14ac:dyDescent="0.35">
      <c r="A52" s="234"/>
      <c r="B52" s="225"/>
      <c r="C52" s="225"/>
      <c r="D52" s="224"/>
      <c r="E52" s="224"/>
      <c r="F52" s="226"/>
      <c r="G52" s="226"/>
      <c r="H52" s="224"/>
      <c r="I52" s="227"/>
      <c r="J52" s="227"/>
      <c r="K52" s="227"/>
      <c r="L52" s="227"/>
      <c r="M52" s="224"/>
      <c r="O52" s="11"/>
      <c r="P52" s="11"/>
      <c r="Q52" s="11"/>
      <c r="R52" s="11"/>
    </row>
    <row r="53" spans="1:18" s="46" customFormat="1" x14ac:dyDescent="0.35">
      <c r="A53" s="235"/>
      <c r="B53" s="230"/>
      <c r="C53" s="230"/>
      <c r="D53" s="229"/>
      <c r="E53" s="229"/>
      <c r="F53" s="231"/>
      <c r="G53" s="231"/>
      <c r="H53" s="229"/>
      <c r="I53" s="232"/>
      <c r="J53" s="232"/>
      <c r="K53" s="232"/>
      <c r="L53" s="232"/>
      <c r="M53" s="229"/>
      <c r="O53" s="11"/>
      <c r="P53" s="11"/>
      <c r="Q53" s="11"/>
      <c r="R53" s="11"/>
    </row>
    <row r="54" spans="1:18" x14ac:dyDescent="0.35">
      <c r="A54" s="234"/>
      <c r="B54" s="225"/>
      <c r="C54" s="225"/>
      <c r="D54" s="224"/>
      <c r="E54" s="224"/>
      <c r="F54" s="226"/>
      <c r="G54" s="226"/>
      <c r="H54" s="224"/>
      <c r="I54" s="227"/>
      <c r="J54" s="227"/>
      <c r="K54" s="227"/>
      <c r="L54" s="227"/>
      <c r="M54" s="224"/>
    </row>
    <row r="55" spans="1:18" x14ac:dyDescent="0.35">
      <c r="A55" s="234"/>
      <c r="B55" s="225"/>
      <c r="C55" s="225"/>
      <c r="D55" s="224"/>
      <c r="E55" s="224"/>
      <c r="F55" s="226"/>
      <c r="G55" s="226"/>
      <c r="H55" s="224"/>
      <c r="I55" s="227"/>
      <c r="J55" s="227"/>
      <c r="K55" s="227"/>
      <c r="L55" s="227"/>
      <c r="M55" s="224"/>
    </row>
    <row r="56" spans="1:18" x14ac:dyDescent="0.35">
      <c r="A56" s="234"/>
      <c r="B56" s="225"/>
      <c r="C56" s="225"/>
      <c r="D56" s="224"/>
      <c r="E56" s="224"/>
      <c r="F56" s="226"/>
      <c r="G56" s="226"/>
      <c r="H56" s="224"/>
      <c r="I56" s="227"/>
      <c r="J56" s="227"/>
      <c r="K56" s="227"/>
      <c r="L56" s="227"/>
      <c r="M56" s="224"/>
    </row>
    <row r="57" spans="1:18" ht="31" x14ac:dyDescent="0.35">
      <c r="A57" s="126" t="s">
        <v>160</v>
      </c>
      <c r="B57" s="127"/>
      <c r="C57" s="127"/>
      <c r="D57" s="127"/>
      <c r="E57" s="127"/>
      <c r="F57" s="127"/>
      <c r="G57" s="127"/>
      <c r="H57" s="127"/>
      <c r="I57" s="569">
        <f>SUBTOTAL(109,'TAB_4 Transactions'!$I$45:$I$56)</f>
        <v>500</v>
      </c>
      <c r="J57" s="569">
        <f>SUBTOTAL(109,'TAB_4 Transactions'!$J$45:$J$56)</f>
        <v>0</v>
      </c>
      <c r="K57" s="569">
        <f>SUBTOTAL(109,'TAB_4 Transactions'!$K$45:$K$56)</f>
        <v>0</v>
      </c>
      <c r="L57" s="569">
        <f>SUBTOTAL(109,'TAB_4 Transactions'!$L$45:$L$56)</f>
        <v>0</v>
      </c>
      <c r="M57" s="207" t="s">
        <v>489</v>
      </c>
    </row>
    <row r="58" spans="1:18" x14ac:dyDescent="0.35">
      <c r="A58" s="55"/>
      <c r="B58" s="36"/>
      <c r="C58" s="55"/>
      <c r="D58" s="55"/>
      <c r="E58" s="55"/>
      <c r="F58" s="55"/>
      <c r="G58" s="55"/>
      <c r="H58" s="55"/>
      <c r="I58" s="45"/>
      <c r="J58" s="45"/>
      <c r="K58" s="45"/>
      <c r="L58" s="45"/>
      <c r="M58" s="199"/>
    </row>
    <row r="59" spans="1:18" s="44" customFormat="1" x14ac:dyDescent="0.35">
      <c r="A59" s="200"/>
      <c r="B59" s="36"/>
      <c r="C59" s="55"/>
      <c r="D59" s="217"/>
      <c r="E59" s="55"/>
      <c r="F59" s="55"/>
      <c r="G59" s="55"/>
      <c r="H59" s="55"/>
      <c r="I59" s="45"/>
      <c r="J59" s="45"/>
      <c r="K59" s="45"/>
      <c r="L59" s="45"/>
      <c r="M59" s="199"/>
      <c r="N59" s="43"/>
      <c r="O59" s="11"/>
      <c r="P59" s="11"/>
      <c r="Q59" s="11"/>
      <c r="R59" s="11"/>
    </row>
  </sheetData>
  <sheetProtection formatColumns="0" formatRows="0"/>
  <dataValidations count="2">
    <dataValidation type="textLength" allowBlank="1" showInputMessage="1" showErrorMessage="1" sqref="H26:H39 H45:H56 H8:H20" xr:uid="{8937C26A-7BA0-4EF0-AB6E-CD3D59405299}">
      <formula1>1</formula1>
      <formula2>100</formula2>
    </dataValidation>
    <dataValidation type="list" allowBlank="1" showInputMessage="1" showErrorMessage="1" sqref="C26:C39 C45:C56 C7:C20" xr:uid="{06E3B4EF-0F67-4505-8C27-6DB0593B5082}">
      <formula1>"Capital, Revenue"</formula1>
    </dataValidation>
  </dataValidations>
  <pageMargins left="0.7" right="0.7" top="0.75" bottom="0.75" header="0.3" footer="0.3"/>
  <pageSetup paperSize="9" scale="43" orientation="landscape" verticalDpi="0" r:id="rId1"/>
  <headerFooter>
    <oddHeader>&amp;L&amp;G&amp;C&amp;G&amp;R&amp;G</oddHeader>
  </headerFooter>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3">
        <x14:dataValidation type="list" allowBlank="1" showInputMessage="1" showErrorMessage="1" xr:uid="{EFC06224-A387-4799-87B7-F00FD7CD5D46}">
          <x14:formula1>
            <xm:f>'Data validation (hide)'!$B$2:$B$17</xm:f>
          </x14:formula1>
          <xm:sqref>B7:B20</xm:sqref>
        </x14:dataValidation>
        <x14:dataValidation type="list" allowBlank="1" showInputMessage="1" showErrorMessage="1" xr:uid="{56A80BE4-0B3C-408C-92D1-BB65120FE6FE}">
          <x14:formula1>
            <xm:f>'Data validation (hide)'!$B$20:$B$37</xm:f>
          </x14:formula1>
          <xm:sqref>B26:B39</xm:sqref>
        </x14:dataValidation>
        <x14:dataValidation type="list" allowBlank="1" showInputMessage="1" showErrorMessage="1" xr:uid="{CD2719A4-716E-4967-A634-66835D002EF4}">
          <x14:formula1>
            <xm:f>'Data validation (hide)'!$B$40:$B$49</xm:f>
          </x14:formula1>
          <xm:sqref>B45:B56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7ECCE-1AA1-42D4-8442-A9B6A5875D6B}">
  <dimension ref="A1:P78"/>
  <sheetViews>
    <sheetView topLeftCell="K1" zoomScaleNormal="100" workbookViewId="0">
      <pane ySplit="3" topLeftCell="A6" activePane="bottomLeft" state="frozenSplit"/>
      <selection pane="bottomLeft" activeCell="O6" sqref="O6"/>
    </sheetView>
  </sheetViews>
  <sheetFormatPr defaultColWidth="8.7265625" defaultRowHeight="15.5" x14ac:dyDescent="0.35"/>
  <cols>
    <col min="1" max="1" width="40.453125" style="1" bestFit="1" customWidth="1"/>
    <col min="2" max="2" width="38.1796875" style="1" customWidth="1"/>
    <col min="3" max="3" width="17.7265625" style="1" customWidth="1"/>
    <col min="4" max="4" width="49.81640625" style="1" customWidth="1"/>
    <col min="5" max="5" width="25.54296875" style="1" customWidth="1"/>
    <col min="6" max="6" width="23.1796875" style="1" customWidth="1"/>
    <col min="7" max="7" width="27.54296875" style="1" customWidth="1"/>
    <col min="8" max="8" width="26.54296875" style="1" bestFit="1" customWidth="1"/>
    <col min="9" max="9" width="36.1796875" style="82" customWidth="1"/>
    <col min="10" max="10" width="40.453125" style="81" customWidth="1"/>
    <col min="11" max="13" width="25.1796875" style="80" customWidth="1"/>
    <col min="14" max="14" width="31.81640625" style="81" customWidth="1"/>
    <col min="15" max="15" width="33.7265625" style="81" customWidth="1"/>
    <col min="16" max="16" width="39.1796875" style="81" customWidth="1"/>
    <col min="17" max="16384" width="8.7265625" style="1"/>
  </cols>
  <sheetData>
    <row r="1" spans="1:16" s="303" customFormat="1" ht="52" customHeight="1" x14ac:dyDescent="0.35">
      <c r="A1" s="299" t="s">
        <v>363</v>
      </c>
      <c r="B1" s="87" t="s">
        <v>364</v>
      </c>
      <c r="C1" s="300" t="s">
        <v>365</v>
      </c>
      <c r="D1" s="87" t="s">
        <v>366</v>
      </c>
      <c r="E1" s="1192" t="s">
        <v>367</v>
      </c>
      <c r="F1" s="1193"/>
      <c r="G1" s="87" t="s">
        <v>368</v>
      </c>
      <c r="H1" s="87" t="s">
        <v>369</v>
      </c>
      <c r="I1" s="87" t="s">
        <v>370</v>
      </c>
      <c r="J1" s="87" t="s">
        <v>371</v>
      </c>
      <c r="K1" s="1192" t="s">
        <v>377</v>
      </c>
      <c r="L1" s="1194"/>
      <c r="M1" s="1194"/>
      <c r="N1" s="1193" t="s">
        <v>372</v>
      </c>
      <c r="O1" s="301"/>
      <c r="P1" s="302" t="s">
        <v>373</v>
      </c>
    </row>
    <row r="2" spans="1:16" s="290" customFormat="1" ht="109" thickBot="1" x14ac:dyDescent="0.4">
      <c r="A2" s="284" t="s">
        <v>410</v>
      </c>
      <c r="B2" s="285" t="s">
        <v>406</v>
      </c>
      <c r="C2" s="88" t="s">
        <v>568</v>
      </c>
      <c r="D2" s="286" t="s">
        <v>570</v>
      </c>
      <c r="E2" s="88" t="s">
        <v>389</v>
      </c>
      <c r="F2" s="88" t="s">
        <v>380</v>
      </c>
      <c r="G2" s="88" t="s">
        <v>374</v>
      </c>
      <c r="H2" s="88" t="s">
        <v>569</v>
      </c>
      <c r="I2" s="88" t="s">
        <v>571</v>
      </c>
      <c r="J2" s="285" t="s">
        <v>572</v>
      </c>
      <c r="K2" s="287" t="s">
        <v>383</v>
      </c>
      <c r="L2" s="287" t="s">
        <v>384</v>
      </c>
      <c r="M2" s="288" t="s">
        <v>385</v>
      </c>
      <c r="N2" s="88" t="s">
        <v>378</v>
      </c>
      <c r="O2" s="88" t="s">
        <v>407</v>
      </c>
      <c r="P2" s="289" t="s">
        <v>379</v>
      </c>
    </row>
    <row r="3" spans="1:16" s="83" customFormat="1" ht="31" x14ac:dyDescent="0.35">
      <c r="A3" s="189" t="s">
        <v>404</v>
      </c>
      <c r="B3" s="190" t="s">
        <v>405</v>
      </c>
      <c r="C3" s="190" t="s">
        <v>375</v>
      </c>
      <c r="D3" s="190" t="s">
        <v>8</v>
      </c>
      <c r="E3" s="190" t="s">
        <v>393</v>
      </c>
      <c r="F3" s="190" t="s">
        <v>394</v>
      </c>
      <c r="G3" s="190" t="s">
        <v>390</v>
      </c>
      <c r="H3" s="190" t="s">
        <v>14</v>
      </c>
      <c r="I3" s="191" t="s">
        <v>376</v>
      </c>
      <c r="J3" s="191" t="s">
        <v>382</v>
      </c>
      <c r="K3" s="192">
        <v>10000</v>
      </c>
      <c r="L3" s="192">
        <v>5000</v>
      </c>
      <c r="M3" s="193">
        <f>SUM(K3:L3)</f>
        <v>15000</v>
      </c>
      <c r="N3" s="191" t="s">
        <v>388</v>
      </c>
      <c r="O3" s="191" t="s">
        <v>386</v>
      </c>
      <c r="P3" s="194" t="s">
        <v>9</v>
      </c>
    </row>
    <row r="4" spans="1:16" ht="19" thickBot="1" x14ac:dyDescent="0.4">
      <c r="A4" s="203" t="s">
        <v>479</v>
      </c>
      <c r="B4" s="202" t="s">
        <v>464</v>
      </c>
      <c r="C4" s="202" t="s">
        <v>465</v>
      </c>
      <c r="D4" s="202" t="s">
        <v>466</v>
      </c>
      <c r="E4" s="202" t="s">
        <v>467</v>
      </c>
      <c r="F4" s="202" t="s">
        <v>468</v>
      </c>
      <c r="G4" s="202" t="s">
        <v>469</v>
      </c>
      <c r="H4" s="202" t="s">
        <v>470</v>
      </c>
      <c r="I4" s="202" t="s">
        <v>471</v>
      </c>
      <c r="J4" s="202" t="s">
        <v>472</v>
      </c>
      <c r="K4" s="202" t="s">
        <v>473</v>
      </c>
      <c r="L4" s="202" t="s">
        <v>474</v>
      </c>
      <c r="M4" s="202" t="s">
        <v>475</v>
      </c>
      <c r="N4" s="202" t="s">
        <v>476</v>
      </c>
      <c r="O4" s="202" t="s">
        <v>477</v>
      </c>
      <c r="P4" s="202" t="s">
        <v>478</v>
      </c>
    </row>
    <row r="5" spans="1:16" s="577" customFormat="1" x14ac:dyDescent="0.35">
      <c r="A5" s="571"/>
      <c r="B5" s="571"/>
      <c r="C5" s="571"/>
      <c r="D5" s="571"/>
      <c r="E5" s="571"/>
      <c r="F5" s="571"/>
      <c r="G5" s="571"/>
      <c r="H5" s="571"/>
      <c r="I5" s="572"/>
      <c r="J5" s="572"/>
      <c r="K5" s="573"/>
      <c r="L5" s="573"/>
      <c r="M5" s="573">
        <f>Table7[[#This Row],[Column10]]+Table7[[#This Row],[Column11]]</f>
        <v>0</v>
      </c>
      <c r="N5" s="572"/>
      <c r="O5" s="572"/>
      <c r="P5" s="572"/>
    </row>
    <row r="6" spans="1:16" s="577" customFormat="1" x14ac:dyDescent="0.35">
      <c r="A6" s="571"/>
      <c r="B6" s="571"/>
      <c r="C6" s="571"/>
      <c r="D6" s="571"/>
      <c r="E6" s="571"/>
      <c r="F6" s="571"/>
      <c r="G6" s="571"/>
      <c r="H6" s="571"/>
      <c r="I6" s="572"/>
      <c r="J6" s="572"/>
      <c r="K6" s="573"/>
      <c r="L6" s="573"/>
      <c r="M6" s="573">
        <f>Table7[[#This Row],[Column10]]+Table7[[#This Row],[Column11]]</f>
        <v>0</v>
      </c>
      <c r="N6" s="572"/>
      <c r="O6" s="572"/>
      <c r="P6" s="572"/>
    </row>
    <row r="7" spans="1:16" s="577" customFormat="1" x14ac:dyDescent="0.35">
      <c r="A7" s="571"/>
      <c r="B7" s="571"/>
      <c r="C7" s="571"/>
      <c r="D7" s="571"/>
      <c r="E7" s="571"/>
      <c r="F7" s="571"/>
      <c r="G7" s="571"/>
      <c r="H7" s="571"/>
      <c r="I7" s="572"/>
      <c r="J7" s="572"/>
      <c r="K7" s="573"/>
      <c r="L7" s="573"/>
      <c r="M7" s="573">
        <f>Table7[[#This Row],[Column10]]+Table7[[#This Row],[Column11]]</f>
        <v>0</v>
      </c>
      <c r="N7" s="572"/>
      <c r="O7" s="572"/>
      <c r="P7" s="572"/>
    </row>
    <row r="8" spans="1:16" s="577" customFormat="1" x14ac:dyDescent="0.35">
      <c r="A8" s="571"/>
      <c r="B8" s="571"/>
      <c r="C8" s="571"/>
      <c r="D8" s="571"/>
      <c r="E8" s="571"/>
      <c r="F8" s="571"/>
      <c r="G8" s="571"/>
      <c r="H8" s="571"/>
      <c r="I8" s="572"/>
      <c r="J8" s="572"/>
      <c r="K8" s="573"/>
      <c r="L8" s="573"/>
      <c r="M8" s="573">
        <f>Table7[[#This Row],[Column10]]+Table7[[#This Row],[Column11]]</f>
        <v>0</v>
      </c>
      <c r="N8" s="572"/>
      <c r="O8" s="572"/>
      <c r="P8" s="572"/>
    </row>
    <row r="9" spans="1:16" s="577" customFormat="1" x14ac:dyDescent="0.35">
      <c r="A9" s="571"/>
      <c r="B9" s="571"/>
      <c r="C9" s="571"/>
      <c r="D9" s="571"/>
      <c r="E9" s="571"/>
      <c r="F9" s="571"/>
      <c r="G9" s="571"/>
      <c r="H9" s="571"/>
      <c r="I9" s="572"/>
      <c r="J9" s="572"/>
      <c r="K9" s="573"/>
      <c r="L9" s="573"/>
      <c r="M9" s="573">
        <f>Table7[[#This Row],[Column10]]+Table7[[#This Row],[Column11]]</f>
        <v>0</v>
      </c>
      <c r="N9" s="572"/>
      <c r="O9" s="572"/>
      <c r="P9" s="572"/>
    </row>
    <row r="10" spans="1:16" s="577" customFormat="1" x14ac:dyDescent="0.35">
      <c r="A10" s="571"/>
      <c r="B10" s="571"/>
      <c r="C10" s="571"/>
      <c r="D10" s="571"/>
      <c r="E10" s="571"/>
      <c r="F10" s="571"/>
      <c r="G10" s="571"/>
      <c r="H10" s="571"/>
      <c r="I10" s="572"/>
      <c r="J10" s="572"/>
      <c r="K10" s="573"/>
      <c r="L10" s="573"/>
      <c r="M10" s="573">
        <f>Table7[[#This Row],[Column10]]+Table7[[#This Row],[Column11]]</f>
        <v>0</v>
      </c>
      <c r="N10" s="572"/>
      <c r="O10" s="572"/>
      <c r="P10" s="572"/>
    </row>
    <row r="11" spans="1:16" s="577" customFormat="1" x14ac:dyDescent="0.35">
      <c r="A11" s="571"/>
      <c r="B11" s="571"/>
      <c r="C11" s="571"/>
      <c r="D11" s="571"/>
      <c r="E11" s="571"/>
      <c r="F11" s="571"/>
      <c r="G11" s="571"/>
      <c r="H11" s="571"/>
      <c r="I11" s="572"/>
      <c r="J11" s="572"/>
      <c r="K11" s="573"/>
      <c r="L11" s="573"/>
      <c r="M11" s="573">
        <f>Table7[[#This Row],[Column10]]+Table7[[#This Row],[Column11]]</f>
        <v>0</v>
      </c>
      <c r="N11" s="572"/>
      <c r="O11" s="572"/>
      <c r="P11" s="572"/>
    </row>
    <row r="12" spans="1:16" s="577" customFormat="1" x14ac:dyDescent="0.35">
      <c r="A12" s="571"/>
      <c r="B12" s="571"/>
      <c r="C12" s="571"/>
      <c r="D12" s="571"/>
      <c r="E12" s="571"/>
      <c r="F12" s="571"/>
      <c r="G12" s="571"/>
      <c r="H12" s="571"/>
      <c r="I12" s="572"/>
      <c r="J12" s="572"/>
      <c r="K12" s="573"/>
      <c r="L12" s="573"/>
      <c r="M12" s="573">
        <f>Table7[[#This Row],[Column10]]+Table7[[#This Row],[Column11]]</f>
        <v>0</v>
      </c>
      <c r="N12" s="572"/>
      <c r="O12" s="572"/>
      <c r="P12" s="572"/>
    </row>
    <row r="13" spans="1:16" s="577" customFormat="1" x14ac:dyDescent="0.35">
      <c r="A13" s="571"/>
      <c r="B13" s="571"/>
      <c r="C13" s="571"/>
      <c r="D13" s="571"/>
      <c r="E13" s="571"/>
      <c r="F13" s="571"/>
      <c r="G13" s="571"/>
      <c r="H13" s="571"/>
      <c r="I13" s="572"/>
      <c r="J13" s="572"/>
      <c r="K13" s="573"/>
      <c r="L13" s="573"/>
      <c r="M13" s="573">
        <f>Table7[[#This Row],[Column10]]+Table7[[#This Row],[Column11]]</f>
        <v>0</v>
      </c>
      <c r="N13" s="572"/>
      <c r="O13" s="572"/>
      <c r="P13" s="572"/>
    </row>
    <row r="14" spans="1:16" s="577" customFormat="1" x14ac:dyDescent="0.35">
      <c r="A14" s="571"/>
      <c r="B14" s="571"/>
      <c r="C14" s="571"/>
      <c r="D14" s="571"/>
      <c r="E14" s="571"/>
      <c r="F14" s="571"/>
      <c r="G14" s="571"/>
      <c r="H14" s="571"/>
      <c r="I14" s="572"/>
      <c r="J14" s="572"/>
      <c r="K14" s="573"/>
      <c r="L14" s="573"/>
      <c r="M14" s="573">
        <f>Table7[[#This Row],[Column10]]+Table7[[#This Row],[Column11]]</f>
        <v>0</v>
      </c>
      <c r="N14" s="572"/>
      <c r="O14" s="572"/>
      <c r="P14" s="572"/>
    </row>
    <row r="15" spans="1:16" s="577" customFormat="1" x14ac:dyDescent="0.35">
      <c r="A15" s="571"/>
      <c r="B15" s="571"/>
      <c r="C15" s="571"/>
      <c r="D15" s="571"/>
      <c r="E15" s="571"/>
      <c r="F15" s="571"/>
      <c r="G15" s="571"/>
      <c r="H15" s="571"/>
      <c r="I15" s="572"/>
      <c r="J15" s="572"/>
      <c r="K15" s="573"/>
      <c r="L15" s="573"/>
      <c r="M15" s="573">
        <f>Table7[[#This Row],[Column10]]+Table7[[#This Row],[Column11]]</f>
        <v>0</v>
      </c>
      <c r="N15" s="572"/>
      <c r="O15" s="572"/>
      <c r="P15" s="572"/>
    </row>
    <row r="16" spans="1:16" s="577" customFormat="1" x14ac:dyDescent="0.35">
      <c r="A16" s="571"/>
      <c r="B16" s="571"/>
      <c r="C16" s="571"/>
      <c r="D16" s="571"/>
      <c r="E16" s="571"/>
      <c r="F16" s="571"/>
      <c r="G16" s="571"/>
      <c r="H16" s="571"/>
      <c r="I16" s="572"/>
      <c r="J16" s="572"/>
      <c r="K16" s="573"/>
      <c r="L16" s="573"/>
      <c r="M16" s="573">
        <f>Table7[[#This Row],[Column10]]+Table7[[#This Row],[Column11]]</f>
        <v>0</v>
      </c>
      <c r="N16" s="572"/>
      <c r="O16" s="572"/>
      <c r="P16" s="572"/>
    </row>
    <row r="17" spans="1:16" s="577" customFormat="1" x14ac:dyDescent="0.35">
      <c r="A17" s="571"/>
      <c r="B17" s="571"/>
      <c r="C17" s="571"/>
      <c r="D17" s="571"/>
      <c r="E17" s="571"/>
      <c r="F17" s="571"/>
      <c r="G17" s="571"/>
      <c r="H17" s="571"/>
      <c r="I17" s="572"/>
      <c r="J17" s="572"/>
      <c r="K17" s="573"/>
      <c r="L17" s="573"/>
      <c r="M17" s="573">
        <f>Table7[[#This Row],[Column10]]+Table7[[#This Row],[Column11]]</f>
        <v>0</v>
      </c>
      <c r="N17" s="572"/>
      <c r="O17" s="572"/>
      <c r="P17" s="572"/>
    </row>
    <row r="18" spans="1:16" s="577" customFormat="1" x14ac:dyDescent="0.35">
      <c r="A18" s="571"/>
      <c r="B18" s="571"/>
      <c r="C18" s="571"/>
      <c r="D18" s="571"/>
      <c r="E18" s="571"/>
      <c r="F18" s="571"/>
      <c r="G18" s="571"/>
      <c r="H18" s="571"/>
      <c r="I18" s="572"/>
      <c r="J18" s="572"/>
      <c r="K18" s="573"/>
      <c r="L18" s="573"/>
      <c r="M18" s="573">
        <f>Table7[[#This Row],[Column10]]+Table7[[#This Row],[Column11]]</f>
        <v>0</v>
      </c>
      <c r="N18" s="572"/>
      <c r="O18" s="572"/>
      <c r="P18" s="572"/>
    </row>
    <row r="19" spans="1:16" s="577" customFormat="1" x14ac:dyDescent="0.35">
      <c r="A19" s="571"/>
      <c r="B19" s="571"/>
      <c r="C19" s="571"/>
      <c r="D19" s="571"/>
      <c r="E19" s="571"/>
      <c r="F19" s="571"/>
      <c r="G19" s="571"/>
      <c r="H19" s="571"/>
      <c r="I19" s="572"/>
      <c r="J19" s="572"/>
      <c r="K19" s="573"/>
      <c r="L19" s="573"/>
      <c r="M19" s="573">
        <f>Table7[[#This Row],[Column10]]+Table7[[#This Row],[Column11]]</f>
        <v>0</v>
      </c>
      <c r="N19" s="572"/>
      <c r="O19" s="572"/>
      <c r="P19" s="572"/>
    </row>
    <row r="20" spans="1:16" s="577" customFormat="1" x14ac:dyDescent="0.35">
      <c r="A20" s="571"/>
      <c r="B20" s="571"/>
      <c r="C20" s="571"/>
      <c r="D20" s="571"/>
      <c r="E20" s="571"/>
      <c r="F20" s="571"/>
      <c r="G20" s="571"/>
      <c r="H20" s="571"/>
      <c r="I20" s="572"/>
      <c r="J20" s="572"/>
      <c r="K20" s="573"/>
      <c r="L20" s="573"/>
      <c r="M20" s="573">
        <f>Table7[[#This Row],[Column10]]+Table7[[#This Row],[Column11]]</f>
        <v>0</v>
      </c>
      <c r="N20" s="572"/>
      <c r="O20" s="572"/>
      <c r="P20" s="572"/>
    </row>
    <row r="21" spans="1:16" s="577" customFormat="1" x14ac:dyDescent="0.35">
      <c r="A21" s="571"/>
      <c r="B21" s="571"/>
      <c r="C21" s="571"/>
      <c r="D21" s="571"/>
      <c r="E21" s="571"/>
      <c r="F21" s="571"/>
      <c r="G21" s="571"/>
      <c r="H21" s="571"/>
      <c r="I21" s="572"/>
      <c r="J21" s="572"/>
      <c r="K21" s="573"/>
      <c r="L21" s="573"/>
      <c r="M21" s="573">
        <f>Table7[[#This Row],[Column10]]+Table7[[#This Row],[Column11]]</f>
        <v>0</v>
      </c>
      <c r="N21" s="572"/>
      <c r="O21" s="572"/>
      <c r="P21" s="572"/>
    </row>
    <row r="22" spans="1:16" s="577" customFormat="1" x14ac:dyDescent="0.35">
      <c r="A22" s="571"/>
      <c r="B22" s="571"/>
      <c r="C22" s="571"/>
      <c r="D22" s="571"/>
      <c r="E22" s="571"/>
      <c r="F22" s="571"/>
      <c r="G22" s="571"/>
      <c r="H22" s="571"/>
      <c r="I22" s="572"/>
      <c r="J22" s="572"/>
      <c r="K22" s="573"/>
      <c r="L22" s="573"/>
      <c r="M22" s="573">
        <f>Table7[[#This Row],[Column10]]+Table7[[#This Row],[Column11]]</f>
        <v>0</v>
      </c>
      <c r="N22" s="572"/>
      <c r="O22" s="572"/>
      <c r="P22" s="572"/>
    </row>
    <row r="23" spans="1:16" s="577" customFormat="1" x14ac:dyDescent="0.35">
      <c r="A23" s="571"/>
      <c r="B23" s="571"/>
      <c r="C23" s="571"/>
      <c r="D23" s="571"/>
      <c r="E23" s="571"/>
      <c r="F23" s="571"/>
      <c r="G23" s="571"/>
      <c r="H23" s="571"/>
      <c r="I23" s="572"/>
      <c r="J23" s="572"/>
      <c r="K23" s="573"/>
      <c r="L23" s="573"/>
      <c r="M23" s="573">
        <f>Table7[[#This Row],[Column10]]+Table7[[#This Row],[Column11]]</f>
        <v>0</v>
      </c>
      <c r="N23" s="572"/>
      <c r="O23" s="572"/>
      <c r="P23" s="572"/>
    </row>
    <row r="24" spans="1:16" s="577" customFormat="1" x14ac:dyDescent="0.35">
      <c r="A24" s="571"/>
      <c r="B24" s="571"/>
      <c r="C24" s="571"/>
      <c r="D24" s="571"/>
      <c r="E24" s="571"/>
      <c r="F24" s="571"/>
      <c r="G24" s="571"/>
      <c r="H24" s="571"/>
      <c r="I24" s="572"/>
      <c r="J24" s="572"/>
      <c r="K24" s="573"/>
      <c r="L24" s="573"/>
      <c r="M24" s="573">
        <f>Table7[[#This Row],[Column10]]+Table7[[#This Row],[Column11]]</f>
        <v>0</v>
      </c>
      <c r="N24" s="572"/>
      <c r="O24" s="572"/>
      <c r="P24" s="572"/>
    </row>
    <row r="25" spans="1:16" s="577" customFormat="1" x14ac:dyDescent="0.35">
      <c r="A25" s="571"/>
      <c r="B25" s="571"/>
      <c r="C25" s="571"/>
      <c r="D25" s="571"/>
      <c r="E25" s="571"/>
      <c r="F25" s="571"/>
      <c r="G25" s="571"/>
      <c r="H25" s="571"/>
      <c r="I25" s="572"/>
      <c r="J25" s="572"/>
      <c r="K25" s="573"/>
      <c r="L25" s="573"/>
      <c r="M25" s="573">
        <f>Table7[[#This Row],[Column10]]+Table7[[#This Row],[Column11]]</f>
        <v>0</v>
      </c>
      <c r="N25" s="572"/>
      <c r="O25" s="572"/>
      <c r="P25" s="572"/>
    </row>
    <row r="26" spans="1:16" s="577" customFormat="1" x14ac:dyDescent="0.35">
      <c r="A26" s="571"/>
      <c r="B26" s="571"/>
      <c r="C26" s="571"/>
      <c r="D26" s="571"/>
      <c r="E26" s="571"/>
      <c r="F26" s="571"/>
      <c r="G26" s="571"/>
      <c r="H26" s="571"/>
      <c r="I26" s="572"/>
      <c r="J26" s="572"/>
      <c r="K26" s="573"/>
      <c r="L26" s="573"/>
      <c r="M26" s="573">
        <f>Table7[[#This Row],[Column10]]+Table7[[#This Row],[Column11]]</f>
        <v>0</v>
      </c>
      <c r="N26" s="572"/>
      <c r="O26" s="572"/>
      <c r="P26" s="572"/>
    </row>
    <row r="27" spans="1:16" s="577" customFormat="1" ht="16" thickBot="1" x14ac:dyDescent="0.4">
      <c r="A27" s="1183"/>
      <c r="B27" s="1184"/>
      <c r="C27" s="1184"/>
      <c r="D27" s="1184"/>
      <c r="E27" s="1184"/>
      <c r="F27" s="1184"/>
      <c r="G27" s="1184"/>
      <c r="H27" s="1184"/>
      <c r="I27" s="1184"/>
      <c r="J27" s="1185"/>
      <c r="K27" s="574">
        <f>SUM(K5:K26)</f>
        <v>0</v>
      </c>
      <c r="L27" s="574">
        <f>SUM(L5:L26)</f>
        <v>0</v>
      </c>
      <c r="M27" s="574">
        <f>SUM(M5:M26)</f>
        <v>0</v>
      </c>
      <c r="N27" s="1186" t="s">
        <v>490</v>
      </c>
      <c r="O27" s="1187"/>
      <c r="P27" s="1188"/>
    </row>
    <row r="28" spans="1:16" s="577" customFormat="1" x14ac:dyDescent="0.35">
      <c r="A28" s="583" t="s">
        <v>480</v>
      </c>
      <c r="B28" s="575" t="s">
        <v>464</v>
      </c>
      <c r="C28" s="575" t="s">
        <v>465</v>
      </c>
      <c r="D28" s="576" t="s">
        <v>466</v>
      </c>
      <c r="E28" s="575" t="s">
        <v>467</v>
      </c>
      <c r="F28" s="575" t="s">
        <v>468</v>
      </c>
      <c r="G28" s="575" t="s">
        <v>469</v>
      </c>
      <c r="H28" s="575" t="s">
        <v>470</v>
      </c>
      <c r="I28" s="575" t="s">
        <v>471</v>
      </c>
      <c r="J28" s="575" t="s">
        <v>472</v>
      </c>
      <c r="K28" s="575" t="s">
        <v>473</v>
      </c>
      <c r="L28" s="575" t="s">
        <v>474</v>
      </c>
      <c r="M28" s="575" t="s">
        <v>475</v>
      </c>
      <c r="N28" s="575" t="s">
        <v>476</v>
      </c>
      <c r="O28" s="575" t="s">
        <v>477</v>
      </c>
      <c r="P28" s="575" t="s">
        <v>478</v>
      </c>
    </row>
    <row r="29" spans="1:16" s="577" customFormat="1" x14ac:dyDescent="0.35">
      <c r="A29" s="578"/>
      <c r="B29" s="570"/>
      <c r="C29" s="579"/>
      <c r="D29" s="571"/>
      <c r="E29" s="579"/>
      <c r="F29" s="579"/>
      <c r="G29" s="579"/>
      <c r="H29" s="579"/>
      <c r="I29" s="572"/>
      <c r="J29" s="580"/>
      <c r="K29" s="573"/>
      <c r="L29" s="573"/>
      <c r="M29" s="573">
        <f>Table8[[#This Row],[Column10]]+Table8[[#This Row],[Column11]]</f>
        <v>0</v>
      </c>
      <c r="N29" s="580"/>
      <c r="O29" s="580"/>
      <c r="P29" s="572"/>
    </row>
    <row r="30" spans="1:16" s="577" customFormat="1" x14ac:dyDescent="0.35">
      <c r="A30" s="578"/>
      <c r="B30" s="578"/>
      <c r="C30" s="579"/>
      <c r="D30" s="571"/>
      <c r="E30" s="579"/>
      <c r="F30" s="579"/>
      <c r="G30" s="579"/>
      <c r="H30" s="579"/>
      <c r="I30" s="572"/>
      <c r="J30" s="580"/>
      <c r="K30" s="573"/>
      <c r="L30" s="573"/>
      <c r="M30" s="573">
        <f>Table8[[#This Row],[Column10]]+Table8[[#This Row],[Column11]]</f>
        <v>0</v>
      </c>
      <c r="N30" s="580"/>
      <c r="O30" s="580"/>
      <c r="P30" s="572"/>
    </row>
    <row r="31" spans="1:16" s="577" customFormat="1" x14ac:dyDescent="0.35">
      <c r="A31" s="570"/>
      <c r="B31" s="581"/>
      <c r="C31" s="571"/>
      <c r="D31" s="571"/>
      <c r="E31" s="571"/>
      <c r="F31" s="571"/>
      <c r="G31" s="571"/>
      <c r="H31" s="571"/>
      <c r="I31" s="572"/>
      <c r="J31" s="572"/>
      <c r="K31" s="573"/>
      <c r="L31" s="573"/>
      <c r="M31" s="573">
        <f>Table8[[#This Row],[Column10]]+Table8[[#This Row],[Column11]]</f>
        <v>0</v>
      </c>
      <c r="N31" s="572"/>
      <c r="O31" s="572"/>
      <c r="P31" s="572"/>
    </row>
    <row r="32" spans="1:16" s="577" customFormat="1" x14ac:dyDescent="0.35">
      <c r="A32" s="578"/>
      <c r="B32" s="581"/>
      <c r="C32" s="579"/>
      <c r="D32" s="571"/>
      <c r="E32" s="579"/>
      <c r="F32" s="579"/>
      <c r="G32" s="579"/>
      <c r="H32" s="579"/>
      <c r="I32" s="572"/>
      <c r="J32" s="580"/>
      <c r="K32" s="573"/>
      <c r="L32" s="573"/>
      <c r="M32" s="573">
        <f>Table8[[#This Row],[Column10]]+Table8[[#This Row],[Column11]]</f>
        <v>0</v>
      </c>
      <c r="N32" s="580"/>
      <c r="O32" s="580"/>
      <c r="P32" s="572"/>
    </row>
    <row r="33" spans="1:16" s="577" customFormat="1" x14ac:dyDescent="0.35">
      <c r="A33" s="578"/>
      <c r="B33" s="578"/>
      <c r="C33" s="579"/>
      <c r="D33" s="571"/>
      <c r="E33" s="579"/>
      <c r="F33" s="579"/>
      <c r="G33" s="579"/>
      <c r="H33" s="579"/>
      <c r="I33" s="572"/>
      <c r="J33" s="580"/>
      <c r="K33" s="573"/>
      <c r="L33" s="573"/>
      <c r="M33" s="573">
        <f>Table8[[#This Row],[Column10]]+Table8[[#This Row],[Column11]]</f>
        <v>0</v>
      </c>
      <c r="N33" s="580"/>
      <c r="O33" s="580"/>
      <c r="P33" s="572"/>
    </row>
    <row r="34" spans="1:16" s="577" customFormat="1" x14ac:dyDescent="0.35">
      <c r="A34" s="578"/>
      <c r="B34" s="578"/>
      <c r="C34" s="579"/>
      <c r="D34" s="571"/>
      <c r="E34" s="579"/>
      <c r="F34" s="579"/>
      <c r="G34" s="579"/>
      <c r="H34" s="579"/>
      <c r="I34" s="572"/>
      <c r="J34" s="580"/>
      <c r="K34" s="573"/>
      <c r="L34" s="573"/>
      <c r="M34" s="573">
        <f>Table8[[#This Row],[Column10]]+Table8[[#This Row],[Column11]]</f>
        <v>0</v>
      </c>
      <c r="N34" s="580"/>
      <c r="O34" s="580"/>
      <c r="P34" s="572"/>
    </row>
    <row r="35" spans="1:16" s="577" customFormat="1" x14ac:dyDescent="0.35">
      <c r="A35" s="578"/>
      <c r="B35" s="578"/>
      <c r="C35" s="579"/>
      <c r="D35" s="571"/>
      <c r="E35" s="579"/>
      <c r="F35" s="579"/>
      <c r="G35" s="579"/>
      <c r="H35" s="579"/>
      <c r="I35" s="572"/>
      <c r="J35" s="580"/>
      <c r="K35" s="573"/>
      <c r="L35" s="573"/>
      <c r="M35" s="573">
        <f>Table8[[#This Row],[Column10]]+Table8[[#This Row],[Column11]]</f>
        <v>0</v>
      </c>
      <c r="N35" s="580"/>
      <c r="O35" s="580"/>
      <c r="P35" s="572"/>
    </row>
    <row r="36" spans="1:16" s="577" customFormat="1" x14ac:dyDescent="0.35">
      <c r="A36" s="578"/>
      <c r="B36" s="578"/>
      <c r="C36" s="579"/>
      <c r="D36" s="571"/>
      <c r="E36" s="579"/>
      <c r="F36" s="579"/>
      <c r="G36" s="579"/>
      <c r="H36" s="579"/>
      <c r="I36" s="572"/>
      <c r="J36" s="580"/>
      <c r="K36" s="573"/>
      <c r="L36" s="573"/>
      <c r="M36" s="573">
        <f>Table8[[#This Row],[Column10]]+Table8[[#This Row],[Column11]]</f>
        <v>0</v>
      </c>
      <c r="N36" s="580"/>
      <c r="O36" s="580"/>
      <c r="P36" s="572"/>
    </row>
    <row r="37" spans="1:16" s="577" customFormat="1" x14ac:dyDescent="0.35">
      <c r="A37" s="578"/>
      <c r="B37" s="578"/>
      <c r="C37" s="579"/>
      <c r="D37" s="571"/>
      <c r="E37" s="579"/>
      <c r="F37" s="579"/>
      <c r="G37" s="579"/>
      <c r="H37" s="579"/>
      <c r="I37" s="572"/>
      <c r="J37" s="580"/>
      <c r="K37" s="573"/>
      <c r="L37" s="573"/>
      <c r="M37" s="573">
        <f>Table8[[#This Row],[Column10]]+Table8[[#This Row],[Column11]]</f>
        <v>0</v>
      </c>
      <c r="N37" s="580"/>
      <c r="O37" s="580"/>
      <c r="P37" s="572"/>
    </row>
    <row r="38" spans="1:16" s="577" customFormat="1" x14ac:dyDescent="0.35">
      <c r="A38" s="578"/>
      <c r="B38" s="578"/>
      <c r="C38" s="579"/>
      <c r="D38" s="571"/>
      <c r="E38" s="579"/>
      <c r="F38" s="579"/>
      <c r="G38" s="579"/>
      <c r="H38" s="579"/>
      <c r="I38" s="572"/>
      <c r="J38" s="580"/>
      <c r="K38" s="573"/>
      <c r="L38" s="573"/>
      <c r="M38" s="573">
        <f>Table8[[#This Row],[Column10]]+Table8[[#This Row],[Column11]]</f>
        <v>0</v>
      </c>
      <c r="N38" s="580"/>
      <c r="O38" s="580"/>
      <c r="P38" s="572"/>
    </row>
    <row r="39" spans="1:16" s="577" customFormat="1" x14ac:dyDescent="0.35">
      <c r="A39" s="578"/>
      <c r="B39" s="578"/>
      <c r="C39" s="579"/>
      <c r="D39" s="571"/>
      <c r="E39" s="579"/>
      <c r="F39" s="579"/>
      <c r="G39" s="579"/>
      <c r="H39" s="579"/>
      <c r="I39" s="572"/>
      <c r="J39" s="580"/>
      <c r="K39" s="573"/>
      <c r="L39" s="573"/>
      <c r="M39" s="573">
        <f>Table8[[#This Row],[Column10]]+Table8[[#This Row],[Column11]]</f>
        <v>0</v>
      </c>
      <c r="N39" s="580"/>
      <c r="O39" s="580"/>
      <c r="P39" s="572"/>
    </row>
    <row r="40" spans="1:16" s="577" customFormat="1" x14ac:dyDescent="0.35">
      <c r="A40" s="578"/>
      <c r="B40" s="578"/>
      <c r="C40" s="579"/>
      <c r="D40" s="571"/>
      <c r="E40" s="579"/>
      <c r="F40" s="579"/>
      <c r="G40" s="579"/>
      <c r="H40" s="579"/>
      <c r="I40" s="572"/>
      <c r="J40" s="580"/>
      <c r="K40" s="573"/>
      <c r="L40" s="573"/>
      <c r="M40" s="573">
        <f>Table8[[#This Row],[Column10]]+Table8[[#This Row],[Column11]]</f>
        <v>0</v>
      </c>
      <c r="N40" s="580"/>
      <c r="O40" s="580"/>
      <c r="P40" s="572"/>
    </row>
    <row r="41" spans="1:16" s="577" customFormat="1" x14ac:dyDescent="0.35">
      <c r="A41" s="578"/>
      <c r="B41" s="578"/>
      <c r="C41" s="579"/>
      <c r="D41" s="571"/>
      <c r="E41" s="579"/>
      <c r="F41" s="579"/>
      <c r="G41" s="579"/>
      <c r="H41" s="579"/>
      <c r="I41" s="572"/>
      <c r="J41" s="580"/>
      <c r="K41" s="573"/>
      <c r="L41" s="573"/>
      <c r="M41" s="573">
        <f>Table8[[#This Row],[Column10]]+Table8[[#This Row],[Column11]]</f>
        <v>0</v>
      </c>
      <c r="N41" s="580"/>
      <c r="O41" s="580"/>
      <c r="P41" s="572"/>
    </row>
    <row r="42" spans="1:16" s="577" customFormat="1" ht="16" customHeight="1" x14ac:dyDescent="0.35">
      <c r="A42" s="578"/>
      <c r="B42" s="578"/>
      <c r="C42" s="579"/>
      <c r="D42" s="571"/>
      <c r="E42" s="579"/>
      <c r="F42" s="579"/>
      <c r="G42" s="579"/>
      <c r="H42" s="579"/>
      <c r="I42" s="572"/>
      <c r="J42" s="580"/>
      <c r="K42" s="573"/>
      <c r="L42" s="573"/>
      <c r="M42" s="573">
        <f>Table8[[#This Row],[Column10]]+Table8[[#This Row],[Column11]]</f>
        <v>0</v>
      </c>
      <c r="N42" s="580"/>
      <c r="O42" s="580"/>
      <c r="P42" s="572"/>
    </row>
    <row r="43" spans="1:16" s="577" customFormat="1" x14ac:dyDescent="0.35">
      <c r="A43" s="578"/>
      <c r="B43" s="578"/>
      <c r="C43" s="579"/>
      <c r="D43" s="571"/>
      <c r="E43" s="579"/>
      <c r="F43" s="579"/>
      <c r="G43" s="579"/>
      <c r="H43" s="579"/>
      <c r="I43" s="572"/>
      <c r="J43" s="580"/>
      <c r="K43" s="573"/>
      <c r="L43" s="573"/>
      <c r="M43" s="573">
        <f>Table8[[#This Row],[Column10]]+Table8[[#This Row],[Column11]]</f>
        <v>0</v>
      </c>
      <c r="N43" s="580"/>
      <c r="O43" s="580"/>
      <c r="P43" s="572"/>
    </row>
    <row r="44" spans="1:16" s="577" customFormat="1" x14ac:dyDescent="0.35">
      <c r="A44" s="578"/>
      <c r="B44" s="578"/>
      <c r="C44" s="579"/>
      <c r="D44" s="571"/>
      <c r="E44" s="579"/>
      <c r="F44" s="579"/>
      <c r="G44" s="579"/>
      <c r="H44" s="579"/>
      <c r="I44" s="572"/>
      <c r="J44" s="580"/>
      <c r="K44" s="573"/>
      <c r="L44" s="573"/>
      <c r="M44" s="573">
        <f>Table8[[#This Row],[Column10]]+Table8[[#This Row],[Column11]]</f>
        <v>0</v>
      </c>
      <c r="N44" s="580"/>
      <c r="O44" s="580"/>
      <c r="P44" s="572"/>
    </row>
    <row r="45" spans="1:16" s="577" customFormat="1" x14ac:dyDescent="0.35">
      <c r="A45" s="578"/>
      <c r="B45" s="578"/>
      <c r="C45" s="579"/>
      <c r="D45" s="571"/>
      <c r="E45" s="579"/>
      <c r="F45" s="579"/>
      <c r="G45" s="579"/>
      <c r="H45" s="579"/>
      <c r="I45" s="572"/>
      <c r="J45" s="580"/>
      <c r="K45" s="573"/>
      <c r="L45" s="573"/>
      <c r="M45" s="573">
        <f>Table8[[#This Row],[Column10]]+Table8[[#This Row],[Column11]]</f>
        <v>0</v>
      </c>
      <c r="N45" s="580"/>
      <c r="O45" s="580"/>
      <c r="P45" s="572"/>
    </row>
    <row r="46" spans="1:16" s="577" customFormat="1" x14ac:dyDescent="0.35">
      <c r="A46" s="578"/>
      <c r="B46" s="578"/>
      <c r="C46" s="579"/>
      <c r="D46" s="571"/>
      <c r="E46" s="579"/>
      <c r="F46" s="579"/>
      <c r="G46" s="579"/>
      <c r="H46" s="579"/>
      <c r="I46" s="572"/>
      <c r="J46" s="580"/>
      <c r="K46" s="573"/>
      <c r="L46" s="573"/>
      <c r="M46" s="573">
        <f>Table8[[#This Row],[Column10]]+Table8[[#This Row],[Column11]]</f>
        <v>0</v>
      </c>
      <c r="N46" s="580"/>
      <c r="O46" s="580"/>
      <c r="P46" s="572"/>
    </row>
    <row r="47" spans="1:16" s="577" customFormat="1" ht="16" thickBot="1" x14ac:dyDescent="0.4">
      <c r="A47" s="1183"/>
      <c r="B47" s="1184"/>
      <c r="C47" s="1184"/>
      <c r="D47" s="1184"/>
      <c r="E47" s="1184"/>
      <c r="F47" s="1184"/>
      <c r="G47" s="1184"/>
      <c r="H47" s="1184"/>
      <c r="I47" s="1184"/>
      <c r="J47" s="1185"/>
      <c r="K47" s="582">
        <f>SUM(K29:K46)</f>
        <v>0</v>
      </c>
      <c r="L47" s="582">
        <f t="shared" ref="L47:M47" si="0">SUM(L29:L45)</f>
        <v>0</v>
      </c>
      <c r="M47" s="582">
        <f t="shared" si="0"/>
        <v>0</v>
      </c>
      <c r="N47" s="1186" t="s">
        <v>490</v>
      </c>
      <c r="O47" s="1187"/>
      <c r="P47" s="1188"/>
    </row>
    <row r="48" spans="1:16" ht="18.5" x14ac:dyDescent="0.35">
      <c r="A48" s="206" t="s">
        <v>481</v>
      </c>
      <c r="B48" s="204" t="s">
        <v>464</v>
      </c>
      <c r="C48" s="204" t="s">
        <v>465</v>
      </c>
      <c r="D48" s="204" t="s">
        <v>466</v>
      </c>
      <c r="E48" s="204" t="s">
        <v>467</v>
      </c>
      <c r="F48" s="204" t="s">
        <v>468</v>
      </c>
      <c r="G48" s="204" t="s">
        <v>469</v>
      </c>
      <c r="H48" s="204" t="s">
        <v>470</v>
      </c>
      <c r="I48" s="204" t="s">
        <v>471</v>
      </c>
      <c r="J48" s="204" t="s">
        <v>472</v>
      </c>
      <c r="K48" s="204" t="s">
        <v>473</v>
      </c>
      <c r="L48" s="204" t="s">
        <v>474</v>
      </c>
      <c r="M48" s="204" t="s">
        <v>475</v>
      </c>
      <c r="N48" s="204" t="s">
        <v>476</v>
      </c>
      <c r="O48" s="204" t="s">
        <v>477</v>
      </c>
      <c r="P48" s="205" t="s">
        <v>478</v>
      </c>
    </row>
    <row r="49" spans="1:16" s="14" customFormat="1" x14ac:dyDescent="0.35">
      <c r="A49" s="571"/>
      <c r="B49" s="571"/>
      <c r="C49" s="571"/>
      <c r="D49" s="571"/>
      <c r="E49" s="571"/>
      <c r="F49" s="571"/>
      <c r="G49" s="571"/>
      <c r="H49" s="579"/>
      <c r="I49" s="572"/>
      <c r="J49" s="572"/>
      <c r="K49" s="573"/>
      <c r="L49" s="573"/>
      <c r="M49" s="573">
        <f>Table12[[#This Row],[Column10]]+Table12[[#This Row],[Column11]]</f>
        <v>0</v>
      </c>
      <c r="N49" s="572"/>
      <c r="O49" s="572"/>
      <c r="P49" s="572"/>
    </row>
    <row r="50" spans="1:16" s="14" customFormat="1" x14ac:dyDescent="0.35">
      <c r="A50" s="571"/>
      <c r="B50" s="571"/>
      <c r="C50" s="571"/>
      <c r="D50" s="571"/>
      <c r="E50" s="571"/>
      <c r="F50" s="571"/>
      <c r="G50" s="571"/>
      <c r="H50" s="579"/>
      <c r="I50" s="572"/>
      <c r="J50" s="572"/>
      <c r="K50" s="573"/>
      <c r="L50" s="573"/>
      <c r="M50" s="573">
        <f>Table12[[#This Row],[Column10]]+Table12[[#This Row],[Column11]]</f>
        <v>0</v>
      </c>
      <c r="N50" s="572"/>
      <c r="O50" s="572"/>
      <c r="P50" s="572"/>
    </row>
    <row r="51" spans="1:16" s="14" customFormat="1" x14ac:dyDescent="0.35">
      <c r="A51" s="571"/>
      <c r="B51" s="571"/>
      <c r="C51" s="571"/>
      <c r="D51" s="571"/>
      <c r="E51" s="571"/>
      <c r="F51" s="571"/>
      <c r="G51" s="571"/>
      <c r="H51" s="571"/>
      <c r="I51" s="572"/>
      <c r="J51" s="572"/>
      <c r="K51" s="573"/>
      <c r="L51" s="573"/>
      <c r="M51" s="573">
        <f>Table12[[#This Row],[Column10]]+Table12[[#This Row],[Column11]]</f>
        <v>0</v>
      </c>
      <c r="N51" s="572"/>
      <c r="O51" s="572"/>
      <c r="P51" s="572"/>
    </row>
    <row r="52" spans="1:16" s="14" customFormat="1" x14ac:dyDescent="0.35">
      <c r="A52" s="571"/>
      <c r="B52" s="571"/>
      <c r="C52" s="571"/>
      <c r="D52" s="571"/>
      <c r="E52" s="571"/>
      <c r="F52" s="571"/>
      <c r="G52" s="571"/>
      <c r="H52" s="579"/>
      <c r="I52" s="572"/>
      <c r="J52" s="572"/>
      <c r="K52" s="573"/>
      <c r="L52" s="573"/>
      <c r="M52" s="573">
        <f>Table12[[#This Row],[Column10]]+Table12[[#This Row],[Column11]]</f>
        <v>0</v>
      </c>
      <c r="N52" s="572"/>
      <c r="O52" s="572"/>
      <c r="P52" s="572"/>
    </row>
    <row r="53" spans="1:16" s="14" customFormat="1" x14ac:dyDescent="0.35">
      <c r="A53" s="571"/>
      <c r="B53" s="571"/>
      <c r="C53" s="571"/>
      <c r="D53" s="571"/>
      <c r="E53" s="571"/>
      <c r="F53" s="571"/>
      <c r="G53" s="571"/>
      <c r="H53" s="579"/>
      <c r="I53" s="572"/>
      <c r="J53" s="572"/>
      <c r="K53" s="573"/>
      <c r="L53" s="573"/>
      <c r="M53" s="573">
        <f>Table12[[#This Row],[Column10]]+Table12[[#This Row],[Column11]]</f>
        <v>0</v>
      </c>
      <c r="N53" s="572"/>
      <c r="O53" s="572"/>
      <c r="P53" s="572"/>
    </row>
    <row r="54" spans="1:16" s="14" customFormat="1" x14ac:dyDescent="0.35">
      <c r="A54" s="571"/>
      <c r="B54" s="571"/>
      <c r="C54" s="571"/>
      <c r="D54" s="571"/>
      <c r="E54" s="571"/>
      <c r="F54" s="571"/>
      <c r="G54" s="571"/>
      <c r="H54" s="579"/>
      <c r="I54" s="572"/>
      <c r="J54" s="572"/>
      <c r="K54" s="573"/>
      <c r="L54" s="573"/>
      <c r="M54" s="573">
        <f>Table12[[#This Row],[Column10]]+Table12[[#This Row],[Column11]]</f>
        <v>0</v>
      </c>
      <c r="N54" s="572"/>
      <c r="O54" s="572"/>
      <c r="P54" s="572"/>
    </row>
    <row r="55" spans="1:16" s="14" customFormat="1" x14ac:dyDescent="0.35">
      <c r="A55" s="571"/>
      <c r="B55" s="571"/>
      <c r="C55" s="571"/>
      <c r="D55" s="571"/>
      <c r="E55" s="571"/>
      <c r="F55" s="571"/>
      <c r="G55" s="571"/>
      <c r="H55" s="579"/>
      <c r="I55" s="572"/>
      <c r="J55" s="572"/>
      <c r="K55" s="573"/>
      <c r="L55" s="573"/>
      <c r="M55" s="573">
        <f>Table12[[#This Row],[Column10]]+Table12[[#This Row],[Column11]]</f>
        <v>0</v>
      </c>
      <c r="N55" s="572"/>
      <c r="O55" s="572"/>
      <c r="P55" s="572"/>
    </row>
    <row r="56" spans="1:16" s="14" customFormat="1" x14ac:dyDescent="0.35">
      <c r="A56" s="571"/>
      <c r="B56" s="571"/>
      <c r="C56" s="571"/>
      <c r="D56" s="571"/>
      <c r="E56" s="571"/>
      <c r="F56" s="571"/>
      <c r="G56" s="571"/>
      <c r="H56" s="579"/>
      <c r="I56" s="572"/>
      <c r="J56" s="572"/>
      <c r="K56" s="573"/>
      <c r="L56" s="573"/>
      <c r="M56" s="573">
        <f>Table12[[#This Row],[Column10]]+Table12[[#This Row],[Column11]]</f>
        <v>0</v>
      </c>
      <c r="N56" s="572"/>
      <c r="O56" s="572"/>
      <c r="P56" s="572"/>
    </row>
    <row r="57" spans="1:16" s="14" customFormat="1" x14ac:dyDescent="0.35">
      <c r="A57" s="571"/>
      <c r="B57" s="571"/>
      <c r="C57" s="571"/>
      <c r="D57" s="571"/>
      <c r="E57" s="571"/>
      <c r="F57" s="571"/>
      <c r="G57" s="571"/>
      <c r="H57" s="579"/>
      <c r="I57" s="572"/>
      <c r="J57" s="572"/>
      <c r="K57" s="573"/>
      <c r="L57" s="573"/>
      <c r="M57" s="573">
        <f>Table12[[#This Row],[Column10]]+Table12[[#This Row],[Column11]]</f>
        <v>0</v>
      </c>
      <c r="N57" s="572"/>
      <c r="O57" s="572"/>
      <c r="P57" s="572"/>
    </row>
    <row r="58" spans="1:16" s="14" customFormat="1" x14ac:dyDescent="0.35">
      <c r="A58" s="571"/>
      <c r="B58" s="571"/>
      <c r="C58" s="571"/>
      <c r="D58" s="571"/>
      <c r="E58" s="571"/>
      <c r="F58" s="571"/>
      <c r="G58" s="571"/>
      <c r="H58" s="579"/>
      <c r="I58" s="572"/>
      <c r="J58" s="572"/>
      <c r="K58" s="573"/>
      <c r="L58" s="573"/>
      <c r="M58" s="573">
        <f>Table12[[#This Row],[Column10]]+Table12[[#This Row],[Column11]]</f>
        <v>0</v>
      </c>
      <c r="N58" s="572"/>
      <c r="O58" s="572"/>
      <c r="P58" s="572"/>
    </row>
    <row r="59" spans="1:16" s="14" customFormat="1" x14ac:dyDescent="0.35">
      <c r="A59" s="571"/>
      <c r="B59" s="571"/>
      <c r="C59" s="571"/>
      <c r="D59" s="571"/>
      <c r="E59" s="571"/>
      <c r="F59" s="571"/>
      <c r="G59" s="571"/>
      <c r="H59" s="579"/>
      <c r="I59" s="572"/>
      <c r="J59" s="572"/>
      <c r="K59" s="573"/>
      <c r="L59" s="573"/>
      <c r="M59" s="573">
        <f>Table12[[#This Row],[Column10]]+Table12[[#This Row],[Column11]]</f>
        <v>0</v>
      </c>
      <c r="N59" s="572"/>
      <c r="O59" s="572"/>
      <c r="P59" s="572"/>
    </row>
    <row r="60" spans="1:16" s="14" customFormat="1" x14ac:dyDescent="0.35">
      <c r="A60" s="571"/>
      <c r="B60" s="571"/>
      <c r="C60" s="571"/>
      <c r="D60" s="571"/>
      <c r="E60" s="571"/>
      <c r="F60" s="571"/>
      <c r="G60" s="571"/>
      <c r="H60" s="579"/>
      <c r="I60" s="572"/>
      <c r="J60" s="572"/>
      <c r="K60" s="573"/>
      <c r="L60" s="573"/>
      <c r="M60" s="573">
        <f>Table12[[#This Row],[Column10]]+Table12[[#This Row],[Column11]]</f>
        <v>0</v>
      </c>
      <c r="N60" s="572"/>
      <c r="O60" s="572"/>
      <c r="P60" s="572"/>
    </row>
    <row r="61" spans="1:16" s="14" customFormat="1" ht="16" customHeight="1" x14ac:dyDescent="0.35">
      <c r="A61" s="571"/>
      <c r="B61" s="571"/>
      <c r="C61" s="571"/>
      <c r="D61" s="571"/>
      <c r="E61" s="571"/>
      <c r="F61" s="571"/>
      <c r="G61" s="571"/>
      <c r="H61" s="579"/>
      <c r="I61" s="572"/>
      <c r="J61" s="572"/>
      <c r="K61" s="573"/>
      <c r="L61" s="573"/>
      <c r="M61" s="573">
        <f>Table12[[#This Row],[Column10]]+Table12[[#This Row],[Column11]]</f>
        <v>0</v>
      </c>
      <c r="N61" s="572"/>
      <c r="O61" s="572"/>
      <c r="P61" s="572"/>
    </row>
    <row r="62" spans="1:16" s="14" customFormat="1" x14ac:dyDescent="0.35">
      <c r="A62" s="571"/>
      <c r="B62" s="571"/>
      <c r="C62" s="571"/>
      <c r="D62" s="571"/>
      <c r="E62" s="571"/>
      <c r="F62" s="571"/>
      <c r="G62" s="571"/>
      <c r="H62" s="579"/>
      <c r="I62" s="572"/>
      <c r="J62" s="572"/>
      <c r="K62" s="573"/>
      <c r="L62" s="573"/>
      <c r="M62" s="573">
        <f>Table12[[#This Row],[Column10]]+Table12[[#This Row],[Column11]]</f>
        <v>0</v>
      </c>
      <c r="N62" s="572"/>
      <c r="O62" s="572"/>
      <c r="P62" s="572"/>
    </row>
    <row r="63" spans="1:16" s="14" customFormat="1" x14ac:dyDescent="0.35">
      <c r="A63" s="571"/>
      <c r="B63" s="571"/>
      <c r="C63" s="571"/>
      <c r="D63" s="571"/>
      <c r="E63" s="571"/>
      <c r="F63" s="571"/>
      <c r="G63" s="571"/>
      <c r="H63" s="579"/>
      <c r="I63" s="572"/>
      <c r="J63" s="572"/>
      <c r="K63" s="573"/>
      <c r="L63" s="573"/>
      <c r="M63" s="573">
        <f>Table12[[#This Row],[Column10]]+Table12[[#This Row],[Column11]]</f>
        <v>0</v>
      </c>
      <c r="N63" s="572"/>
      <c r="O63" s="572"/>
      <c r="P63" s="572"/>
    </row>
    <row r="64" spans="1:16" s="14" customFormat="1" x14ac:dyDescent="0.35">
      <c r="A64" s="571"/>
      <c r="B64" s="571"/>
      <c r="C64" s="571"/>
      <c r="D64" s="571"/>
      <c r="E64" s="571"/>
      <c r="F64" s="571"/>
      <c r="G64" s="571"/>
      <c r="H64" s="579"/>
      <c r="I64" s="572"/>
      <c r="J64" s="572"/>
      <c r="K64" s="573"/>
      <c r="L64" s="573"/>
      <c r="M64" s="573">
        <f>Table12[[#This Row],[Column10]]+Table12[[#This Row],[Column11]]</f>
        <v>0</v>
      </c>
      <c r="N64" s="572"/>
      <c r="O64" s="572"/>
      <c r="P64" s="572"/>
    </row>
    <row r="65" spans="1:16" s="14" customFormat="1" x14ac:dyDescent="0.35">
      <c r="A65" s="571"/>
      <c r="B65" s="571"/>
      <c r="C65" s="571"/>
      <c r="D65" s="571"/>
      <c r="E65" s="571"/>
      <c r="F65" s="571"/>
      <c r="G65" s="571"/>
      <c r="H65" s="579"/>
      <c r="I65" s="572"/>
      <c r="J65" s="572"/>
      <c r="K65" s="573"/>
      <c r="L65" s="573"/>
      <c r="M65" s="573">
        <f>Table12[[#This Row],[Column10]]+Table12[[#This Row],[Column11]]</f>
        <v>0</v>
      </c>
      <c r="N65" s="572"/>
      <c r="O65" s="572"/>
      <c r="P65" s="572"/>
    </row>
    <row r="66" spans="1:16" s="14" customFormat="1" x14ac:dyDescent="0.35">
      <c r="A66" s="571"/>
      <c r="B66" s="571"/>
      <c r="C66" s="571"/>
      <c r="D66" s="571"/>
      <c r="E66" s="571"/>
      <c r="F66" s="571"/>
      <c r="G66" s="571"/>
      <c r="H66" s="579"/>
      <c r="I66" s="572"/>
      <c r="J66" s="572"/>
      <c r="K66" s="573"/>
      <c r="L66" s="573"/>
      <c r="M66" s="573">
        <f>Table12[[#This Row],[Column10]]+Table12[[#This Row],[Column11]]</f>
        <v>0</v>
      </c>
      <c r="N66" s="572"/>
      <c r="O66" s="572"/>
      <c r="P66" s="572"/>
    </row>
    <row r="67" spans="1:16" s="14" customFormat="1" ht="16" thickBot="1" x14ac:dyDescent="0.4">
      <c r="A67" s="1183"/>
      <c r="B67" s="1184"/>
      <c r="C67" s="1184"/>
      <c r="D67" s="1184"/>
      <c r="E67" s="1184"/>
      <c r="F67" s="1184"/>
      <c r="G67" s="1184"/>
      <c r="H67" s="1184"/>
      <c r="I67" s="1184"/>
      <c r="J67" s="1185"/>
      <c r="K67" s="584">
        <f>SUM(K49:K66)</f>
        <v>0</v>
      </c>
      <c r="L67" s="584">
        <f>SUM(L49:L66)</f>
        <v>0</v>
      </c>
      <c r="M67" s="584">
        <f>SUM(M49:M66)</f>
        <v>0</v>
      </c>
      <c r="N67" s="1189" t="s">
        <v>490</v>
      </c>
      <c r="O67" s="1190"/>
      <c r="P67" s="1191"/>
    </row>
    <row r="68" spans="1:16" x14ac:dyDescent="0.35">
      <c r="A68" s="195"/>
      <c r="B68" s="195"/>
      <c r="C68" s="195"/>
      <c r="D68" s="195"/>
      <c r="E68" s="195"/>
      <c r="F68" s="195"/>
      <c r="G68" s="195"/>
      <c r="H68" s="195"/>
      <c r="I68" s="196"/>
      <c r="J68" s="197"/>
      <c r="K68" s="198"/>
      <c r="L68" s="198"/>
      <c r="M68" s="198"/>
      <c r="N68" s="197"/>
      <c r="O68" s="197"/>
      <c r="P68" s="197"/>
    </row>
    <row r="69" spans="1:16" x14ac:dyDescent="0.35">
      <c r="A69" s="195"/>
      <c r="B69" s="195"/>
      <c r="C69" s="195"/>
      <c r="D69" s="195"/>
      <c r="E69" s="195"/>
      <c r="F69" s="195"/>
      <c r="G69" s="195"/>
      <c r="H69" s="195"/>
      <c r="I69" s="196"/>
      <c r="J69" s="197"/>
      <c r="K69" s="198"/>
      <c r="L69" s="198"/>
      <c r="M69" s="198"/>
      <c r="N69" s="197"/>
      <c r="O69" s="197"/>
      <c r="P69" s="197"/>
    </row>
    <row r="70" spans="1:16" x14ac:dyDescent="0.35">
      <c r="A70" s="195"/>
      <c r="B70" s="195"/>
      <c r="C70" s="195"/>
      <c r="D70" s="195"/>
      <c r="E70" s="195"/>
      <c r="F70" s="195"/>
      <c r="G70" s="195"/>
      <c r="H70" s="195"/>
      <c r="I70" s="196"/>
      <c r="J70" s="197"/>
      <c r="K70" s="198"/>
      <c r="L70" s="198"/>
      <c r="M70" s="198"/>
      <c r="N70" s="197"/>
      <c r="O70" s="197"/>
      <c r="P70" s="197"/>
    </row>
    <row r="71" spans="1:16" x14ac:dyDescent="0.35">
      <c r="A71" s="195"/>
      <c r="B71" s="195"/>
      <c r="C71" s="195"/>
      <c r="D71" s="195"/>
      <c r="E71" s="195"/>
      <c r="F71" s="195"/>
      <c r="G71" s="195"/>
      <c r="H71" s="195"/>
      <c r="I71" s="196"/>
      <c r="J71" s="197"/>
      <c r="K71" s="198"/>
      <c r="L71" s="198"/>
      <c r="M71" s="198"/>
      <c r="N71" s="197"/>
      <c r="O71" s="197"/>
      <c r="P71" s="197"/>
    </row>
    <row r="72" spans="1:16" x14ac:dyDescent="0.35">
      <c r="A72" s="195"/>
      <c r="B72" s="195"/>
      <c r="C72" s="195"/>
      <c r="D72" s="195"/>
      <c r="E72" s="195"/>
      <c r="F72" s="195"/>
      <c r="G72" s="195"/>
      <c r="H72" s="195"/>
      <c r="I72" s="196"/>
      <c r="J72" s="197"/>
      <c r="K72" s="198"/>
      <c r="L72" s="198"/>
      <c r="M72" s="198"/>
      <c r="N72" s="197"/>
      <c r="O72" s="197"/>
      <c r="P72" s="197"/>
    </row>
    <row r="73" spans="1:16" x14ac:dyDescent="0.35">
      <c r="A73" s="195"/>
      <c r="B73" s="195"/>
      <c r="C73" s="195"/>
      <c r="D73" s="195"/>
      <c r="E73" s="195"/>
      <c r="F73" s="195"/>
      <c r="G73" s="195"/>
      <c r="H73" s="195"/>
      <c r="I73" s="196"/>
      <c r="J73" s="197"/>
      <c r="K73" s="198"/>
      <c r="L73" s="198"/>
      <c r="M73" s="198"/>
      <c r="N73" s="197"/>
      <c r="O73" s="197"/>
      <c r="P73" s="197"/>
    </row>
    <row r="74" spans="1:16" x14ac:dyDescent="0.35">
      <c r="A74" s="195"/>
      <c r="B74" s="195"/>
      <c r="C74" s="195"/>
      <c r="D74" s="195"/>
      <c r="E74" s="195"/>
      <c r="F74" s="195"/>
      <c r="G74" s="195"/>
      <c r="H74" s="195"/>
      <c r="I74" s="196"/>
      <c r="J74" s="197"/>
      <c r="K74" s="198"/>
      <c r="L74" s="198"/>
      <c r="M74" s="198"/>
      <c r="N74" s="197"/>
      <c r="O74" s="197"/>
      <c r="P74" s="197"/>
    </row>
    <row r="75" spans="1:16" x14ac:dyDescent="0.35">
      <c r="A75" s="195"/>
      <c r="B75" s="195"/>
      <c r="C75" s="195"/>
      <c r="D75" s="195"/>
      <c r="E75" s="195"/>
      <c r="F75" s="195"/>
      <c r="G75" s="195"/>
      <c r="H75" s="195"/>
      <c r="I75" s="196"/>
      <c r="J75" s="197"/>
      <c r="K75" s="198"/>
      <c r="L75" s="198"/>
      <c r="M75" s="198"/>
      <c r="N75" s="197"/>
      <c r="O75" s="197"/>
      <c r="P75" s="197"/>
    </row>
    <row r="76" spans="1:16" x14ac:dyDescent="0.35">
      <c r="A76" s="195"/>
      <c r="B76" s="195"/>
      <c r="C76" s="195"/>
      <c r="D76" s="195"/>
      <c r="E76" s="195"/>
      <c r="F76" s="195"/>
      <c r="G76" s="195"/>
      <c r="H76" s="195"/>
      <c r="I76" s="196"/>
      <c r="J76" s="197"/>
      <c r="K76" s="198"/>
      <c r="L76" s="198"/>
      <c r="M76" s="198"/>
      <c r="N76" s="197"/>
      <c r="O76" s="197"/>
      <c r="P76" s="197"/>
    </row>
    <row r="77" spans="1:16" x14ac:dyDescent="0.35">
      <c r="A77" s="195"/>
      <c r="B77" s="195"/>
      <c r="C77" s="195"/>
      <c r="D77" s="195"/>
      <c r="E77" s="195"/>
      <c r="F77" s="195"/>
      <c r="G77" s="195"/>
      <c r="H77" s="195"/>
      <c r="I77" s="196"/>
      <c r="J77" s="197"/>
      <c r="K77" s="198"/>
      <c r="L77" s="198"/>
      <c r="M77" s="198"/>
      <c r="N77" s="197"/>
      <c r="O77" s="197"/>
      <c r="P77" s="197"/>
    </row>
    <row r="78" spans="1:16" x14ac:dyDescent="0.35">
      <c r="A78" s="195"/>
      <c r="B78" s="195"/>
      <c r="C78" s="195"/>
      <c r="D78" s="195"/>
      <c r="E78" s="195"/>
      <c r="F78" s="195"/>
      <c r="G78" s="195"/>
      <c r="H78" s="195"/>
      <c r="I78" s="196"/>
      <c r="J78" s="197"/>
      <c r="K78" s="198"/>
      <c r="L78" s="198"/>
      <c r="M78" s="198"/>
      <c r="N78" s="197"/>
      <c r="O78" s="197"/>
      <c r="P78" s="197"/>
    </row>
  </sheetData>
  <sheetProtection algorithmName="SHA-512" hashValue="KhfvMV1/W7uC/dpiEE3X45wFiC/vJ9bztEiS6iOPcVa2aXHw/+iHgpmm9zsntYJ6zHrMcrlxUVNFt112oGjxWQ==" saltValue="bR3TldUhOmotIIB3TofkAg==" spinCount="100000" sheet="1" formatColumns="0" formatRows="0" insertRows="0"/>
  <mergeCells count="8">
    <mergeCell ref="A47:J47"/>
    <mergeCell ref="N47:P47"/>
    <mergeCell ref="A67:J67"/>
    <mergeCell ref="N67:P67"/>
    <mergeCell ref="E1:F1"/>
    <mergeCell ref="K1:N1"/>
    <mergeCell ref="A27:J27"/>
    <mergeCell ref="N27:P27"/>
  </mergeCells>
  <dataValidations count="5">
    <dataValidation type="list" allowBlank="1" showInputMessage="1" showErrorMessage="1" sqref="I29:I46 I49:I66 I5:I26" xr:uid="{2F5D8F63-CCDB-4E15-9900-F4ECF77807A5}">
      <formula1>"Planned, Live, Finished, Closed"</formula1>
    </dataValidation>
    <dataValidation type="list" allowBlank="1" showInputMessage="1" showErrorMessage="1" sqref="C29:C46 C49:C66 C5:C26" xr:uid="{07086422-5B6F-477F-88FC-E209F1A8CE79}">
      <formula1>"New, Existing"</formula1>
    </dataValidation>
    <dataValidation allowBlank="1" showInputMessage="1" showErrorMessage="1" sqref="N1:P2 N68:P1048576 C1:C2" xr:uid="{40966E99-2EAE-455A-BF20-78777BF9494D}"/>
    <dataValidation type="list" allowBlank="1" showInputMessage="1" showErrorMessage="1" sqref="N29:O46 N49:O66 N5:O26" xr:uid="{781A8646-A2D1-4BC0-B0C5-1456237316C2}">
      <formula1>Non_UKSPF_Funding</formula1>
    </dataValidation>
    <dataValidation type="list" allowBlank="1" showInputMessage="1" showErrorMessage="1" sqref="P29:P46 P49:P66 P5:P26" xr:uid="{B5D1A0FB-C34B-4AA7-AAA1-324261920C0D}">
      <formula1>Other_Funding_Source</formula1>
    </dataValidation>
  </dataValidations>
  <pageMargins left="0.7" right="0.7" top="0.75" bottom="0.75" header="0.3" footer="0.3"/>
  <pageSetup paperSize="9" orientation="portrait" verticalDpi="0"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4">
        <x14:dataValidation type="list" allowBlank="1" showInputMessage="1" showErrorMessage="1" xr:uid="{067273FC-EEE7-4E84-A975-BD01393558E0}">
          <x14:formula1>
            <xm:f>'Data validation (hide)'!$B$40:$B$49</xm:f>
          </x14:formula1>
          <xm:sqref>D49:D66</xm:sqref>
        </x14:dataValidation>
        <x14:dataValidation type="list" allowBlank="1" showInputMessage="1" showErrorMessage="1" xr:uid="{1BD64FAC-247C-45CD-977B-BEC3F963D625}">
          <x14:formula1>
            <xm:f>'Data validation (hide)'!$B$20:$B$37</xm:f>
          </x14:formula1>
          <xm:sqref>D29:D46</xm:sqref>
        </x14:dataValidation>
        <x14:dataValidation type="list" allowBlank="1" showInputMessage="1" showErrorMessage="1" xr:uid="{30AD44DD-B6CB-4A00-972B-7B7D91CD13EC}">
          <x14:formula1>
            <xm:f>'Data validation (hide)'!$B$2:$B$17</xm:f>
          </x14:formula1>
          <xm:sqref>D5:D26</xm:sqref>
        </x14:dataValidation>
        <x14:dataValidation type="list" allowBlank="1" showInputMessage="1" showErrorMessage="1" xr:uid="{169753E5-CAA1-4434-AD39-63F8980693EB}">
          <x14:formula1>
            <xm:f>'Data validation (hide)'!$D$2:$D$7</xm:f>
          </x14:formula1>
          <xm:sqref>H29:H46 H49:H66 H5:H26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F3AB-F169-4C9E-8323-B11DC5FA4E35}">
  <sheetPr>
    <tabColor theme="5" tint="0.79998168889431442"/>
  </sheetPr>
  <dimension ref="A1:PY53"/>
  <sheetViews>
    <sheetView zoomScale="70" zoomScaleNormal="70" workbookViewId="0">
      <pane xSplit="5" ySplit="4" topLeftCell="F15" activePane="bottomRight" state="frozenSplit"/>
      <selection activeCell="A18" sqref="A18"/>
      <selection pane="topRight" activeCell="A18" sqref="A18"/>
      <selection pane="bottomLeft" activeCell="A18" sqref="A18"/>
      <selection pane="bottomRight" activeCell="C21" sqref="C21"/>
    </sheetView>
  </sheetViews>
  <sheetFormatPr defaultColWidth="8.7265625" defaultRowHeight="11.5" outlineLevelCol="1" x14ac:dyDescent="0.25"/>
  <cols>
    <col min="1" max="1" width="11.54296875" style="411" customWidth="1"/>
    <col min="2" max="2" width="17.90625" style="412" customWidth="1"/>
    <col min="3" max="3" width="38.6328125" style="385" customWidth="1"/>
    <col min="4" max="4" width="19.26953125" style="413" customWidth="1"/>
    <col min="5" max="5" width="9.7265625" style="414" customWidth="1"/>
    <col min="6" max="134" width="9.1796875" style="415" customWidth="1" outlineLevel="1"/>
    <col min="135" max="135" width="9.1796875" style="385" customWidth="1" outlineLevel="1"/>
    <col min="136" max="137" width="9.1796875" style="415" customWidth="1" outlineLevel="1"/>
    <col min="138" max="138" width="9.1796875" style="385" customWidth="1"/>
    <col min="139" max="270" width="9.1796875" style="415" customWidth="1" outlineLevel="1"/>
    <col min="271" max="271" width="9.1796875" style="385" customWidth="1"/>
    <col min="272" max="403" width="9.1796875" style="415" customWidth="1" outlineLevel="1"/>
    <col min="404" max="438" width="9.1796875" style="385" customWidth="1"/>
    <col min="439" max="439" width="9.1796875" style="416" customWidth="1"/>
    <col min="440" max="446" width="9.1796875" style="385" customWidth="1"/>
    <col min="447" max="447" width="8" style="385" customWidth="1"/>
    <col min="448" max="16384" width="8.7265625" style="385"/>
  </cols>
  <sheetData>
    <row r="1" spans="1:441" ht="21" thickBot="1" x14ac:dyDescent="0.3">
      <c r="A1" s="419"/>
      <c r="B1" s="419"/>
      <c r="C1" s="420"/>
      <c r="D1" s="420"/>
      <c r="E1" s="420"/>
      <c r="F1" s="1216"/>
      <c r="G1" s="1216"/>
      <c r="H1" s="1216"/>
      <c r="I1" s="1216"/>
      <c r="J1" s="1216"/>
      <c r="K1" s="1216"/>
      <c r="L1" s="1216"/>
      <c r="M1" s="1216"/>
      <c r="N1" s="1216"/>
      <c r="O1" s="1216"/>
      <c r="P1" s="1216"/>
      <c r="Q1" s="1216"/>
      <c r="R1" s="1216"/>
      <c r="S1" s="1216"/>
      <c r="T1" s="1216"/>
      <c r="U1" s="1216"/>
      <c r="V1" s="1216"/>
      <c r="W1" s="1216"/>
      <c r="X1" s="1216"/>
      <c r="Y1" s="1216"/>
      <c r="Z1" s="1216"/>
      <c r="AA1" s="1216"/>
      <c r="AB1" s="1216"/>
      <c r="AC1" s="1216"/>
      <c r="AD1" s="1216"/>
      <c r="AE1" s="1216"/>
      <c r="AF1" s="1216"/>
      <c r="AG1" s="1216"/>
      <c r="AH1" s="1216"/>
      <c r="AI1" s="1216"/>
      <c r="AJ1" s="1216"/>
      <c r="AK1" s="1216"/>
      <c r="AL1" s="1216"/>
      <c r="AM1" s="1216"/>
      <c r="AN1" s="1216"/>
      <c r="AO1" s="1216"/>
      <c r="AP1" s="1216"/>
      <c r="AQ1" s="1216"/>
      <c r="AR1" s="1216"/>
      <c r="AS1" s="1216"/>
      <c r="AT1" s="1216"/>
      <c r="AU1" s="1216"/>
      <c r="AV1" s="1216"/>
      <c r="AW1" s="1216"/>
      <c r="AX1" s="1216"/>
      <c r="AY1" s="1216"/>
      <c r="AZ1" s="1216"/>
      <c r="BA1" s="1216"/>
      <c r="BB1" s="1216"/>
      <c r="BC1" s="1216"/>
      <c r="BD1" s="1216"/>
      <c r="BE1" s="1216"/>
      <c r="BF1" s="1216"/>
      <c r="BG1" s="1216"/>
      <c r="BH1" s="1216"/>
      <c r="BI1" s="1216"/>
      <c r="BJ1" s="1216"/>
      <c r="BK1" s="1216"/>
      <c r="BL1" s="1216"/>
      <c r="BM1" s="1216"/>
      <c r="BN1" s="1216"/>
      <c r="BO1" s="1216"/>
      <c r="BP1" s="1216"/>
      <c r="BQ1" s="1216"/>
      <c r="BR1" s="1216"/>
      <c r="BS1" s="1216"/>
      <c r="BT1" s="1216"/>
      <c r="BU1" s="1216"/>
      <c r="BV1" s="1216"/>
      <c r="BW1" s="1216"/>
      <c r="BX1" s="1216"/>
      <c r="BY1" s="1216"/>
      <c r="BZ1" s="1216"/>
      <c r="CA1" s="1216"/>
      <c r="CB1" s="1216"/>
      <c r="CC1" s="1216"/>
      <c r="CD1" s="1216"/>
      <c r="CE1" s="1216"/>
      <c r="CF1" s="1216"/>
      <c r="CG1" s="1216"/>
      <c r="CH1" s="1216"/>
      <c r="CI1" s="1216"/>
      <c r="CJ1" s="1216"/>
      <c r="CK1" s="1216"/>
      <c r="CL1" s="1216"/>
      <c r="CM1" s="1216"/>
      <c r="CN1" s="1216"/>
      <c r="CO1" s="1216"/>
      <c r="CP1" s="1216"/>
      <c r="CQ1" s="1216"/>
      <c r="CR1" s="1216"/>
      <c r="CS1" s="1216"/>
      <c r="CT1" s="1216"/>
      <c r="CU1" s="1216"/>
      <c r="CV1" s="1216"/>
      <c r="CW1" s="1216"/>
      <c r="CX1" s="1216"/>
      <c r="CY1" s="1216"/>
      <c r="CZ1" s="1216"/>
      <c r="DA1" s="1216"/>
      <c r="DB1" s="1216"/>
      <c r="DC1" s="1216"/>
      <c r="DD1" s="1216"/>
      <c r="DE1" s="1216"/>
      <c r="DF1" s="1216"/>
      <c r="DG1" s="1216"/>
      <c r="DH1" s="1216"/>
      <c r="DI1" s="1216"/>
      <c r="DJ1" s="1216"/>
      <c r="DK1" s="1216"/>
      <c r="DL1" s="1216"/>
      <c r="DM1" s="1216"/>
      <c r="DN1" s="1216"/>
      <c r="DO1" s="1216"/>
      <c r="DP1" s="1216"/>
      <c r="DQ1" s="1216"/>
      <c r="DR1" s="1216"/>
      <c r="DS1" s="1216"/>
      <c r="DT1" s="1216"/>
      <c r="DU1" s="1216"/>
      <c r="DV1" s="1216"/>
      <c r="DW1" s="1216"/>
      <c r="DX1" s="1216"/>
      <c r="DY1" s="1216"/>
      <c r="DZ1" s="1216"/>
      <c r="EA1" s="1216"/>
      <c r="EB1" s="1216"/>
      <c r="EC1" s="1216"/>
      <c r="ED1" s="1216"/>
      <c r="EE1" s="1216"/>
      <c r="EF1" s="1216"/>
      <c r="EG1" s="1216"/>
      <c r="EH1" s="602" t="s">
        <v>775</v>
      </c>
      <c r="EI1" s="1217"/>
      <c r="EJ1" s="1217"/>
      <c r="EK1" s="1217"/>
      <c r="EL1" s="1217"/>
      <c r="EM1" s="1217"/>
      <c r="EN1" s="1217"/>
      <c r="EO1" s="1217"/>
      <c r="EP1" s="1217"/>
      <c r="EQ1" s="1217"/>
      <c r="ER1" s="1217"/>
      <c r="ES1" s="1217"/>
      <c r="ET1" s="1217"/>
      <c r="EU1" s="1217"/>
      <c r="EV1" s="1217"/>
      <c r="EW1" s="1217"/>
      <c r="EX1" s="1217"/>
      <c r="EY1" s="1217"/>
      <c r="EZ1" s="1217"/>
      <c r="FA1" s="1217"/>
      <c r="FB1" s="1217"/>
      <c r="FC1" s="1217"/>
      <c r="FD1" s="1217"/>
      <c r="FE1" s="1217"/>
      <c r="FF1" s="1217"/>
      <c r="FG1" s="1217"/>
      <c r="FH1" s="1217"/>
      <c r="FI1" s="1217"/>
      <c r="FJ1" s="1217"/>
      <c r="FK1" s="1217"/>
      <c r="FL1" s="1217"/>
      <c r="FM1" s="1217"/>
      <c r="FN1" s="1217"/>
      <c r="FO1" s="1217"/>
      <c r="FP1" s="1217"/>
      <c r="FQ1" s="1217"/>
      <c r="FR1" s="1217"/>
      <c r="FS1" s="1217"/>
      <c r="FT1" s="1217"/>
      <c r="FU1" s="1217"/>
      <c r="FV1" s="1217"/>
      <c r="FW1" s="1217"/>
      <c r="FX1" s="1217"/>
      <c r="FY1" s="1217"/>
      <c r="FZ1" s="1217"/>
      <c r="GA1" s="1217"/>
      <c r="GB1" s="1217"/>
      <c r="GC1" s="1217"/>
      <c r="GD1" s="1217"/>
      <c r="GE1" s="1217"/>
      <c r="GF1" s="1217"/>
      <c r="GG1" s="1217"/>
      <c r="GH1" s="1217"/>
      <c r="GI1" s="1217"/>
      <c r="GJ1" s="1217"/>
      <c r="GK1" s="1217"/>
      <c r="GL1" s="1217"/>
      <c r="GM1" s="1217"/>
      <c r="GN1" s="1217"/>
      <c r="GO1" s="1217"/>
      <c r="GP1" s="1217"/>
      <c r="GQ1" s="1217"/>
      <c r="GR1" s="1217"/>
      <c r="GS1" s="1217"/>
      <c r="GT1" s="1217"/>
      <c r="GU1" s="1217"/>
      <c r="GV1" s="1217"/>
      <c r="GW1" s="1217"/>
      <c r="GX1" s="1217"/>
      <c r="GY1" s="1217"/>
      <c r="GZ1" s="1217"/>
      <c r="HA1" s="1217"/>
      <c r="HB1" s="1217"/>
      <c r="HC1" s="1217"/>
      <c r="HD1" s="1217"/>
      <c r="HE1" s="1217"/>
      <c r="HF1" s="1217"/>
      <c r="HG1" s="1217"/>
      <c r="HH1" s="1217"/>
      <c r="HI1" s="1217"/>
      <c r="HJ1" s="1217"/>
      <c r="HK1" s="1217"/>
      <c r="HL1" s="1217"/>
      <c r="HM1" s="1217"/>
      <c r="HN1" s="1217"/>
      <c r="HO1" s="1217"/>
      <c r="HP1" s="1217"/>
      <c r="HQ1" s="1217"/>
      <c r="HR1" s="1217"/>
      <c r="HS1" s="1217"/>
      <c r="HT1" s="1217"/>
      <c r="HU1" s="1217"/>
      <c r="HV1" s="1217"/>
      <c r="HW1" s="1217"/>
      <c r="HX1" s="1217"/>
      <c r="HY1" s="1217"/>
      <c r="HZ1" s="1217"/>
      <c r="IA1" s="1217"/>
      <c r="IB1" s="1217"/>
      <c r="IC1" s="1217"/>
      <c r="ID1" s="1217"/>
      <c r="IE1" s="1217"/>
      <c r="IF1" s="1217"/>
      <c r="IG1" s="1217"/>
      <c r="IH1" s="1217"/>
      <c r="II1" s="1217"/>
      <c r="IJ1" s="1217"/>
      <c r="IK1" s="1217"/>
      <c r="IL1" s="1217"/>
      <c r="IM1" s="1217"/>
      <c r="IN1" s="1217"/>
      <c r="IO1" s="1217"/>
      <c r="IP1" s="1217"/>
      <c r="IQ1" s="1217"/>
      <c r="IR1" s="1217"/>
      <c r="IS1" s="1217"/>
      <c r="IT1" s="1217"/>
      <c r="IU1" s="1217"/>
      <c r="IV1" s="1217"/>
      <c r="IW1" s="1217"/>
      <c r="IX1" s="1217"/>
      <c r="IY1" s="1217"/>
      <c r="IZ1" s="1217"/>
      <c r="JA1" s="1217"/>
      <c r="JB1" s="1217"/>
      <c r="JC1" s="1217"/>
      <c r="JD1" s="1217"/>
      <c r="JE1" s="1217"/>
      <c r="JF1" s="1217"/>
      <c r="JG1" s="1217"/>
      <c r="JH1" s="1217"/>
      <c r="JI1" s="1217"/>
      <c r="JJ1" s="1217"/>
      <c r="JK1" s="602" t="s">
        <v>775</v>
      </c>
      <c r="JL1" s="1217"/>
      <c r="JM1" s="1217"/>
      <c r="JN1" s="1217"/>
      <c r="JO1" s="1217"/>
      <c r="JP1" s="1217"/>
      <c r="JQ1" s="1217"/>
      <c r="JR1" s="1217"/>
      <c r="JS1" s="1217"/>
      <c r="JT1" s="1217"/>
      <c r="JU1" s="1217"/>
      <c r="JV1" s="1217"/>
      <c r="JW1" s="1217"/>
      <c r="JX1" s="1217"/>
      <c r="JY1" s="1217"/>
      <c r="JZ1" s="1217"/>
      <c r="KA1" s="1217"/>
      <c r="KB1" s="1217"/>
      <c r="KC1" s="1217"/>
      <c r="KD1" s="1217"/>
      <c r="KE1" s="1217"/>
      <c r="KF1" s="1217"/>
      <c r="KG1" s="1217"/>
      <c r="KH1" s="1217"/>
      <c r="KI1" s="1217"/>
      <c r="KJ1" s="1217"/>
      <c r="KK1" s="1217"/>
      <c r="KL1" s="1217"/>
      <c r="KM1" s="1217"/>
      <c r="KN1" s="1217"/>
      <c r="KO1" s="1217"/>
      <c r="KP1" s="1217"/>
      <c r="KQ1" s="1217"/>
      <c r="KR1" s="1217"/>
      <c r="KS1" s="1217"/>
      <c r="KT1" s="1217"/>
      <c r="KU1" s="1217"/>
      <c r="KV1" s="1217"/>
      <c r="KW1" s="1217"/>
      <c r="KX1" s="1217"/>
      <c r="KY1" s="1217"/>
      <c r="KZ1" s="1217"/>
      <c r="LA1" s="1217"/>
      <c r="LB1" s="1217"/>
      <c r="LC1" s="1217"/>
      <c r="LD1" s="1217"/>
      <c r="LE1" s="1217"/>
      <c r="LF1" s="1217"/>
      <c r="LG1" s="1217"/>
      <c r="LH1" s="1217"/>
      <c r="LI1" s="1217"/>
      <c r="LJ1" s="1217"/>
      <c r="LK1" s="1217"/>
      <c r="LL1" s="1217"/>
      <c r="LM1" s="1217"/>
      <c r="LN1" s="1217"/>
      <c r="LO1" s="1217"/>
      <c r="LP1" s="1217"/>
      <c r="LQ1" s="1217"/>
      <c r="LR1" s="1217"/>
      <c r="LS1" s="1217"/>
      <c r="LT1" s="1217"/>
      <c r="LU1" s="1217"/>
      <c r="LV1" s="1217"/>
      <c r="LW1" s="1217"/>
      <c r="LX1" s="1217"/>
      <c r="LY1" s="1217"/>
      <c r="LZ1" s="1217"/>
      <c r="MA1" s="1217"/>
      <c r="MB1" s="1217"/>
      <c r="MC1" s="1217"/>
      <c r="MD1" s="1217"/>
      <c r="ME1" s="1217"/>
      <c r="MF1" s="1217"/>
      <c r="MG1" s="1217"/>
      <c r="MH1" s="1217"/>
      <c r="MI1" s="1217"/>
      <c r="MJ1" s="1217"/>
      <c r="MK1" s="1217"/>
      <c r="ML1" s="1217"/>
      <c r="MM1" s="1217"/>
      <c r="MN1" s="1217"/>
      <c r="MO1" s="1217"/>
      <c r="MP1" s="1217"/>
      <c r="MQ1" s="1217"/>
      <c r="MR1" s="1217"/>
      <c r="MS1" s="1217"/>
      <c r="MT1" s="1217"/>
      <c r="MU1" s="1217"/>
      <c r="MV1" s="1217"/>
      <c r="MW1" s="1217"/>
      <c r="MX1" s="1217"/>
      <c r="MY1" s="1217"/>
      <c r="MZ1" s="1217"/>
      <c r="NA1" s="1217"/>
      <c r="NB1" s="1217"/>
      <c r="NC1" s="1217"/>
      <c r="ND1" s="1217"/>
      <c r="NE1" s="1217"/>
      <c r="NF1" s="1217"/>
      <c r="NG1" s="1217"/>
      <c r="NH1" s="1217"/>
      <c r="NI1" s="1217"/>
      <c r="NJ1" s="1217"/>
      <c r="NK1" s="1217"/>
      <c r="NL1" s="1217"/>
      <c r="NM1" s="1217"/>
      <c r="NN1" s="1217"/>
      <c r="NO1" s="1217"/>
      <c r="NP1" s="1217"/>
      <c r="NQ1" s="1217"/>
      <c r="NR1" s="1217"/>
      <c r="NS1" s="1217"/>
      <c r="NT1" s="1217"/>
      <c r="NU1" s="1217"/>
      <c r="NV1" s="1217"/>
      <c r="NW1" s="1217"/>
      <c r="NX1" s="1217"/>
      <c r="NY1" s="1217"/>
      <c r="NZ1" s="1217"/>
      <c r="OA1" s="1217"/>
      <c r="OB1" s="1217"/>
      <c r="OC1" s="1217"/>
      <c r="OD1" s="1217"/>
      <c r="OE1" s="1217"/>
      <c r="OF1" s="1217"/>
      <c r="OG1" s="1217"/>
      <c r="OH1" s="1217"/>
      <c r="OI1" s="1217"/>
      <c r="OJ1" s="1217"/>
      <c r="OK1" s="1217"/>
      <c r="OL1" s="1217"/>
      <c r="OM1" s="1217"/>
      <c r="ON1" s="602" t="s">
        <v>775</v>
      </c>
      <c r="OO1" s="1217"/>
      <c r="OP1" s="1217"/>
      <c r="OQ1" s="1217"/>
      <c r="OR1" s="1217"/>
      <c r="OS1" s="1217"/>
      <c r="OT1" s="1217"/>
      <c r="OU1" s="1217"/>
      <c r="OV1" s="1217"/>
      <c r="OW1" s="1217"/>
      <c r="OX1" s="1217"/>
      <c r="OY1" s="1217"/>
      <c r="OZ1" s="1217"/>
      <c r="PA1" s="1217"/>
      <c r="PB1" s="1217"/>
      <c r="PC1" s="1217"/>
      <c r="PD1" s="1217"/>
      <c r="PE1" s="1217"/>
      <c r="PF1" s="1217"/>
      <c r="PG1" s="1217"/>
      <c r="PH1" s="1217"/>
      <c r="PI1" s="1217"/>
      <c r="PJ1" s="1217"/>
      <c r="PK1" s="1217"/>
      <c r="PL1" s="1217"/>
      <c r="PM1" s="1217"/>
      <c r="PN1" s="1217"/>
      <c r="PO1" s="1217"/>
      <c r="PP1" s="1217"/>
      <c r="PQ1" s="1217"/>
      <c r="PR1" s="1217"/>
      <c r="PS1" s="1217"/>
      <c r="PT1" s="1217"/>
      <c r="PU1" s="1217"/>
      <c r="PV1" s="420"/>
      <c r="PW1" s="422"/>
      <c r="PX1" s="420"/>
    </row>
    <row r="2" spans="1:441" s="427" customFormat="1" ht="22" thickBot="1" x14ac:dyDescent="0.4">
      <c r="A2" s="425"/>
      <c r="B2" s="425"/>
      <c r="C2" s="1195" t="s">
        <v>730</v>
      </c>
      <c r="D2" s="426"/>
      <c r="E2" s="470"/>
      <c r="F2" s="1215" t="s">
        <v>291</v>
      </c>
      <c r="G2" s="1215"/>
      <c r="H2" s="1215"/>
      <c r="I2" s="1215"/>
      <c r="J2" s="1215"/>
      <c r="K2" s="1215"/>
      <c r="L2" s="1215"/>
      <c r="M2" s="1215"/>
      <c r="N2" s="1215"/>
      <c r="O2" s="1215"/>
      <c r="P2" s="1215"/>
      <c r="Q2" s="1215" t="s">
        <v>291</v>
      </c>
      <c r="R2" s="1215"/>
      <c r="S2" s="1215"/>
      <c r="T2" s="1215"/>
      <c r="U2" s="1215"/>
      <c r="V2" s="1215"/>
      <c r="W2" s="1215"/>
      <c r="X2" s="1215"/>
      <c r="Y2" s="1215"/>
      <c r="Z2" s="1215"/>
      <c r="AA2" s="1215"/>
      <c r="AB2" s="1215" t="s">
        <v>291</v>
      </c>
      <c r="AC2" s="1215"/>
      <c r="AD2" s="1215"/>
      <c r="AE2" s="1215"/>
      <c r="AF2" s="1215"/>
      <c r="AG2" s="1215"/>
      <c r="AH2" s="1215"/>
      <c r="AI2" s="1215"/>
      <c r="AJ2" s="1215"/>
      <c r="AK2" s="1215"/>
      <c r="AL2" s="1215"/>
      <c r="AM2" s="1215" t="s">
        <v>291</v>
      </c>
      <c r="AN2" s="1215"/>
      <c r="AO2" s="1215"/>
      <c r="AP2" s="1215"/>
      <c r="AQ2" s="1215"/>
      <c r="AR2" s="1215"/>
      <c r="AS2" s="1215"/>
      <c r="AT2" s="1215"/>
      <c r="AU2" s="1215"/>
      <c r="AV2" s="1215"/>
      <c r="AW2" s="1215"/>
      <c r="AX2" s="1215" t="s">
        <v>291</v>
      </c>
      <c r="AY2" s="1215"/>
      <c r="AZ2" s="1215"/>
      <c r="BA2" s="1215"/>
      <c r="BB2" s="1215"/>
      <c r="BC2" s="1215"/>
      <c r="BD2" s="1215"/>
      <c r="BE2" s="1215"/>
      <c r="BF2" s="1215"/>
      <c r="BG2" s="1215"/>
      <c r="BH2" s="1215"/>
      <c r="BI2" s="1215" t="s">
        <v>291</v>
      </c>
      <c r="BJ2" s="1215"/>
      <c r="BK2" s="1215"/>
      <c r="BL2" s="1215"/>
      <c r="BM2" s="1215"/>
      <c r="BN2" s="1215"/>
      <c r="BO2" s="1215"/>
      <c r="BP2" s="1215"/>
      <c r="BQ2" s="1215"/>
      <c r="BR2" s="1215"/>
      <c r="BS2" s="1215"/>
      <c r="BT2" s="1215" t="s">
        <v>291</v>
      </c>
      <c r="BU2" s="1215"/>
      <c r="BV2" s="1215"/>
      <c r="BW2" s="1215"/>
      <c r="BX2" s="1215"/>
      <c r="BY2" s="1215"/>
      <c r="BZ2" s="1215"/>
      <c r="CA2" s="1215"/>
      <c r="CB2" s="1215"/>
      <c r="CC2" s="1215"/>
      <c r="CD2" s="1215"/>
      <c r="CE2" s="1215" t="s">
        <v>291</v>
      </c>
      <c r="CF2" s="1215"/>
      <c r="CG2" s="1215"/>
      <c r="CH2" s="1215"/>
      <c r="CI2" s="1215"/>
      <c r="CJ2" s="1215"/>
      <c r="CK2" s="1215"/>
      <c r="CL2" s="1215"/>
      <c r="CM2" s="1215"/>
      <c r="CN2" s="1215"/>
      <c r="CO2" s="1215"/>
      <c r="CP2" s="1215" t="s">
        <v>291</v>
      </c>
      <c r="CQ2" s="1215"/>
      <c r="CR2" s="1215"/>
      <c r="CS2" s="1215"/>
      <c r="CT2" s="1215"/>
      <c r="CU2" s="1215"/>
      <c r="CV2" s="1215"/>
      <c r="CW2" s="1215"/>
      <c r="CX2" s="1215"/>
      <c r="CY2" s="1215"/>
      <c r="CZ2" s="1215"/>
      <c r="DA2" s="1215" t="s">
        <v>291</v>
      </c>
      <c r="DB2" s="1215"/>
      <c r="DC2" s="1215"/>
      <c r="DD2" s="1215"/>
      <c r="DE2" s="1215"/>
      <c r="DF2" s="1215"/>
      <c r="DG2" s="1215"/>
      <c r="DH2" s="1215"/>
      <c r="DI2" s="1215"/>
      <c r="DJ2" s="1215"/>
      <c r="DK2" s="1215"/>
      <c r="DL2" s="1215" t="s">
        <v>291</v>
      </c>
      <c r="DM2" s="1215"/>
      <c r="DN2" s="1215"/>
      <c r="DO2" s="1215"/>
      <c r="DP2" s="1215"/>
      <c r="DQ2" s="1215"/>
      <c r="DR2" s="1215"/>
      <c r="DS2" s="1215"/>
      <c r="DT2" s="1215"/>
      <c r="DU2" s="1215"/>
      <c r="DV2" s="1215"/>
      <c r="DW2" s="1215" t="s">
        <v>662</v>
      </c>
      <c r="DX2" s="1215"/>
      <c r="DY2" s="1215"/>
      <c r="DZ2" s="1215"/>
      <c r="EA2" s="1215"/>
      <c r="EB2" s="1215"/>
      <c r="EC2" s="1215"/>
      <c r="ED2" s="1215"/>
      <c r="EE2" s="1215"/>
      <c r="EF2" s="1215"/>
      <c r="EG2" s="1221"/>
      <c r="EH2" s="602" t="s">
        <v>775</v>
      </c>
      <c r="EI2" s="1220" t="s">
        <v>723</v>
      </c>
      <c r="EJ2" s="1218"/>
      <c r="EK2" s="1218"/>
      <c r="EL2" s="1218"/>
      <c r="EM2" s="1218"/>
      <c r="EN2" s="1218"/>
      <c r="EO2" s="1218"/>
      <c r="EP2" s="1218"/>
      <c r="EQ2" s="1218"/>
      <c r="ER2" s="1218"/>
      <c r="ES2" s="1219"/>
      <c r="ET2" s="1220" t="s">
        <v>723</v>
      </c>
      <c r="EU2" s="1218"/>
      <c r="EV2" s="1218"/>
      <c r="EW2" s="1218"/>
      <c r="EX2" s="1218"/>
      <c r="EY2" s="1218"/>
      <c r="EZ2" s="1218"/>
      <c r="FA2" s="1218"/>
      <c r="FB2" s="1218"/>
      <c r="FC2" s="1218"/>
      <c r="FD2" s="1219"/>
      <c r="FE2" s="1220" t="s">
        <v>723</v>
      </c>
      <c r="FF2" s="1218"/>
      <c r="FG2" s="1218"/>
      <c r="FH2" s="1218"/>
      <c r="FI2" s="1218"/>
      <c r="FJ2" s="1218"/>
      <c r="FK2" s="1218"/>
      <c r="FL2" s="1218"/>
      <c r="FM2" s="1218"/>
      <c r="FN2" s="1218"/>
      <c r="FO2" s="1219"/>
      <c r="FP2" s="1220" t="s">
        <v>723</v>
      </c>
      <c r="FQ2" s="1218"/>
      <c r="FR2" s="1218"/>
      <c r="FS2" s="1218"/>
      <c r="FT2" s="1218"/>
      <c r="FU2" s="1218"/>
      <c r="FV2" s="1218"/>
      <c r="FW2" s="1218"/>
      <c r="FX2" s="1218"/>
      <c r="FY2" s="1218"/>
      <c r="FZ2" s="1219"/>
      <c r="GA2" s="1220" t="s">
        <v>723</v>
      </c>
      <c r="GB2" s="1218"/>
      <c r="GC2" s="1218"/>
      <c r="GD2" s="1218"/>
      <c r="GE2" s="1218"/>
      <c r="GF2" s="1218"/>
      <c r="GG2" s="1218"/>
      <c r="GH2" s="1218"/>
      <c r="GI2" s="1218"/>
      <c r="GJ2" s="1218"/>
      <c r="GK2" s="1219"/>
      <c r="GL2" s="1220" t="s">
        <v>723</v>
      </c>
      <c r="GM2" s="1218"/>
      <c r="GN2" s="1218"/>
      <c r="GO2" s="1218"/>
      <c r="GP2" s="1218"/>
      <c r="GQ2" s="1218"/>
      <c r="GR2" s="1218"/>
      <c r="GS2" s="1218"/>
      <c r="GT2" s="1218"/>
      <c r="GU2" s="1218"/>
      <c r="GV2" s="1219"/>
      <c r="GW2" s="1220" t="s">
        <v>723</v>
      </c>
      <c r="GX2" s="1218"/>
      <c r="GY2" s="1218"/>
      <c r="GZ2" s="1218"/>
      <c r="HA2" s="1218"/>
      <c r="HB2" s="1218"/>
      <c r="HC2" s="1218"/>
      <c r="HD2" s="1218"/>
      <c r="HE2" s="1218"/>
      <c r="HF2" s="1218"/>
      <c r="HG2" s="1219"/>
      <c r="HH2" s="1220" t="s">
        <v>723</v>
      </c>
      <c r="HI2" s="1218"/>
      <c r="HJ2" s="1218"/>
      <c r="HK2" s="1218"/>
      <c r="HL2" s="1218"/>
      <c r="HM2" s="1218"/>
      <c r="HN2" s="1218"/>
      <c r="HO2" s="1218"/>
      <c r="HP2" s="1218"/>
      <c r="HQ2" s="1218"/>
      <c r="HR2" s="1219"/>
      <c r="HS2" s="1220" t="s">
        <v>723</v>
      </c>
      <c r="HT2" s="1218"/>
      <c r="HU2" s="1218"/>
      <c r="HV2" s="1218"/>
      <c r="HW2" s="1218"/>
      <c r="HX2" s="1218"/>
      <c r="HY2" s="1218"/>
      <c r="HZ2" s="1218"/>
      <c r="IA2" s="1218"/>
      <c r="IB2" s="1218"/>
      <c r="IC2" s="1219"/>
      <c r="ID2" s="1220" t="s">
        <v>723</v>
      </c>
      <c r="IE2" s="1218"/>
      <c r="IF2" s="1218"/>
      <c r="IG2" s="1218"/>
      <c r="IH2" s="1218"/>
      <c r="II2" s="1218"/>
      <c r="IJ2" s="1218"/>
      <c r="IK2" s="1218"/>
      <c r="IL2" s="1218"/>
      <c r="IM2" s="1218"/>
      <c r="IN2" s="1219"/>
      <c r="IO2" s="1220" t="s">
        <v>723</v>
      </c>
      <c r="IP2" s="1218"/>
      <c r="IQ2" s="1218"/>
      <c r="IR2" s="1218"/>
      <c r="IS2" s="1218"/>
      <c r="IT2" s="1218"/>
      <c r="IU2" s="1218"/>
      <c r="IV2" s="1218"/>
      <c r="IW2" s="1218"/>
      <c r="IX2" s="1218"/>
      <c r="IY2" s="1219"/>
      <c r="IZ2" s="1218" t="s">
        <v>723</v>
      </c>
      <c r="JA2" s="1218"/>
      <c r="JB2" s="1218"/>
      <c r="JC2" s="1218"/>
      <c r="JD2" s="1218"/>
      <c r="JE2" s="1218"/>
      <c r="JF2" s="1218"/>
      <c r="JG2" s="1218"/>
      <c r="JH2" s="1218"/>
      <c r="JI2" s="1218"/>
      <c r="JJ2" s="1219"/>
      <c r="JK2" s="602" t="s">
        <v>775</v>
      </c>
      <c r="JL2" s="1222" t="s">
        <v>724</v>
      </c>
      <c r="JM2" s="1223"/>
      <c r="JN2" s="1223"/>
      <c r="JO2" s="1223"/>
      <c r="JP2" s="1223"/>
      <c r="JQ2" s="1223"/>
      <c r="JR2" s="1223"/>
      <c r="JS2" s="1223"/>
      <c r="JT2" s="1223"/>
      <c r="JU2" s="1223"/>
      <c r="JV2" s="1224"/>
      <c r="JW2" s="1222" t="s">
        <v>724</v>
      </c>
      <c r="JX2" s="1223"/>
      <c r="JY2" s="1223"/>
      <c r="JZ2" s="1223"/>
      <c r="KA2" s="1223"/>
      <c r="KB2" s="1223"/>
      <c r="KC2" s="1223"/>
      <c r="KD2" s="1223"/>
      <c r="KE2" s="1223"/>
      <c r="KF2" s="1223"/>
      <c r="KG2" s="1224"/>
      <c r="KH2" s="1222" t="s">
        <v>724</v>
      </c>
      <c r="KI2" s="1223"/>
      <c r="KJ2" s="1223"/>
      <c r="KK2" s="1223"/>
      <c r="KL2" s="1223"/>
      <c r="KM2" s="1223"/>
      <c r="KN2" s="1223"/>
      <c r="KO2" s="1223"/>
      <c r="KP2" s="1223"/>
      <c r="KQ2" s="1223"/>
      <c r="KR2" s="1224"/>
      <c r="KS2" s="1222" t="s">
        <v>724</v>
      </c>
      <c r="KT2" s="1223"/>
      <c r="KU2" s="1223"/>
      <c r="KV2" s="1223"/>
      <c r="KW2" s="1223"/>
      <c r="KX2" s="1223"/>
      <c r="KY2" s="1223"/>
      <c r="KZ2" s="1223"/>
      <c r="LA2" s="1223"/>
      <c r="LB2" s="1223"/>
      <c r="LC2" s="1224"/>
      <c r="LD2" s="1222" t="s">
        <v>724</v>
      </c>
      <c r="LE2" s="1223"/>
      <c r="LF2" s="1223"/>
      <c r="LG2" s="1223"/>
      <c r="LH2" s="1223"/>
      <c r="LI2" s="1223"/>
      <c r="LJ2" s="1223"/>
      <c r="LK2" s="1223"/>
      <c r="LL2" s="1223"/>
      <c r="LM2" s="1223"/>
      <c r="LN2" s="1224"/>
      <c r="LO2" s="1222" t="s">
        <v>724</v>
      </c>
      <c r="LP2" s="1223"/>
      <c r="LQ2" s="1223"/>
      <c r="LR2" s="1223"/>
      <c r="LS2" s="1223"/>
      <c r="LT2" s="1223"/>
      <c r="LU2" s="1223"/>
      <c r="LV2" s="1223"/>
      <c r="LW2" s="1223"/>
      <c r="LX2" s="1223"/>
      <c r="LY2" s="1224"/>
      <c r="LZ2" s="1222" t="s">
        <v>724</v>
      </c>
      <c r="MA2" s="1223"/>
      <c r="MB2" s="1223"/>
      <c r="MC2" s="1223"/>
      <c r="MD2" s="1223"/>
      <c r="ME2" s="1223"/>
      <c r="MF2" s="1223"/>
      <c r="MG2" s="1223"/>
      <c r="MH2" s="1223"/>
      <c r="MI2" s="1223"/>
      <c r="MJ2" s="1224"/>
      <c r="MK2" s="1222" t="s">
        <v>724</v>
      </c>
      <c r="ML2" s="1223"/>
      <c r="MM2" s="1223"/>
      <c r="MN2" s="1223"/>
      <c r="MO2" s="1223"/>
      <c r="MP2" s="1223"/>
      <c r="MQ2" s="1223"/>
      <c r="MR2" s="1223"/>
      <c r="MS2" s="1223"/>
      <c r="MT2" s="1223"/>
      <c r="MU2" s="1224"/>
      <c r="MV2" s="1222" t="s">
        <v>724</v>
      </c>
      <c r="MW2" s="1223"/>
      <c r="MX2" s="1223"/>
      <c r="MY2" s="1223"/>
      <c r="MZ2" s="1223"/>
      <c r="NA2" s="1223"/>
      <c r="NB2" s="1223"/>
      <c r="NC2" s="1223"/>
      <c r="ND2" s="1223"/>
      <c r="NE2" s="1223"/>
      <c r="NF2" s="1224"/>
      <c r="NG2" s="1222" t="s">
        <v>724</v>
      </c>
      <c r="NH2" s="1223"/>
      <c r="NI2" s="1223"/>
      <c r="NJ2" s="1223"/>
      <c r="NK2" s="1223"/>
      <c r="NL2" s="1223"/>
      <c r="NM2" s="1223"/>
      <c r="NN2" s="1223"/>
      <c r="NO2" s="1223"/>
      <c r="NP2" s="1223"/>
      <c r="NQ2" s="1224"/>
      <c r="NR2" s="1222" t="s">
        <v>724</v>
      </c>
      <c r="NS2" s="1223"/>
      <c r="NT2" s="1223"/>
      <c r="NU2" s="1223"/>
      <c r="NV2" s="1223"/>
      <c r="NW2" s="1223"/>
      <c r="NX2" s="1223"/>
      <c r="NY2" s="1223"/>
      <c r="NZ2" s="1223"/>
      <c r="OA2" s="1223"/>
      <c r="OB2" s="1224"/>
      <c r="OC2" s="1222" t="s">
        <v>724</v>
      </c>
      <c r="OD2" s="1223"/>
      <c r="OE2" s="1223"/>
      <c r="OF2" s="1223"/>
      <c r="OG2" s="1223"/>
      <c r="OH2" s="1223"/>
      <c r="OI2" s="1223"/>
      <c r="OJ2" s="1223"/>
      <c r="OK2" s="1223"/>
      <c r="OL2" s="1223"/>
      <c r="OM2" s="1224"/>
      <c r="ON2" s="602" t="s">
        <v>775</v>
      </c>
      <c r="OO2" s="1197" t="s">
        <v>736</v>
      </c>
      <c r="OP2" s="1198"/>
      <c r="OQ2" s="1198"/>
      <c r="OR2" s="1198"/>
      <c r="OS2" s="1198"/>
      <c r="OT2" s="1198"/>
      <c r="OU2" s="1198"/>
      <c r="OV2" s="1198"/>
      <c r="OW2" s="1198"/>
      <c r="OX2" s="1198"/>
      <c r="OY2" s="1198"/>
      <c r="OZ2" s="1198"/>
      <c r="PA2" s="1198"/>
      <c r="PB2" s="1198"/>
      <c r="PC2" s="1198"/>
      <c r="PD2" s="1198"/>
      <c r="PE2" s="1198"/>
      <c r="PF2" s="1198"/>
      <c r="PG2" s="1198"/>
      <c r="PH2" s="1198"/>
      <c r="PI2" s="1198"/>
      <c r="PJ2" s="1198"/>
      <c r="PK2" s="1198"/>
      <c r="PL2" s="1198"/>
      <c r="PM2" s="1198"/>
      <c r="PN2" s="1198"/>
      <c r="PO2" s="1198"/>
      <c r="PP2" s="1198"/>
      <c r="PQ2" s="1198"/>
      <c r="PR2" s="1198"/>
      <c r="PS2" s="1198"/>
      <c r="PT2" s="1198"/>
      <c r="PU2" s="1198"/>
      <c r="PV2" s="1198"/>
      <c r="PW2" s="1198"/>
      <c r="PX2" s="1199"/>
      <c r="PY2" s="429"/>
    </row>
    <row r="3" spans="1:441" s="428" customFormat="1" ht="22" thickBot="1" x14ac:dyDescent="0.4">
      <c r="A3" s="425"/>
      <c r="B3" s="425"/>
      <c r="C3" s="1196"/>
      <c r="D3" s="426"/>
      <c r="E3" s="474" t="s">
        <v>603</v>
      </c>
      <c r="F3" s="1200" t="s">
        <v>92</v>
      </c>
      <c r="G3" s="1200"/>
      <c r="H3" s="1200"/>
      <c r="I3" s="1200"/>
      <c r="J3" s="1200"/>
      <c r="K3" s="1200"/>
      <c r="L3" s="1200"/>
      <c r="M3" s="1200"/>
      <c r="N3" s="1200"/>
      <c r="O3" s="1200"/>
      <c r="P3" s="1201"/>
      <c r="Q3" s="1202" t="s">
        <v>93</v>
      </c>
      <c r="R3" s="1200"/>
      <c r="S3" s="1200"/>
      <c r="T3" s="1200"/>
      <c r="U3" s="1200"/>
      <c r="V3" s="1200"/>
      <c r="W3" s="1200"/>
      <c r="X3" s="1200"/>
      <c r="Y3" s="1200"/>
      <c r="Z3" s="1200"/>
      <c r="AA3" s="1201"/>
      <c r="AB3" s="1202" t="s">
        <v>94</v>
      </c>
      <c r="AC3" s="1200"/>
      <c r="AD3" s="1200"/>
      <c r="AE3" s="1200"/>
      <c r="AF3" s="1200"/>
      <c r="AG3" s="1200"/>
      <c r="AH3" s="1200"/>
      <c r="AI3" s="1200"/>
      <c r="AJ3" s="1200"/>
      <c r="AK3" s="1200"/>
      <c r="AL3" s="1201"/>
      <c r="AM3" s="1202" t="s">
        <v>95</v>
      </c>
      <c r="AN3" s="1200"/>
      <c r="AO3" s="1200"/>
      <c r="AP3" s="1200"/>
      <c r="AQ3" s="1200"/>
      <c r="AR3" s="1200"/>
      <c r="AS3" s="1200"/>
      <c r="AT3" s="1200"/>
      <c r="AU3" s="1200"/>
      <c r="AV3" s="1200"/>
      <c r="AW3" s="1201"/>
      <c r="AX3" s="1202" t="s">
        <v>96</v>
      </c>
      <c r="AY3" s="1200"/>
      <c r="AZ3" s="1200"/>
      <c r="BA3" s="1200"/>
      <c r="BB3" s="1200"/>
      <c r="BC3" s="1200"/>
      <c r="BD3" s="1200"/>
      <c r="BE3" s="1200"/>
      <c r="BF3" s="1200"/>
      <c r="BG3" s="1200"/>
      <c r="BH3" s="1201"/>
      <c r="BI3" s="1202" t="s">
        <v>97</v>
      </c>
      <c r="BJ3" s="1200"/>
      <c r="BK3" s="1200"/>
      <c r="BL3" s="1200"/>
      <c r="BM3" s="1200"/>
      <c r="BN3" s="1200"/>
      <c r="BO3" s="1200"/>
      <c r="BP3" s="1200"/>
      <c r="BQ3" s="1200"/>
      <c r="BR3" s="1200"/>
      <c r="BS3" s="1201"/>
      <c r="BT3" s="1202" t="s">
        <v>98</v>
      </c>
      <c r="BU3" s="1200"/>
      <c r="BV3" s="1200"/>
      <c r="BW3" s="1200"/>
      <c r="BX3" s="1200"/>
      <c r="BY3" s="1200"/>
      <c r="BZ3" s="1200"/>
      <c r="CA3" s="1200"/>
      <c r="CB3" s="1200"/>
      <c r="CC3" s="1200"/>
      <c r="CD3" s="1201"/>
      <c r="CE3" s="1202" t="s">
        <v>99</v>
      </c>
      <c r="CF3" s="1200"/>
      <c r="CG3" s="1200"/>
      <c r="CH3" s="1200"/>
      <c r="CI3" s="1200"/>
      <c r="CJ3" s="1200"/>
      <c r="CK3" s="1200"/>
      <c r="CL3" s="1200"/>
      <c r="CM3" s="1200"/>
      <c r="CN3" s="1200"/>
      <c r="CO3" s="1201"/>
      <c r="CP3" s="1202" t="s">
        <v>100</v>
      </c>
      <c r="CQ3" s="1200"/>
      <c r="CR3" s="1200"/>
      <c r="CS3" s="1200"/>
      <c r="CT3" s="1200"/>
      <c r="CU3" s="1200"/>
      <c r="CV3" s="1200"/>
      <c r="CW3" s="1200"/>
      <c r="CX3" s="1200"/>
      <c r="CY3" s="1200"/>
      <c r="CZ3" s="1201"/>
      <c r="DA3" s="1202" t="s">
        <v>101</v>
      </c>
      <c r="DB3" s="1200"/>
      <c r="DC3" s="1200"/>
      <c r="DD3" s="1200"/>
      <c r="DE3" s="1200"/>
      <c r="DF3" s="1200"/>
      <c r="DG3" s="1200"/>
      <c r="DH3" s="1200"/>
      <c r="DI3" s="1200"/>
      <c r="DJ3" s="1200"/>
      <c r="DK3" s="1201"/>
      <c r="DL3" s="1202" t="s">
        <v>102</v>
      </c>
      <c r="DM3" s="1200"/>
      <c r="DN3" s="1200"/>
      <c r="DO3" s="1200"/>
      <c r="DP3" s="1200"/>
      <c r="DQ3" s="1200"/>
      <c r="DR3" s="1200"/>
      <c r="DS3" s="1200"/>
      <c r="DT3" s="1200"/>
      <c r="DU3" s="1200"/>
      <c r="DV3" s="1201"/>
      <c r="DW3" s="1206" t="s">
        <v>438</v>
      </c>
      <c r="DX3" s="1207"/>
      <c r="DY3" s="1207"/>
      <c r="DZ3" s="1207"/>
      <c r="EA3" s="1207"/>
      <c r="EB3" s="1207"/>
      <c r="EC3" s="1207"/>
      <c r="ED3" s="1207"/>
      <c r="EE3" s="1207"/>
      <c r="EF3" s="1207"/>
      <c r="EG3" s="1208"/>
      <c r="EH3" s="602" t="s">
        <v>775</v>
      </c>
      <c r="EI3" s="1203" t="s">
        <v>92</v>
      </c>
      <c r="EJ3" s="1204"/>
      <c r="EK3" s="1204"/>
      <c r="EL3" s="1204"/>
      <c r="EM3" s="1204"/>
      <c r="EN3" s="1204"/>
      <c r="EO3" s="1204"/>
      <c r="EP3" s="1204"/>
      <c r="EQ3" s="1204"/>
      <c r="ER3" s="1204"/>
      <c r="ES3" s="1205"/>
      <c r="ET3" s="1203" t="s">
        <v>93</v>
      </c>
      <c r="EU3" s="1204"/>
      <c r="EV3" s="1204"/>
      <c r="EW3" s="1204"/>
      <c r="EX3" s="1204"/>
      <c r="EY3" s="1204"/>
      <c r="EZ3" s="1204"/>
      <c r="FA3" s="1204"/>
      <c r="FB3" s="1204"/>
      <c r="FC3" s="1204"/>
      <c r="FD3" s="1205"/>
      <c r="FE3" s="1203" t="s">
        <v>94</v>
      </c>
      <c r="FF3" s="1204"/>
      <c r="FG3" s="1204"/>
      <c r="FH3" s="1204"/>
      <c r="FI3" s="1204"/>
      <c r="FJ3" s="1204"/>
      <c r="FK3" s="1204"/>
      <c r="FL3" s="1204"/>
      <c r="FM3" s="1204"/>
      <c r="FN3" s="1204"/>
      <c r="FO3" s="1205"/>
      <c r="FP3" s="1203" t="s">
        <v>95</v>
      </c>
      <c r="FQ3" s="1204"/>
      <c r="FR3" s="1204"/>
      <c r="FS3" s="1204"/>
      <c r="FT3" s="1204"/>
      <c r="FU3" s="1204"/>
      <c r="FV3" s="1204"/>
      <c r="FW3" s="1204"/>
      <c r="FX3" s="1204"/>
      <c r="FY3" s="1204"/>
      <c r="FZ3" s="1205"/>
      <c r="GA3" s="1203" t="s">
        <v>96</v>
      </c>
      <c r="GB3" s="1204"/>
      <c r="GC3" s="1204"/>
      <c r="GD3" s="1204"/>
      <c r="GE3" s="1204"/>
      <c r="GF3" s="1204"/>
      <c r="GG3" s="1204"/>
      <c r="GH3" s="1204"/>
      <c r="GI3" s="1204"/>
      <c r="GJ3" s="1204"/>
      <c r="GK3" s="1205"/>
      <c r="GL3" s="1203" t="s">
        <v>97</v>
      </c>
      <c r="GM3" s="1204"/>
      <c r="GN3" s="1204"/>
      <c r="GO3" s="1204"/>
      <c r="GP3" s="1204"/>
      <c r="GQ3" s="1204"/>
      <c r="GR3" s="1204"/>
      <c r="GS3" s="1204"/>
      <c r="GT3" s="1204"/>
      <c r="GU3" s="1204"/>
      <c r="GV3" s="1205"/>
      <c r="GW3" s="1203" t="s">
        <v>98</v>
      </c>
      <c r="GX3" s="1204"/>
      <c r="GY3" s="1204"/>
      <c r="GZ3" s="1204"/>
      <c r="HA3" s="1204"/>
      <c r="HB3" s="1204"/>
      <c r="HC3" s="1204"/>
      <c r="HD3" s="1204"/>
      <c r="HE3" s="1204"/>
      <c r="HF3" s="1204"/>
      <c r="HG3" s="1205"/>
      <c r="HH3" s="1203" t="s">
        <v>99</v>
      </c>
      <c r="HI3" s="1204"/>
      <c r="HJ3" s="1204"/>
      <c r="HK3" s="1204"/>
      <c r="HL3" s="1204"/>
      <c r="HM3" s="1204"/>
      <c r="HN3" s="1204"/>
      <c r="HO3" s="1204"/>
      <c r="HP3" s="1204"/>
      <c r="HQ3" s="1204"/>
      <c r="HR3" s="1205"/>
      <c r="HS3" s="1203" t="s">
        <v>100</v>
      </c>
      <c r="HT3" s="1204"/>
      <c r="HU3" s="1204"/>
      <c r="HV3" s="1204"/>
      <c r="HW3" s="1204"/>
      <c r="HX3" s="1204"/>
      <c r="HY3" s="1204"/>
      <c r="HZ3" s="1204"/>
      <c r="IA3" s="1204"/>
      <c r="IB3" s="1204"/>
      <c r="IC3" s="1205"/>
      <c r="ID3" s="1203" t="s">
        <v>101</v>
      </c>
      <c r="IE3" s="1204"/>
      <c r="IF3" s="1204"/>
      <c r="IG3" s="1204"/>
      <c r="IH3" s="1204"/>
      <c r="II3" s="1204"/>
      <c r="IJ3" s="1204"/>
      <c r="IK3" s="1204"/>
      <c r="IL3" s="1204"/>
      <c r="IM3" s="1204"/>
      <c r="IN3" s="1205"/>
      <c r="IO3" s="1203" t="s">
        <v>102</v>
      </c>
      <c r="IP3" s="1204"/>
      <c r="IQ3" s="1204"/>
      <c r="IR3" s="1204"/>
      <c r="IS3" s="1204"/>
      <c r="IT3" s="1204"/>
      <c r="IU3" s="1204"/>
      <c r="IV3" s="1204"/>
      <c r="IW3" s="1204"/>
      <c r="IX3" s="1204"/>
      <c r="IY3" s="1205"/>
      <c r="IZ3" s="1206" t="s">
        <v>438</v>
      </c>
      <c r="JA3" s="1207"/>
      <c r="JB3" s="1207"/>
      <c r="JC3" s="1207"/>
      <c r="JD3" s="1207"/>
      <c r="JE3" s="1207"/>
      <c r="JF3" s="1207"/>
      <c r="JG3" s="1207"/>
      <c r="JH3" s="1207"/>
      <c r="JI3" s="1207"/>
      <c r="JJ3" s="1208"/>
      <c r="JK3" s="602" t="s">
        <v>775</v>
      </c>
      <c r="JL3" s="1202" t="s">
        <v>92</v>
      </c>
      <c r="JM3" s="1200"/>
      <c r="JN3" s="1200"/>
      <c r="JO3" s="1200"/>
      <c r="JP3" s="1200"/>
      <c r="JQ3" s="1200"/>
      <c r="JR3" s="1200"/>
      <c r="JS3" s="1200"/>
      <c r="JT3" s="1200"/>
      <c r="JU3" s="1200"/>
      <c r="JV3" s="1201"/>
      <c r="JW3" s="1202" t="s">
        <v>93</v>
      </c>
      <c r="JX3" s="1200"/>
      <c r="JY3" s="1200"/>
      <c r="JZ3" s="1200"/>
      <c r="KA3" s="1200"/>
      <c r="KB3" s="1200"/>
      <c r="KC3" s="1200"/>
      <c r="KD3" s="1200"/>
      <c r="KE3" s="1200"/>
      <c r="KF3" s="1200"/>
      <c r="KG3" s="1201"/>
      <c r="KH3" s="1202" t="s">
        <v>94</v>
      </c>
      <c r="KI3" s="1200"/>
      <c r="KJ3" s="1200"/>
      <c r="KK3" s="1200"/>
      <c r="KL3" s="1200"/>
      <c r="KM3" s="1200"/>
      <c r="KN3" s="1200"/>
      <c r="KO3" s="1200"/>
      <c r="KP3" s="1200"/>
      <c r="KQ3" s="1200"/>
      <c r="KR3" s="1201"/>
      <c r="KS3" s="1202" t="s">
        <v>95</v>
      </c>
      <c r="KT3" s="1200"/>
      <c r="KU3" s="1200"/>
      <c r="KV3" s="1200"/>
      <c r="KW3" s="1200"/>
      <c r="KX3" s="1200"/>
      <c r="KY3" s="1200"/>
      <c r="KZ3" s="1200"/>
      <c r="LA3" s="1200"/>
      <c r="LB3" s="1200"/>
      <c r="LC3" s="1201"/>
      <c r="LD3" s="1202" t="s">
        <v>96</v>
      </c>
      <c r="LE3" s="1200"/>
      <c r="LF3" s="1200"/>
      <c r="LG3" s="1200"/>
      <c r="LH3" s="1200"/>
      <c r="LI3" s="1200"/>
      <c r="LJ3" s="1200"/>
      <c r="LK3" s="1200"/>
      <c r="LL3" s="1200"/>
      <c r="LM3" s="1200"/>
      <c r="LN3" s="1201"/>
      <c r="LO3" s="1202" t="s">
        <v>97</v>
      </c>
      <c r="LP3" s="1200"/>
      <c r="LQ3" s="1200"/>
      <c r="LR3" s="1200"/>
      <c r="LS3" s="1200"/>
      <c r="LT3" s="1200"/>
      <c r="LU3" s="1200"/>
      <c r="LV3" s="1200"/>
      <c r="LW3" s="1200"/>
      <c r="LX3" s="1200"/>
      <c r="LY3" s="1201"/>
      <c r="LZ3" s="1202" t="s">
        <v>98</v>
      </c>
      <c r="MA3" s="1200"/>
      <c r="MB3" s="1200"/>
      <c r="MC3" s="1200"/>
      <c r="MD3" s="1200"/>
      <c r="ME3" s="1200"/>
      <c r="MF3" s="1200"/>
      <c r="MG3" s="1200"/>
      <c r="MH3" s="1200"/>
      <c r="MI3" s="1200"/>
      <c r="MJ3" s="1201"/>
      <c r="MK3" s="1202" t="s">
        <v>99</v>
      </c>
      <c r="ML3" s="1200"/>
      <c r="MM3" s="1200"/>
      <c r="MN3" s="1200"/>
      <c r="MO3" s="1200"/>
      <c r="MP3" s="1200"/>
      <c r="MQ3" s="1200"/>
      <c r="MR3" s="1200"/>
      <c r="MS3" s="1200"/>
      <c r="MT3" s="1200"/>
      <c r="MU3" s="1201"/>
      <c r="MV3" s="1202" t="s">
        <v>100</v>
      </c>
      <c r="MW3" s="1200"/>
      <c r="MX3" s="1200"/>
      <c r="MY3" s="1200"/>
      <c r="MZ3" s="1200"/>
      <c r="NA3" s="1200"/>
      <c r="NB3" s="1200"/>
      <c r="NC3" s="1200"/>
      <c r="ND3" s="1200"/>
      <c r="NE3" s="1200"/>
      <c r="NF3" s="1201"/>
      <c r="NG3" s="1202" t="s">
        <v>101</v>
      </c>
      <c r="NH3" s="1200"/>
      <c r="NI3" s="1200"/>
      <c r="NJ3" s="1200"/>
      <c r="NK3" s="1200"/>
      <c r="NL3" s="1200"/>
      <c r="NM3" s="1200"/>
      <c r="NN3" s="1200"/>
      <c r="NO3" s="1200"/>
      <c r="NP3" s="1200"/>
      <c r="NQ3" s="1201"/>
      <c r="NR3" s="1202" t="s">
        <v>102</v>
      </c>
      <c r="NS3" s="1200"/>
      <c r="NT3" s="1200"/>
      <c r="NU3" s="1200"/>
      <c r="NV3" s="1200"/>
      <c r="NW3" s="1200"/>
      <c r="NX3" s="1200"/>
      <c r="NY3" s="1200"/>
      <c r="NZ3" s="1200"/>
      <c r="OA3" s="1200"/>
      <c r="OB3" s="1201"/>
      <c r="OC3" s="1206" t="s">
        <v>438</v>
      </c>
      <c r="OD3" s="1207"/>
      <c r="OE3" s="1207"/>
      <c r="OF3" s="1207"/>
      <c r="OG3" s="1207"/>
      <c r="OH3" s="1207"/>
      <c r="OI3" s="1207"/>
      <c r="OJ3" s="1207"/>
      <c r="OK3" s="1207"/>
      <c r="OL3" s="1207"/>
      <c r="OM3" s="1208"/>
      <c r="ON3" s="602" t="s">
        <v>775</v>
      </c>
      <c r="OO3" s="1209" t="s">
        <v>416</v>
      </c>
      <c r="OP3" s="1210"/>
      <c r="OQ3" s="1211"/>
      <c r="OR3" s="1212" t="s">
        <v>417</v>
      </c>
      <c r="OS3" s="1213"/>
      <c r="OT3" s="1214"/>
      <c r="OU3" s="1212" t="s">
        <v>418</v>
      </c>
      <c r="OV3" s="1213"/>
      <c r="OW3" s="1214"/>
      <c r="OX3" s="1212" t="s">
        <v>419</v>
      </c>
      <c r="OY3" s="1213"/>
      <c r="OZ3" s="1214"/>
      <c r="PA3" s="1212" t="s">
        <v>420</v>
      </c>
      <c r="PB3" s="1213"/>
      <c r="PC3" s="1214"/>
      <c r="PD3" s="1212" t="s">
        <v>421</v>
      </c>
      <c r="PE3" s="1213"/>
      <c r="PF3" s="1214"/>
      <c r="PG3" s="1212" t="s">
        <v>422</v>
      </c>
      <c r="PH3" s="1213"/>
      <c r="PI3" s="1214"/>
      <c r="PJ3" s="1212" t="s">
        <v>423</v>
      </c>
      <c r="PK3" s="1213"/>
      <c r="PL3" s="1214"/>
      <c r="PM3" s="1212" t="s">
        <v>424</v>
      </c>
      <c r="PN3" s="1213"/>
      <c r="PO3" s="1214"/>
      <c r="PP3" s="1212" t="s">
        <v>425</v>
      </c>
      <c r="PQ3" s="1213"/>
      <c r="PR3" s="1214"/>
      <c r="PS3" s="1212" t="s">
        <v>426</v>
      </c>
      <c r="PT3" s="1213"/>
      <c r="PU3" s="1214"/>
      <c r="PV3" s="1206" t="s">
        <v>427</v>
      </c>
      <c r="PW3" s="1207"/>
      <c r="PX3" s="1208"/>
      <c r="PY3" s="429"/>
    </row>
    <row r="4" spans="1:441" s="465" customFormat="1" ht="46.5" thickBot="1" x14ac:dyDescent="0.25">
      <c r="A4" s="386" t="s">
        <v>785</v>
      </c>
      <c r="B4" s="386" t="s">
        <v>617</v>
      </c>
      <c r="C4" s="387" t="s">
        <v>193</v>
      </c>
      <c r="D4" s="888" t="s">
        <v>194</v>
      </c>
      <c r="E4" s="389" t="s">
        <v>755</v>
      </c>
      <c r="F4" s="459" t="s">
        <v>228</v>
      </c>
      <c r="G4" s="390" t="s">
        <v>655</v>
      </c>
      <c r="H4" s="390" t="s">
        <v>656</v>
      </c>
      <c r="I4" s="390" t="s">
        <v>657</v>
      </c>
      <c r="J4" s="390" t="s">
        <v>658</v>
      </c>
      <c r="K4" s="391" t="s">
        <v>288</v>
      </c>
      <c r="L4" s="391" t="s">
        <v>295</v>
      </c>
      <c r="M4" s="391" t="s">
        <v>294</v>
      </c>
      <c r="N4" s="391" t="s">
        <v>308</v>
      </c>
      <c r="O4" s="391" t="s">
        <v>729</v>
      </c>
      <c r="P4" s="392" t="s">
        <v>294</v>
      </c>
      <c r="Q4" s="459" t="s">
        <v>228</v>
      </c>
      <c r="R4" s="390" t="s">
        <v>655</v>
      </c>
      <c r="S4" s="390" t="s">
        <v>656</v>
      </c>
      <c r="T4" s="390" t="s">
        <v>657</v>
      </c>
      <c r="U4" s="390" t="s">
        <v>658</v>
      </c>
      <c r="V4" s="391" t="s">
        <v>288</v>
      </c>
      <c r="W4" s="391" t="s">
        <v>295</v>
      </c>
      <c r="X4" s="391" t="s">
        <v>294</v>
      </c>
      <c r="Y4" s="391" t="s">
        <v>308</v>
      </c>
      <c r="Z4" s="391" t="s">
        <v>296</v>
      </c>
      <c r="AA4" s="392" t="s">
        <v>294</v>
      </c>
      <c r="AB4" s="459" t="s">
        <v>228</v>
      </c>
      <c r="AC4" s="390" t="s">
        <v>655</v>
      </c>
      <c r="AD4" s="390" t="s">
        <v>656</v>
      </c>
      <c r="AE4" s="390" t="s">
        <v>657</v>
      </c>
      <c r="AF4" s="390" t="s">
        <v>658</v>
      </c>
      <c r="AG4" s="391" t="s">
        <v>288</v>
      </c>
      <c r="AH4" s="391" t="s">
        <v>295</v>
      </c>
      <c r="AI4" s="391" t="s">
        <v>294</v>
      </c>
      <c r="AJ4" s="391" t="s">
        <v>308</v>
      </c>
      <c r="AK4" s="391" t="s">
        <v>296</v>
      </c>
      <c r="AL4" s="392" t="s">
        <v>294</v>
      </c>
      <c r="AM4" s="459" t="s">
        <v>228</v>
      </c>
      <c r="AN4" s="390" t="s">
        <v>655</v>
      </c>
      <c r="AO4" s="390" t="s">
        <v>656</v>
      </c>
      <c r="AP4" s="390" t="s">
        <v>657</v>
      </c>
      <c r="AQ4" s="390" t="s">
        <v>658</v>
      </c>
      <c r="AR4" s="391" t="s">
        <v>288</v>
      </c>
      <c r="AS4" s="391" t="s">
        <v>295</v>
      </c>
      <c r="AT4" s="391" t="s">
        <v>294</v>
      </c>
      <c r="AU4" s="391" t="s">
        <v>308</v>
      </c>
      <c r="AV4" s="391" t="s">
        <v>296</v>
      </c>
      <c r="AW4" s="392" t="s">
        <v>294</v>
      </c>
      <c r="AX4" s="459" t="s">
        <v>228</v>
      </c>
      <c r="AY4" s="390" t="s">
        <v>655</v>
      </c>
      <c r="AZ4" s="390" t="s">
        <v>656</v>
      </c>
      <c r="BA4" s="390" t="s">
        <v>657</v>
      </c>
      <c r="BB4" s="390" t="s">
        <v>658</v>
      </c>
      <c r="BC4" s="391" t="s">
        <v>288</v>
      </c>
      <c r="BD4" s="391" t="s">
        <v>295</v>
      </c>
      <c r="BE4" s="391" t="s">
        <v>294</v>
      </c>
      <c r="BF4" s="391" t="s">
        <v>308</v>
      </c>
      <c r="BG4" s="391" t="s">
        <v>296</v>
      </c>
      <c r="BH4" s="392" t="s">
        <v>294</v>
      </c>
      <c r="BI4" s="459" t="s">
        <v>228</v>
      </c>
      <c r="BJ4" s="390" t="s">
        <v>655</v>
      </c>
      <c r="BK4" s="390" t="s">
        <v>656</v>
      </c>
      <c r="BL4" s="390" t="s">
        <v>657</v>
      </c>
      <c r="BM4" s="390" t="s">
        <v>658</v>
      </c>
      <c r="BN4" s="391" t="s">
        <v>288</v>
      </c>
      <c r="BO4" s="391" t="s">
        <v>295</v>
      </c>
      <c r="BP4" s="391" t="s">
        <v>294</v>
      </c>
      <c r="BQ4" s="391" t="s">
        <v>308</v>
      </c>
      <c r="BR4" s="391" t="s">
        <v>296</v>
      </c>
      <c r="BS4" s="392" t="s">
        <v>294</v>
      </c>
      <c r="BT4" s="459" t="s">
        <v>228</v>
      </c>
      <c r="BU4" s="390" t="s">
        <v>655</v>
      </c>
      <c r="BV4" s="390" t="s">
        <v>656</v>
      </c>
      <c r="BW4" s="390" t="s">
        <v>657</v>
      </c>
      <c r="BX4" s="390" t="s">
        <v>658</v>
      </c>
      <c r="BY4" s="391" t="s">
        <v>288</v>
      </c>
      <c r="BZ4" s="391" t="s">
        <v>295</v>
      </c>
      <c r="CA4" s="391" t="s">
        <v>294</v>
      </c>
      <c r="CB4" s="391" t="s">
        <v>308</v>
      </c>
      <c r="CC4" s="391" t="s">
        <v>296</v>
      </c>
      <c r="CD4" s="392" t="s">
        <v>294</v>
      </c>
      <c r="CE4" s="459" t="s">
        <v>228</v>
      </c>
      <c r="CF4" s="390" t="s">
        <v>655</v>
      </c>
      <c r="CG4" s="390" t="s">
        <v>656</v>
      </c>
      <c r="CH4" s="390" t="s">
        <v>657</v>
      </c>
      <c r="CI4" s="390" t="s">
        <v>658</v>
      </c>
      <c r="CJ4" s="391" t="s">
        <v>288</v>
      </c>
      <c r="CK4" s="391" t="s">
        <v>295</v>
      </c>
      <c r="CL4" s="391" t="s">
        <v>294</v>
      </c>
      <c r="CM4" s="391" t="s">
        <v>308</v>
      </c>
      <c r="CN4" s="391" t="s">
        <v>296</v>
      </c>
      <c r="CO4" s="392" t="s">
        <v>294</v>
      </c>
      <c r="CP4" s="459" t="s">
        <v>228</v>
      </c>
      <c r="CQ4" s="390" t="s">
        <v>655</v>
      </c>
      <c r="CR4" s="390" t="s">
        <v>656</v>
      </c>
      <c r="CS4" s="390" t="s">
        <v>657</v>
      </c>
      <c r="CT4" s="390" t="s">
        <v>658</v>
      </c>
      <c r="CU4" s="391" t="s">
        <v>288</v>
      </c>
      <c r="CV4" s="391" t="s">
        <v>295</v>
      </c>
      <c r="CW4" s="391" t="s">
        <v>294</v>
      </c>
      <c r="CX4" s="391" t="s">
        <v>308</v>
      </c>
      <c r="CY4" s="391" t="s">
        <v>296</v>
      </c>
      <c r="CZ4" s="392" t="s">
        <v>294</v>
      </c>
      <c r="DA4" s="459" t="s">
        <v>228</v>
      </c>
      <c r="DB4" s="390" t="s">
        <v>655</v>
      </c>
      <c r="DC4" s="390" t="s">
        <v>656</v>
      </c>
      <c r="DD4" s="390" t="s">
        <v>657</v>
      </c>
      <c r="DE4" s="390" t="s">
        <v>658</v>
      </c>
      <c r="DF4" s="391" t="s">
        <v>288</v>
      </c>
      <c r="DG4" s="391" t="s">
        <v>295</v>
      </c>
      <c r="DH4" s="391" t="s">
        <v>294</v>
      </c>
      <c r="DI4" s="391" t="s">
        <v>308</v>
      </c>
      <c r="DJ4" s="391" t="s">
        <v>296</v>
      </c>
      <c r="DK4" s="392" t="s">
        <v>294</v>
      </c>
      <c r="DL4" s="459" t="s">
        <v>228</v>
      </c>
      <c r="DM4" s="390" t="s">
        <v>655</v>
      </c>
      <c r="DN4" s="390" t="s">
        <v>656</v>
      </c>
      <c r="DO4" s="390" t="s">
        <v>657</v>
      </c>
      <c r="DP4" s="390" t="s">
        <v>658</v>
      </c>
      <c r="DQ4" s="391" t="s">
        <v>288</v>
      </c>
      <c r="DR4" s="391" t="s">
        <v>295</v>
      </c>
      <c r="DS4" s="391" t="s">
        <v>294</v>
      </c>
      <c r="DT4" s="391" t="s">
        <v>308</v>
      </c>
      <c r="DU4" s="391" t="s">
        <v>296</v>
      </c>
      <c r="DV4" s="392" t="s">
        <v>294</v>
      </c>
      <c r="DW4" s="459" t="s">
        <v>228</v>
      </c>
      <c r="DX4" s="390" t="s">
        <v>655</v>
      </c>
      <c r="DY4" s="390" t="s">
        <v>656</v>
      </c>
      <c r="DZ4" s="390" t="s">
        <v>657</v>
      </c>
      <c r="EA4" s="390" t="s">
        <v>658</v>
      </c>
      <c r="EB4" s="391" t="s">
        <v>288</v>
      </c>
      <c r="EC4" s="391" t="s">
        <v>295</v>
      </c>
      <c r="ED4" s="391" t="s">
        <v>294</v>
      </c>
      <c r="EE4" s="607" t="s">
        <v>308</v>
      </c>
      <c r="EF4" s="391" t="s">
        <v>296</v>
      </c>
      <c r="EG4" s="392" t="s">
        <v>294</v>
      </c>
      <c r="EH4" s="602" t="s">
        <v>775</v>
      </c>
      <c r="EI4" s="459" t="s">
        <v>228</v>
      </c>
      <c r="EJ4" s="390" t="s">
        <v>655</v>
      </c>
      <c r="EK4" s="390" t="s">
        <v>656</v>
      </c>
      <c r="EL4" s="390" t="s">
        <v>657</v>
      </c>
      <c r="EM4" s="390" t="s">
        <v>658</v>
      </c>
      <c r="EN4" s="391" t="s">
        <v>288</v>
      </c>
      <c r="EO4" s="391" t="s">
        <v>295</v>
      </c>
      <c r="EP4" s="391" t="s">
        <v>294</v>
      </c>
      <c r="EQ4" s="391" t="s">
        <v>308</v>
      </c>
      <c r="ER4" s="391" t="s">
        <v>296</v>
      </c>
      <c r="ES4" s="392" t="s">
        <v>294</v>
      </c>
      <c r="ET4" s="459" t="s">
        <v>228</v>
      </c>
      <c r="EU4" s="390" t="s">
        <v>655</v>
      </c>
      <c r="EV4" s="390" t="s">
        <v>656</v>
      </c>
      <c r="EW4" s="390" t="s">
        <v>657</v>
      </c>
      <c r="EX4" s="390" t="s">
        <v>658</v>
      </c>
      <c r="EY4" s="391" t="s">
        <v>288</v>
      </c>
      <c r="EZ4" s="391" t="s">
        <v>295</v>
      </c>
      <c r="FA4" s="391" t="s">
        <v>294</v>
      </c>
      <c r="FB4" s="391" t="s">
        <v>308</v>
      </c>
      <c r="FC4" s="391" t="s">
        <v>296</v>
      </c>
      <c r="FD4" s="392" t="s">
        <v>294</v>
      </c>
      <c r="FE4" s="459" t="s">
        <v>228</v>
      </c>
      <c r="FF4" s="390" t="s">
        <v>655</v>
      </c>
      <c r="FG4" s="390" t="s">
        <v>656</v>
      </c>
      <c r="FH4" s="390" t="s">
        <v>657</v>
      </c>
      <c r="FI4" s="390" t="s">
        <v>658</v>
      </c>
      <c r="FJ4" s="391" t="s">
        <v>288</v>
      </c>
      <c r="FK4" s="391" t="s">
        <v>295</v>
      </c>
      <c r="FL4" s="391" t="s">
        <v>294</v>
      </c>
      <c r="FM4" s="391" t="s">
        <v>308</v>
      </c>
      <c r="FN4" s="391" t="s">
        <v>296</v>
      </c>
      <c r="FO4" s="392" t="s">
        <v>294</v>
      </c>
      <c r="FP4" s="459" t="s">
        <v>228</v>
      </c>
      <c r="FQ4" s="390" t="s">
        <v>655</v>
      </c>
      <c r="FR4" s="390" t="s">
        <v>656</v>
      </c>
      <c r="FS4" s="390" t="s">
        <v>657</v>
      </c>
      <c r="FT4" s="390" t="s">
        <v>658</v>
      </c>
      <c r="FU4" s="391" t="s">
        <v>288</v>
      </c>
      <c r="FV4" s="391" t="s">
        <v>295</v>
      </c>
      <c r="FW4" s="391" t="s">
        <v>294</v>
      </c>
      <c r="FX4" s="391" t="s">
        <v>308</v>
      </c>
      <c r="FY4" s="391" t="s">
        <v>296</v>
      </c>
      <c r="FZ4" s="392" t="s">
        <v>294</v>
      </c>
      <c r="GA4" s="459" t="s">
        <v>228</v>
      </c>
      <c r="GB4" s="390" t="s">
        <v>655</v>
      </c>
      <c r="GC4" s="390" t="s">
        <v>656</v>
      </c>
      <c r="GD4" s="390" t="s">
        <v>657</v>
      </c>
      <c r="GE4" s="390" t="s">
        <v>658</v>
      </c>
      <c r="GF4" s="391" t="s">
        <v>288</v>
      </c>
      <c r="GG4" s="391" t="s">
        <v>295</v>
      </c>
      <c r="GH4" s="391" t="s">
        <v>294</v>
      </c>
      <c r="GI4" s="391" t="s">
        <v>308</v>
      </c>
      <c r="GJ4" s="391" t="s">
        <v>296</v>
      </c>
      <c r="GK4" s="392" t="s">
        <v>294</v>
      </c>
      <c r="GL4" s="459" t="s">
        <v>228</v>
      </c>
      <c r="GM4" s="390" t="s">
        <v>655</v>
      </c>
      <c r="GN4" s="390" t="s">
        <v>656</v>
      </c>
      <c r="GO4" s="390" t="s">
        <v>657</v>
      </c>
      <c r="GP4" s="390" t="s">
        <v>658</v>
      </c>
      <c r="GQ4" s="391" t="s">
        <v>288</v>
      </c>
      <c r="GR4" s="391" t="s">
        <v>295</v>
      </c>
      <c r="GS4" s="391" t="s">
        <v>294</v>
      </c>
      <c r="GT4" s="391" t="s">
        <v>308</v>
      </c>
      <c r="GU4" s="391" t="s">
        <v>296</v>
      </c>
      <c r="GV4" s="392" t="s">
        <v>294</v>
      </c>
      <c r="GW4" s="459" t="s">
        <v>228</v>
      </c>
      <c r="GX4" s="390" t="s">
        <v>655</v>
      </c>
      <c r="GY4" s="390" t="s">
        <v>656</v>
      </c>
      <c r="GZ4" s="390" t="s">
        <v>657</v>
      </c>
      <c r="HA4" s="390" t="s">
        <v>658</v>
      </c>
      <c r="HB4" s="391" t="s">
        <v>288</v>
      </c>
      <c r="HC4" s="391" t="s">
        <v>295</v>
      </c>
      <c r="HD4" s="391" t="s">
        <v>294</v>
      </c>
      <c r="HE4" s="391" t="s">
        <v>308</v>
      </c>
      <c r="HF4" s="391" t="s">
        <v>296</v>
      </c>
      <c r="HG4" s="392" t="s">
        <v>294</v>
      </c>
      <c r="HH4" s="459" t="s">
        <v>228</v>
      </c>
      <c r="HI4" s="390" t="s">
        <v>655</v>
      </c>
      <c r="HJ4" s="390" t="s">
        <v>656</v>
      </c>
      <c r="HK4" s="390" t="s">
        <v>657</v>
      </c>
      <c r="HL4" s="390" t="s">
        <v>658</v>
      </c>
      <c r="HM4" s="391" t="s">
        <v>288</v>
      </c>
      <c r="HN4" s="391" t="s">
        <v>295</v>
      </c>
      <c r="HO4" s="391" t="s">
        <v>294</v>
      </c>
      <c r="HP4" s="391" t="s">
        <v>308</v>
      </c>
      <c r="HQ4" s="391" t="s">
        <v>296</v>
      </c>
      <c r="HR4" s="392" t="s">
        <v>294</v>
      </c>
      <c r="HS4" s="459" t="s">
        <v>228</v>
      </c>
      <c r="HT4" s="390" t="s">
        <v>655</v>
      </c>
      <c r="HU4" s="390" t="s">
        <v>656</v>
      </c>
      <c r="HV4" s="390" t="s">
        <v>657</v>
      </c>
      <c r="HW4" s="390" t="s">
        <v>658</v>
      </c>
      <c r="HX4" s="391" t="s">
        <v>288</v>
      </c>
      <c r="HY4" s="391" t="s">
        <v>295</v>
      </c>
      <c r="HZ4" s="391" t="s">
        <v>294</v>
      </c>
      <c r="IA4" s="391" t="s">
        <v>308</v>
      </c>
      <c r="IB4" s="391" t="s">
        <v>296</v>
      </c>
      <c r="IC4" s="392" t="s">
        <v>294</v>
      </c>
      <c r="ID4" s="459" t="s">
        <v>228</v>
      </c>
      <c r="IE4" s="390" t="s">
        <v>655</v>
      </c>
      <c r="IF4" s="390" t="s">
        <v>656</v>
      </c>
      <c r="IG4" s="390" t="s">
        <v>657</v>
      </c>
      <c r="IH4" s="390" t="s">
        <v>658</v>
      </c>
      <c r="II4" s="391" t="s">
        <v>288</v>
      </c>
      <c r="IJ4" s="391" t="s">
        <v>295</v>
      </c>
      <c r="IK4" s="391" t="s">
        <v>294</v>
      </c>
      <c r="IL4" s="391" t="s">
        <v>308</v>
      </c>
      <c r="IM4" s="391" t="s">
        <v>296</v>
      </c>
      <c r="IN4" s="392" t="s">
        <v>294</v>
      </c>
      <c r="IO4" s="459" t="s">
        <v>228</v>
      </c>
      <c r="IP4" s="390" t="s">
        <v>655</v>
      </c>
      <c r="IQ4" s="390" t="s">
        <v>656</v>
      </c>
      <c r="IR4" s="390" t="s">
        <v>657</v>
      </c>
      <c r="IS4" s="390" t="s">
        <v>658</v>
      </c>
      <c r="IT4" s="391" t="s">
        <v>288</v>
      </c>
      <c r="IU4" s="391" t="s">
        <v>295</v>
      </c>
      <c r="IV4" s="391" t="s">
        <v>294</v>
      </c>
      <c r="IW4" s="391" t="s">
        <v>308</v>
      </c>
      <c r="IX4" s="391" t="s">
        <v>296</v>
      </c>
      <c r="IY4" s="392" t="s">
        <v>294</v>
      </c>
      <c r="IZ4" s="459" t="s">
        <v>228</v>
      </c>
      <c r="JA4" s="390" t="s">
        <v>655</v>
      </c>
      <c r="JB4" s="390" t="s">
        <v>656</v>
      </c>
      <c r="JC4" s="390" t="s">
        <v>657</v>
      </c>
      <c r="JD4" s="390" t="s">
        <v>658</v>
      </c>
      <c r="JE4" s="391" t="s">
        <v>288</v>
      </c>
      <c r="JF4" s="391" t="s">
        <v>295</v>
      </c>
      <c r="JG4" s="391" t="s">
        <v>294</v>
      </c>
      <c r="JH4" s="391" t="s">
        <v>308</v>
      </c>
      <c r="JI4" s="391" t="s">
        <v>296</v>
      </c>
      <c r="JJ4" s="392" t="s">
        <v>294</v>
      </c>
      <c r="JK4" s="602" t="s">
        <v>775</v>
      </c>
      <c r="JL4" s="459" t="s">
        <v>228</v>
      </c>
      <c r="JM4" s="390" t="s">
        <v>655</v>
      </c>
      <c r="JN4" s="390" t="s">
        <v>656</v>
      </c>
      <c r="JO4" s="390" t="s">
        <v>657</v>
      </c>
      <c r="JP4" s="390" t="s">
        <v>658</v>
      </c>
      <c r="JQ4" s="391" t="s">
        <v>288</v>
      </c>
      <c r="JR4" s="391" t="s">
        <v>295</v>
      </c>
      <c r="JS4" s="391" t="s">
        <v>294</v>
      </c>
      <c r="JT4" s="391" t="s">
        <v>308</v>
      </c>
      <c r="JU4" s="391" t="s">
        <v>296</v>
      </c>
      <c r="JV4" s="392" t="s">
        <v>294</v>
      </c>
      <c r="JW4" s="459" t="s">
        <v>228</v>
      </c>
      <c r="JX4" s="390" t="s">
        <v>655</v>
      </c>
      <c r="JY4" s="390" t="s">
        <v>656</v>
      </c>
      <c r="JZ4" s="390" t="s">
        <v>657</v>
      </c>
      <c r="KA4" s="390" t="s">
        <v>658</v>
      </c>
      <c r="KB4" s="391" t="s">
        <v>288</v>
      </c>
      <c r="KC4" s="391" t="s">
        <v>295</v>
      </c>
      <c r="KD4" s="391" t="s">
        <v>294</v>
      </c>
      <c r="KE4" s="391" t="s">
        <v>308</v>
      </c>
      <c r="KF4" s="391" t="s">
        <v>296</v>
      </c>
      <c r="KG4" s="392" t="s">
        <v>294</v>
      </c>
      <c r="KH4" s="459" t="s">
        <v>228</v>
      </c>
      <c r="KI4" s="390" t="s">
        <v>655</v>
      </c>
      <c r="KJ4" s="390" t="s">
        <v>656</v>
      </c>
      <c r="KK4" s="390" t="s">
        <v>657</v>
      </c>
      <c r="KL4" s="390" t="s">
        <v>658</v>
      </c>
      <c r="KM4" s="391" t="s">
        <v>288</v>
      </c>
      <c r="KN4" s="391" t="s">
        <v>295</v>
      </c>
      <c r="KO4" s="391" t="s">
        <v>294</v>
      </c>
      <c r="KP4" s="391" t="s">
        <v>308</v>
      </c>
      <c r="KQ4" s="391" t="s">
        <v>296</v>
      </c>
      <c r="KR4" s="392" t="s">
        <v>294</v>
      </c>
      <c r="KS4" s="459" t="s">
        <v>228</v>
      </c>
      <c r="KT4" s="390" t="s">
        <v>655</v>
      </c>
      <c r="KU4" s="390" t="s">
        <v>656</v>
      </c>
      <c r="KV4" s="390" t="s">
        <v>657</v>
      </c>
      <c r="KW4" s="390" t="s">
        <v>658</v>
      </c>
      <c r="KX4" s="391" t="s">
        <v>288</v>
      </c>
      <c r="KY4" s="391" t="s">
        <v>295</v>
      </c>
      <c r="KZ4" s="391" t="s">
        <v>294</v>
      </c>
      <c r="LA4" s="391" t="s">
        <v>308</v>
      </c>
      <c r="LB4" s="391" t="s">
        <v>296</v>
      </c>
      <c r="LC4" s="392" t="s">
        <v>294</v>
      </c>
      <c r="LD4" s="459" t="s">
        <v>228</v>
      </c>
      <c r="LE4" s="390" t="s">
        <v>655</v>
      </c>
      <c r="LF4" s="390" t="s">
        <v>656</v>
      </c>
      <c r="LG4" s="390" t="s">
        <v>657</v>
      </c>
      <c r="LH4" s="390" t="s">
        <v>658</v>
      </c>
      <c r="LI4" s="391" t="s">
        <v>288</v>
      </c>
      <c r="LJ4" s="391" t="s">
        <v>295</v>
      </c>
      <c r="LK4" s="391" t="s">
        <v>294</v>
      </c>
      <c r="LL4" s="391" t="s">
        <v>308</v>
      </c>
      <c r="LM4" s="391" t="s">
        <v>296</v>
      </c>
      <c r="LN4" s="392" t="s">
        <v>294</v>
      </c>
      <c r="LO4" s="459" t="s">
        <v>228</v>
      </c>
      <c r="LP4" s="390" t="s">
        <v>655</v>
      </c>
      <c r="LQ4" s="390" t="s">
        <v>656</v>
      </c>
      <c r="LR4" s="390" t="s">
        <v>657</v>
      </c>
      <c r="LS4" s="390" t="s">
        <v>658</v>
      </c>
      <c r="LT4" s="391" t="s">
        <v>288</v>
      </c>
      <c r="LU4" s="391" t="s">
        <v>295</v>
      </c>
      <c r="LV4" s="391" t="s">
        <v>294</v>
      </c>
      <c r="LW4" s="391" t="s">
        <v>308</v>
      </c>
      <c r="LX4" s="391" t="s">
        <v>296</v>
      </c>
      <c r="LY4" s="392" t="s">
        <v>294</v>
      </c>
      <c r="LZ4" s="459" t="s">
        <v>228</v>
      </c>
      <c r="MA4" s="390" t="s">
        <v>655</v>
      </c>
      <c r="MB4" s="390" t="s">
        <v>656</v>
      </c>
      <c r="MC4" s="390" t="s">
        <v>657</v>
      </c>
      <c r="MD4" s="390" t="s">
        <v>658</v>
      </c>
      <c r="ME4" s="391" t="s">
        <v>288</v>
      </c>
      <c r="MF4" s="391" t="s">
        <v>295</v>
      </c>
      <c r="MG4" s="391" t="s">
        <v>294</v>
      </c>
      <c r="MH4" s="391" t="s">
        <v>308</v>
      </c>
      <c r="MI4" s="391" t="s">
        <v>296</v>
      </c>
      <c r="MJ4" s="392" t="s">
        <v>294</v>
      </c>
      <c r="MK4" s="459" t="s">
        <v>228</v>
      </c>
      <c r="ML4" s="390" t="s">
        <v>655</v>
      </c>
      <c r="MM4" s="390" t="s">
        <v>656</v>
      </c>
      <c r="MN4" s="390" t="s">
        <v>657</v>
      </c>
      <c r="MO4" s="390" t="s">
        <v>658</v>
      </c>
      <c r="MP4" s="391" t="s">
        <v>288</v>
      </c>
      <c r="MQ4" s="391" t="s">
        <v>295</v>
      </c>
      <c r="MR4" s="391" t="s">
        <v>294</v>
      </c>
      <c r="MS4" s="391" t="s">
        <v>308</v>
      </c>
      <c r="MT4" s="391" t="s">
        <v>296</v>
      </c>
      <c r="MU4" s="392" t="s">
        <v>294</v>
      </c>
      <c r="MV4" s="459" t="s">
        <v>228</v>
      </c>
      <c r="MW4" s="390" t="s">
        <v>655</v>
      </c>
      <c r="MX4" s="390" t="s">
        <v>656</v>
      </c>
      <c r="MY4" s="390" t="s">
        <v>657</v>
      </c>
      <c r="MZ4" s="390" t="s">
        <v>658</v>
      </c>
      <c r="NA4" s="391" t="s">
        <v>288</v>
      </c>
      <c r="NB4" s="391" t="s">
        <v>295</v>
      </c>
      <c r="NC4" s="391" t="s">
        <v>294</v>
      </c>
      <c r="ND4" s="391" t="s">
        <v>308</v>
      </c>
      <c r="NE4" s="391" t="s">
        <v>296</v>
      </c>
      <c r="NF4" s="392" t="s">
        <v>294</v>
      </c>
      <c r="NG4" s="459" t="s">
        <v>228</v>
      </c>
      <c r="NH4" s="390" t="s">
        <v>655</v>
      </c>
      <c r="NI4" s="390" t="s">
        <v>656</v>
      </c>
      <c r="NJ4" s="390" t="s">
        <v>657</v>
      </c>
      <c r="NK4" s="390" t="s">
        <v>658</v>
      </c>
      <c r="NL4" s="391" t="s">
        <v>288</v>
      </c>
      <c r="NM4" s="391" t="s">
        <v>295</v>
      </c>
      <c r="NN4" s="391" t="s">
        <v>294</v>
      </c>
      <c r="NO4" s="391" t="s">
        <v>308</v>
      </c>
      <c r="NP4" s="391" t="s">
        <v>296</v>
      </c>
      <c r="NQ4" s="392" t="s">
        <v>294</v>
      </c>
      <c r="NR4" s="459" t="s">
        <v>228</v>
      </c>
      <c r="NS4" s="390" t="s">
        <v>655</v>
      </c>
      <c r="NT4" s="390" t="s">
        <v>656</v>
      </c>
      <c r="NU4" s="390" t="s">
        <v>657</v>
      </c>
      <c r="NV4" s="390" t="s">
        <v>658</v>
      </c>
      <c r="NW4" s="391" t="s">
        <v>288</v>
      </c>
      <c r="NX4" s="391" t="s">
        <v>295</v>
      </c>
      <c r="NY4" s="391" t="s">
        <v>294</v>
      </c>
      <c r="NZ4" s="391" t="s">
        <v>308</v>
      </c>
      <c r="OA4" s="391" t="s">
        <v>296</v>
      </c>
      <c r="OB4" s="392" t="s">
        <v>294</v>
      </c>
      <c r="OC4" s="459" t="s">
        <v>228</v>
      </c>
      <c r="OD4" s="390" t="s">
        <v>655</v>
      </c>
      <c r="OE4" s="390" t="s">
        <v>656</v>
      </c>
      <c r="OF4" s="390" t="s">
        <v>657</v>
      </c>
      <c r="OG4" s="390" t="s">
        <v>658</v>
      </c>
      <c r="OH4" s="391" t="s">
        <v>288</v>
      </c>
      <c r="OI4" s="391" t="s">
        <v>295</v>
      </c>
      <c r="OJ4" s="391" t="s">
        <v>294</v>
      </c>
      <c r="OK4" s="391" t="s">
        <v>308</v>
      </c>
      <c r="OL4" s="391" t="s">
        <v>296</v>
      </c>
      <c r="OM4" s="392" t="s">
        <v>294</v>
      </c>
      <c r="ON4" s="602" t="s">
        <v>775</v>
      </c>
      <c r="OO4" s="467" t="s">
        <v>228</v>
      </c>
      <c r="OP4" s="468" t="s">
        <v>428</v>
      </c>
      <c r="OQ4" s="469" t="s">
        <v>429</v>
      </c>
      <c r="OR4" s="467" t="s">
        <v>228</v>
      </c>
      <c r="OS4" s="468" t="s">
        <v>428</v>
      </c>
      <c r="OT4" s="469" t="s">
        <v>429</v>
      </c>
      <c r="OU4" s="467" t="s">
        <v>228</v>
      </c>
      <c r="OV4" s="468" t="s">
        <v>428</v>
      </c>
      <c r="OW4" s="469" t="s">
        <v>429</v>
      </c>
      <c r="OX4" s="467" t="s">
        <v>228</v>
      </c>
      <c r="OY4" s="468" t="s">
        <v>428</v>
      </c>
      <c r="OZ4" s="469" t="s">
        <v>429</v>
      </c>
      <c r="PA4" s="467" t="s">
        <v>228</v>
      </c>
      <c r="PB4" s="468" t="s">
        <v>428</v>
      </c>
      <c r="PC4" s="469" t="s">
        <v>429</v>
      </c>
      <c r="PD4" s="467" t="s">
        <v>228</v>
      </c>
      <c r="PE4" s="468" t="s">
        <v>428</v>
      </c>
      <c r="PF4" s="469" t="s">
        <v>429</v>
      </c>
      <c r="PG4" s="467" t="s">
        <v>228</v>
      </c>
      <c r="PH4" s="468" t="s">
        <v>428</v>
      </c>
      <c r="PI4" s="469" t="s">
        <v>429</v>
      </c>
      <c r="PJ4" s="467" t="s">
        <v>228</v>
      </c>
      <c r="PK4" s="468" t="s">
        <v>428</v>
      </c>
      <c r="PL4" s="469" t="s">
        <v>429</v>
      </c>
      <c r="PM4" s="467" t="s">
        <v>228</v>
      </c>
      <c r="PN4" s="468" t="s">
        <v>428</v>
      </c>
      <c r="PO4" s="469" t="s">
        <v>429</v>
      </c>
      <c r="PP4" s="467" t="s">
        <v>228</v>
      </c>
      <c r="PQ4" s="468" t="s">
        <v>428</v>
      </c>
      <c r="PR4" s="469" t="s">
        <v>429</v>
      </c>
      <c r="PS4" s="467" t="s">
        <v>228</v>
      </c>
      <c r="PT4" s="468" t="s">
        <v>428</v>
      </c>
      <c r="PU4" s="469" t="s">
        <v>429</v>
      </c>
      <c r="PV4" s="467" t="s">
        <v>228</v>
      </c>
      <c r="PW4" s="468" t="s">
        <v>428</v>
      </c>
      <c r="PX4" s="467" t="s">
        <v>429</v>
      </c>
      <c r="PY4" s="466"/>
    </row>
    <row r="5" spans="1:441" s="442" customFormat="1" ht="77" customHeight="1" x14ac:dyDescent="0.25">
      <c r="A5" s="633" t="s">
        <v>895</v>
      </c>
      <c r="B5" s="891" t="s">
        <v>890</v>
      </c>
      <c r="C5" s="434" t="s">
        <v>882</v>
      </c>
      <c r="D5" s="435" t="s">
        <v>195</v>
      </c>
      <c r="E5" s="436"/>
      <c r="F5" s="437"/>
      <c r="G5" s="788"/>
      <c r="H5" s="788"/>
      <c r="I5" s="788"/>
      <c r="J5" s="788"/>
      <c r="K5" s="439">
        <f t="shared" ref="K5:K35" si="0">SUM(G5:J5)</f>
        <v>0</v>
      </c>
      <c r="L5" s="440" t="str">
        <f t="shared" ref="L5:L36" si="1">IFERROR(K5/F5,"-")</f>
        <v>-</v>
      </c>
      <c r="M5" s="441">
        <f t="shared" ref="M5:M35" si="2">IFERROR(K5-F5,0)</f>
        <v>0</v>
      </c>
      <c r="N5" s="789"/>
      <c r="O5" s="461" t="str">
        <f t="shared" ref="O5:O36" si="3">IFERROR(N5/F5,"-")</f>
        <v>-</v>
      </c>
      <c r="P5" s="462">
        <f t="shared" ref="P5:P36" si="4">IFERROR(N5-F5,0)</f>
        <v>0</v>
      </c>
      <c r="Q5" s="437"/>
      <c r="R5" s="788"/>
      <c r="S5" s="788"/>
      <c r="T5" s="788"/>
      <c r="U5" s="788"/>
      <c r="V5" s="439">
        <f t="shared" ref="V5:V35" si="5">SUM(R5:U5)</f>
        <v>0</v>
      </c>
      <c r="W5" s="440" t="str">
        <f t="shared" ref="W5:W36" si="6">IFERROR(V5/Q5,"-")</f>
        <v>-</v>
      </c>
      <c r="X5" s="441">
        <f t="shared" ref="X5:X35" si="7">IFERROR(V5-Q5,0)</f>
        <v>0</v>
      </c>
      <c r="Y5" s="789"/>
      <c r="Z5" s="461" t="str">
        <f t="shared" ref="Z5:Z36" si="8">IFERROR(Y5/Q5,"-")</f>
        <v>-</v>
      </c>
      <c r="AA5" s="462">
        <f t="shared" ref="AA5:AA36" si="9">IFERROR(Y5-Q5,0)</f>
        <v>0</v>
      </c>
      <c r="AB5" s="437"/>
      <c r="AC5" s="788"/>
      <c r="AD5" s="788"/>
      <c r="AE5" s="788"/>
      <c r="AF5" s="788"/>
      <c r="AG5" s="439">
        <f t="shared" ref="AG5:AG35" si="10">SUM(AC5:AF5)</f>
        <v>0</v>
      </c>
      <c r="AH5" s="440" t="str">
        <f t="shared" ref="AH5:AH36" si="11">IFERROR(AG5/AB5,"-")</f>
        <v>-</v>
      </c>
      <c r="AI5" s="441">
        <f t="shared" ref="AI5:AI35" si="12">IFERROR(AG5-AB5,0)</f>
        <v>0</v>
      </c>
      <c r="AJ5" s="789"/>
      <c r="AK5" s="461" t="str">
        <f t="shared" ref="AK5:AK36" si="13">IFERROR(AJ5/AB5,"-")</f>
        <v>-</v>
      </c>
      <c r="AL5" s="462">
        <f t="shared" ref="AL5:AL36" si="14">IFERROR(AJ5-AB5,0)</f>
        <v>0</v>
      </c>
      <c r="AM5" s="437"/>
      <c r="AN5" s="788"/>
      <c r="AO5" s="788"/>
      <c r="AP5" s="788"/>
      <c r="AQ5" s="788"/>
      <c r="AR5" s="439">
        <f t="shared" ref="AR5:AR35" si="15">SUM(AN5:AQ5)</f>
        <v>0</v>
      </c>
      <c r="AS5" s="440" t="str">
        <f t="shared" ref="AS5:AS36" si="16">IFERROR(AR5/AM5,"-")</f>
        <v>-</v>
      </c>
      <c r="AT5" s="441">
        <f t="shared" ref="AT5:AT35" si="17">IFERROR(AR5-AM5,0)</f>
        <v>0</v>
      </c>
      <c r="AU5" s="789"/>
      <c r="AV5" s="461" t="str">
        <f t="shared" ref="AV5:AV36" si="18">IFERROR(AU5/AM5,"-")</f>
        <v>-</v>
      </c>
      <c r="AW5" s="462">
        <f t="shared" ref="AW5:AW36" si="19">IFERROR(AU5-AM5,0)</f>
        <v>0</v>
      </c>
      <c r="AX5" s="437"/>
      <c r="AY5" s="788"/>
      <c r="AZ5" s="788"/>
      <c r="BA5" s="788"/>
      <c r="BB5" s="788"/>
      <c r="BC5" s="439">
        <f t="shared" ref="BC5:BC35" si="20">SUM(AY5:BB5)</f>
        <v>0</v>
      </c>
      <c r="BD5" s="440" t="str">
        <f t="shared" ref="BD5:BD36" si="21">IFERROR(BC5/AX5,"-")</f>
        <v>-</v>
      </c>
      <c r="BE5" s="441">
        <f t="shared" ref="BE5:BE35" si="22">IFERROR(BC5-AX5,0)</f>
        <v>0</v>
      </c>
      <c r="BF5" s="789"/>
      <c r="BG5" s="461" t="str">
        <f t="shared" ref="BG5:BG36" si="23">IFERROR(BF5/AX5,"-")</f>
        <v>-</v>
      </c>
      <c r="BH5" s="462">
        <f t="shared" ref="BH5:BH36" si="24">IFERROR(BF5-AX5,0)</f>
        <v>0</v>
      </c>
      <c r="BI5" s="437"/>
      <c r="BJ5" s="788"/>
      <c r="BK5" s="788"/>
      <c r="BL5" s="788"/>
      <c r="BM5" s="788"/>
      <c r="BN5" s="439">
        <f t="shared" ref="BN5:BN35" si="25">SUM(BJ5:BM5)</f>
        <v>0</v>
      </c>
      <c r="BO5" s="440" t="str">
        <f t="shared" ref="BO5:BO36" si="26">IFERROR(BN5/BI5,"-")</f>
        <v>-</v>
      </c>
      <c r="BP5" s="441">
        <f t="shared" ref="BP5:BP35" si="27">IFERROR(BN5-BI5,0)</f>
        <v>0</v>
      </c>
      <c r="BQ5" s="789"/>
      <c r="BR5" s="461" t="str">
        <f t="shared" ref="BR5:BR36" si="28">IFERROR(BQ5/BI5,"-")</f>
        <v>-</v>
      </c>
      <c r="BS5" s="462">
        <f t="shared" ref="BS5:BS36" si="29">IFERROR(BQ5-BI5,0)</f>
        <v>0</v>
      </c>
      <c r="BT5" s="437"/>
      <c r="BU5" s="788"/>
      <c r="BV5" s="788"/>
      <c r="BW5" s="788"/>
      <c r="BX5" s="788"/>
      <c r="BY5" s="439">
        <f t="shared" ref="BY5:BY35" si="30">SUM(BU5:BX5)</f>
        <v>0</v>
      </c>
      <c r="BZ5" s="440" t="str">
        <f t="shared" ref="BZ5:BZ36" si="31">IFERROR(BY5/BT5,"-")</f>
        <v>-</v>
      </c>
      <c r="CA5" s="441">
        <f t="shared" ref="CA5:CA35" si="32">IFERROR(BY5-BT5,0)</f>
        <v>0</v>
      </c>
      <c r="CB5" s="789"/>
      <c r="CC5" s="461" t="str">
        <f t="shared" ref="CC5:CC36" si="33">IFERROR(CB5/BT5,"-")</f>
        <v>-</v>
      </c>
      <c r="CD5" s="462">
        <f t="shared" ref="CD5:CD36" si="34">IFERROR(CB5-BT5,0)</f>
        <v>0</v>
      </c>
      <c r="CE5" s="437"/>
      <c r="CF5" s="788"/>
      <c r="CG5" s="788"/>
      <c r="CH5" s="788"/>
      <c r="CI5" s="788"/>
      <c r="CJ5" s="439">
        <f t="shared" ref="CJ5:CJ35" si="35">SUM(CF5:CI5)</f>
        <v>0</v>
      </c>
      <c r="CK5" s="440" t="str">
        <f t="shared" ref="CK5:CK36" si="36">IFERROR(CJ5/CE5,"-")</f>
        <v>-</v>
      </c>
      <c r="CL5" s="441">
        <f t="shared" ref="CL5:CL35" si="37">IFERROR(CJ5-CE5,0)</f>
        <v>0</v>
      </c>
      <c r="CM5" s="789"/>
      <c r="CN5" s="461" t="str">
        <f t="shared" ref="CN5:CN36" si="38">IFERROR(CM5/CE5,"-")</f>
        <v>-</v>
      </c>
      <c r="CO5" s="462">
        <f t="shared" ref="CO5:CO36" si="39">IFERROR(CM5-CE5,0)</f>
        <v>0</v>
      </c>
      <c r="CP5" s="437"/>
      <c r="CQ5" s="788"/>
      <c r="CR5" s="788"/>
      <c r="CS5" s="788"/>
      <c r="CT5" s="788"/>
      <c r="CU5" s="439">
        <f t="shared" ref="CU5:CU35" si="40">SUM(CQ5:CT5)</f>
        <v>0</v>
      </c>
      <c r="CV5" s="440" t="str">
        <f t="shared" ref="CV5:CV36" si="41">IFERROR(CU5/CP5,"-")</f>
        <v>-</v>
      </c>
      <c r="CW5" s="441">
        <f t="shared" ref="CW5:CW35" si="42">IFERROR(CU5-CP5,0)</f>
        <v>0</v>
      </c>
      <c r="CX5" s="789"/>
      <c r="CY5" s="461" t="str">
        <f t="shared" ref="CY5:CY36" si="43">IFERROR(CX5/CP5,"-")</f>
        <v>-</v>
      </c>
      <c r="CZ5" s="462">
        <f t="shared" ref="CZ5:CZ36" si="44">IFERROR(CX5-CP5,0)</f>
        <v>0</v>
      </c>
      <c r="DA5" s="437"/>
      <c r="DB5" s="788"/>
      <c r="DC5" s="788"/>
      <c r="DD5" s="788"/>
      <c r="DE5" s="788"/>
      <c r="DF5" s="439">
        <f t="shared" ref="DF5:DF35" si="45">SUM(DB5:DE5)</f>
        <v>0</v>
      </c>
      <c r="DG5" s="440" t="str">
        <f t="shared" ref="DG5:DG36" si="46">IFERROR(DF5/DA5,"-")</f>
        <v>-</v>
      </c>
      <c r="DH5" s="441">
        <f t="shared" ref="DH5:DH35" si="47">IFERROR(DF5-DA5,0)</f>
        <v>0</v>
      </c>
      <c r="DI5" s="789"/>
      <c r="DJ5" s="461" t="str">
        <f t="shared" ref="DJ5:DJ36" si="48">IFERROR(DI5/DA5,"-")</f>
        <v>-</v>
      </c>
      <c r="DK5" s="462">
        <f t="shared" ref="DK5:DK36" si="49">IFERROR(DI5-DA5,0)</f>
        <v>0</v>
      </c>
      <c r="DL5" s="437"/>
      <c r="DM5" s="788"/>
      <c r="DN5" s="788"/>
      <c r="DO5" s="788"/>
      <c r="DP5" s="788"/>
      <c r="DQ5" s="439">
        <f t="shared" ref="DQ5:DQ35" si="50">SUM(DM5:DP5)</f>
        <v>0</v>
      </c>
      <c r="DR5" s="440" t="str">
        <f t="shared" ref="DR5:DR36" si="51">IFERROR(DQ5/DL5,"-")</f>
        <v>-</v>
      </c>
      <c r="DS5" s="441">
        <f t="shared" ref="DS5:DS35" si="52">IFERROR(DQ5-DL5,0)</f>
        <v>0</v>
      </c>
      <c r="DT5" s="789"/>
      <c r="DU5" s="461" t="str">
        <f t="shared" ref="DU5:DU36" si="53">IFERROR(DT5/DL5,"-")</f>
        <v>-</v>
      </c>
      <c r="DV5" s="462">
        <f t="shared" ref="DV5:DV36" si="54">IFERROR(DT5-DL5,0)</f>
        <v>0</v>
      </c>
      <c r="DW5" s="613">
        <f t="shared" ref="DW5:DW8" si="55">F5+Q5+AB5+AM5+AX5+BI5+BT5+CE5+CP5+DA5+DL5</f>
        <v>0</v>
      </c>
      <c r="DX5" s="605">
        <f t="shared" ref="DX5:DX8" si="56">G5+R5+AC5+AN5+AY5+BJ5+BU5+CF5+CQ5+DB5+DM5</f>
        <v>0</v>
      </c>
      <c r="DY5" s="605">
        <f t="shared" ref="DY5:DY8" si="57">H5+S5+AD5+AO5+AZ5+BK5+BV5+CG5+CR5+DC5+DN5</f>
        <v>0</v>
      </c>
      <c r="DZ5" s="605">
        <f t="shared" ref="DZ5:DZ8" si="58">I5+T5+AE5+AP5+BA5+BL5+BW5+CH5+CS5+DD5+DO5</f>
        <v>0</v>
      </c>
      <c r="EA5" s="605">
        <f t="shared" ref="EA5:EA8" si="59">J5+U5+AF5+AQ5+BB5+BM5+BX5+CI5+CT5+DE5+DP5</f>
        <v>0</v>
      </c>
      <c r="EB5" s="610">
        <f t="shared" ref="EB5:EB8" si="60">SUM(DX5:EA5)</f>
        <v>0</v>
      </c>
      <c r="EC5" s="617" t="str">
        <f t="shared" ref="EC5:EC8" si="61">IFERROR(EB5/DW5,"-")</f>
        <v>-</v>
      </c>
      <c r="ED5" s="618">
        <f t="shared" ref="ED5:ED8" si="62">IFERROR(EB5-DW5,0)</f>
        <v>0</v>
      </c>
      <c r="EE5" s="615">
        <f t="shared" ref="EE5:EE8" si="63">N5+Y5+AJ5+AU5+BF5+BQ5+CB5+CM5+CX5+DI5+DT5</f>
        <v>0</v>
      </c>
      <c r="EF5" s="619" t="str">
        <f t="shared" ref="EF5:EF8" si="64">IFERROR(EE5/DW5,"-")</f>
        <v>-</v>
      </c>
      <c r="EG5" s="620">
        <f t="shared" ref="EG5:EG8" si="65">IFERROR(EE5-DW5,0)</f>
        <v>0</v>
      </c>
      <c r="EH5" s="602" t="s">
        <v>775</v>
      </c>
      <c r="EI5" s="437"/>
      <c r="EJ5" s="438"/>
      <c r="EK5" s="438"/>
      <c r="EL5" s="438"/>
      <c r="EM5" s="438"/>
      <c r="EN5" s="439">
        <f t="shared" ref="EN5:EN35" si="66">SUM(EJ5:EM5)</f>
        <v>0</v>
      </c>
      <c r="EO5" s="440" t="str">
        <f t="shared" ref="EO5:EO36" si="67">IFERROR(EN5/EI5,"-")</f>
        <v>-</v>
      </c>
      <c r="EP5" s="441">
        <f t="shared" ref="EP5:EP35" si="68">IFERROR(EN5-EI5,0)</f>
        <v>0</v>
      </c>
      <c r="EQ5" s="460"/>
      <c r="ER5" s="461" t="str">
        <f t="shared" ref="ER5:ER36" si="69">IFERROR(EQ5/EI5,"-")</f>
        <v>-</v>
      </c>
      <c r="ES5" s="462">
        <f t="shared" ref="ES5:ES36" si="70">IFERROR(EQ5-EI5,0)</f>
        <v>0</v>
      </c>
      <c r="ET5" s="437"/>
      <c r="EU5" s="438"/>
      <c r="EV5" s="438"/>
      <c r="EW5" s="438"/>
      <c r="EX5" s="438"/>
      <c r="EY5" s="439">
        <f t="shared" ref="EY5:EY35" si="71">SUM(EU5:EX5)</f>
        <v>0</v>
      </c>
      <c r="EZ5" s="440" t="str">
        <f t="shared" ref="EZ5:EZ36" si="72">IFERROR(EY5/ET5,"-")</f>
        <v>-</v>
      </c>
      <c r="FA5" s="441">
        <f t="shared" ref="FA5:FA35" si="73">IFERROR(EY5-ET5,0)</f>
        <v>0</v>
      </c>
      <c r="FB5" s="460"/>
      <c r="FC5" s="461" t="str">
        <f t="shared" ref="FC5:FC36" si="74">IFERROR(FB5/ET5,"-")</f>
        <v>-</v>
      </c>
      <c r="FD5" s="462">
        <f t="shared" ref="FD5:FD36" si="75">IFERROR(FB5-ET5,0)</f>
        <v>0</v>
      </c>
      <c r="FE5" s="437"/>
      <c r="FF5" s="438"/>
      <c r="FG5" s="438"/>
      <c r="FH5" s="438"/>
      <c r="FI5" s="438"/>
      <c r="FJ5" s="439">
        <f t="shared" ref="FJ5:FJ35" si="76">SUM(FF5:FI5)</f>
        <v>0</v>
      </c>
      <c r="FK5" s="440" t="str">
        <f t="shared" ref="FK5:FK36" si="77">IFERROR(FJ5/FE5,"-")</f>
        <v>-</v>
      </c>
      <c r="FL5" s="441">
        <f t="shared" ref="FL5:FL35" si="78">IFERROR(FJ5-FE5,0)</f>
        <v>0</v>
      </c>
      <c r="FM5" s="460"/>
      <c r="FN5" s="461" t="str">
        <f t="shared" ref="FN5:FN36" si="79">IFERROR(FM5/FE5,"-")</f>
        <v>-</v>
      </c>
      <c r="FO5" s="462">
        <f t="shared" ref="FO5:FO36" si="80">IFERROR(FM5-FE5,0)</f>
        <v>0</v>
      </c>
      <c r="FP5" s="437"/>
      <c r="FQ5" s="438"/>
      <c r="FR5" s="438"/>
      <c r="FS5" s="438"/>
      <c r="FT5" s="438"/>
      <c r="FU5" s="439">
        <f t="shared" ref="FU5:FU35" si="81">SUM(FQ5:FT5)</f>
        <v>0</v>
      </c>
      <c r="FV5" s="440" t="str">
        <f t="shared" ref="FV5:FV36" si="82">IFERROR(FU5/FP5,"-")</f>
        <v>-</v>
      </c>
      <c r="FW5" s="441">
        <f t="shared" ref="FW5:FW35" si="83">IFERROR(FU5-FP5,0)</f>
        <v>0</v>
      </c>
      <c r="FX5" s="460"/>
      <c r="FY5" s="461" t="str">
        <f t="shared" ref="FY5:FY36" si="84">IFERROR(FX5/FP5,"-")</f>
        <v>-</v>
      </c>
      <c r="FZ5" s="462">
        <f t="shared" ref="FZ5:FZ36" si="85">IFERROR(FX5-FP5,0)</f>
        <v>0</v>
      </c>
      <c r="GA5" s="437"/>
      <c r="GB5" s="438"/>
      <c r="GC5" s="438"/>
      <c r="GD5" s="438"/>
      <c r="GE5" s="438"/>
      <c r="GF5" s="439">
        <f t="shared" ref="GF5:GF35" si="86">SUM(GB5:GE5)</f>
        <v>0</v>
      </c>
      <c r="GG5" s="440" t="str">
        <f t="shared" ref="GG5:GG36" si="87">IFERROR(GF5/GA5,"-")</f>
        <v>-</v>
      </c>
      <c r="GH5" s="441">
        <f t="shared" ref="GH5:GH35" si="88">IFERROR(GF5-GA5,0)</f>
        <v>0</v>
      </c>
      <c r="GI5" s="460"/>
      <c r="GJ5" s="461" t="str">
        <f t="shared" ref="GJ5:GJ36" si="89">IFERROR(GI5/GA5,"-")</f>
        <v>-</v>
      </c>
      <c r="GK5" s="462">
        <f t="shared" ref="GK5:GK36" si="90">IFERROR(GI5-GA5,0)</f>
        <v>0</v>
      </c>
      <c r="GL5" s="437"/>
      <c r="GM5" s="438"/>
      <c r="GN5" s="438"/>
      <c r="GO5" s="438"/>
      <c r="GP5" s="438"/>
      <c r="GQ5" s="439">
        <f t="shared" ref="GQ5:GQ35" si="91">SUM(GM5:GP5)</f>
        <v>0</v>
      </c>
      <c r="GR5" s="440" t="str">
        <f t="shared" ref="GR5:GR36" si="92">IFERROR(GQ5/GL5,"-")</f>
        <v>-</v>
      </c>
      <c r="GS5" s="441">
        <f t="shared" ref="GS5:GS35" si="93">IFERROR(GQ5-GL5,0)</f>
        <v>0</v>
      </c>
      <c r="GT5" s="460"/>
      <c r="GU5" s="461" t="str">
        <f t="shared" ref="GU5:GU36" si="94">IFERROR(GT5/GL5,"-")</f>
        <v>-</v>
      </c>
      <c r="GV5" s="462">
        <f t="shared" ref="GV5:GV36" si="95">IFERROR(GT5-GL5,0)</f>
        <v>0</v>
      </c>
      <c r="GW5" s="437"/>
      <c r="GX5" s="438"/>
      <c r="GY5" s="438"/>
      <c r="GZ5" s="438"/>
      <c r="HA5" s="438"/>
      <c r="HB5" s="439">
        <f t="shared" ref="HB5:HB35" si="96">SUM(GX5:HA5)</f>
        <v>0</v>
      </c>
      <c r="HC5" s="440" t="str">
        <f t="shared" ref="HC5:HC36" si="97">IFERROR(HB5/GW5,"-")</f>
        <v>-</v>
      </c>
      <c r="HD5" s="441">
        <f t="shared" ref="HD5:HD35" si="98">IFERROR(HB5-GW5,0)</f>
        <v>0</v>
      </c>
      <c r="HE5" s="460"/>
      <c r="HF5" s="461" t="str">
        <f t="shared" ref="HF5:HF36" si="99">IFERROR(HE5/GW5,"-")</f>
        <v>-</v>
      </c>
      <c r="HG5" s="462">
        <f t="shared" ref="HG5:HG36" si="100">IFERROR(HE5-GW5,0)</f>
        <v>0</v>
      </c>
      <c r="HH5" s="437"/>
      <c r="HI5" s="438"/>
      <c r="HJ5" s="438"/>
      <c r="HK5" s="438"/>
      <c r="HL5" s="438"/>
      <c r="HM5" s="439">
        <f t="shared" ref="HM5:HM35" si="101">SUM(HI5:HL5)</f>
        <v>0</v>
      </c>
      <c r="HN5" s="440" t="str">
        <f t="shared" ref="HN5:HN36" si="102">IFERROR(HM5/HH5,"-")</f>
        <v>-</v>
      </c>
      <c r="HO5" s="441">
        <f t="shared" ref="HO5:HO35" si="103">IFERROR(HM5-HH5,0)</f>
        <v>0</v>
      </c>
      <c r="HP5" s="460"/>
      <c r="HQ5" s="461" t="str">
        <f t="shared" ref="HQ5:HQ36" si="104">IFERROR(HP5/HH5,"-")</f>
        <v>-</v>
      </c>
      <c r="HR5" s="462">
        <f t="shared" ref="HR5:HR36" si="105">IFERROR(HP5-HH5,0)</f>
        <v>0</v>
      </c>
      <c r="HS5" s="437"/>
      <c r="HT5" s="438"/>
      <c r="HU5" s="438"/>
      <c r="HV5" s="438"/>
      <c r="HW5" s="438"/>
      <c r="HX5" s="439">
        <f t="shared" ref="HX5:HX35" si="106">SUM(HT5:HW5)</f>
        <v>0</v>
      </c>
      <c r="HY5" s="440" t="str">
        <f t="shared" ref="HY5:HY36" si="107">IFERROR(HX5/HS5,"-")</f>
        <v>-</v>
      </c>
      <c r="HZ5" s="441">
        <f t="shared" ref="HZ5:HZ35" si="108">IFERROR(HX5-HS5,0)</f>
        <v>0</v>
      </c>
      <c r="IA5" s="460"/>
      <c r="IB5" s="461" t="str">
        <f t="shared" ref="IB5:IB36" si="109">IFERROR(IA5/HS5,"-")</f>
        <v>-</v>
      </c>
      <c r="IC5" s="462">
        <f t="shared" ref="IC5:IC36" si="110">IFERROR(IA5-HS5,0)</f>
        <v>0</v>
      </c>
      <c r="ID5" s="437"/>
      <c r="IE5" s="438"/>
      <c r="IF5" s="438"/>
      <c r="IG5" s="438"/>
      <c r="IH5" s="438"/>
      <c r="II5" s="439">
        <f t="shared" ref="II5:II35" si="111">SUM(IE5:IH5)</f>
        <v>0</v>
      </c>
      <c r="IJ5" s="440" t="str">
        <f t="shared" ref="IJ5:IJ36" si="112">IFERROR(II5/ID5,"-")</f>
        <v>-</v>
      </c>
      <c r="IK5" s="441">
        <f t="shared" ref="IK5:IK35" si="113">IFERROR(II5-ID5,0)</f>
        <v>0</v>
      </c>
      <c r="IL5" s="460"/>
      <c r="IM5" s="461" t="str">
        <f t="shared" ref="IM5:IM36" si="114">IFERROR(IL5/ID5,"-")</f>
        <v>-</v>
      </c>
      <c r="IN5" s="462">
        <f t="shared" ref="IN5:IN36" si="115">IFERROR(IL5-ID5,0)</f>
        <v>0</v>
      </c>
      <c r="IO5" s="437"/>
      <c r="IP5" s="438"/>
      <c r="IQ5" s="438"/>
      <c r="IR5" s="438"/>
      <c r="IS5" s="438"/>
      <c r="IT5" s="439">
        <f t="shared" ref="IT5:IT35" si="116">SUM(IP5:IS5)</f>
        <v>0</v>
      </c>
      <c r="IU5" s="440" t="str">
        <f t="shared" ref="IU5:IU36" si="117">IFERROR(IT5/IO5,"-")</f>
        <v>-</v>
      </c>
      <c r="IV5" s="441">
        <f t="shared" ref="IV5:IV35" si="118">IFERROR(IT5-IO5,0)</f>
        <v>0</v>
      </c>
      <c r="IW5" s="460"/>
      <c r="IX5" s="461" t="str">
        <f t="shared" ref="IX5:IX36" si="119">IFERROR(IW5/IO5,"-")</f>
        <v>-</v>
      </c>
      <c r="IY5" s="462">
        <f t="shared" ref="IY5:IY36" si="120">IFERROR(IW5-IO5,0)</f>
        <v>0</v>
      </c>
      <c r="IZ5" s="613">
        <f t="shared" ref="IZ5:IZ17" si="121">EI5+ET5+FE5+FP5+GA5+GL5+GW5+HH5+HS5+ID5+IO5</f>
        <v>0</v>
      </c>
      <c r="JA5" s="605">
        <f t="shared" ref="JA5:JA17" si="122">EJ5+EU5+FF5+FQ5+GB5+GM5+GX5+HI5+HT5+IE5+IP5</f>
        <v>0</v>
      </c>
      <c r="JB5" s="605">
        <f t="shared" ref="JB5:JB17" si="123">EK5+EV5+FG5+FR5+GC5+GN5+GY5+HJ5+HU5+IF5+IQ5</f>
        <v>0</v>
      </c>
      <c r="JC5" s="605">
        <f t="shared" ref="JC5:JC17" si="124">EL5+EW5+FH5+FS5+GD5+GO5+GZ5+HK5+HV5+IG5+IR5</f>
        <v>0</v>
      </c>
      <c r="JD5" s="605">
        <f t="shared" ref="JD5:JD17" si="125">EM5+EX5+FI5+FT5+GE5+GP5+HA5+HL5+HW5+IH5+IS5</f>
        <v>0</v>
      </c>
      <c r="JE5" s="610">
        <f t="shared" ref="JE5:JE17" si="126">SUM(JA5:JD5)</f>
        <v>0</v>
      </c>
      <c r="JF5" s="617" t="str">
        <f t="shared" ref="JF5:JF17" si="127">IFERROR(JE5/IZ5,"-")</f>
        <v>-</v>
      </c>
      <c r="JG5" s="618">
        <f t="shared" ref="JG5:JG17" si="128">IFERROR(JE5-IZ5,0)</f>
        <v>0</v>
      </c>
      <c r="JH5" s="615">
        <f t="shared" ref="JH5:JH17" si="129">EQ5+FB5+FM5+FX5+GI5+GT5+HE5+HP5+IA5+IL5+IW5</f>
        <v>0</v>
      </c>
      <c r="JI5" s="619" t="str">
        <f t="shared" ref="JI5:JI17" si="130">IFERROR(JH5/IZ5,"-")</f>
        <v>-</v>
      </c>
      <c r="JJ5" s="620">
        <f t="shared" ref="JJ5:JJ17" si="131">IFERROR(JH5-IZ5,0)</f>
        <v>0</v>
      </c>
      <c r="JK5" s="602" t="s">
        <v>775</v>
      </c>
      <c r="JL5" s="437"/>
      <c r="JM5" s="438"/>
      <c r="JN5" s="438"/>
      <c r="JO5" s="438"/>
      <c r="JP5" s="438"/>
      <c r="JQ5" s="439">
        <f t="shared" ref="JQ5:JQ35" si="132">SUM(JM5:JP5)</f>
        <v>0</v>
      </c>
      <c r="JR5" s="440" t="str">
        <f t="shared" ref="JR5:JR36" si="133">IFERROR(JQ5/JL5,"-")</f>
        <v>-</v>
      </c>
      <c r="JS5" s="441">
        <f t="shared" ref="JS5:JS35" si="134">IFERROR(JQ5-JL5,0)</f>
        <v>0</v>
      </c>
      <c r="JT5" s="460"/>
      <c r="JU5" s="461" t="str">
        <f t="shared" ref="JU5:JU36" si="135">IFERROR(JT5/JL5,"-")</f>
        <v>-</v>
      </c>
      <c r="JV5" s="462">
        <f t="shared" ref="JV5:JV36" si="136">IFERROR(JT5-JL5,0)</f>
        <v>0</v>
      </c>
      <c r="JW5" s="437"/>
      <c r="JX5" s="438"/>
      <c r="JY5" s="438"/>
      <c r="JZ5" s="438"/>
      <c r="KA5" s="438"/>
      <c r="KB5" s="439">
        <f t="shared" ref="KB5:KB35" si="137">SUM(JX5:KA5)</f>
        <v>0</v>
      </c>
      <c r="KC5" s="440" t="str">
        <f t="shared" ref="KC5:KC36" si="138">IFERROR(KB5/JW5,"-")</f>
        <v>-</v>
      </c>
      <c r="KD5" s="441">
        <f t="shared" ref="KD5:KD35" si="139">IFERROR(KB5-JW5,0)</f>
        <v>0</v>
      </c>
      <c r="KE5" s="460"/>
      <c r="KF5" s="461" t="str">
        <f t="shared" ref="KF5:KF36" si="140">IFERROR(KE5/JW5,"-")</f>
        <v>-</v>
      </c>
      <c r="KG5" s="462">
        <f t="shared" ref="KG5:KG36" si="141">IFERROR(KE5-JW5,0)</f>
        <v>0</v>
      </c>
      <c r="KH5" s="437"/>
      <c r="KI5" s="438"/>
      <c r="KJ5" s="438"/>
      <c r="KK5" s="438"/>
      <c r="KL5" s="438"/>
      <c r="KM5" s="439">
        <f t="shared" ref="KM5:KM35" si="142">SUM(KI5:KL5)</f>
        <v>0</v>
      </c>
      <c r="KN5" s="440" t="str">
        <f t="shared" ref="KN5:KN36" si="143">IFERROR(KM5/KH5,"-")</f>
        <v>-</v>
      </c>
      <c r="KO5" s="441">
        <f t="shared" ref="KO5:KO35" si="144">IFERROR(KM5-KH5,0)</f>
        <v>0</v>
      </c>
      <c r="KP5" s="460"/>
      <c r="KQ5" s="461" t="str">
        <f t="shared" ref="KQ5:KQ36" si="145">IFERROR(KP5/KH5,"-")</f>
        <v>-</v>
      </c>
      <c r="KR5" s="462">
        <f t="shared" ref="KR5:KR36" si="146">IFERROR(KP5-KH5,0)</f>
        <v>0</v>
      </c>
      <c r="KS5" s="437"/>
      <c r="KT5" s="438"/>
      <c r="KU5" s="438"/>
      <c r="KV5" s="438"/>
      <c r="KW5" s="438"/>
      <c r="KX5" s="439">
        <f t="shared" ref="KX5:KX35" si="147">SUM(KT5:KW5)</f>
        <v>0</v>
      </c>
      <c r="KY5" s="440" t="str">
        <f t="shared" ref="KY5:KY36" si="148">IFERROR(KX5/KS5,"-")</f>
        <v>-</v>
      </c>
      <c r="KZ5" s="441">
        <f t="shared" ref="KZ5:KZ35" si="149">IFERROR(KX5-KS5,0)</f>
        <v>0</v>
      </c>
      <c r="LA5" s="460"/>
      <c r="LB5" s="461" t="str">
        <f t="shared" ref="LB5:LB36" si="150">IFERROR(LA5/KS5,"-")</f>
        <v>-</v>
      </c>
      <c r="LC5" s="462">
        <f t="shared" ref="LC5:LC36" si="151">IFERROR(LA5-KS5,0)</f>
        <v>0</v>
      </c>
      <c r="LD5" s="437"/>
      <c r="LE5" s="438"/>
      <c r="LF5" s="438"/>
      <c r="LG5" s="438"/>
      <c r="LH5" s="438"/>
      <c r="LI5" s="439">
        <f t="shared" ref="LI5:LI35" si="152">SUM(LE5:LH5)</f>
        <v>0</v>
      </c>
      <c r="LJ5" s="440" t="str">
        <f t="shared" ref="LJ5:LJ36" si="153">IFERROR(LI5/LD5,"-")</f>
        <v>-</v>
      </c>
      <c r="LK5" s="441">
        <f t="shared" ref="LK5:LK35" si="154">IFERROR(LI5-LD5,0)</f>
        <v>0</v>
      </c>
      <c r="LL5" s="460"/>
      <c r="LM5" s="461" t="str">
        <f t="shared" ref="LM5:LM36" si="155">IFERROR(LL5/LD5,"-")</f>
        <v>-</v>
      </c>
      <c r="LN5" s="462">
        <f t="shared" ref="LN5:LN36" si="156">IFERROR(LL5-LD5,0)</f>
        <v>0</v>
      </c>
      <c r="LO5" s="437"/>
      <c r="LP5" s="438"/>
      <c r="LQ5" s="438"/>
      <c r="LR5" s="438"/>
      <c r="LS5" s="438"/>
      <c r="LT5" s="439">
        <f t="shared" ref="LT5:LT35" si="157">SUM(LP5:LS5)</f>
        <v>0</v>
      </c>
      <c r="LU5" s="440" t="str">
        <f t="shared" ref="LU5:LU36" si="158">IFERROR(LT5/LO5,"-")</f>
        <v>-</v>
      </c>
      <c r="LV5" s="441">
        <f t="shared" ref="LV5:LV35" si="159">IFERROR(LT5-LO5,0)</f>
        <v>0</v>
      </c>
      <c r="LW5" s="460"/>
      <c r="LX5" s="461" t="str">
        <f t="shared" ref="LX5:LX36" si="160">IFERROR(LW5/LO5,"-")</f>
        <v>-</v>
      </c>
      <c r="LY5" s="462">
        <f t="shared" ref="LY5:LY36" si="161">IFERROR(LW5-LO5,0)</f>
        <v>0</v>
      </c>
      <c r="LZ5" s="437"/>
      <c r="MA5" s="438"/>
      <c r="MB5" s="438"/>
      <c r="MC5" s="438"/>
      <c r="MD5" s="438"/>
      <c r="ME5" s="439">
        <f t="shared" ref="ME5:ME35" si="162">SUM(MA5:MD5)</f>
        <v>0</v>
      </c>
      <c r="MF5" s="440" t="str">
        <f t="shared" ref="MF5:MF36" si="163">IFERROR(ME5/LZ5,"-")</f>
        <v>-</v>
      </c>
      <c r="MG5" s="441">
        <f t="shared" ref="MG5:MG35" si="164">IFERROR(ME5-LZ5,0)</f>
        <v>0</v>
      </c>
      <c r="MH5" s="460"/>
      <c r="MI5" s="461" t="str">
        <f t="shared" ref="MI5:MI36" si="165">IFERROR(MH5/LZ5,"-")</f>
        <v>-</v>
      </c>
      <c r="MJ5" s="462">
        <f t="shared" ref="MJ5:MJ36" si="166">IFERROR(MH5-LZ5,0)</f>
        <v>0</v>
      </c>
      <c r="MK5" s="437"/>
      <c r="ML5" s="438"/>
      <c r="MM5" s="438"/>
      <c r="MN5" s="438"/>
      <c r="MO5" s="438"/>
      <c r="MP5" s="439">
        <f t="shared" ref="MP5:MP35" si="167">SUM(ML5:MO5)</f>
        <v>0</v>
      </c>
      <c r="MQ5" s="440" t="str">
        <f t="shared" ref="MQ5:MQ36" si="168">IFERROR(MP5/MK5,"-")</f>
        <v>-</v>
      </c>
      <c r="MR5" s="441">
        <f t="shared" ref="MR5:MR35" si="169">IFERROR(MP5-MK5,0)</f>
        <v>0</v>
      </c>
      <c r="MS5" s="460"/>
      <c r="MT5" s="461" t="str">
        <f t="shared" ref="MT5:MT36" si="170">IFERROR(MS5/MK5,"-")</f>
        <v>-</v>
      </c>
      <c r="MU5" s="462">
        <f t="shared" ref="MU5:MU36" si="171">IFERROR(MS5-MK5,0)</f>
        <v>0</v>
      </c>
      <c r="MV5" s="437"/>
      <c r="MW5" s="438"/>
      <c r="MX5" s="438"/>
      <c r="MY5" s="438"/>
      <c r="MZ5" s="438"/>
      <c r="NA5" s="439">
        <f t="shared" ref="NA5:NA35" si="172">SUM(MW5:MZ5)</f>
        <v>0</v>
      </c>
      <c r="NB5" s="440" t="str">
        <f t="shared" ref="NB5:NB36" si="173">IFERROR(NA5/MV5,"-")</f>
        <v>-</v>
      </c>
      <c r="NC5" s="441">
        <f t="shared" ref="NC5:NC35" si="174">IFERROR(NA5-MV5,0)</f>
        <v>0</v>
      </c>
      <c r="ND5" s="460"/>
      <c r="NE5" s="461" t="str">
        <f t="shared" ref="NE5:NE36" si="175">IFERROR(ND5/MV5,"-")</f>
        <v>-</v>
      </c>
      <c r="NF5" s="462">
        <f t="shared" ref="NF5:NF36" si="176">IFERROR(ND5-MV5,0)</f>
        <v>0</v>
      </c>
      <c r="NG5" s="437"/>
      <c r="NH5" s="438"/>
      <c r="NI5" s="438"/>
      <c r="NJ5" s="438"/>
      <c r="NK5" s="438"/>
      <c r="NL5" s="439">
        <f t="shared" ref="NL5:NL35" si="177">SUM(NH5:NK5)</f>
        <v>0</v>
      </c>
      <c r="NM5" s="440" t="str">
        <f t="shared" ref="NM5:NM36" si="178">IFERROR(NL5/NG5,"-")</f>
        <v>-</v>
      </c>
      <c r="NN5" s="441">
        <f t="shared" ref="NN5:NN35" si="179">IFERROR(NL5-NG5,0)</f>
        <v>0</v>
      </c>
      <c r="NO5" s="460"/>
      <c r="NP5" s="461" t="str">
        <f t="shared" ref="NP5:NP36" si="180">IFERROR(NO5/NG5,"-")</f>
        <v>-</v>
      </c>
      <c r="NQ5" s="462">
        <f t="shared" ref="NQ5:NQ36" si="181">IFERROR(NO5-NG5,0)</f>
        <v>0</v>
      </c>
      <c r="NR5" s="437"/>
      <c r="NS5" s="438"/>
      <c r="NT5" s="438"/>
      <c r="NU5" s="438"/>
      <c r="NV5" s="438"/>
      <c r="NW5" s="439">
        <f t="shared" ref="NW5:NW35" si="182">SUM(NS5:NV5)</f>
        <v>0</v>
      </c>
      <c r="NX5" s="440" t="str">
        <f t="shared" ref="NX5:NX36" si="183">IFERROR(NW5/NR5,"-")</f>
        <v>-</v>
      </c>
      <c r="NY5" s="441">
        <f t="shared" ref="NY5:NY35" si="184">IFERROR(NW5-NR5,0)</f>
        <v>0</v>
      </c>
      <c r="NZ5" s="460"/>
      <c r="OA5" s="461" t="str">
        <f t="shared" ref="OA5:OA36" si="185">IFERROR(NZ5/NR5,"-")</f>
        <v>-</v>
      </c>
      <c r="OB5" s="462">
        <f t="shared" ref="OB5:OB36" si="186">IFERROR(NZ5-NR5,0)</f>
        <v>0</v>
      </c>
      <c r="OC5" s="613">
        <f t="shared" ref="OC5:OC8" si="187">JL5+JW5+KH5+KS5+LD5+LO5+LZ5+MK5+MV5+NG5+NR5</f>
        <v>0</v>
      </c>
      <c r="OD5" s="605">
        <f t="shared" ref="OD5:OD8" si="188">JM5+JX5+KI5+KT5+LE5+LP5+MA5+ML5+MW5+NH5+NS5</f>
        <v>0</v>
      </c>
      <c r="OE5" s="605">
        <f t="shared" ref="OE5:OE8" si="189">JN5+JY5+KJ5+KU5+LF5+LQ5+MB5+MM5+MX5+NI5+NT5</f>
        <v>0</v>
      </c>
      <c r="OF5" s="605">
        <f t="shared" ref="OF5:OF8" si="190">JO5+JZ5+KK5+KV5+LG5+LR5+MC5+MN5+MY5+NJ5+NU5</f>
        <v>0</v>
      </c>
      <c r="OG5" s="605">
        <f t="shared" ref="OG5:OG8" si="191">JP5+KA5+KL5+KW5+LH5+LS5+MD5+MO5+MZ5+NK5+NV5</f>
        <v>0</v>
      </c>
      <c r="OH5" s="610">
        <f t="shared" ref="OH5:OH8" si="192">SUM(OD5:OG5)</f>
        <v>0</v>
      </c>
      <c r="OI5" s="617" t="str">
        <f t="shared" ref="OI5:OI8" si="193">IFERROR(OH5/OC5,"-")</f>
        <v>-</v>
      </c>
      <c r="OJ5" s="618">
        <f t="shared" ref="OJ5:OJ8" si="194">IFERROR(OH5-OC5,0)</f>
        <v>0</v>
      </c>
      <c r="OK5" s="615">
        <f t="shared" ref="OK5:OK8" si="195">JT5+KE5+KP5+LA5+LL5+LW5+MH5+MS5+ND5+NO5+NZ5</f>
        <v>0</v>
      </c>
      <c r="OL5" s="619" t="str">
        <f t="shared" ref="OL5:OL8" si="196">IFERROR(OK5/OC5,"-")</f>
        <v>-</v>
      </c>
      <c r="OM5" s="620">
        <f t="shared" ref="OM5:OM8" si="197">IFERROR(OK5-OC5,0)</f>
        <v>0</v>
      </c>
      <c r="ON5" s="602" t="s">
        <v>775</v>
      </c>
      <c r="OO5" s="443">
        <f t="shared" ref="OO5:OO35" si="198">F5+EI5+JL5</f>
        <v>0</v>
      </c>
      <c r="OP5" s="444">
        <f t="shared" ref="OP5:OP35" si="199">K5+EN5+JQ5</f>
        <v>0</v>
      </c>
      <c r="OQ5" s="445">
        <f t="shared" ref="OQ5:OQ35" si="200">N5+EQ5+JT5</f>
        <v>0</v>
      </c>
      <c r="OR5" s="443">
        <f t="shared" ref="OR5:OR35" si="201">Q5+ET5+JW5</f>
        <v>0</v>
      </c>
      <c r="OS5" s="444">
        <f t="shared" ref="OS5:OS35" si="202">V5+EY5+KB5</f>
        <v>0</v>
      </c>
      <c r="OT5" s="445">
        <f t="shared" ref="OT5:OT35" si="203">Y5+FB5+KE5</f>
        <v>0</v>
      </c>
      <c r="OU5" s="443">
        <f t="shared" ref="OU5:OU35" si="204">AB5+FE5+KH5</f>
        <v>0</v>
      </c>
      <c r="OV5" s="444">
        <f t="shared" ref="OV5:OV35" si="205">AG5+FJ5+KM5</f>
        <v>0</v>
      </c>
      <c r="OW5" s="445">
        <f t="shared" ref="OW5:OW35" si="206">AJ5+FM5+KP5</f>
        <v>0</v>
      </c>
      <c r="OX5" s="443">
        <f t="shared" ref="OX5:OX35" si="207">AM5+FP5+KS5</f>
        <v>0</v>
      </c>
      <c r="OY5" s="444">
        <f t="shared" ref="OY5:OY35" si="208">AR5+FU5+KX5</f>
        <v>0</v>
      </c>
      <c r="OZ5" s="445">
        <f t="shared" ref="OZ5:OZ35" si="209">AU5+FX5+LA5</f>
        <v>0</v>
      </c>
      <c r="PA5" s="443">
        <f t="shared" ref="PA5:PA35" si="210">AX5+GA5+LD5</f>
        <v>0</v>
      </c>
      <c r="PB5" s="444">
        <f t="shared" ref="PB5:PB35" si="211">BC5+GF5+LI5</f>
        <v>0</v>
      </c>
      <c r="PC5" s="445">
        <f t="shared" ref="PC5:PC35" si="212">BF5+GI5+LL5</f>
        <v>0</v>
      </c>
      <c r="PD5" s="443">
        <f t="shared" ref="PD5:PD35" si="213">BI5+GL5+LO5</f>
        <v>0</v>
      </c>
      <c r="PE5" s="444">
        <f t="shared" ref="PE5:PE35" si="214">BN5+GQ5+LT5</f>
        <v>0</v>
      </c>
      <c r="PF5" s="445">
        <f t="shared" ref="PF5:PF35" si="215">BQ5+GT5+LW5</f>
        <v>0</v>
      </c>
      <c r="PG5" s="443">
        <f t="shared" ref="PG5:PG35" si="216">BT5+GW5+LZ5</f>
        <v>0</v>
      </c>
      <c r="PH5" s="444">
        <f t="shared" ref="PH5:PH35" si="217">BY5+HB5+ME5</f>
        <v>0</v>
      </c>
      <c r="PI5" s="445">
        <f t="shared" ref="PI5:PI35" si="218">CB5+HE5+MH5</f>
        <v>0</v>
      </c>
      <c r="PJ5" s="443">
        <f t="shared" ref="PJ5:PJ35" si="219">CE5+HH5+MK5</f>
        <v>0</v>
      </c>
      <c r="PK5" s="444">
        <f t="shared" ref="PK5:PK35" si="220">CJ5+HM5+MP5</f>
        <v>0</v>
      </c>
      <c r="PL5" s="445">
        <f t="shared" ref="PL5:PL35" si="221">CM5+HP5+MS5</f>
        <v>0</v>
      </c>
      <c r="PM5" s="443">
        <f t="shared" ref="PM5:PM35" si="222">CP5+HS5+MV5</f>
        <v>0</v>
      </c>
      <c r="PN5" s="444">
        <f t="shared" ref="PN5:PN35" si="223">CU5+HX5+NA5</f>
        <v>0</v>
      </c>
      <c r="PO5" s="445">
        <f t="shared" ref="PO5:PO35" si="224">CX5+IA5+ND5</f>
        <v>0</v>
      </c>
      <c r="PP5" s="443">
        <f t="shared" ref="PP5:PP35" si="225">DA5+ID5+NG5</f>
        <v>0</v>
      </c>
      <c r="PQ5" s="444">
        <f t="shared" ref="PQ5:PQ35" si="226">DF5+II5+NL5</f>
        <v>0</v>
      </c>
      <c r="PR5" s="445">
        <f t="shared" ref="PR5:PR35" si="227">DI5+IL5+NO5</f>
        <v>0</v>
      </c>
      <c r="PS5" s="443">
        <f t="shared" ref="PS5:PS36" si="228">DL5+IO5+NR5</f>
        <v>0</v>
      </c>
      <c r="PT5" s="444">
        <f t="shared" ref="PT5:PT36" si="229">DQ5+IT5+NW5</f>
        <v>0</v>
      </c>
      <c r="PU5" s="445">
        <f t="shared" ref="PU5:PU36" si="230">DT5+IW5+NZ5</f>
        <v>0</v>
      </c>
      <c r="PV5" s="446">
        <f t="shared" ref="PV5:PV35" si="231">SUM(OO5+OR5+OU5+OX5+PA5+PD5+PG5+PJ5+PM5+PP5+PS5)</f>
        <v>0</v>
      </c>
      <c r="PW5" s="447">
        <f t="shared" ref="PW5:PW35" si="232">SUM(OP5+OS5+OV5+OY5+PB5+PE5+PH5+PK5+PN5+PQ5+PT5)</f>
        <v>0</v>
      </c>
      <c r="PX5" s="448">
        <f t="shared" ref="PX5:PX35" si="233">SUM(OQ5+OT5+OW5+OZ5+PC5+PF5+PI5+PL5+PO5+PR5+PU5)</f>
        <v>0</v>
      </c>
      <c r="PY5" s="384"/>
    </row>
    <row r="6" spans="1:441" s="442" customFormat="1" ht="71.5" customHeight="1" x14ac:dyDescent="0.25">
      <c r="A6" s="633" t="s">
        <v>898</v>
      </c>
      <c r="B6" s="889" t="s">
        <v>901</v>
      </c>
      <c r="C6" s="434" t="s">
        <v>224</v>
      </c>
      <c r="D6" s="435" t="s">
        <v>328</v>
      </c>
      <c r="E6" s="436"/>
      <c r="F6" s="446"/>
      <c r="G6" s="788"/>
      <c r="H6" s="788"/>
      <c r="I6" s="788"/>
      <c r="J6" s="788"/>
      <c r="K6" s="449">
        <f t="shared" si="0"/>
        <v>0</v>
      </c>
      <c r="L6" s="450" t="str">
        <f t="shared" si="1"/>
        <v>-</v>
      </c>
      <c r="M6" s="451">
        <f t="shared" si="2"/>
        <v>0</v>
      </c>
      <c r="N6" s="789"/>
      <c r="O6" s="463" t="str">
        <f t="shared" si="3"/>
        <v>-</v>
      </c>
      <c r="P6" s="464">
        <f t="shared" si="4"/>
        <v>0</v>
      </c>
      <c r="Q6" s="446"/>
      <c r="R6" s="788"/>
      <c r="S6" s="788"/>
      <c r="T6" s="788"/>
      <c r="U6" s="788"/>
      <c r="V6" s="449">
        <f t="shared" si="5"/>
        <v>0</v>
      </c>
      <c r="W6" s="450" t="str">
        <f t="shared" si="6"/>
        <v>-</v>
      </c>
      <c r="X6" s="451">
        <f t="shared" si="7"/>
        <v>0</v>
      </c>
      <c r="Y6" s="789"/>
      <c r="Z6" s="463" t="str">
        <f t="shared" si="8"/>
        <v>-</v>
      </c>
      <c r="AA6" s="464">
        <f t="shared" si="9"/>
        <v>0</v>
      </c>
      <c r="AB6" s="446"/>
      <c r="AC6" s="788"/>
      <c r="AD6" s="788"/>
      <c r="AE6" s="788"/>
      <c r="AF6" s="788"/>
      <c r="AG6" s="449">
        <f t="shared" si="10"/>
        <v>0</v>
      </c>
      <c r="AH6" s="450" t="str">
        <f t="shared" si="11"/>
        <v>-</v>
      </c>
      <c r="AI6" s="451">
        <f t="shared" si="12"/>
        <v>0</v>
      </c>
      <c r="AJ6" s="789"/>
      <c r="AK6" s="463" t="str">
        <f t="shared" si="13"/>
        <v>-</v>
      </c>
      <c r="AL6" s="464">
        <f t="shared" si="14"/>
        <v>0</v>
      </c>
      <c r="AM6" s="446"/>
      <c r="AN6" s="788"/>
      <c r="AO6" s="788"/>
      <c r="AP6" s="788"/>
      <c r="AQ6" s="788"/>
      <c r="AR6" s="449">
        <f t="shared" si="15"/>
        <v>0</v>
      </c>
      <c r="AS6" s="450" t="str">
        <f t="shared" si="16"/>
        <v>-</v>
      </c>
      <c r="AT6" s="451">
        <f t="shared" si="17"/>
        <v>0</v>
      </c>
      <c r="AU6" s="789"/>
      <c r="AV6" s="463" t="str">
        <f t="shared" si="18"/>
        <v>-</v>
      </c>
      <c r="AW6" s="464">
        <f t="shared" si="19"/>
        <v>0</v>
      </c>
      <c r="AX6" s="446"/>
      <c r="AY6" s="788"/>
      <c r="AZ6" s="788"/>
      <c r="BA6" s="788"/>
      <c r="BB6" s="788"/>
      <c r="BC6" s="449">
        <f t="shared" si="20"/>
        <v>0</v>
      </c>
      <c r="BD6" s="450" t="str">
        <f t="shared" si="21"/>
        <v>-</v>
      </c>
      <c r="BE6" s="451">
        <f t="shared" si="22"/>
        <v>0</v>
      </c>
      <c r="BF6" s="789"/>
      <c r="BG6" s="463" t="str">
        <f t="shared" si="23"/>
        <v>-</v>
      </c>
      <c r="BH6" s="464">
        <f t="shared" si="24"/>
        <v>0</v>
      </c>
      <c r="BI6" s="446"/>
      <c r="BJ6" s="788"/>
      <c r="BK6" s="788"/>
      <c r="BL6" s="788"/>
      <c r="BM6" s="788"/>
      <c r="BN6" s="449">
        <f t="shared" si="25"/>
        <v>0</v>
      </c>
      <c r="BO6" s="450" t="str">
        <f t="shared" si="26"/>
        <v>-</v>
      </c>
      <c r="BP6" s="451">
        <f t="shared" si="27"/>
        <v>0</v>
      </c>
      <c r="BQ6" s="789"/>
      <c r="BR6" s="463" t="str">
        <f t="shared" si="28"/>
        <v>-</v>
      </c>
      <c r="BS6" s="464">
        <f t="shared" si="29"/>
        <v>0</v>
      </c>
      <c r="BT6" s="446"/>
      <c r="BU6" s="788"/>
      <c r="BV6" s="788"/>
      <c r="BW6" s="788"/>
      <c r="BX6" s="788"/>
      <c r="BY6" s="449">
        <f t="shared" si="30"/>
        <v>0</v>
      </c>
      <c r="BZ6" s="450" t="str">
        <f t="shared" si="31"/>
        <v>-</v>
      </c>
      <c r="CA6" s="451">
        <f t="shared" si="32"/>
        <v>0</v>
      </c>
      <c r="CB6" s="789"/>
      <c r="CC6" s="463" t="str">
        <f t="shared" si="33"/>
        <v>-</v>
      </c>
      <c r="CD6" s="464">
        <f t="shared" si="34"/>
        <v>0</v>
      </c>
      <c r="CE6" s="446"/>
      <c r="CF6" s="788"/>
      <c r="CG6" s="788"/>
      <c r="CH6" s="788"/>
      <c r="CI6" s="788"/>
      <c r="CJ6" s="449">
        <f t="shared" si="35"/>
        <v>0</v>
      </c>
      <c r="CK6" s="450" t="str">
        <f t="shared" si="36"/>
        <v>-</v>
      </c>
      <c r="CL6" s="451">
        <f t="shared" si="37"/>
        <v>0</v>
      </c>
      <c r="CM6" s="789"/>
      <c r="CN6" s="463" t="str">
        <f t="shared" si="38"/>
        <v>-</v>
      </c>
      <c r="CO6" s="464">
        <f t="shared" si="39"/>
        <v>0</v>
      </c>
      <c r="CP6" s="446"/>
      <c r="CQ6" s="788"/>
      <c r="CR6" s="788"/>
      <c r="CS6" s="788"/>
      <c r="CT6" s="788"/>
      <c r="CU6" s="449">
        <f t="shared" si="40"/>
        <v>0</v>
      </c>
      <c r="CV6" s="450" t="str">
        <f t="shared" si="41"/>
        <v>-</v>
      </c>
      <c r="CW6" s="451">
        <f t="shared" si="42"/>
        <v>0</v>
      </c>
      <c r="CX6" s="789"/>
      <c r="CY6" s="463" t="str">
        <f t="shared" si="43"/>
        <v>-</v>
      </c>
      <c r="CZ6" s="464">
        <f t="shared" si="44"/>
        <v>0</v>
      </c>
      <c r="DA6" s="446"/>
      <c r="DB6" s="788"/>
      <c r="DC6" s="788"/>
      <c r="DD6" s="788"/>
      <c r="DE6" s="788"/>
      <c r="DF6" s="449">
        <f t="shared" si="45"/>
        <v>0</v>
      </c>
      <c r="DG6" s="450" t="str">
        <f t="shared" si="46"/>
        <v>-</v>
      </c>
      <c r="DH6" s="451">
        <f t="shared" si="47"/>
        <v>0</v>
      </c>
      <c r="DI6" s="789"/>
      <c r="DJ6" s="463" t="str">
        <f t="shared" si="48"/>
        <v>-</v>
      </c>
      <c r="DK6" s="464">
        <f t="shared" si="49"/>
        <v>0</v>
      </c>
      <c r="DL6" s="446"/>
      <c r="DM6" s="788"/>
      <c r="DN6" s="788"/>
      <c r="DO6" s="788"/>
      <c r="DP6" s="788"/>
      <c r="DQ6" s="449">
        <f t="shared" si="50"/>
        <v>0</v>
      </c>
      <c r="DR6" s="450" t="str">
        <f t="shared" si="51"/>
        <v>-</v>
      </c>
      <c r="DS6" s="451">
        <f t="shared" si="52"/>
        <v>0</v>
      </c>
      <c r="DT6" s="789"/>
      <c r="DU6" s="463" t="str">
        <f t="shared" si="53"/>
        <v>-</v>
      </c>
      <c r="DV6" s="464">
        <f t="shared" si="54"/>
        <v>0</v>
      </c>
      <c r="DW6" s="613">
        <f t="shared" si="55"/>
        <v>0</v>
      </c>
      <c r="DX6" s="605">
        <f t="shared" si="56"/>
        <v>0</v>
      </c>
      <c r="DY6" s="605">
        <f t="shared" si="57"/>
        <v>0</v>
      </c>
      <c r="DZ6" s="605">
        <f t="shared" si="58"/>
        <v>0</v>
      </c>
      <c r="EA6" s="605">
        <f t="shared" si="59"/>
        <v>0</v>
      </c>
      <c r="EB6" s="610">
        <f t="shared" si="60"/>
        <v>0</v>
      </c>
      <c r="EC6" s="617" t="str">
        <f t="shared" si="61"/>
        <v>-</v>
      </c>
      <c r="ED6" s="618">
        <f t="shared" si="62"/>
        <v>0</v>
      </c>
      <c r="EE6" s="615">
        <f t="shared" si="63"/>
        <v>0</v>
      </c>
      <c r="EF6" s="619" t="str">
        <f t="shared" si="64"/>
        <v>-</v>
      </c>
      <c r="EG6" s="620">
        <f t="shared" si="65"/>
        <v>0</v>
      </c>
      <c r="EH6" s="602" t="s">
        <v>775</v>
      </c>
      <c r="EI6" s="446"/>
      <c r="EJ6" s="438"/>
      <c r="EK6" s="438"/>
      <c r="EL6" s="438"/>
      <c r="EM6" s="438"/>
      <c r="EN6" s="449">
        <f t="shared" si="66"/>
        <v>0</v>
      </c>
      <c r="EO6" s="450" t="str">
        <f t="shared" si="67"/>
        <v>-</v>
      </c>
      <c r="EP6" s="451">
        <f t="shared" si="68"/>
        <v>0</v>
      </c>
      <c r="EQ6" s="460"/>
      <c r="ER6" s="463" t="str">
        <f t="shared" si="69"/>
        <v>-</v>
      </c>
      <c r="ES6" s="464">
        <f t="shared" si="70"/>
        <v>0</v>
      </c>
      <c r="ET6" s="446"/>
      <c r="EU6" s="438"/>
      <c r="EV6" s="438"/>
      <c r="EW6" s="438"/>
      <c r="EX6" s="438"/>
      <c r="EY6" s="449">
        <f t="shared" si="71"/>
        <v>0</v>
      </c>
      <c r="EZ6" s="450" t="str">
        <f t="shared" si="72"/>
        <v>-</v>
      </c>
      <c r="FA6" s="451">
        <f t="shared" si="73"/>
        <v>0</v>
      </c>
      <c r="FB6" s="460"/>
      <c r="FC6" s="463" t="str">
        <f t="shared" si="74"/>
        <v>-</v>
      </c>
      <c r="FD6" s="464">
        <f t="shared" si="75"/>
        <v>0</v>
      </c>
      <c r="FE6" s="446"/>
      <c r="FF6" s="438"/>
      <c r="FG6" s="438"/>
      <c r="FH6" s="438"/>
      <c r="FI6" s="438"/>
      <c r="FJ6" s="449">
        <f t="shared" si="76"/>
        <v>0</v>
      </c>
      <c r="FK6" s="450" t="str">
        <f t="shared" si="77"/>
        <v>-</v>
      </c>
      <c r="FL6" s="451">
        <f t="shared" si="78"/>
        <v>0</v>
      </c>
      <c r="FM6" s="460"/>
      <c r="FN6" s="463" t="str">
        <f t="shared" si="79"/>
        <v>-</v>
      </c>
      <c r="FO6" s="464">
        <f t="shared" si="80"/>
        <v>0</v>
      </c>
      <c r="FP6" s="446"/>
      <c r="FQ6" s="438"/>
      <c r="FR6" s="438"/>
      <c r="FS6" s="438"/>
      <c r="FT6" s="438"/>
      <c r="FU6" s="449">
        <f t="shared" si="81"/>
        <v>0</v>
      </c>
      <c r="FV6" s="450" t="str">
        <f t="shared" si="82"/>
        <v>-</v>
      </c>
      <c r="FW6" s="451">
        <f t="shared" si="83"/>
        <v>0</v>
      </c>
      <c r="FX6" s="460"/>
      <c r="FY6" s="463" t="str">
        <f t="shared" si="84"/>
        <v>-</v>
      </c>
      <c r="FZ6" s="464">
        <f t="shared" si="85"/>
        <v>0</v>
      </c>
      <c r="GA6" s="446"/>
      <c r="GB6" s="438"/>
      <c r="GC6" s="438"/>
      <c r="GD6" s="438"/>
      <c r="GE6" s="438"/>
      <c r="GF6" s="449">
        <f t="shared" si="86"/>
        <v>0</v>
      </c>
      <c r="GG6" s="450" t="str">
        <f t="shared" si="87"/>
        <v>-</v>
      </c>
      <c r="GH6" s="451">
        <f t="shared" si="88"/>
        <v>0</v>
      </c>
      <c r="GI6" s="460"/>
      <c r="GJ6" s="463" t="str">
        <f t="shared" si="89"/>
        <v>-</v>
      </c>
      <c r="GK6" s="464">
        <f t="shared" si="90"/>
        <v>0</v>
      </c>
      <c r="GL6" s="446"/>
      <c r="GM6" s="438"/>
      <c r="GN6" s="438"/>
      <c r="GO6" s="438"/>
      <c r="GP6" s="438"/>
      <c r="GQ6" s="449">
        <f t="shared" si="91"/>
        <v>0</v>
      </c>
      <c r="GR6" s="450" t="str">
        <f t="shared" si="92"/>
        <v>-</v>
      </c>
      <c r="GS6" s="451">
        <f t="shared" si="93"/>
        <v>0</v>
      </c>
      <c r="GT6" s="460"/>
      <c r="GU6" s="463" t="str">
        <f t="shared" si="94"/>
        <v>-</v>
      </c>
      <c r="GV6" s="464">
        <f t="shared" si="95"/>
        <v>0</v>
      </c>
      <c r="GW6" s="446"/>
      <c r="GX6" s="438"/>
      <c r="GY6" s="438"/>
      <c r="GZ6" s="438"/>
      <c r="HA6" s="438"/>
      <c r="HB6" s="449">
        <f t="shared" si="96"/>
        <v>0</v>
      </c>
      <c r="HC6" s="450" t="str">
        <f t="shared" si="97"/>
        <v>-</v>
      </c>
      <c r="HD6" s="451">
        <f t="shared" si="98"/>
        <v>0</v>
      </c>
      <c r="HE6" s="460"/>
      <c r="HF6" s="463" t="str">
        <f t="shared" si="99"/>
        <v>-</v>
      </c>
      <c r="HG6" s="464">
        <f t="shared" si="100"/>
        <v>0</v>
      </c>
      <c r="HH6" s="446"/>
      <c r="HI6" s="438"/>
      <c r="HJ6" s="438"/>
      <c r="HK6" s="438"/>
      <c r="HL6" s="438"/>
      <c r="HM6" s="449">
        <f t="shared" si="101"/>
        <v>0</v>
      </c>
      <c r="HN6" s="450" t="str">
        <f t="shared" si="102"/>
        <v>-</v>
      </c>
      <c r="HO6" s="451">
        <f t="shared" si="103"/>
        <v>0</v>
      </c>
      <c r="HP6" s="460"/>
      <c r="HQ6" s="463" t="str">
        <f t="shared" si="104"/>
        <v>-</v>
      </c>
      <c r="HR6" s="464">
        <f t="shared" si="105"/>
        <v>0</v>
      </c>
      <c r="HS6" s="446"/>
      <c r="HT6" s="438"/>
      <c r="HU6" s="438"/>
      <c r="HV6" s="438"/>
      <c r="HW6" s="438"/>
      <c r="HX6" s="449">
        <f t="shared" si="106"/>
        <v>0</v>
      </c>
      <c r="HY6" s="450" t="str">
        <f t="shared" si="107"/>
        <v>-</v>
      </c>
      <c r="HZ6" s="451">
        <f t="shared" si="108"/>
        <v>0</v>
      </c>
      <c r="IA6" s="460"/>
      <c r="IB6" s="463" t="str">
        <f t="shared" si="109"/>
        <v>-</v>
      </c>
      <c r="IC6" s="464">
        <f t="shared" si="110"/>
        <v>0</v>
      </c>
      <c r="ID6" s="446"/>
      <c r="IE6" s="438"/>
      <c r="IF6" s="438"/>
      <c r="IG6" s="438"/>
      <c r="IH6" s="438"/>
      <c r="II6" s="449">
        <f t="shared" si="111"/>
        <v>0</v>
      </c>
      <c r="IJ6" s="450" t="str">
        <f t="shared" si="112"/>
        <v>-</v>
      </c>
      <c r="IK6" s="451">
        <f t="shared" si="113"/>
        <v>0</v>
      </c>
      <c r="IL6" s="460"/>
      <c r="IM6" s="463" t="str">
        <f t="shared" si="114"/>
        <v>-</v>
      </c>
      <c r="IN6" s="464">
        <f t="shared" si="115"/>
        <v>0</v>
      </c>
      <c r="IO6" s="446"/>
      <c r="IP6" s="438"/>
      <c r="IQ6" s="438"/>
      <c r="IR6" s="438"/>
      <c r="IS6" s="438"/>
      <c r="IT6" s="449">
        <f t="shared" si="116"/>
        <v>0</v>
      </c>
      <c r="IU6" s="450" t="str">
        <f t="shared" si="117"/>
        <v>-</v>
      </c>
      <c r="IV6" s="451">
        <f t="shared" si="118"/>
        <v>0</v>
      </c>
      <c r="IW6" s="460"/>
      <c r="IX6" s="463" t="str">
        <f t="shared" si="119"/>
        <v>-</v>
      </c>
      <c r="IY6" s="464">
        <f t="shared" si="120"/>
        <v>0</v>
      </c>
      <c r="IZ6" s="613">
        <f t="shared" si="121"/>
        <v>0</v>
      </c>
      <c r="JA6" s="605">
        <f t="shared" si="122"/>
        <v>0</v>
      </c>
      <c r="JB6" s="605">
        <f t="shared" si="123"/>
        <v>0</v>
      </c>
      <c r="JC6" s="605">
        <f t="shared" si="124"/>
        <v>0</v>
      </c>
      <c r="JD6" s="605">
        <f t="shared" si="125"/>
        <v>0</v>
      </c>
      <c r="JE6" s="610">
        <f t="shared" si="126"/>
        <v>0</v>
      </c>
      <c r="JF6" s="617" t="str">
        <f t="shared" si="127"/>
        <v>-</v>
      </c>
      <c r="JG6" s="618">
        <f t="shared" si="128"/>
        <v>0</v>
      </c>
      <c r="JH6" s="615">
        <f t="shared" si="129"/>
        <v>0</v>
      </c>
      <c r="JI6" s="619" t="str">
        <f t="shared" si="130"/>
        <v>-</v>
      </c>
      <c r="JJ6" s="620">
        <f t="shared" si="131"/>
        <v>0</v>
      </c>
      <c r="JK6" s="602" t="s">
        <v>775</v>
      </c>
      <c r="JL6" s="446"/>
      <c r="JM6" s="438"/>
      <c r="JN6" s="438"/>
      <c r="JO6" s="438"/>
      <c r="JP6" s="438"/>
      <c r="JQ6" s="449">
        <f t="shared" si="132"/>
        <v>0</v>
      </c>
      <c r="JR6" s="450" t="str">
        <f t="shared" si="133"/>
        <v>-</v>
      </c>
      <c r="JS6" s="451">
        <f t="shared" si="134"/>
        <v>0</v>
      </c>
      <c r="JT6" s="460"/>
      <c r="JU6" s="463" t="str">
        <f t="shared" si="135"/>
        <v>-</v>
      </c>
      <c r="JV6" s="464">
        <f t="shared" si="136"/>
        <v>0</v>
      </c>
      <c r="JW6" s="446"/>
      <c r="JX6" s="438"/>
      <c r="JY6" s="438"/>
      <c r="JZ6" s="438"/>
      <c r="KA6" s="438"/>
      <c r="KB6" s="449">
        <f t="shared" si="137"/>
        <v>0</v>
      </c>
      <c r="KC6" s="450" t="str">
        <f t="shared" si="138"/>
        <v>-</v>
      </c>
      <c r="KD6" s="451">
        <f t="shared" si="139"/>
        <v>0</v>
      </c>
      <c r="KE6" s="460"/>
      <c r="KF6" s="463" t="str">
        <f t="shared" si="140"/>
        <v>-</v>
      </c>
      <c r="KG6" s="464">
        <f t="shared" si="141"/>
        <v>0</v>
      </c>
      <c r="KH6" s="446"/>
      <c r="KI6" s="438"/>
      <c r="KJ6" s="438"/>
      <c r="KK6" s="438"/>
      <c r="KL6" s="438"/>
      <c r="KM6" s="449">
        <f t="shared" si="142"/>
        <v>0</v>
      </c>
      <c r="KN6" s="450" t="str">
        <f t="shared" si="143"/>
        <v>-</v>
      </c>
      <c r="KO6" s="451">
        <f t="shared" si="144"/>
        <v>0</v>
      </c>
      <c r="KP6" s="460"/>
      <c r="KQ6" s="463" t="str">
        <f t="shared" si="145"/>
        <v>-</v>
      </c>
      <c r="KR6" s="464">
        <f t="shared" si="146"/>
        <v>0</v>
      </c>
      <c r="KS6" s="446"/>
      <c r="KT6" s="438"/>
      <c r="KU6" s="438"/>
      <c r="KV6" s="438"/>
      <c r="KW6" s="438"/>
      <c r="KX6" s="449">
        <f t="shared" si="147"/>
        <v>0</v>
      </c>
      <c r="KY6" s="450" t="str">
        <f t="shared" si="148"/>
        <v>-</v>
      </c>
      <c r="KZ6" s="451">
        <f t="shared" si="149"/>
        <v>0</v>
      </c>
      <c r="LA6" s="460"/>
      <c r="LB6" s="463" t="str">
        <f t="shared" si="150"/>
        <v>-</v>
      </c>
      <c r="LC6" s="464">
        <f t="shared" si="151"/>
        <v>0</v>
      </c>
      <c r="LD6" s="446"/>
      <c r="LE6" s="438"/>
      <c r="LF6" s="438"/>
      <c r="LG6" s="438"/>
      <c r="LH6" s="438"/>
      <c r="LI6" s="449">
        <f t="shared" si="152"/>
        <v>0</v>
      </c>
      <c r="LJ6" s="450" t="str">
        <f t="shared" si="153"/>
        <v>-</v>
      </c>
      <c r="LK6" s="451">
        <f t="shared" si="154"/>
        <v>0</v>
      </c>
      <c r="LL6" s="460"/>
      <c r="LM6" s="463" t="str">
        <f t="shared" si="155"/>
        <v>-</v>
      </c>
      <c r="LN6" s="464">
        <f t="shared" si="156"/>
        <v>0</v>
      </c>
      <c r="LO6" s="446"/>
      <c r="LP6" s="438"/>
      <c r="LQ6" s="438"/>
      <c r="LR6" s="438"/>
      <c r="LS6" s="438"/>
      <c r="LT6" s="449">
        <f t="shared" si="157"/>
        <v>0</v>
      </c>
      <c r="LU6" s="450" t="str">
        <f t="shared" si="158"/>
        <v>-</v>
      </c>
      <c r="LV6" s="451">
        <f t="shared" si="159"/>
        <v>0</v>
      </c>
      <c r="LW6" s="460"/>
      <c r="LX6" s="463" t="str">
        <f t="shared" si="160"/>
        <v>-</v>
      </c>
      <c r="LY6" s="464">
        <f t="shared" si="161"/>
        <v>0</v>
      </c>
      <c r="LZ6" s="446"/>
      <c r="MA6" s="438"/>
      <c r="MB6" s="438"/>
      <c r="MC6" s="438"/>
      <c r="MD6" s="438"/>
      <c r="ME6" s="449">
        <f t="shared" si="162"/>
        <v>0</v>
      </c>
      <c r="MF6" s="450" t="str">
        <f t="shared" si="163"/>
        <v>-</v>
      </c>
      <c r="MG6" s="451">
        <f t="shared" si="164"/>
        <v>0</v>
      </c>
      <c r="MH6" s="460"/>
      <c r="MI6" s="463" t="str">
        <f t="shared" si="165"/>
        <v>-</v>
      </c>
      <c r="MJ6" s="464">
        <f t="shared" si="166"/>
        <v>0</v>
      </c>
      <c r="MK6" s="446"/>
      <c r="ML6" s="438"/>
      <c r="MM6" s="438"/>
      <c r="MN6" s="438"/>
      <c r="MO6" s="438"/>
      <c r="MP6" s="449">
        <f t="shared" si="167"/>
        <v>0</v>
      </c>
      <c r="MQ6" s="450" t="str">
        <f t="shared" si="168"/>
        <v>-</v>
      </c>
      <c r="MR6" s="451">
        <f t="shared" si="169"/>
        <v>0</v>
      </c>
      <c r="MS6" s="460"/>
      <c r="MT6" s="463" t="str">
        <f t="shared" si="170"/>
        <v>-</v>
      </c>
      <c r="MU6" s="464">
        <f t="shared" si="171"/>
        <v>0</v>
      </c>
      <c r="MV6" s="446"/>
      <c r="MW6" s="438"/>
      <c r="MX6" s="438"/>
      <c r="MY6" s="438"/>
      <c r="MZ6" s="438"/>
      <c r="NA6" s="449">
        <f t="shared" si="172"/>
        <v>0</v>
      </c>
      <c r="NB6" s="450" t="str">
        <f t="shared" si="173"/>
        <v>-</v>
      </c>
      <c r="NC6" s="451">
        <f t="shared" si="174"/>
        <v>0</v>
      </c>
      <c r="ND6" s="460"/>
      <c r="NE6" s="463" t="str">
        <f t="shared" si="175"/>
        <v>-</v>
      </c>
      <c r="NF6" s="464">
        <f t="shared" si="176"/>
        <v>0</v>
      </c>
      <c r="NG6" s="446"/>
      <c r="NH6" s="438"/>
      <c r="NI6" s="438"/>
      <c r="NJ6" s="438"/>
      <c r="NK6" s="438"/>
      <c r="NL6" s="449">
        <f t="shared" si="177"/>
        <v>0</v>
      </c>
      <c r="NM6" s="450" t="str">
        <f t="shared" si="178"/>
        <v>-</v>
      </c>
      <c r="NN6" s="451">
        <f t="shared" si="179"/>
        <v>0</v>
      </c>
      <c r="NO6" s="460"/>
      <c r="NP6" s="463" t="str">
        <f t="shared" si="180"/>
        <v>-</v>
      </c>
      <c r="NQ6" s="464">
        <f t="shared" si="181"/>
        <v>0</v>
      </c>
      <c r="NR6" s="446"/>
      <c r="NS6" s="438"/>
      <c r="NT6" s="438"/>
      <c r="NU6" s="438"/>
      <c r="NV6" s="438"/>
      <c r="NW6" s="449">
        <f t="shared" si="182"/>
        <v>0</v>
      </c>
      <c r="NX6" s="450" t="str">
        <f t="shared" si="183"/>
        <v>-</v>
      </c>
      <c r="NY6" s="451">
        <f t="shared" si="184"/>
        <v>0</v>
      </c>
      <c r="NZ6" s="460"/>
      <c r="OA6" s="463" t="str">
        <f t="shared" si="185"/>
        <v>-</v>
      </c>
      <c r="OB6" s="464">
        <f t="shared" si="186"/>
        <v>0</v>
      </c>
      <c r="OC6" s="613">
        <f t="shared" si="187"/>
        <v>0</v>
      </c>
      <c r="OD6" s="605">
        <f t="shared" si="188"/>
        <v>0</v>
      </c>
      <c r="OE6" s="605">
        <f t="shared" si="189"/>
        <v>0</v>
      </c>
      <c r="OF6" s="605">
        <f t="shared" si="190"/>
        <v>0</v>
      </c>
      <c r="OG6" s="605">
        <f t="shared" si="191"/>
        <v>0</v>
      </c>
      <c r="OH6" s="610">
        <f t="shared" si="192"/>
        <v>0</v>
      </c>
      <c r="OI6" s="617" t="str">
        <f t="shared" si="193"/>
        <v>-</v>
      </c>
      <c r="OJ6" s="618">
        <f t="shared" si="194"/>
        <v>0</v>
      </c>
      <c r="OK6" s="615">
        <f t="shared" si="195"/>
        <v>0</v>
      </c>
      <c r="OL6" s="619" t="str">
        <f t="shared" si="196"/>
        <v>-</v>
      </c>
      <c r="OM6" s="620">
        <f t="shared" si="197"/>
        <v>0</v>
      </c>
      <c r="ON6" s="602" t="s">
        <v>775</v>
      </c>
      <c r="OO6" s="443">
        <f t="shared" si="198"/>
        <v>0</v>
      </c>
      <c r="OP6" s="444">
        <f t="shared" si="199"/>
        <v>0</v>
      </c>
      <c r="OQ6" s="445">
        <f t="shared" si="200"/>
        <v>0</v>
      </c>
      <c r="OR6" s="443">
        <f t="shared" si="201"/>
        <v>0</v>
      </c>
      <c r="OS6" s="444">
        <f t="shared" si="202"/>
        <v>0</v>
      </c>
      <c r="OT6" s="445">
        <f t="shared" si="203"/>
        <v>0</v>
      </c>
      <c r="OU6" s="443">
        <f t="shared" si="204"/>
        <v>0</v>
      </c>
      <c r="OV6" s="444">
        <f t="shared" si="205"/>
        <v>0</v>
      </c>
      <c r="OW6" s="445">
        <f t="shared" si="206"/>
        <v>0</v>
      </c>
      <c r="OX6" s="443">
        <f t="shared" si="207"/>
        <v>0</v>
      </c>
      <c r="OY6" s="444">
        <f t="shared" si="208"/>
        <v>0</v>
      </c>
      <c r="OZ6" s="445">
        <f t="shared" si="209"/>
        <v>0</v>
      </c>
      <c r="PA6" s="443">
        <f t="shared" si="210"/>
        <v>0</v>
      </c>
      <c r="PB6" s="444">
        <f t="shared" si="211"/>
        <v>0</v>
      </c>
      <c r="PC6" s="445">
        <f t="shared" si="212"/>
        <v>0</v>
      </c>
      <c r="PD6" s="443">
        <f t="shared" si="213"/>
        <v>0</v>
      </c>
      <c r="PE6" s="444">
        <f t="shared" si="214"/>
        <v>0</v>
      </c>
      <c r="PF6" s="445">
        <f t="shared" si="215"/>
        <v>0</v>
      </c>
      <c r="PG6" s="443">
        <f t="shared" si="216"/>
        <v>0</v>
      </c>
      <c r="PH6" s="444">
        <f t="shared" si="217"/>
        <v>0</v>
      </c>
      <c r="PI6" s="445">
        <f t="shared" si="218"/>
        <v>0</v>
      </c>
      <c r="PJ6" s="443">
        <f t="shared" si="219"/>
        <v>0</v>
      </c>
      <c r="PK6" s="444">
        <f t="shared" si="220"/>
        <v>0</v>
      </c>
      <c r="PL6" s="445">
        <f t="shared" si="221"/>
        <v>0</v>
      </c>
      <c r="PM6" s="443">
        <f t="shared" si="222"/>
        <v>0</v>
      </c>
      <c r="PN6" s="444">
        <f t="shared" si="223"/>
        <v>0</v>
      </c>
      <c r="PO6" s="445">
        <f t="shared" si="224"/>
        <v>0</v>
      </c>
      <c r="PP6" s="443">
        <f t="shared" si="225"/>
        <v>0</v>
      </c>
      <c r="PQ6" s="444">
        <f t="shared" si="226"/>
        <v>0</v>
      </c>
      <c r="PR6" s="445">
        <f t="shared" si="227"/>
        <v>0</v>
      </c>
      <c r="PS6" s="443">
        <f t="shared" si="228"/>
        <v>0</v>
      </c>
      <c r="PT6" s="444">
        <f t="shared" si="229"/>
        <v>0</v>
      </c>
      <c r="PU6" s="445">
        <f t="shared" si="230"/>
        <v>0</v>
      </c>
      <c r="PV6" s="446">
        <f t="shared" si="231"/>
        <v>0</v>
      </c>
      <c r="PW6" s="447">
        <f t="shared" si="232"/>
        <v>0</v>
      </c>
      <c r="PX6" s="448">
        <f t="shared" si="233"/>
        <v>0</v>
      </c>
      <c r="PY6" s="384"/>
    </row>
    <row r="7" spans="1:441" s="442" customFormat="1" ht="50" x14ac:dyDescent="0.25">
      <c r="A7" s="633" t="s">
        <v>896</v>
      </c>
      <c r="B7" s="891" t="s">
        <v>902</v>
      </c>
      <c r="C7" s="434" t="s">
        <v>225</v>
      </c>
      <c r="D7" s="435" t="s">
        <v>315</v>
      </c>
      <c r="E7" s="436"/>
      <c r="F7" s="446"/>
      <c r="G7" s="788"/>
      <c r="H7" s="788"/>
      <c r="I7" s="788"/>
      <c r="J7" s="788"/>
      <c r="K7" s="449">
        <f t="shared" si="0"/>
        <v>0</v>
      </c>
      <c r="L7" s="450" t="str">
        <f t="shared" si="1"/>
        <v>-</v>
      </c>
      <c r="M7" s="451">
        <f t="shared" si="2"/>
        <v>0</v>
      </c>
      <c r="N7" s="789"/>
      <c r="O7" s="463" t="str">
        <f t="shared" si="3"/>
        <v>-</v>
      </c>
      <c r="P7" s="464">
        <f t="shared" si="4"/>
        <v>0</v>
      </c>
      <c r="Q7" s="446"/>
      <c r="R7" s="788"/>
      <c r="S7" s="788"/>
      <c r="T7" s="788"/>
      <c r="U7" s="788"/>
      <c r="V7" s="449">
        <f t="shared" si="5"/>
        <v>0</v>
      </c>
      <c r="W7" s="450" t="str">
        <f t="shared" si="6"/>
        <v>-</v>
      </c>
      <c r="X7" s="451">
        <f t="shared" si="7"/>
        <v>0</v>
      </c>
      <c r="Y7" s="789"/>
      <c r="Z7" s="463" t="str">
        <f t="shared" si="8"/>
        <v>-</v>
      </c>
      <c r="AA7" s="464">
        <f t="shared" si="9"/>
        <v>0</v>
      </c>
      <c r="AB7" s="446"/>
      <c r="AC7" s="788"/>
      <c r="AD7" s="788"/>
      <c r="AE7" s="788"/>
      <c r="AF7" s="788"/>
      <c r="AG7" s="449">
        <f t="shared" si="10"/>
        <v>0</v>
      </c>
      <c r="AH7" s="450" t="str">
        <f t="shared" si="11"/>
        <v>-</v>
      </c>
      <c r="AI7" s="451">
        <f t="shared" si="12"/>
        <v>0</v>
      </c>
      <c r="AJ7" s="789"/>
      <c r="AK7" s="463" t="str">
        <f t="shared" si="13"/>
        <v>-</v>
      </c>
      <c r="AL7" s="464">
        <f t="shared" si="14"/>
        <v>0</v>
      </c>
      <c r="AM7" s="446"/>
      <c r="AN7" s="788"/>
      <c r="AO7" s="788"/>
      <c r="AP7" s="788"/>
      <c r="AQ7" s="788"/>
      <c r="AR7" s="449">
        <f t="shared" si="15"/>
        <v>0</v>
      </c>
      <c r="AS7" s="450" t="str">
        <f t="shared" si="16"/>
        <v>-</v>
      </c>
      <c r="AT7" s="451">
        <f t="shared" si="17"/>
        <v>0</v>
      </c>
      <c r="AU7" s="789"/>
      <c r="AV7" s="463" t="str">
        <f t="shared" si="18"/>
        <v>-</v>
      </c>
      <c r="AW7" s="464">
        <f t="shared" si="19"/>
        <v>0</v>
      </c>
      <c r="AX7" s="446"/>
      <c r="AY7" s="788"/>
      <c r="AZ7" s="788"/>
      <c r="BA7" s="788"/>
      <c r="BB7" s="788"/>
      <c r="BC7" s="449">
        <f t="shared" si="20"/>
        <v>0</v>
      </c>
      <c r="BD7" s="450" t="str">
        <f t="shared" si="21"/>
        <v>-</v>
      </c>
      <c r="BE7" s="451">
        <f t="shared" si="22"/>
        <v>0</v>
      </c>
      <c r="BF7" s="789"/>
      <c r="BG7" s="463" t="str">
        <f t="shared" si="23"/>
        <v>-</v>
      </c>
      <c r="BH7" s="464">
        <f t="shared" si="24"/>
        <v>0</v>
      </c>
      <c r="BI7" s="446"/>
      <c r="BJ7" s="788"/>
      <c r="BK7" s="788"/>
      <c r="BL7" s="788"/>
      <c r="BM7" s="788"/>
      <c r="BN7" s="449">
        <f t="shared" si="25"/>
        <v>0</v>
      </c>
      <c r="BO7" s="450" t="str">
        <f t="shared" si="26"/>
        <v>-</v>
      </c>
      <c r="BP7" s="451">
        <f t="shared" si="27"/>
        <v>0</v>
      </c>
      <c r="BQ7" s="789"/>
      <c r="BR7" s="463" t="str">
        <f t="shared" si="28"/>
        <v>-</v>
      </c>
      <c r="BS7" s="464">
        <f t="shared" si="29"/>
        <v>0</v>
      </c>
      <c r="BT7" s="446"/>
      <c r="BU7" s="788"/>
      <c r="BV7" s="788"/>
      <c r="BW7" s="788"/>
      <c r="BX7" s="788"/>
      <c r="BY7" s="449">
        <f t="shared" si="30"/>
        <v>0</v>
      </c>
      <c r="BZ7" s="450" t="str">
        <f t="shared" si="31"/>
        <v>-</v>
      </c>
      <c r="CA7" s="451">
        <f t="shared" si="32"/>
        <v>0</v>
      </c>
      <c r="CB7" s="789"/>
      <c r="CC7" s="463" t="str">
        <f t="shared" si="33"/>
        <v>-</v>
      </c>
      <c r="CD7" s="464">
        <f t="shared" si="34"/>
        <v>0</v>
      </c>
      <c r="CE7" s="446"/>
      <c r="CF7" s="788"/>
      <c r="CG7" s="788"/>
      <c r="CH7" s="788"/>
      <c r="CI7" s="788"/>
      <c r="CJ7" s="449">
        <f t="shared" si="35"/>
        <v>0</v>
      </c>
      <c r="CK7" s="450" t="str">
        <f t="shared" si="36"/>
        <v>-</v>
      </c>
      <c r="CL7" s="451">
        <f t="shared" si="37"/>
        <v>0</v>
      </c>
      <c r="CM7" s="789"/>
      <c r="CN7" s="463" t="str">
        <f t="shared" si="38"/>
        <v>-</v>
      </c>
      <c r="CO7" s="464">
        <f t="shared" si="39"/>
        <v>0</v>
      </c>
      <c r="CP7" s="446"/>
      <c r="CQ7" s="788"/>
      <c r="CR7" s="788"/>
      <c r="CS7" s="788"/>
      <c r="CT7" s="788"/>
      <c r="CU7" s="449">
        <f t="shared" si="40"/>
        <v>0</v>
      </c>
      <c r="CV7" s="450" t="str">
        <f t="shared" si="41"/>
        <v>-</v>
      </c>
      <c r="CW7" s="451">
        <f t="shared" si="42"/>
        <v>0</v>
      </c>
      <c r="CX7" s="789"/>
      <c r="CY7" s="463" t="str">
        <f t="shared" si="43"/>
        <v>-</v>
      </c>
      <c r="CZ7" s="464">
        <f t="shared" si="44"/>
        <v>0</v>
      </c>
      <c r="DA7" s="446"/>
      <c r="DB7" s="788"/>
      <c r="DC7" s="788"/>
      <c r="DD7" s="788"/>
      <c r="DE7" s="788"/>
      <c r="DF7" s="449">
        <f t="shared" si="45"/>
        <v>0</v>
      </c>
      <c r="DG7" s="450" t="str">
        <f t="shared" si="46"/>
        <v>-</v>
      </c>
      <c r="DH7" s="451">
        <f t="shared" si="47"/>
        <v>0</v>
      </c>
      <c r="DI7" s="789"/>
      <c r="DJ7" s="463" t="str">
        <f t="shared" si="48"/>
        <v>-</v>
      </c>
      <c r="DK7" s="464">
        <f t="shared" si="49"/>
        <v>0</v>
      </c>
      <c r="DL7" s="446"/>
      <c r="DM7" s="788"/>
      <c r="DN7" s="788"/>
      <c r="DO7" s="788"/>
      <c r="DP7" s="788"/>
      <c r="DQ7" s="449">
        <f t="shared" si="50"/>
        <v>0</v>
      </c>
      <c r="DR7" s="450" t="str">
        <f t="shared" si="51"/>
        <v>-</v>
      </c>
      <c r="DS7" s="451">
        <f t="shared" si="52"/>
        <v>0</v>
      </c>
      <c r="DT7" s="789"/>
      <c r="DU7" s="463" t="str">
        <f t="shared" si="53"/>
        <v>-</v>
      </c>
      <c r="DV7" s="464">
        <f t="shared" si="54"/>
        <v>0</v>
      </c>
      <c r="DW7" s="613">
        <f t="shared" si="55"/>
        <v>0</v>
      </c>
      <c r="DX7" s="605">
        <f t="shared" si="56"/>
        <v>0</v>
      </c>
      <c r="DY7" s="605">
        <f t="shared" si="57"/>
        <v>0</v>
      </c>
      <c r="DZ7" s="605">
        <f t="shared" si="58"/>
        <v>0</v>
      </c>
      <c r="EA7" s="605">
        <f t="shared" si="59"/>
        <v>0</v>
      </c>
      <c r="EB7" s="610">
        <f t="shared" si="60"/>
        <v>0</v>
      </c>
      <c r="EC7" s="617" t="str">
        <f t="shared" si="61"/>
        <v>-</v>
      </c>
      <c r="ED7" s="618">
        <f t="shared" si="62"/>
        <v>0</v>
      </c>
      <c r="EE7" s="615">
        <f t="shared" si="63"/>
        <v>0</v>
      </c>
      <c r="EF7" s="619" t="str">
        <f t="shared" si="64"/>
        <v>-</v>
      </c>
      <c r="EG7" s="620">
        <f t="shared" si="65"/>
        <v>0</v>
      </c>
      <c r="EH7" s="602" t="s">
        <v>775</v>
      </c>
      <c r="EI7" s="446"/>
      <c r="EJ7" s="438"/>
      <c r="EK7" s="438"/>
      <c r="EL7" s="438"/>
      <c r="EM7" s="438"/>
      <c r="EN7" s="449">
        <f t="shared" si="66"/>
        <v>0</v>
      </c>
      <c r="EO7" s="450" t="str">
        <f t="shared" si="67"/>
        <v>-</v>
      </c>
      <c r="EP7" s="451">
        <f t="shared" si="68"/>
        <v>0</v>
      </c>
      <c r="EQ7" s="460"/>
      <c r="ER7" s="463" t="str">
        <f t="shared" si="69"/>
        <v>-</v>
      </c>
      <c r="ES7" s="464">
        <f t="shared" si="70"/>
        <v>0</v>
      </c>
      <c r="ET7" s="446"/>
      <c r="EU7" s="438"/>
      <c r="EV7" s="438"/>
      <c r="EW7" s="438"/>
      <c r="EX7" s="438"/>
      <c r="EY7" s="449">
        <f t="shared" si="71"/>
        <v>0</v>
      </c>
      <c r="EZ7" s="450" t="str">
        <f t="shared" si="72"/>
        <v>-</v>
      </c>
      <c r="FA7" s="451">
        <f t="shared" si="73"/>
        <v>0</v>
      </c>
      <c r="FB7" s="460"/>
      <c r="FC7" s="463" t="str">
        <f t="shared" si="74"/>
        <v>-</v>
      </c>
      <c r="FD7" s="464">
        <f t="shared" si="75"/>
        <v>0</v>
      </c>
      <c r="FE7" s="446"/>
      <c r="FF7" s="438"/>
      <c r="FG7" s="438"/>
      <c r="FH7" s="438"/>
      <c r="FI7" s="438"/>
      <c r="FJ7" s="449">
        <f t="shared" si="76"/>
        <v>0</v>
      </c>
      <c r="FK7" s="450" t="str">
        <f t="shared" si="77"/>
        <v>-</v>
      </c>
      <c r="FL7" s="451">
        <f t="shared" si="78"/>
        <v>0</v>
      </c>
      <c r="FM7" s="460"/>
      <c r="FN7" s="463" t="str">
        <f t="shared" si="79"/>
        <v>-</v>
      </c>
      <c r="FO7" s="464">
        <f t="shared" si="80"/>
        <v>0</v>
      </c>
      <c r="FP7" s="446"/>
      <c r="FQ7" s="438"/>
      <c r="FR7" s="438"/>
      <c r="FS7" s="438"/>
      <c r="FT7" s="438"/>
      <c r="FU7" s="449">
        <f t="shared" si="81"/>
        <v>0</v>
      </c>
      <c r="FV7" s="450" t="str">
        <f t="shared" si="82"/>
        <v>-</v>
      </c>
      <c r="FW7" s="451">
        <f t="shared" si="83"/>
        <v>0</v>
      </c>
      <c r="FX7" s="460"/>
      <c r="FY7" s="463" t="str">
        <f t="shared" si="84"/>
        <v>-</v>
      </c>
      <c r="FZ7" s="464">
        <f t="shared" si="85"/>
        <v>0</v>
      </c>
      <c r="GA7" s="446"/>
      <c r="GB7" s="438"/>
      <c r="GC7" s="438"/>
      <c r="GD7" s="438"/>
      <c r="GE7" s="438"/>
      <c r="GF7" s="449">
        <f t="shared" si="86"/>
        <v>0</v>
      </c>
      <c r="GG7" s="450" t="str">
        <f t="shared" si="87"/>
        <v>-</v>
      </c>
      <c r="GH7" s="451">
        <f t="shared" si="88"/>
        <v>0</v>
      </c>
      <c r="GI7" s="460"/>
      <c r="GJ7" s="463" t="str">
        <f t="shared" si="89"/>
        <v>-</v>
      </c>
      <c r="GK7" s="464">
        <f t="shared" si="90"/>
        <v>0</v>
      </c>
      <c r="GL7" s="446"/>
      <c r="GM7" s="438"/>
      <c r="GN7" s="438"/>
      <c r="GO7" s="438"/>
      <c r="GP7" s="438"/>
      <c r="GQ7" s="449">
        <f t="shared" si="91"/>
        <v>0</v>
      </c>
      <c r="GR7" s="450" t="str">
        <f t="shared" si="92"/>
        <v>-</v>
      </c>
      <c r="GS7" s="451">
        <f t="shared" si="93"/>
        <v>0</v>
      </c>
      <c r="GT7" s="460"/>
      <c r="GU7" s="463" t="str">
        <f t="shared" si="94"/>
        <v>-</v>
      </c>
      <c r="GV7" s="464">
        <f t="shared" si="95"/>
        <v>0</v>
      </c>
      <c r="GW7" s="446"/>
      <c r="GX7" s="438"/>
      <c r="GY7" s="438"/>
      <c r="GZ7" s="438"/>
      <c r="HA7" s="438"/>
      <c r="HB7" s="449">
        <f t="shared" si="96"/>
        <v>0</v>
      </c>
      <c r="HC7" s="450" t="str">
        <f t="shared" si="97"/>
        <v>-</v>
      </c>
      <c r="HD7" s="451">
        <f t="shared" si="98"/>
        <v>0</v>
      </c>
      <c r="HE7" s="460"/>
      <c r="HF7" s="463" t="str">
        <f t="shared" si="99"/>
        <v>-</v>
      </c>
      <c r="HG7" s="464">
        <f t="shared" si="100"/>
        <v>0</v>
      </c>
      <c r="HH7" s="446"/>
      <c r="HI7" s="438"/>
      <c r="HJ7" s="438"/>
      <c r="HK7" s="438"/>
      <c r="HL7" s="438"/>
      <c r="HM7" s="449">
        <f t="shared" si="101"/>
        <v>0</v>
      </c>
      <c r="HN7" s="450" t="str">
        <f t="shared" si="102"/>
        <v>-</v>
      </c>
      <c r="HO7" s="451">
        <f t="shared" si="103"/>
        <v>0</v>
      </c>
      <c r="HP7" s="460"/>
      <c r="HQ7" s="463" t="str">
        <f t="shared" si="104"/>
        <v>-</v>
      </c>
      <c r="HR7" s="464">
        <f t="shared" si="105"/>
        <v>0</v>
      </c>
      <c r="HS7" s="446"/>
      <c r="HT7" s="438"/>
      <c r="HU7" s="438"/>
      <c r="HV7" s="438"/>
      <c r="HW7" s="438"/>
      <c r="HX7" s="449">
        <f t="shared" si="106"/>
        <v>0</v>
      </c>
      <c r="HY7" s="450" t="str">
        <f t="shared" si="107"/>
        <v>-</v>
      </c>
      <c r="HZ7" s="451">
        <f t="shared" si="108"/>
        <v>0</v>
      </c>
      <c r="IA7" s="460"/>
      <c r="IB7" s="463" t="str">
        <f t="shared" si="109"/>
        <v>-</v>
      </c>
      <c r="IC7" s="464">
        <f t="shared" si="110"/>
        <v>0</v>
      </c>
      <c r="ID7" s="446"/>
      <c r="IE7" s="438"/>
      <c r="IF7" s="438"/>
      <c r="IG7" s="438"/>
      <c r="IH7" s="438"/>
      <c r="II7" s="449">
        <f t="shared" si="111"/>
        <v>0</v>
      </c>
      <c r="IJ7" s="450" t="str">
        <f t="shared" si="112"/>
        <v>-</v>
      </c>
      <c r="IK7" s="451">
        <f t="shared" si="113"/>
        <v>0</v>
      </c>
      <c r="IL7" s="460"/>
      <c r="IM7" s="463" t="str">
        <f t="shared" si="114"/>
        <v>-</v>
      </c>
      <c r="IN7" s="464">
        <f t="shared" si="115"/>
        <v>0</v>
      </c>
      <c r="IO7" s="446"/>
      <c r="IP7" s="438"/>
      <c r="IQ7" s="438"/>
      <c r="IR7" s="438"/>
      <c r="IS7" s="438"/>
      <c r="IT7" s="449">
        <f t="shared" si="116"/>
        <v>0</v>
      </c>
      <c r="IU7" s="450" t="str">
        <f t="shared" si="117"/>
        <v>-</v>
      </c>
      <c r="IV7" s="451">
        <f t="shared" si="118"/>
        <v>0</v>
      </c>
      <c r="IW7" s="460"/>
      <c r="IX7" s="463" t="str">
        <f t="shared" si="119"/>
        <v>-</v>
      </c>
      <c r="IY7" s="464">
        <f t="shared" si="120"/>
        <v>0</v>
      </c>
      <c r="IZ7" s="613">
        <f t="shared" si="121"/>
        <v>0</v>
      </c>
      <c r="JA7" s="605">
        <f t="shared" si="122"/>
        <v>0</v>
      </c>
      <c r="JB7" s="605">
        <f t="shared" si="123"/>
        <v>0</v>
      </c>
      <c r="JC7" s="605">
        <f t="shared" si="124"/>
        <v>0</v>
      </c>
      <c r="JD7" s="605">
        <f t="shared" si="125"/>
        <v>0</v>
      </c>
      <c r="JE7" s="610">
        <f t="shared" si="126"/>
        <v>0</v>
      </c>
      <c r="JF7" s="617" t="str">
        <f t="shared" si="127"/>
        <v>-</v>
      </c>
      <c r="JG7" s="618">
        <f t="shared" si="128"/>
        <v>0</v>
      </c>
      <c r="JH7" s="615">
        <f t="shared" si="129"/>
        <v>0</v>
      </c>
      <c r="JI7" s="619" t="str">
        <f t="shared" si="130"/>
        <v>-</v>
      </c>
      <c r="JJ7" s="620">
        <f t="shared" si="131"/>
        <v>0</v>
      </c>
      <c r="JK7" s="602" t="s">
        <v>775</v>
      </c>
      <c r="JL7" s="446"/>
      <c r="JM7" s="438"/>
      <c r="JN7" s="438"/>
      <c r="JO7" s="438"/>
      <c r="JP7" s="438"/>
      <c r="JQ7" s="449">
        <f t="shared" si="132"/>
        <v>0</v>
      </c>
      <c r="JR7" s="450" t="str">
        <f t="shared" si="133"/>
        <v>-</v>
      </c>
      <c r="JS7" s="451">
        <f t="shared" si="134"/>
        <v>0</v>
      </c>
      <c r="JT7" s="460"/>
      <c r="JU7" s="463" t="str">
        <f t="shared" si="135"/>
        <v>-</v>
      </c>
      <c r="JV7" s="464">
        <f t="shared" si="136"/>
        <v>0</v>
      </c>
      <c r="JW7" s="446"/>
      <c r="JX7" s="438"/>
      <c r="JY7" s="438"/>
      <c r="JZ7" s="438"/>
      <c r="KA7" s="438"/>
      <c r="KB7" s="449">
        <f t="shared" si="137"/>
        <v>0</v>
      </c>
      <c r="KC7" s="450" t="str">
        <f t="shared" si="138"/>
        <v>-</v>
      </c>
      <c r="KD7" s="451">
        <f t="shared" si="139"/>
        <v>0</v>
      </c>
      <c r="KE7" s="460"/>
      <c r="KF7" s="463" t="str">
        <f t="shared" si="140"/>
        <v>-</v>
      </c>
      <c r="KG7" s="464">
        <f t="shared" si="141"/>
        <v>0</v>
      </c>
      <c r="KH7" s="446"/>
      <c r="KI7" s="438"/>
      <c r="KJ7" s="438"/>
      <c r="KK7" s="438"/>
      <c r="KL7" s="438"/>
      <c r="KM7" s="449">
        <f t="shared" si="142"/>
        <v>0</v>
      </c>
      <c r="KN7" s="450" t="str">
        <f t="shared" si="143"/>
        <v>-</v>
      </c>
      <c r="KO7" s="451">
        <f t="shared" si="144"/>
        <v>0</v>
      </c>
      <c r="KP7" s="460"/>
      <c r="KQ7" s="463" t="str">
        <f t="shared" si="145"/>
        <v>-</v>
      </c>
      <c r="KR7" s="464">
        <f t="shared" si="146"/>
        <v>0</v>
      </c>
      <c r="KS7" s="446"/>
      <c r="KT7" s="438"/>
      <c r="KU7" s="438"/>
      <c r="KV7" s="438"/>
      <c r="KW7" s="438"/>
      <c r="KX7" s="449">
        <f t="shared" si="147"/>
        <v>0</v>
      </c>
      <c r="KY7" s="450" t="str">
        <f t="shared" si="148"/>
        <v>-</v>
      </c>
      <c r="KZ7" s="451">
        <f t="shared" si="149"/>
        <v>0</v>
      </c>
      <c r="LA7" s="460"/>
      <c r="LB7" s="463" t="str">
        <f t="shared" si="150"/>
        <v>-</v>
      </c>
      <c r="LC7" s="464">
        <f t="shared" si="151"/>
        <v>0</v>
      </c>
      <c r="LD7" s="446"/>
      <c r="LE7" s="438"/>
      <c r="LF7" s="438"/>
      <c r="LG7" s="438"/>
      <c r="LH7" s="438"/>
      <c r="LI7" s="449">
        <f t="shared" si="152"/>
        <v>0</v>
      </c>
      <c r="LJ7" s="450" t="str">
        <f t="shared" si="153"/>
        <v>-</v>
      </c>
      <c r="LK7" s="451">
        <f t="shared" si="154"/>
        <v>0</v>
      </c>
      <c r="LL7" s="460"/>
      <c r="LM7" s="463" t="str">
        <f t="shared" si="155"/>
        <v>-</v>
      </c>
      <c r="LN7" s="464">
        <f t="shared" si="156"/>
        <v>0</v>
      </c>
      <c r="LO7" s="446"/>
      <c r="LP7" s="438"/>
      <c r="LQ7" s="438"/>
      <c r="LR7" s="438"/>
      <c r="LS7" s="438"/>
      <c r="LT7" s="449">
        <f t="shared" si="157"/>
        <v>0</v>
      </c>
      <c r="LU7" s="450" t="str">
        <f t="shared" si="158"/>
        <v>-</v>
      </c>
      <c r="LV7" s="451">
        <f t="shared" si="159"/>
        <v>0</v>
      </c>
      <c r="LW7" s="460"/>
      <c r="LX7" s="463" t="str">
        <f t="shared" si="160"/>
        <v>-</v>
      </c>
      <c r="LY7" s="464">
        <f t="shared" si="161"/>
        <v>0</v>
      </c>
      <c r="LZ7" s="446"/>
      <c r="MA7" s="438"/>
      <c r="MB7" s="438"/>
      <c r="MC7" s="438"/>
      <c r="MD7" s="438"/>
      <c r="ME7" s="449">
        <f t="shared" si="162"/>
        <v>0</v>
      </c>
      <c r="MF7" s="450" t="str">
        <f t="shared" si="163"/>
        <v>-</v>
      </c>
      <c r="MG7" s="451">
        <f t="shared" si="164"/>
        <v>0</v>
      </c>
      <c r="MH7" s="460"/>
      <c r="MI7" s="463" t="str">
        <f t="shared" si="165"/>
        <v>-</v>
      </c>
      <c r="MJ7" s="464">
        <f t="shared" si="166"/>
        <v>0</v>
      </c>
      <c r="MK7" s="446"/>
      <c r="ML7" s="438"/>
      <c r="MM7" s="438"/>
      <c r="MN7" s="438"/>
      <c r="MO7" s="438"/>
      <c r="MP7" s="449">
        <f t="shared" si="167"/>
        <v>0</v>
      </c>
      <c r="MQ7" s="450" t="str">
        <f t="shared" si="168"/>
        <v>-</v>
      </c>
      <c r="MR7" s="451">
        <f t="shared" si="169"/>
        <v>0</v>
      </c>
      <c r="MS7" s="460"/>
      <c r="MT7" s="463" t="str">
        <f t="shared" si="170"/>
        <v>-</v>
      </c>
      <c r="MU7" s="464">
        <f t="shared" si="171"/>
        <v>0</v>
      </c>
      <c r="MV7" s="446"/>
      <c r="MW7" s="438"/>
      <c r="MX7" s="438"/>
      <c r="MY7" s="438"/>
      <c r="MZ7" s="438"/>
      <c r="NA7" s="449">
        <f t="shared" si="172"/>
        <v>0</v>
      </c>
      <c r="NB7" s="450" t="str">
        <f t="shared" si="173"/>
        <v>-</v>
      </c>
      <c r="NC7" s="451">
        <f t="shared" si="174"/>
        <v>0</v>
      </c>
      <c r="ND7" s="460"/>
      <c r="NE7" s="463" t="str">
        <f t="shared" si="175"/>
        <v>-</v>
      </c>
      <c r="NF7" s="464">
        <f t="shared" si="176"/>
        <v>0</v>
      </c>
      <c r="NG7" s="446"/>
      <c r="NH7" s="438"/>
      <c r="NI7" s="438"/>
      <c r="NJ7" s="438"/>
      <c r="NK7" s="438"/>
      <c r="NL7" s="449">
        <f t="shared" si="177"/>
        <v>0</v>
      </c>
      <c r="NM7" s="450" t="str">
        <f t="shared" si="178"/>
        <v>-</v>
      </c>
      <c r="NN7" s="451">
        <f t="shared" si="179"/>
        <v>0</v>
      </c>
      <c r="NO7" s="460"/>
      <c r="NP7" s="463" t="str">
        <f t="shared" si="180"/>
        <v>-</v>
      </c>
      <c r="NQ7" s="464">
        <f t="shared" si="181"/>
        <v>0</v>
      </c>
      <c r="NR7" s="446"/>
      <c r="NS7" s="438"/>
      <c r="NT7" s="438"/>
      <c r="NU7" s="438"/>
      <c r="NV7" s="438"/>
      <c r="NW7" s="449">
        <f t="shared" si="182"/>
        <v>0</v>
      </c>
      <c r="NX7" s="450" t="str">
        <f t="shared" si="183"/>
        <v>-</v>
      </c>
      <c r="NY7" s="451">
        <f t="shared" si="184"/>
        <v>0</v>
      </c>
      <c r="NZ7" s="460"/>
      <c r="OA7" s="463" t="str">
        <f t="shared" si="185"/>
        <v>-</v>
      </c>
      <c r="OB7" s="464">
        <f t="shared" si="186"/>
        <v>0</v>
      </c>
      <c r="OC7" s="613">
        <f t="shared" si="187"/>
        <v>0</v>
      </c>
      <c r="OD7" s="605">
        <f t="shared" si="188"/>
        <v>0</v>
      </c>
      <c r="OE7" s="605">
        <f t="shared" si="189"/>
        <v>0</v>
      </c>
      <c r="OF7" s="605">
        <f t="shared" si="190"/>
        <v>0</v>
      </c>
      <c r="OG7" s="605">
        <f t="shared" si="191"/>
        <v>0</v>
      </c>
      <c r="OH7" s="610">
        <f t="shared" si="192"/>
        <v>0</v>
      </c>
      <c r="OI7" s="617" t="str">
        <f t="shared" si="193"/>
        <v>-</v>
      </c>
      <c r="OJ7" s="618">
        <f t="shared" si="194"/>
        <v>0</v>
      </c>
      <c r="OK7" s="615">
        <f t="shared" si="195"/>
        <v>0</v>
      </c>
      <c r="OL7" s="619" t="str">
        <f t="shared" si="196"/>
        <v>-</v>
      </c>
      <c r="OM7" s="620">
        <f t="shared" si="197"/>
        <v>0</v>
      </c>
      <c r="ON7" s="602" t="s">
        <v>775</v>
      </c>
      <c r="OO7" s="443">
        <f t="shared" si="198"/>
        <v>0</v>
      </c>
      <c r="OP7" s="444">
        <f t="shared" si="199"/>
        <v>0</v>
      </c>
      <c r="OQ7" s="445">
        <f t="shared" si="200"/>
        <v>0</v>
      </c>
      <c r="OR7" s="443">
        <f t="shared" si="201"/>
        <v>0</v>
      </c>
      <c r="OS7" s="444">
        <f t="shared" si="202"/>
        <v>0</v>
      </c>
      <c r="OT7" s="445">
        <f t="shared" si="203"/>
        <v>0</v>
      </c>
      <c r="OU7" s="443">
        <f t="shared" si="204"/>
        <v>0</v>
      </c>
      <c r="OV7" s="444">
        <f t="shared" si="205"/>
        <v>0</v>
      </c>
      <c r="OW7" s="445">
        <f t="shared" si="206"/>
        <v>0</v>
      </c>
      <c r="OX7" s="443">
        <f t="shared" si="207"/>
        <v>0</v>
      </c>
      <c r="OY7" s="444">
        <f t="shared" si="208"/>
        <v>0</v>
      </c>
      <c r="OZ7" s="445">
        <f t="shared" si="209"/>
        <v>0</v>
      </c>
      <c r="PA7" s="443">
        <f t="shared" si="210"/>
        <v>0</v>
      </c>
      <c r="PB7" s="444">
        <f t="shared" si="211"/>
        <v>0</v>
      </c>
      <c r="PC7" s="445">
        <f t="shared" si="212"/>
        <v>0</v>
      </c>
      <c r="PD7" s="443">
        <f t="shared" si="213"/>
        <v>0</v>
      </c>
      <c r="PE7" s="444">
        <f t="shared" si="214"/>
        <v>0</v>
      </c>
      <c r="PF7" s="445">
        <f t="shared" si="215"/>
        <v>0</v>
      </c>
      <c r="PG7" s="443">
        <f t="shared" si="216"/>
        <v>0</v>
      </c>
      <c r="PH7" s="444">
        <f t="shared" si="217"/>
        <v>0</v>
      </c>
      <c r="PI7" s="445">
        <f t="shared" si="218"/>
        <v>0</v>
      </c>
      <c r="PJ7" s="443">
        <f t="shared" si="219"/>
        <v>0</v>
      </c>
      <c r="PK7" s="444">
        <f t="shared" si="220"/>
        <v>0</v>
      </c>
      <c r="PL7" s="445">
        <f t="shared" si="221"/>
        <v>0</v>
      </c>
      <c r="PM7" s="443">
        <f t="shared" si="222"/>
        <v>0</v>
      </c>
      <c r="PN7" s="444">
        <f t="shared" si="223"/>
        <v>0</v>
      </c>
      <c r="PO7" s="445">
        <f t="shared" si="224"/>
        <v>0</v>
      </c>
      <c r="PP7" s="443">
        <f t="shared" si="225"/>
        <v>0</v>
      </c>
      <c r="PQ7" s="444">
        <f t="shared" si="226"/>
        <v>0</v>
      </c>
      <c r="PR7" s="445">
        <f t="shared" si="227"/>
        <v>0</v>
      </c>
      <c r="PS7" s="443">
        <f t="shared" si="228"/>
        <v>0</v>
      </c>
      <c r="PT7" s="444">
        <f t="shared" si="229"/>
        <v>0</v>
      </c>
      <c r="PU7" s="445">
        <f t="shared" si="230"/>
        <v>0</v>
      </c>
      <c r="PV7" s="446">
        <f t="shared" si="231"/>
        <v>0</v>
      </c>
      <c r="PW7" s="447">
        <f t="shared" si="232"/>
        <v>0</v>
      </c>
      <c r="PX7" s="448">
        <f t="shared" si="233"/>
        <v>0</v>
      </c>
      <c r="PY7" s="384"/>
    </row>
    <row r="8" spans="1:441" s="442" customFormat="1" ht="50" x14ac:dyDescent="0.25">
      <c r="A8" s="633" t="s">
        <v>768</v>
      </c>
      <c r="B8" s="889" t="s">
        <v>903</v>
      </c>
      <c r="C8" s="434" t="s">
        <v>197</v>
      </c>
      <c r="D8" s="435" t="s">
        <v>195</v>
      </c>
      <c r="E8" s="436"/>
      <c r="F8" s="446"/>
      <c r="G8" s="788"/>
      <c r="H8" s="788"/>
      <c r="I8" s="788"/>
      <c r="J8" s="788"/>
      <c r="K8" s="449">
        <f t="shared" si="0"/>
        <v>0</v>
      </c>
      <c r="L8" s="450" t="str">
        <f t="shared" si="1"/>
        <v>-</v>
      </c>
      <c r="M8" s="451">
        <f t="shared" si="2"/>
        <v>0</v>
      </c>
      <c r="N8" s="789"/>
      <c r="O8" s="463" t="str">
        <f t="shared" si="3"/>
        <v>-</v>
      </c>
      <c r="P8" s="464">
        <f t="shared" si="4"/>
        <v>0</v>
      </c>
      <c r="Q8" s="446"/>
      <c r="R8" s="788"/>
      <c r="S8" s="788"/>
      <c r="T8" s="788"/>
      <c r="U8" s="788"/>
      <c r="V8" s="449">
        <f t="shared" si="5"/>
        <v>0</v>
      </c>
      <c r="W8" s="450" t="str">
        <f t="shared" si="6"/>
        <v>-</v>
      </c>
      <c r="X8" s="451">
        <f t="shared" si="7"/>
        <v>0</v>
      </c>
      <c r="Y8" s="789"/>
      <c r="Z8" s="463" t="str">
        <f t="shared" si="8"/>
        <v>-</v>
      </c>
      <c r="AA8" s="464">
        <f t="shared" si="9"/>
        <v>0</v>
      </c>
      <c r="AB8" s="446"/>
      <c r="AC8" s="788"/>
      <c r="AD8" s="788"/>
      <c r="AE8" s="788"/>
      <c r="AF8" s="788"/>
      <c r="AG8" s="449">
        <f t="shared" si="10"/>
        <v>0</v>
      </c>
      <c r="AH8" s="450" t="str">
        <f t="shared" si="11"/>
        <v>-</v>
      </c>
      <c r="AI8" s="451">
        <f t="shared" si="12"/>
        <v>0</v>
      </c>
      <c r="AJ8" s="789"/>
      <c r="AK8" s="463" t="str">
        <f t="shared" si="13"/>
        <v>-</v>
      </c>
      <c r="AL8" s="464">
        <f t="shared" si="14"/>
        <v>0</v>
      </c>
      <c r="AM8" s="446"/>
      <c r="AN8" s="788"/>
      <c r="AO8" s="788"/>
      <c r="AP8" s="788"/>
      <c r="AQ8" s="788"/>
      <c r="AR8" s="449">
        <f t="shared" si="15"/>
        <v>0</v>
      </c>
      <c r="AS8" s="450" t="str">
        <f t="shared" si="16"/>
        <v>-</v>
      </c>
      <c r="AT8" s="451">
        <f t="shared" si="17"/>
        <v>0</v>
      </c>
      <c r="AU8" s="789"/>
      <c r="AV8" s="463" t="str">
        <f t="shared" si="18"/>
        <v>-</v>
      </c>
      <c r="AW8" s="464">
        <f t="shared" si="19"/>
        <v>0</v>
      </c>
      <c r="AX8" s="446"/>
      <c r="AY8" s="788"/>
      <c r="AZ8" s="788"/>
      <c r="BA8" s="788"/>
      <c r="BB8" s="788"/>
      <c r="BC8" s="449">
        <f t="shared" si="20"/>
        <v>0</v>
      </c>
      <c r="BD8" s="450" t="str">
        <f t="shared" si="21"/>
        <v>-</v>
      </c>
      <c r="BE8" s="451">
        <f t="shared" si="22"/>
        <v>0</v>
      </c>
      <c r="BF8" s="789"/>
      <c r="BG8" s="463" t="str">
        <f t="shared" si="23"/>
        <v>-</v>
      </c>
      <c r="BH8" s="464">
        <f t="shared" si="24"/>
        <v>0</v>
      </c>
      <c r="BI8" s="446"/>
      <c r="BJ8" s="788"/>
      <c r="BK8" s="788"/>
      <c r="BL8" s="788"/>
      <c r="BM8" s="788"/>
      <c r="BN8" s="449">
        <f t="shared" si="25"/>
        <v>0</v>
      </c>
      <c r="BO8" s="450" t="str">
        <f t="shared" si="26"/>
        <v>-</v>
      </c>
      <c r="BP8" s="451">
        <f t="shared" si="27"/>
        <v>0</v>
      </c>
      <c r="BQ8" s="789"/>
      <c r="BR8" s="463" t="str">
        <f t="shared" si="28"/>
        <v>-</v>
      </c>
      <c r="BS8" s="464">
        <f t="shared" si="29"/>
        <v>0</v>
      </c>
      <c r="BT8" s="446"/>
      <c r="BU8" s="788"/>
      <c r="BV8" s="788"/>
      <c r="BW8" s="788"/>
      <c r="BX8" s="788"/>
      <c r="BY8" s="449">
        <f t="shared" si="30"/>
        <v>0</v>
      </c>
      <c r="BZ8" s="450" t="str">
        <f t="shared" si="31"/>
        <v>-</v>
      </c>
      <c r="CA8" s="451">
        <f t="shared" si="32"/>
        <v>0</v>
      </c>
      <c r="CB8" s="789"/>
      <c r="CC8" s="463" t="str">
        <f t="shared" si="33"/>
        <v>-</v>
      </c>
      <c r="CD8" s="464">
        <f t="shared" si="34"/>
        <v>0</v>
      </c>
      <c r="CE8" s="446"/>
      <c r="CF8" s="788"/>
      <c r="CG8" s="788"/>
      <c r="CH8" s="788"/>
      <c r="CI8" s="788"/>
      <c r="CJ8" s="449">
        <f t="shared" si="35"/>
        <v>0</v>
      </c>
      <c r="CK8" s="450" t="str">
        <f t="shared" si="36"/>
        <v>-</v>
      </c>
      <c r="CL8" s="451">
        <f t="shared" si="37"/>
        <v>0</v>
      </c>
      <c r="CM8" s="789"/>
      <c r="CN8" s="463" t="str">
        <f t="shared" si="38"/>
        <v>-</v>
      </c>
      <c r="CO8" s="464">
        <f t="shared" si="39"/>
        <v>0</v>
      </c>
      <c r="CP8" s="446"/>
      <c r="CQ8" s="788"/>
      <c r="CR8" s="788"/>
      <c r="CS8" s="788"/>
      <c r="CT8" s="788"/>
      <c r="CU8" s="449">
        <f t="shared" si="40"/>
        <v>0</v>
      </c>
      <c r="CV8" s="450" t="str">
        <f t="shared" si="41"/>
        <v>-</v>
      </c>
      <c r="CW8" s="451">
        <f t="shared" si="42"/>
        <v>0</v>
      </c>
      <c r="CX8" s="789"/>
      <c r="CY8" s="463" t="str">
        <f t="shared" si="43"/>
        <v>-</v>
      </c>
      <c r="CZ8" s="464">
        <f t="shared" si="44"/>
        <v>0</v>
      </c>
      <c r="DA8" s="446"/>
      <c r="DB8" s="788"/>
      <c r="DC8" s="788"/>
      <c r="DD8" s="788"/>
      <c r="DE8" s="788"/>
      <c r="DF8" s="449">
        <f t="shared" si="45"/>
        <v>0</v>
      </c>
      <c r="DG8" s="450" t="str">
        <f t="shared" si="46"/>
        <v>-</v>
      </c>
      <c r="DH8" s="451">
        <f t="shared" si="47"/>
        <v>0</v>
      </c>
      <c r="DI8" s="789"/>
      <c r="DJ8" s="463" t="str">
        <f t="shared" si="48"/>
        <v>-</v>
      </c>
      <c r="DK8" s="464">
        <f t="shared" si="49"/>
        <v>0</v>
      </c>
      <c r="DL8" s="446"/>
      <c r="DM8" s="788"/>
      <c r="DN8" s="788"/>
      <c r="DO8" s="788"/>
      <c r="DP8" s="788"/>
      <c r="DQ8" s="449">
        <f t="shared" si="50"/>
        <v>0</v>
      </c>
      <c r="DR8" s="450" t="str">
        <f t="shared" si="51"/>
        <v>-</v>
      </c>
      <c r="DS8" s="451">
        <f t="shared" si="52"/>
        <v>0</v>
      </c>
      <c r="DT8" s="789"/>
      <c r="DU8" s="463" t="str">
        <f t="shared" si="53"/>
        <v>-</v>
      </c>
      <c r="DV8" s="464">
        <f t="shared" si="54"/>
        <v>0</v>
      </c>
      <c r="DW8" s="613">
        <f t="shared" si="55"/>
        <v>0</v>
      </c>
      <c r="DX8" s="605">
        <f t="shared" si="56"/>
        <v>0</v>
      </c>
      <c r="DY8" s="605">
        <f t="shared" si="57"/>
        <v>0</v>
      </c>
      <c r="DZ8" s="605">
        <f t="shared" si="58"/>
        <v>0</v>
      </c>
      <c r="EA8" s="605">
        <f t="shared" si="59"/>
        <v>0</v>
      </c>
      <c r="EB8" s="610">
        <f t="shared" si="60"/>
        <v>0</v>
      </c>
      <c r="EC8" s="617" t="str">
        <f t="shared" si="61"/>
        <v>-</v>
      </c>
      <c r="ED8" s="618">
        <f t="shared" si="62"/>
        <v>0</v>
      </c>
      <c r="EE8" s="615">
        <f t="shared" si="63"/>
        <v>0</v>
      </c>
      <c r="EF8" s="619" t="str">
        <f t="shared" si="64"/>
        <v>-</v>
      </c>
      <c r="EG8" s="620">
        <f t="shared" si="65"/>
        <v>0</v>
      </c>
      <c r="EH8" s="602" t="s">
        <v>775</v>
      </c>
      <c r="EI8" s="446"/>
      <c r="EJ8" s="438"/>
      <c r="EK8" s="438"/>
      <c r="EL8" s="438"/>
      <c r="EM8" s="438"/>
      <c r="EN8" s="449">
        <f t="shared" si="66"/>
        <v>0</v>
      </c>
      <c r="EO8" s="450" t="str">
        <f t="shared" si="67"/>
        <v>-</v>
      </c>
      <c r="EP8" s="451">
        <f t="shared" si="68"/>
        <v>0</v>
      </c>
      <c r="EQ8" s="460"/>
      <c r="ER8" s="463" t="str">
        <f t="shared" si="69"/>
        <v>-</v>
      </c>
      <c r="ES8" s="464">
        <f t="shared" si="70"/>
        <v>0</v>
      </c>
      <c r="ET8" s="446"/>
      <c r="EU8" s="438"/>
      <c r="EV8" s="438"/>
      <c r="EW8" s="438"/>
      <c r="EX8" s="438"/>
      <c r="EY8" s="449">
        <f t="shared" si="71"/>
        <v>0</v>
      </c>
      <c r="EZ8" s="450" t="str">
        <f t="shared" si="72"/>
        <v>-</v>
      </c>
      <c r="FA8" s="451">
        <f t="shared" si="73"/>
        <v>0</v>
      </c>
      <c r="FB8" s="460"/>
      <c r="FC8" s="463" t="str">
        <f t="shared" si="74"/>
        <v>-</v>
      </c>
      <c r="FD8" s="464">
        <f t="shared" si="75"/>
        <v>0</v>
      </c>
      <c r="FE8" s="446"/>
      <c r="FF8" s="438"/>
      <c r="FG8" s="438"/>
      <c r="FH8" s="438"/>
      <c r="FI8" s="438"/>
      <c r="FJ8" s="449">
        <f t="shared" si="76"/>
        <v>0</v>
      </c>
      <c r="FK8" s="450" t="str">
        <f t="shared" si="77"/>
        <v>-</v>
      </c>
      <c r="FL8" s="451">
        <f t="shared" si="78"/>
        <v>0</v>
      </c>
      <c r="FM8" s="460"/>
      <c r="FN8" s="463" t="str">
        <f t="shared" si="79"/>
        <v>-</v>
      </c>
      <c r="FO8" s="464">
        <f t="shared" si="80"/>
        <v>0</v>
      </c>
      <c r="FP8" s="446"/>
      <c r="FQ8" s="438"/>
      <c r="FR8" s="438"/>
      <c r="FS8" s="438"/>
      <c r="FT8" s="438"/>
      <c r="FU8" s="449">
        <f t="shared" si="81"/>
        <v>0</v>
      </c>
      <c r="FV8" s="450" t="str">
        <f t="shared" si="82"/>
        <v>-</v>
      </c>
      <c r="FW8" s="451">
        <f t="shared" si="83"/>
        <v>0</v>
      </c>
      <c r="FX8" s="460"/>
      <c r="FY8" s="463" t="str">
        <f t="shared" si="84"/>
        <v>-</v>
      </c>
      <c r="FZ8" s="464">
        <f t="shared" si="85"/>
        <v>0</v>
      </c>
      <c r="GA8" s="446"/>
      <c r="GB8" s="438"/>
      <c r="GC8" s="438"/>
      <c r="GD8" s="438"/>
      <c r="GE8" s="438"/>
      <c r="GF8" s="449">
        <f t="shared" si="86"/>
        <v>0</v>
      </c>
      <c r="GG8" s="450" t="str">
        <f t="shared" si="87"/>
        <v>-</v>
      </c>
      <c r="GH8" s="451">
        <f t="shared" si="88"/>
        <v>0</v>
      </c>
      <c r="GI8" s="460"/>
      <c r="GJ8" s="463" t="str">
        <f t="shared" si="89"/>
        <v>-</v>
      </c>
      <c r="GK8" s="464">
        <f t="shared" si="90"/>
        <v>0</v>
      </c>
      <c r="GL8" s="446"/>
      <c r="GM8" s="438"/>
      <c r="GN8" s="438"/>
      <c r="GO8" s="438"/>
      <c r="GP8" s="438"/>
      <c r="GQ8" s="449">
        <f t="shared" si="91"/>
        <v>0</v>
      </c>
      <c r="GR8" s="450" t="str">
        <f t="shared" si="92"/>
        <v>-</v>
      </c>
      <c r="GS8" s="451">
        <f t="shared" si="93"/>
        <v>0</v>
      </c>
      <c r="GT8" s="460"/>
      <c r="GU8" s="463" t="str">
        <f t="shared" si="94"/>
        <v>-</v>
      </c>
      <c r="GV8" s="464">
        <f t="shared" si="95"/>
        <v>0</v>
      </c>
      <c r="GW8" s="446"/>
      <c r="GX8" s="438"/>
      <c r="GY8" s="438"/>
      <c r="GZ8" s="438"/>
      <c r="HA8" s="438"/>
      <c r="HB8" s="449">
        <f t="shared" si="96"/>
        <v>0</v>
      </c>
      <c r="HC8" s="450" t="str">
        <f t="shared" si="97"/>
        <v>-</v>
      </c>
      <c r="HD8" s="451">
        <f t="shared" si="98"/>
        <v>0</v>
      </c>
      <c r="HE8" s="460"/>
      <c r="HF8" s="463" t="str">
        <f t="shared" si="99"/>
        <v>-</v>
      </c>
      <c r="HG8" s="464">
        <f t="shared" si="100"/>
        <v>0</v>
      </c>
      <c r="HH8" s="446"/>
      <c r="HI8" s="438"/>
      <c r="HJ8" s="438"/>
      <c r="HK8" s="438"/>
      <c r="HL8" s="438"/>
      <c r="HM8" s="449">
        <f t="shared" si="101"/>
        <v>0</v>
      </c>
      <c r="HN8" s="450" t="str">
        <f t="shared" si="102"/>
        <v>-</v>
      </c>
      <c r="HO8" s="451">
        <f t="shared" si="103"/>
        <v>0</v>
      </c>
      <c r="HP8" s="460"/>
      <c r="HQ8" s="463" t="str">
        <f t="shared" si="104"/>
        <v>-</v>
      </c>
      <c r="HR8" s="464">
        <f t="shared" si="105"/>
        <v>0</v>
      </c>
      <c r="HS8" s="446"/>
      <c r="HT8" s="438"/>
      <c r="HU8" s="438"/>
      <c r="HV8" s="438"/>
      <c r="HW8" s="438"/>
      <c r="HX8" s="449">
        <f t="shared" si="106"/>
        <v>0</v>
      </c>
      <c r="HY8" s="450" t="str">
        <f t="shared" si="107"/>
        <v>-</v>
      </c>
      <c r="HZ8" s="451">
        <f t="shared" si="108"/>
        <v>0</v>
      </c>
      <c r="IA8" s="460"/>
      <c r="IB8" s="463" t="str">
        <f t="shared" si="109"/>
        <v>-</v>
      </c>
      <c r="IC8" s="464">
        <f t="shared" si="110"/>
        <v>0</v>
      </c>
      <c r="ID8" s="446"/>
      <c r="IE8" s="438"/>
      <c r="IF8" s="438"/>
      <c r="IG8" s="438"/>
      <c r="IH8" s="438"/>
      <c r="II8" s="449">
        <f t="shared" si="111"/>
        <v>0</v>
      </c>
      <c r="IJ8" s="450" t="str">
        <f t="shared" si="112"/>
        <v>-</v>
      </c>
      <c r="IK8" s="451">
        <f t="shared" si="113"/>
        <v>0</v>
      </c>
      <c r="IL8" s="460"/>
      <c r="IM8" s="463" t="str">
        <f t="shared" si="114"/>
        <v>-</v>
      </c>
      <c r="IN8" s="464">
        <f t="shared" si="115"/>
        <v>0</v>
      </c>
      <c r="IO8" s="446"/>
      <c r="IP8" s="438"/>
      <c r="IQ8" s="438"/>
      <c r="IR8" s="438"/>
      <c r="IS8" s="438"/>
      <c r="IT8" s="449">
        <f t="shared" si="116"/>
        <v>0</v>
      </c>
      <c r="IU8" s="450" t="str">
        <f t="shared" si="117"/>
        <v>-</v>
      </c>
      <c r="IV8" s="451">
        <f t="shared" si="118"/>
        <v>0</v>
      </c>
      <c r="IW8" s="460"/>
      <c r="IX8" s="463" t="str">
        <f t="shared" si="119"/>
        <v>-</v>
      </c>
      <c r="IY8" s="464">
        <f t="shared" si="120"/>
        <v>0</v>
      </c>
      <c r="IZ8" s="613">
        <f t="shared" si="121"/>
        <v>0</v>
      </c>
      <c r="JA8" s="605">
        <f t="shared" si="122"/>
        <v>0</v>
      </c>
      <c r="JB8" s="605">
        <f t="shared" si="123"/>
        <v>0</v>
      </c>
      <c r="JC8" s="605">
        <f t="shared" si="124"/>
        <v>0</v>
      </c>
      <c r="JD8" s="605">
        <f t="shared" si="125"/>
        <v>0</v>
      </c>
      <c r="JE8" s="610">
        <f t="shared" si="126"/>
        <v>0</v>
      </c>
      <c r="JF8" s="617" t="str">
        <f t="shared" si="127"/>
        <v>-</v>
      </c>
      <c r="JG8" s="618">
        <f t="shared" si="128"/>
        <v>0</v>
      </c>
      <c r="JH8" s="615">
        <f t="shared" si="129"/>
        <v>0</v>
      </c>
      <c r="JI8" s="619" t="str">
        <f t="shared" si="130"/>
        <v>-</v>
      </c>
      <c r="JJ8" s="620">
        <f t="shared" si="131"/>
        <v>0</v>
      </c>
      <c r="JK8" s="602" t="s">
        <v>775</v>
      </c>
      <c r="JL8" s="446"/>
      <c r="JM8" s="438"/>
      <c r="JN8" s="438"/>
      <c r="JO8" s="438"/>
      <c r="JP8" s="438"/>
      <c r="JQ8" s="449">
        <f t="shared" si="132"/>
        <v>0</v>
      </c>
      <c r="JR8" s="450" t="str">
        <f t="shared" si="133"/>
        <v>-</v>
      </c>
      <c r="JS8" s="451">
        <f t="shared" si="134"/>
        <v>0</v>
      </c>
      <c r="JT8" s="460"/>
      <c r="JU8" s="463" t="str">
        <f t="shared" si="135"/>
        <v>-</v>
      </c>
      <c r="JV8" s="464">
        <f t="shared" si="136"/>
        <v>0</v>
      </c>
      <c r="JW8" s="446"/>
      <c r="JX8" s="438"/>
      <c r="JY8" s="438"/>
      <c r="JZ8" s="438"/>
      <c r="KA8" s="438"/>
      <c r="KB8" s="449">
        <f t="shared" si="137"/>
        <v>0</v>
      </c>
      <c r="KC8" s="450" t="str">
        <f t="shared" si="138"/>
        <v>-</v>
      </c>
      <c r="KD8" s="451">
        <f t="shared" si="139"/>
        <v>0</v>
      </c>
      <c r="KE8" s="460"/>
      <c r="KF8" s="463" t="str">
        <f t="shared" si="140"/>
        <v>-</v>
      </c>
      <c r="KG8" s="464">
        <f t="shared" si="141"/>
        <v>0</v>
      </c>
      <c r="KH8" s="446"/>
      <c r="KI8" s="438"/>
      <c r="KJ8" s="438"/>
      <c r="KK8" s="438"/>
      <c r="KL8" s="438"/>
      <c r="KM8" s="449">
        <f t="shared" si="142"/>
        <v>0</v>
      </c>
      <c r="KN8" s="450" t="str">
        <f t="shared" si="143"/>
        <v>-</v>
      </c>
      <c r="KO8" s="451">
        <f t="shared" si="144"/>
        <v>0</v>
      </c>
      <c r="KP8" s="460"/>
      <c r="KQ8" s="463" t="str">
        <f t="shared" si="145"/>
        <v>-</v>
      </c>
      <c r="KR8" s="464">
        <f t="shared" si="146"/>
        <v>0</v>
      </c>
      <c r="KS8" s="446"/>
      <c r="KT8" s="438"/>
      <c r="KU8" s="438"/>
      <c r="KV8" s="438"/>
      <c r="KW8" s="438"/>
      <c r="KX8" s="449">
        <f t="shared" si="147"/>
        <v>0</v>
      </c>
      <c r="KY8" s="450" t="str">
        <f t="shared" si="148"/>
        <v>-</v>
      </c>
      <c r="KZ8" s="451">
        <f t="shared" si="149"/>
        <v>0</v>
      </c>
      <c r="LA8" s="460"/>
      <c r="LB8" s="463" t="str">
        <f t="shared" si="150"/>
        <v>-</v>
      </c>
      <c r="LC8" s="464">
        <f t="shared" si="151"/>
        <v>0</v>
      </c>
      <c r="LD8" s="446"/>
      <c r="LE8" s="438"/>
      <c r="LF8" s="438"/>
      <c r="LG8" s="438"/>
      <c r="LH8" s="438"/>
      <c r="LI8" s="449">
        <f t="shared" si="152"/>
        <v>0</v>
      </c>
      <c r="LJ8" s="450" t="str">
        <f t="shared" si="153"/>
        <v>-</v>
      </c>
      <c r="LK8" s="451">
        <f t="shared" si="154"/>
        <v>0</v>
      </c>
      <c r="LL8" s="460"/>
      <c r="LM8" s="463" t="str">
        <f t="shared" si="155"/>
        <v>-</v>
      </c>
      <c r="LN8" s="464">
        <f t="shared" si="156"/>
        <v>0</v>
      </c>
      <c r="LO8" s="446"/>
      <c r="LP8" s="438"/>
      <c r="LQ8" s="438"/>
      <c r="LR8" s="438"/>
      <c r="LS8" s="438"/>
      <c r="LT8" s="449">
        <f t="shared" si="157"/>
        <v>0</v>
      </c>
      <c r="LU8" s="450" t="str">
        <f t="shared" si="158"/>
        <v>-</v>
      </c>
      <c r="LV8" s="451">
        <f t="shared" si="159"/>
        <v>0</v>
      </c>
      <c r="LW8" s="460"/>
      <c r="LX8" s="463" t="str">
        <f t="shared" si="160"/>
        <v>-</v>
      </c>
      <c r="LY8" s="464">
        <f t="shared" si="161"/>
        <v>0</v>
      </c>
      <c r="LZ8" s="446"/>
      <c r="MA8" s="438"/>
      <c r="MB8" s="438"/>
      <c r="MC8" s="438"/>
      <c r="MD8" s="438"/>
      <c r="ME8" s="449">
        <f t="shared" si="162"/>
        <v>0</v>
      </c>
      <c r="MF8" s="450" t="str">
        <f t="shared" si="163"/>
        <v>-</v>
      </c>
      <c r="MG8" s="451">
        <f t="shared" si="164"/>
        <v>0</v>
      </c>
      <c r="MH8" s="460"/>
      <c r="MI8" s="463" t="str">
        <f t="shared" si="165"/>
        <v>-</v>
      </c>
      <c r="MJ8" s="464">
        <f t="shared" si="166"/>
        <v>0</v>
      </c>
      <c r="MK8" s="446"/>
      <c r="ML8" s="438"/>
      <c r="MM8" s="438"/>
      <c r="MN8" s="438"/>
      <c r="MO8" s="438"/>
      <c r="MP8" s="449">
        <f t="shared" si="167"/>
        <v>0</v>
      </c>
      <c r="MQ8" s="450" t="str">
        <f t="shared" si="168"/>
        <v>-</v>
      </c>
      <c r="MR8" s="451">
        <f t="shared" si="169"/>
        <v>0</v>
      </c>
      <c r="MS8" s="460"/>
      <c r="MT8" s="463" t="str">
        <f t="shared" si="170"/>
        <v>-</v>
      </c>
      <c r="MU8" s="464">
        <f t="shared" si="171"/>
        <v>0</v>
      </c>
      <c r="MV8" s="446"/>
      <c r="MW8" s="438"/>
      <c r="MX8" s="438"/>
      <c r="MY8" s="438"/>
      <c r="MZ8" s="438"/>
      <c r="NA8" s="449">
        <f t="shared" si="172"/>
        <v>0</v>
      </c>
      <c r="NB8" s="450" t="str">
        <f t="shared" si="173"/>
        <v>-</v>
      </c>
      <c r="NC8" s="451">
        <f t="shared" si="174"/>
        <v>0</v>
      </c>
      <c r="ND8" s="460"/>
      <c r="NE8" s="463" t="str">
        <f t="shared" si="175"/>
        <v>-</v>
      </c>
      <c r="NF8" s="464">
        <f t="shared" si="176"/>
        <v>0</v>
      </c>
      <c r="NG8" s="446"/>
      <c r="NH8" s="438"/>
      <c r="NI8" s="438"/>
      <c r="NJ8" s="438"/>
      <c r="NK8" s="438"/>
      <c r="NL8" s="449">
        <f t="shared" si="177"/>
        <v>0</v>
      </c>
      <c r="NM8" s="450" t="str">
        <f t="shared" si="178"/>
        <v>-</v>
      </c>
      <c r="NN8" s="451">
        <f t="shared" si="179"/>
        <v>0</v>
      </c>
      <c r="NO8" s="460"/>
      <c r="NP8" s="463" t="str">
        <f t="shared" si="180"/>
        <v>-</v>
      </c>
      <c r="NQ8" s="464">
        <f t="shared" si="181"/>
        <v>0</v>
      </c>
      <c r="NR8" s="446"/>
      <c r="NS8" s="438"/>
      <c r="NT8" s="438"/>
      <c r="NU8" s="438"/>
      <c r="NV8" s="438"/>
      <c r="NW8" s="449">
        <f t="shared" si="182"/>
        <v>0</v>
      </c>
      <c r="NX8" s="450" t="str">
        <f t="shared" si="183"/>
        <v>-</v>
      </c>
      <c r="NY8" s="451">
        <f t="shared" si="184"/>
        <v>0</v>
      </c>
      <c r="NZ8" s="460"/>
      <c r="OA8" s="463" t="str">
        <f t="shared" si="185"/>
        <v>-</v>
      </c>
      <c r="OB8" s="464">
        <f t="shared" si="186"/>
        <v>0</v>
      </c>
      <c r="OC8" s="613">
        <f t="shared" si="187"/>
        <v>0</v>
      </c>
      <c r="OD8" s="605">
        <f t="shared" si="188"/>
        <v>0</v>
      </c>
      <c r="OE8" s="605">
        <f t="shared" si="189"/>
        <v>0</v>
      </c>
      <c r="OF8" s="605">
        <f t="shared" si="190"/>
        <v>0</v>
      </c>
      <c r="OG8" s="605">
        <f t="shared" si="191"/>
        <v>0</v>
      </c>
      <c r="OH8" s="610">
        <f t="shared" si="192"/>
        <v>0</v>
      </c>
      <c r="OI8" s="617" t="str">
        <f t="shared" si="193"/>
        <v>-</v>
      </c>
      <c r="OJ8" s="618">
        <f t="shared" si="194"/>
        <v>0</v>
      </c>
      <c r="OK8" s="615">
        <f t="shared" si="195"/>
        <v>0</v>
      </c>
      <c r="OL8" s="619" t="str">
        <f t="shared" si="196"/>
        <v>-</v>
      </c>
      <c r="OM8" s="620">
        <f t="shared" si="197"/>
        <v>0</v>
      </c>
      <c r="ON8" s="602" t="s">
        <v>775</v>
      </c>
      <c r="OO8" s="443">
        <f t="shared" si="198"/>
        <v>0</v>
      </c>
      <c r="OP8" s="444">
        <f t="shared" si="199"/>
        <v>0</v>
      </c>
      <c r="OQ8" s="445">
        <f t="shared" si="200"/>
        <v>0</v>
      </c>
      <c r="OR8" s="443">
        <f t="shared" si="201"/>
        <v>0</v>
      </c>
      <c r="OS8" s="444">
        <f t="shared" si="202"/>
        <v>0</v>
      </c>
      <c r="OT8" s="445">
        <f t="shared" si="203"/>
        <v>0</v>
      </c>
      <c r="OU8" s="443">
        <f t="shared" si="204"/>
        <v>0</v>
      </c>
      <c r="OV8" s="444">
        <f t="shared" si="205"/>
        <v>0</v>
      </c>
      <c r="OW8" s="445">
        <f t="shared" si="206"/>
        <v>0</v>
      </c>
      <c r="OX8" s="443">
        <f t="shared" si="207"/>
        <v>0</v>
      </c>
      <c r="OY8" s="444">
        <f t="shared" si="208"/>
        <v>0</v>
      </c>
      <c r="OZ8" s="445">
        <f t="shared" si="209"/>
        <v>0</v>
      </c>
      <c r="PA8" s="443">
        <f t="shared" si="210"/>
        <v>0</v>
      </c>
      <c r="PB8" s="444">
        <f t="shared" si="211"/>
        <v>0</v>
      </c>
      <c r="PC8" s="445">
        <f t="shared" si="212"/>
        <v>0</v>
      </c>
      <c r="PD8" s="443">
        <f t="shared" si="213"/>
        <v>0</v>
      </c>
      <c r="PE8" s="444">
        <f t="shared" si="214"/>
        <v>0</v>
      </c>
      <c r="PF8" s="445">
        <f t="shared" si="215"/>
        <v>0</v>
      </c>
      <c r="PG8" s="443">
        <f t="shared" si="216"/>
        <v>0</v>
      </c>
      <c r="PH8" s="444">
        <f t="shared" si="217"/>
        <v>0</v>
      </c>
      <c r="PI8" s="445">
        <f t="shared" si="218"/>
        <v>0</v>
      </c>
      <c r="PJ8" s="443">
        <f t="shared" si="219"/>
        <v>0</v>
      </c>
      <c r="PK8" s="444">
        <f t="shared" si="220"/>
        <v>0</v>
      </c>
      <c r="PL8" s="445">
        <f t="shared" si="221"/>
        <v>0</v>
      </c>
      <c r="PM8" s="443">
        <f t="shared" si="222"/>
        <v>0</v>
      </c>
      <c r="PN8" s="444">
        <f t="shared" si="223"/>
        <v>0</v>
      </c>
      <c r="PO8" s="445">
        <f t="shared" si="224"/>
        <v>0</v>
      </c>
      <c r="PP8" s="443">
        <f t="shared" si="225"/>
        <v>0</v>
      </c>
      <c r="PQ8" s="444">
        <f t="shared" si="226"/>
        <v>0</v>
      </c>
      <c r="PR8" s="445">
        <f t="shared" si="227"/>
        <v>0</v>
      </c>
      <c r="PS8" s="443">
        <f t="shared" si="228"/>
        <v>0</v>
      </c>
      <c r="PT8" s="444">
        <f t="shared" si="229"/>
        <v>0</v>
      </c>
      <c r="PU8" s="445">
        <f t="shared" si="230"/>
        <v>0</v>
      </c>
      <c r="PV8" s="446">
        <f t="shared" si="231"/>
        <v>0</v>
      </c>
      <c r="PW8" s="447">
        <f t="shared" si="232"/>
        <v>0</v>
      </c>
      <c r="PX8" s="448">
        <f t="shared" si="233"/>
        <v>0</v>
      </c>
      <c r="PY8" s="384"/>
    </row>
    <row r="9" spans="1:441" s="442" customFormat="1" ht="20.5" x14ac:dyDescent="0.25">
      <c r="A9" s="634" t="s">
        <v>767</v>
      </c>
      <c r="B9" s="889" t="s">
        <v>904</v>
      </c>
      <c r="C9" s="434" t="s">
        <v>115</v>
      </c>
      <c r="D9" s="435" t="s">
        <v>195</v>
      </c>
      <c r="E9" s="436"/>
      <c r="F9" s="446"/>
      <c r="G9" s="788"/>
      <c r="H9" s="788"/>
      <c r="I9" s="788"/>
      <c r="J9" s="788"/>
      <c r="K9" s="449">
        <f t="shared" si="0"/>
        <v>0</v>
      </c>
      <c r="L9" s="450" t="str">
        <f t="shared" si="1"/>
        <v>-</v>
      </c>
      <c r="M9" s="451">
        <f t="shared" si="2"/>
        <v>0</v>
      </c>
      <c r="N9" s="789"/>
      <c r="O9" s="463" t="str">
        <f t="shared" si="3"/>
        <v>-</v>
      </c>
      <c r="P9" s="464">
        <f t="shared" si="4"/>
        <v>0</v>
      </c>
      <c r="Q9" s="446"/>
      <c r="R9" s="788"/>
      <c r="S9" s="788"/>
      <c r="T9" s="788"/>
      <c r="U9" s="788"/>
      <c r="V9" s="449">
        <f t="shared" si="5"/>
        <v>0</v>
      </c>
      <c r="W9" s="450" t="str">
        <f t="shared" si="6"/>
        <v>-</v>
      </c>
      <c r="X9" s="451">
        <f t="shared" si="7"/>
        <v>0</v>
      </c>
      <c r="Y9" s="789"/>
      <c r="Z9" s="463" t="str">
        <f t="shared" si="8"/>
        <v>-</v>
      </c>
      <c r="AA9" s="464">
        <f t="shared" si="9"/>
        <v>0</v>
      </c>
      <c r="AB9" s="446"/>
      <c r="AC9" s="788"/>
      <c r="AD9" s="788"/>
      <c r="AE9" s="788"/>
      <c r="AF9" s="788"/>
      <c r="AG9" s="449">
        <f t="shared" si="10"/>
        <v>0</v>
      </c>
      <c r="AH9" s="450" t="str">
        <f t="shared" si="11"/>
        <v>-</v>
      </c>
      <c r="AI9" s="451">
        <f t="shared" si="12"/>
        <v>0</v>
      </c>
      <c r="AJ9" s="789"/>
      <c r="AK9" s="463" t="str">
        <f t="shared" si="13"/>
        <v>-</v>
      </c>
      <c r="AL9" s="464">
        <f t="shared" si="14"/>
        <v>0</v>
      </c>
      <c r="AM9" s="446"/>
      <c r="AN9" s="788"/>
      <c r="AO9" s="788"/>
      <c r="AP9" s="788"/>
      <c r="AQ9" s="788"/>
      <c r="AR9" s="449">
        <f t="shared" si="15"/>
        <v>0</v>
      </c>
      <c r="AS9" s="450" t="str">
        <f t="shared" si="16"/>
        <v>-</v>
      </c>
      <c r="AT9" s="451">
        <f t="shared" si="17"/>
        <v>0</v>
      </c>
      <c r="AU9" s="789"/>
      <c r="AV9" s="463" t="str">
        <f t="shared" si="18"/>
        <v>-</v>
      </c>
      <c r="AW9" s="464">
        <f t="shared" si="19"/>
        <v>0</v>
      </c>
      <c r="AX9" s="446"/>
      <c r="AY9" s="788"/>
      <c r="AZ9" s="788"/>
      <c r="BA9" s="788"/>
      <c r="BB9" s="788"/>
      <c r="BC9" s="449">
        <f t="shared" si="20"/>
        <v>0</v>
      </c>
      <c r="BD9" s="450" t="str">
        <f t="shared" si="21"/>
        <v>-</v>
      </c>
      <c r="BE9" s="451">
        <f t="shared" si="22"/>
        <v>0</v>
      </c>
      <c r="BF9" s="789"/>
      <c r="BG9" s="463" t="str">
        <f t="shared" si="23"/>
        <v>-</v>
      </c>
      <c r="BH9" s="464">
        <f t="shared" si="24"/>
        <v>0</v>
      </c>
      <c r="BI9" s="446"/>
      <c r="BJ9" s="788"/>
      <c r="BK9" s="788"/>
      <c r="BL9" s="788"/>
      <c r="BM9" s="788"/>
      <c r="BN9" s="449">
        <f t="shared" si="25"/>
        <v>0</v>
      </c>
      <c r="BO9" s="450" t="str">
        <f t="shared" si="26"/>
        <v>-</v>
      </c>
      <c r="BP9" s="451">
        <f t="shared" si="27"/>
        <v>0</v>
      </c>
      <c r="BQ9" s="789"/>
      <c r="BR9" s="463" t="str">
        <f t="shared" si="28"/>
        <v>-</v>
      </c>
      <c r="BS9" s="464">
        <f t="shared" si="29"/>
        <v>0</v>
      </c>
      <c r="BT9" s="446"/>
      <c r="BU9" s="788"/>
      <c r="BV9" s="788"/>
      <c r="BW9" s="788"/>
      <c r="BX9" s="788"/>
      <c r="BY9" s="449">
        <f t="shared" si="30"/>
        <v>0</v>
      </c>
      <c r="BZ9" s="450" t="str">
        <f t="shared" si="31"/>
        <v>-</v>
      </c>
      <c r="CA9" s="451">
        <f t="shared" si="32"/>
        <v>0</v>
      </c>
      <c r="CB9" s="789"/>
      <c r="CC9" s="463" t="str">
        <f t="shared" si="33"/>
        <v>-</v>
      </c>
      <c r="CD9" s="464">
        <f t="shared" si="34"/>
        <v>0</v>
      </c>
      <c r="CE9" s="446"/>
      <c r="CF9" s="788"/>
      <c r="CG9" s="788"/>
      <c r="CH9" s="788"/>
      <c r="CI9" s="788"/>
      <c r="CJ9" s="449">
        <f t="shared" si="35"/>
        <v>0</v>
      </c>
      <c r="CK9" s="450" t="str">
        <f t="shared" si="36"/>
        <v>-</v>
      </c>
      <c r="CL9" s="451">
        <f t="shared" si="37"/>
        <v>0</v>
      </c>
      <c r="CM9" s="789"/>
      <c r="CN9" s="463" t="str">
        <f t="shared" si="38"/>
        <v>-</v>
      </c>
      <c r="CO9" s="464">
        <f t="shared" si="39"/>
        <v>0</v>
      </c>
      <c r="CP9" s="446"/>
      <c r="CQ9" s="788"/>
      <c r="CR9" s="788"/>
      <c r="CS9" s="788"/>
      <c r="CT9" s="788"/>
      <c r="CU9" s="449">
        <f t="shared" si="40"/>
        <v>0</v>
      </c>
      <c r="CV9" s="450" t="str">
        <f t="shared" si="41"/>
        <v>-</v>
      </c>
      <c r="CW9" s="451">
        <f t="shared" si="42"/>
        <v>0</v>
      </c>
      <c r="CX9" s="789"/>
      <c r="CY9" s="463" t="str">
        <f t="shared" si="43"/>
        <v>-</v>
      </c>
      <c r="CZ9" s="464">
        <f t="shared" si="44"/>
        <v>0</v>
      </c>
      <c r="DA9" s="446"/>
      <c r="DB9" s="788"/>
      <c r="DC9" s="788"/>
      <c r="DD9" s="788"/>
      <c r="DE9" s="788"/>
      <c r="DF9" s="449">
        <f t="shared" si="45"/>
        <v>0</v>
      </c>
      <c r="DG9" s="450" t="str">
        <f t="shared" si="46"/>
        <v>-</v>
      </c>
      <c r="DH9" s="451">
        <f t="shared" si="47"/>
        <v>0</v>
      </c>
      <c r="DI9" s="789"/>
      <c r="DJ9" s="463" t="str">
        <f t="shared" si="48"/>
        <v>-</v>
      </c>
      <c r="DK9" s="464">
        <f t="shared" si="49"/>
        <v>0</v>
      </c>
      <c r="DL9" s="446"/>
      <c r="DM9" s="788"/>
      <c r="DN9" s="788"/>
      <c r="DO9" s="788"/>
      <c r="DP9" s="788"/>
      <c r="DQ9" s="449">
        <f t="shared" si="50"/>
        <v>0</v>
      </c>
      <c r="DR9" s="450" t="str">
        <f t="shared" si="51"/>
        <v>-</v>
      </c>
      <c r="DS9" s="451">
        <f t="shared" si="52"/>
        <v>0</v>
      </c>
      <c r="DT9" s="789"/>
      <c r="DU9" s="463" t="str">
        <f t="shared" si="53"/>
        <v>-</v>
      </c>
      <c r="DV9" s="464">
        <f t="shared" si="54"/>
        <v>0</v>
      </c>
      <c r="DW9" s="613">
        <f t="shared" ref="DW9:DX34" si="234">F9+Q9+AB9+AM9+AX9+BI9+BT9+CE9+CP9+DA9+DL9</f>
        <v>0</v>
      </c>
      <c r="DX9" s="605">
        <f t="shared" si="234"/>
        <v>0</v>
      </c>
      <c r="DY9" s="605">
        <f t="shared" ref="DY9:DY34" si="235">H9+S9+AD9+AO9+AZ9+BK9+BV9+CG9+CR9+DC9+DN9</f>
        <v>0</v>
      </c>
      <c r="DZ9" s="605">
        <f t="shared" ref="DZ9:DZ34" si="236">I9+T9+AE9+AP9+BA9+BL9+BW9+CH9+CS9+DD9+DO9</f>
        <v>0</v>
      </c>
      <c r="EA9" s="605">
        <f t="shared" ref="EA9:EA34" si="237">J9+U9+AF9+AQ9+BB9+BM9+BX9+CI9+CT9+DE9+DP9</f>
        <v>0</v>
      </c>
      <c r="EB9" s="610">
        <f t="shared" ref="EB9:EB35" si="238">SUM(DX9:EA9)</f>
        <v>0</v>
      </c>
      <c r="EC9" s="617" t="str">
        <f t="shared" ref="EC9:EC35" si="239">IFERROR(EB9/DW9,"-")</f>
        <v>-</v>
      </c>
      <c r="ED9" s="618">
        <f t="shared" ref="ED9:ED35" si="240">IFERROR(EB9-DW9,0)</f>
        <v>0</v>
      </c>
      <c r="EE9" s="615">
        <f t="shared" ref="EE9:EE34" si="241">N9+Y9+AJ9+AU9+BF9+BQ9+CB9+CM9+CX9+DI9+DT9</f>
        <v>0</v>
      </c>
      <c r="EF9" s="619" t="str">
        <f t="shared" ref="EF9:EF36" si="242">IFERROR(EE9/DW9,"-")</f>
        <v>-</v>
      </c>
      <c r="EG9" s="620">
        <f t="shared" ref="EG9:EG36" si="243">IFERROR(EE9-DW9,0)</f>
        <v>0</v>
      </c>
      <c r="EH9" s="602" t="s">
        <v>775</v>
      </c>
      <c r="EI9" s="446"/>
      <c r="EJ9" s="438"/>
      <c r="EK9" s="438"/>
      <c r="EL9" s="438"/>
      <c r="EM9" s="438"/>
      <c r="EN9" s="449">
        <f t="shared" si="66"/>
        <v>0</v>
      </c>
      <c r="EO9" s="450" t="str">
        <f t="shared" si="67"/>
        <v>-</v>
      </c>
      <c r="EP9" s="451">
        <f t="shared" si="68"/>
        <v>0</v>
      </c>
      <c r="EQ9" s="460"/>
      <c r="ER9" s="463" t="str">
        <f t="shared" si="69"/>
        <v>-</v>
      </c>
      <c r="ES9" s="464">
        <f t="shared" si="70"/>
        <v>0</v>
      </c>
      <c r="ET9" s="446"/>
      <c r="EU9" s="438"/>
      <c r="EV9" s="438"/>
      <c r="EW9" s="438"/>
      <c r="EX9" s="438"/>
      <c r="EY9" s="449">
        <f t="shared" si="71"/>
        <v>0</v>
      </c>
      <c r="EZ9" s="450" t="str">
        <f t="shared" si="72"/>
        <v>-</v>
      </c>
      <c r="FA9" s="451">
        <f t="shared" si="73"/>
        <v>0</v>
      </c>
      <c r="FB9" s="460"/>
      <c r="FC9" s="463" t="str">
        <f t="shared" si="74"/>
        <v>-</v>
      </c>
      <c r="FD9" s="464">
        <f t="shared" si="75"/>
        <v>0</v>
      </c>
      <c r="FE9" s="446"/>
      <c r="FF9" s="438"/>
      <c r="FG9" s="438"/>
      <c r="FH9" s="438"/>
      <c r="FI9" s="438"/>
      <c r="FJ9" s="449">
        <f t="shared" si="76"/>
        <v>0</v>
      </c>
      <c r="FK9" s="450" t="str">
        <f t="shared" si="77"/>
        <v>-</v>
      </c>
      <c r="FL9" s="451">
        <f t="shared" si="78"/>
        <v>0</v>
      </c>
      <c r="FM9" s="460"/>
      <c r="FN9" s="463" t="str">
        <f t="shared" si="79"/>
        <v>-</v>
      </c>
      <c r="FO9" s="464">
        <f t="shared" si="80"/>
        <v>0</v>
      </c>
      <c r="FP9" s="446"/>
      <c r="FQ9" s="438"/>
      <c r="FR9" s="438"/>
      <c r="FS9" s="438"/>
      <c r="FT9" s="438"/>
      <c r="FU9" s="449">
        <f t="shared" si="81"/>
        <v>0</v>
      </c>
      <c r="FV9" s="450" t="str">
        <f t="shared" si="82"/>
        <v>-</v>
      </c>
      <c r="FW9" s="451">
        <f t="shared" si="83"/>
        <v>0</v>
      </c>
      <c r="FX9" s="460"/>
      <c r="FY9" s="463" t="str">
        <f t="shared" si="84"/>
        <v>-</v>
      </c>
      <c r="FZ9" s="464">
        <f t="shared" si="85"/>
        <v>0</v>
      </c>
      <c r="GA9" s="446"/>
      <c r="GB9" s="438"/>
      <c r="GC9" s="438"/>
      <c r="GD9" s="438"/>
      <c r="GE9" s="438"/>
      <c r="GF9" s="449">
        <f t="shared" si="86"/>
        <v>0</v>
      </c>
      <c r="GG9" s="450" t="str">
        <f t="shared" si="87"/>
        <v>-</v>
      </c>
      <c r="GH9" s="451">
        <f t="shared" si="88"/>
        <v>0</v>
      </c>
      <c r="GI9" s="460"/>
      <c r="GJ9" s="463" t="str">
        <f t="shared" si="89"/>
        <v>-</v>
      </c>
      <c r="GK9" s="464">
        <f t="shared" si="90"/>
        <v>0</v>
      </c>
      <c r="GL9" s="446"/>
      <c r="GM9" s="438"/>
      <c r="GN9" s="438"/>
      <c r="GO9" s="438"/>
      <c r="GP9" s="438"/>
      <c r="GQ9" s="449">
        <f t="shared" si="91"/>
        <v>0</v>
      </c>
      <c r="GR9" s="450" t="str">
        <f t="shared" si="92"/>
        <v>-</v>
      </c>
      <c r="GS9" s="451">
        <f t="shared" si="93"/>
        <v>0</v>
      </c>
      <c r="GT9" s="460"/>
      <c r="GU9" s="463" t="str">
        <f t="shared" si="94"/>
        <v>-</v>
      </c>
      <c r="GV9" s="464">
        <f t="shared" si="95"/>
        <v>0</v>
      </c>
      <c r="GW9" s="446"/>
      <c r="GX9" s="438"/>
      <c r="GY9" s="438"/>
      <c r="GZ9" s="438"/>
      <c r="HA9" s="438"/>
      <c r="HB9" s="449">
        <f t="shared" si="96"/>
        <v>0</v>
      </c>
      <c r="HC9" s="450" t="str">
        <f t="shared" si="97"/>
        <v>-</v>
      </c>
      <c r="HD9" s="451">
        <f t="shared" si="98"/>
        <v>0</v>
      </c>
      <c r="HE9" s="460"/>
      <c r="HF9" s="463" t="str">
        <f t="shared" si="99"/>
        <v>-</v>
      </c>
      <c r="HG9" s="464">
        <f t="shared" si="100"/>
        <v>0</v>
      </c>
      <c r="HH9" s="446"/>
      <c r="HI9" s="438"/>
      <c r="HJ9" s="438"/>
      <c r="HK9" s="438"/>
      <c r="HL9" s="438"/>
      <c r="HM9" s="449">
        <f t="shared" si="101"/>
        <v>0</v>
      </c>
      <c r="HN9" s="450" t="str">
        <f t="shared" si="102"/>
        <v>-</v>
      </c>
      <c r="HO9" s="451">
        <f t="shared" si="103"/>
        <v>0</v>
      </c>
      <c r="HP9" s="460"/>
      <c r="HQ9" s="463" t="str">
        <f t="shared" si="104"/>
        <v>-</v>
      </c>
      <c r="HR9" s="464">
        <f t="shared" si="105"/>
        <v>0</v>
      </c>
      <c r="HS9" s="446"/>
      <c r="HT9" s="438"/>
      <c r="HU9" s="438"/>
      <c r="HV9" s="438"/>
      <c r="HW9" s="438"/>
      <c r="HX9" s="449">
        <f t="shared" si="106"/>
        <v>0</v>
      </c>
      <c r="HY9" s="450" t="str">
        <f t="shared" si="107"/>
        <v>-</v>
      </c>
      <c r="HZ9" s="451">
        <f t="shared" si="108"/>
        <v>0</v>
      </c>
      <c r="IA9" s="460"/>
      <c r="IB9" s="463" t="str">
        <f t="shared" si="109"/>
        <v>-</v>
      </c>
      <c r="IC9" s="464">
        <f t="shared" si="110"/>
        <v>0</v>
      </c>
      <c r="ID9" s="446"/>
      <c r="IE9" s="438"/>
      <c r="IF9" s="438"/>
      <c r="IG9" s="438"/>
      <c r="IH9" s="438"/>
      <c r="II9" s="449">
        <f t="shared" si="111"/>
        <v>0</v>
      </c>
      <c r="IJ9" s="450" t="str">
        <f t="shared" si="112"/>
        <v>-</v>
      </c>
      <c r="IK9" s="451">
        <f t="shared" si="113"/>
        <v>0</v>
      </c>
      <c r="IL9" s="460"/>
      <c r="IM9" s="463" t="str">
        <f t="shared" si="114"/>
        <v>-</v>
      </c>
      <c r="IN9" s="464">
        <f t="shared" si="115"/>
        <v>0</v>
      </c>
      <c r="IO9" s="446"/>
      <c r="IP9" s="438"/>
      <c r="IQ9" s="438"/>
      <c r="IR9" s="438"/>
      <c r="IS9" s="438"/>
      <c r="IT9" s="449">
        <f t="shared" si="116"/>
        <v>0</v>
      </c>
      <c r="IU9" s="450" t="str">
        <f t="shared" si="117"/>
        <v>-</v>
      </c>
      <c r="IV9" s="451">
        <f t="shared" si="118"/>
        <v>0</v>
      </c>
      <c r="IW9" s="460"/>
      <c r="IX9" s="463" t="str">
        <f t="shared" si="119"/>
        <v>-</v>
      </c>
      <c r="IY9" s="464">
        <f t="shared" si="120"/>
        <v>0</v>
      </c>
      <c r="IZ9" s="613">
        <f t="shared" si="121"/>
        <v>0</v>
      </c>
      <c r="JA9" s="605">
        <f t="shared" si="122"/>
        <v>0</v>
      </c>
      <c r="JB9" s="605">
        <f t="shared" si="123"/>
        <v>0</v>
      </c>
      <c r="JC9" s="605">
        <f t="shared" si="124"/>
        <v>0</v>
      </c>
      <c r="JD9" s="605">
        <f t="shared" si="125"/>
        <v>0</v>
      </c>
      <c r="JE9" s="610">
        <f t="shared" si="126"/>
        <v>0</v>
      </c>
      <c r="JF9" s="617" t="str">
        <f t="shared" si="127"/>
        <v>-</v>
      </c>
      <c r="JG9" s="618">
        <f t="shared" si="128"/>
        <v>0</v>
      </c>
      <c r="JH9" s="615">
        <f t="shared" si="129"/>
        <v>0</v>
      </c>
      <c r="JI9" s="619" t="str">
        <f t="shared" si="130"/>
        <v>-</v>
      </c>
      <c r="JJ9" s="620">
        <f t="shared" si="131"/>
        <v>0</v>
      </c>
      <c r="JK9" s="602" t="s">
        <v>775</v>
      </c>
      <c r="JL9" s="446"/>
      <c r="JM9" s="438"/>
      <c r="JN9" s="438"/>
      <c r="JO9" s="438"/>
      <c r="JP9" s="438"/>
      <c r="JQ9" s="449">
        <f t="shared" si="132"/>
        <v>0</v>
      </c>
      <c r="JR9" s="450" t="str">
        <f t="shared" si="133"/>
        <v>-</v>
      </c>
      <c r="JS9" s="451">
        <f t="shared" si="134"/>
        <v>0</v>
      </c>
      <c r="JT9" s="460"/>
      <c r="JU9" s="463" t="str">
        <f t="shared" si="135"/>
        <v>-</v>
      </c>
      <c r="JV9" s="464">
        <f t="shared" si="136"/>
        <v>0</v>
      </c>
      <c r="JW9" s="446"/>
      <c r="JX9" s="438"/>
      <c r="JY9" s="438"/>
      <c r="JZ9" s="438"/>
      <c r="KA9" s="438"/>
      <c r="KB9" s="449">
        <f t="shared" si="137"/>
        <v>0</v>
      </c>
      <c r="KC9" s="450" t="str">
        <f t="shared" si="138"/>
        <v>-</v>
      </c>
      <c r="KD9" s="451">
        <f t="shared" si="139"/>
        <v>0</v>
      </c>
      <c r="KE9" s="460"/>
      <c r="KF9" s="463" t="str">
        <f t="shared" si="140"/>
        <v>-</v>
      </c>
      <c r="KG9" s="464">
        <f t="shared" si="141"/>
        <v>0</v>
      </c>
      <c r="KH9" s="446"/>
      <c r="KI9" s="438"/>
      <c r="KJ9" s="438"/>
      <c r="KK9" s="438"/>
      <c r="KL9" s="438"/>
      <c r="KM9" s="449">
        <f t="shared" si="142"/>
        <v>0</v>
      </c>
      <c r="KN9" s="450" t="str">
        <f t="shared" si="143"/>
        <v>-</v>
      </c>
      <c r="KO9" s="451">
        <f t="shared" si="144"/>
        <v>0</v>
      </c>
      <c r="KP9" s="460"/>
      <c r="KQ9" s="463" t="str">
        <f t="shared" si="145"/>
        <v>-</v>
      </c>
      <c r="KR9" s="464">
        <f t="shared" si="146"/>
        <v>0</v>
      </c>
      <c r="KS9" s="446"/>
      <c r="KT9" s="438"/>
      <c r="KU9" s="438"/>
      <c r="KV9" s="438"/>
      <c r="KW9" s="438"/>
      <c r="KX9" s="449">
        <f t="shared" si="147"/>
        <v>0</v>
      </c>
      <c r="KY9" s="450" t="str">
        <f t="shared" si="148"/>
        <v>-</v>
      </c>
      <c r="KZ9" s="451">
        <f t="shared" si="149"/>
        <v>0</v>
      </c>
      <c r="LA9" s="460"/>
      <c r="LB9" s="463" t="str">
        <f t="shared" si="150"/>
        <v>-</v>
      </c>
      <c r="LC9" s="464">
        <f t="shared" si="151"/>
        <v>0</v>
      </c>
      <c r="LD9" s="446"/>
      <c r="LE9" s="438"/>
      <c r="LF9" s="438"/>
      <c r="LG9" s="438"/>
      <c r="LH9" s="438"/>
      <c r="LI9" s="449">
        <f t="shared" si="152"/>
        <v>0</v>
      </c>
      <c r="LJ9" s="450" t="str">
        <f t="shared" si="153"/>
        <v>-</v>
      </c>
      <c r="LK9" s="451">
        <f t="shared" si="154"/>
        <v>0</v>
      </c>
      <c r="LL9" s="460"/>
      <c r="LM9" s="463" t="str">
        <f t="shared" si="155"/>
        <v>-</v>
      </c>
      <c r="LN9" s="464">
        <f t="shared" si="156"/>
        <v>0</v>
      </c>
      <c r="LO9" s="446"/>
      <c r="LP9" s="438"/>
      <c r="LQ9" s="438"/>
      <c r="LR9" s="438"/>
      <c r="LS9" s="438"/>
      <c r="LT9" s="449">
        <f t="shared" si="157"/>
        <v>0</v>
      </c>
      <c r="LU9" s="450" t="str">
        <f t="shared" si="158"/>
        <v>-</v>
      </c>
      <c r="LV9" s="451">
        <f t="shared" si="159"/>
        <v>0</v>
      </c>
      <c r="LW9" s="460"/>
      <c r="LX9" s="463" t="str">
        <f t="shared" si="160"/>
        <v>-</v>
      </c>
      <c r="LY9" s="464">
        <f t="shared" si="161"/>
        <v>0</v>
      </c>
      <c r="LZ9" s="446"/>
      <c r="MA9" s="438"/>
      <c r="MB9" s="438"/>
      <c r="MC9" s="438"/>
      <c r="MD9" s="438"/>
      <c r="ME9" s="449">
        <f t="shared" si="162"/>
        <v>0</v>
      </c>
      <c r="MF9" s="450" t="str">
        <f t="shared" si="163"/>
        <v>-</v>
      </c>
      <c r="MG9" s="451">
        <f t="shared" si="164"/>
        <v>0</v>
      </c>
      <c r="MH9" s="460"/>
      <c r="MI9" s="463" t="str">
        <f t="shared" si="165"/>
        <v>-</v>
      </c>
      <c r="MJ9" s="464">
        <f t="shared" si="166"/>
        <v>0</v>
      </c>
      <c r="MK9" s="446"/>
      <c r="ML9" s="438"/>
      <c r="MM9" s="438"/>
      <c r="MN9" s="438"/>
      <c r="MO9" s="438"/>
      <c r="MP9" s="449">
        <f t="shared" si="167"/>
        <v>0</v>
      </c>
      <c r="MQ9" s="450" t="str">
        <f t="shared" si="168"/>
        <v>-</v>
      </c>
      <c r="MR9" s="451">
        <f t="shared" si="169"/>
        <v>0</v>
      </c>
      <c r="MS9" s="460"/>
      <c r="MT9" s="463" t="str">
        <f t="shared" si="170"/>
        <v>-</v>
      </c>
      <c r="MU9" s="464">
        <f t="shared" si="171"/>
        <v>0</v>
      </c>
      <c r="MV9" s="446"/>
      <c r="MW9" s="438"/>
      <c r="MX9" s="438"/>
      <c r="MY9" s="438"/>
      <c r="MZ9" s="438"/>
      <c r="NA9" s="449">
        <f t="shared" si="172"/>
        <v>0</v>
      </c>
      <c r="NB9" s="450" t="str">
        <f t="shared" si="173"/>
        <v>-</v>
      </c>
      <c r="NC9" s="451">
        <f t="shared" si="174"/>
        <v>0</v>
      </c>
      <c r="ND9" s="460"/>
      <c r="NE9" s="463" t="str">
        <f t="shared" si="175"/>
        <v>-</v>
      </c>
      <c r="NF9" s="464">
        <f t="shared" si="176"/>
        <v>0</v>
      </c>
      <c r="NG9" s="446"/>
      <c r="NH9" s="438"/>
      <c r="NI9" s="438"/>
      <c r="NJ9" s="438"/>
      <c r="NK9" s="438"/>
      <c r="NL9" s="449">
        <f t="shared" si="177"/>
        <v>0</v>
      </c>
      <c r="NM9" s="450" t="str">
        <f t="shared" si="178"/>
        <v>-</v>
      </c>
      <c r="NN9" s="451">
        <f t="shared" si="179"/>
        <v>0</v>
      </c>
      <c r="NO9" s="460"/>
      <c r="NP9" s="463" t="str">
        <f t="shared" si="180"/>
        <v>-</v>
      </c>
      <c r="NQ9" s="464">
        <f t="shared" si="181"/>
        <v>0</v>
      </c>
      <c r="NR9" s="446"/>
      <c r="NS9" s="438"/>
      <c r="NT9" s="438"/>
      <c r="NU9" s="438"/>
      <c r="NV9" s="438"/>
      <c r="NW9" s="449">
        <f t="shared" si="182"/>
        <v>0</v>
      </c>
      <c r="NX9" s="450" t="str">
        <f t="shared" si="183"/>
        <v>-</v>
      </c>
      <c r="NY9" s="451">
        <f t="shared" si="184"/>
        <v>0</v>
      </c>
      <c r="NZ9" s="460"/>
      <c r="OA9" s="463" t="str">
        <f t="shared" si="185"/>
        <v>-</v>
      </c>
      <c r="OB9" s="464">
        <f t="shared" si="186"/>
        <v>0</v>
      </c>
      <c r="OC9" s="613">
        <f t="shared" ref="OC9:OC34" si="244">JL9+JW9+KH9+KS9+LD9+LO9+LZ9+MK9+MV9+NG9+NR9</f>
        <v>0</v>
      </c>
      <c r="OD9" s="605">
        <f t="shared" ref="OD9:OD34" si="245">JM9+JX9+KI9+KT9+LE9+LP9+MA9+ML9+MW9+NH9+NS9</f>
        <v>0</v>
      </c>
      <c r="OE9" s="605">
        <f t="shared" ref="OE9:OE34" si="246">JN9+JY9+KJ9+KU9+LF9+LQ9+MB9+MM9+MX9+NI9+NT9</f>
        <v>0</v>
      </c>
      <c r="OF9" s="605">
        <f t="shared" ref="OF9:OF34" si="247">JO9+JZ9+KK9+KV9+LG9+LR9+MC9+MN9+MY9+NJ9+NU9</f>
        <v>0</v>
      </c>
      <c r="OG9" s="605">
        <f t="shared" ref="OG9:OG34" si="248">JP9+KA9+KL9+KW9+LH9+LS9+MD9+MO9+MZ9+NK9+NV9</f>
        <v>0</v>
      </c>
      <c r="OH9" s="610">
        <f t="shared" ref="OH9:OH35" si="249">SUM(OD9:OG9)</f>
        <v>0</v>
      </c>
      <c r="OI9" s="617" t="str">
        <f t="shared" ref="OI9:OI35" si="250">IFERROR(OH9/OC9,"-")</f>
        <v>-</v>
      </c>
      <c r="OJ9" s="618">
        <f t="shared" ref="OJ9:OJ35" si="251">IFERROR(OH9-OC9,0)</f>
        <v>0</v>
      </c>
      <c r="OK9" s="615">
        <f t="shared" ref="OK9:OK34" si="252">JT9+KE9+KP9+LA9+LL9+LW9+MH9+MS9+ND9+NO9+NZ9</f>
        <v>0</v>
      </c>
      <c r="OL9" s="619" t="str">
        <f t="shared" ref="OL9:OL35" si="253">IFERROR(OK9/OC9,"-")</f>
        <v>-</v>
      </c>
      <c r="OM9" s="620">
        <f t="shared" ref="OM9:OM36" si="254">IFERROR(OK9-OC9,0)</f>
        <v>0</v>
      </c>
      <c r="ON9" s="602" t="s">
        <v>775</v>
      </c>
      <c r="OO9" s="443">
        <f t="shared" si="198"/>
        <v>0</v>
      </c>
      <c r="OP9" s="444">
        <f t="shared" si="199"/>
        <v>0</v>
      </c>
      <c r="OQ9" s="445">
        <f t="shared" si="200"/>
        <v>0</v>
      </c>
      <c r="OR9" s="443">
        <f t="shared" si="201"/>
        <v>0</v>
      </c>
      <c r="OS9" s="444">
        <f t="shared" si="202"/>
        <v>0</v>
      </c>
      <c r="OT9" s="445">
        <f t="shared" si="203"/>
        <v>0</v>
      </c>
      <c r="OU9" s="443">
        <f t="shared" si="204"/>
        <v>0</v>
      </c>
      <c r="OV9" s="444">
        <f t="shared" si="205"/>
        <v>0</v>
      </c>
      <c r="OW9" s="445">
        <f t="shared" si="206"/>
        <v>0</v>
      </c>
      <c r="OX9" s="443">
        <f t="shared" si="207"/>
        <v>0</v>
      </c>
      <c r="OY9" s="444">
        <f t="shared" si="208"/>
        <v>0</v>
      </c>
      <c r="OZ9" s="445">
        <f t="shared" si="209"/>
        <v>0</v>
      </c>
      <c r="PA9" s="443">
        <f t="shared" si="210"/>
        <v>0</v>
      </c>
      <c r="PB9" s="444">
        <f t="shared" si="211"/>
        <v>0</v>
      </c>
      <c r="PC9" s="445">
        <f t="shared" si="212"/>
        <v>0</v>
      </c>
      <c r="PD9" s="443">
        <f t="shared" si="213"/>
        <v>0</v>
      </c>
      <c r="PE9" s="444">
        <f t="shared" si="214"/>
        <v>0</v>
      </c>
      <c r="PF9" s="445">
        <f t="shared" si="215"/>
        <v>0</v>
      </c>
      <c r="PG9" s="443">
        <f t="shared" si="216"/>
        <v>0</v>
      </c>
      <c r="PH9" s="444">
        <f t="shared" si="217"/>
        <v>0</v>
      </c>
      <c r="PI9" s="445">
        <f t="shared" si="218"/>
        <v>0</v>
      </c>
      <c r="PJ9" s="443">
        <f t="shared" si="219"/>
        <v>0</v>
      </c>
      <c r="PK9" s="444">
        <f t="shared" si="220"/>
        <v>0</v>
      </c>
      <c r="PL9" s="445">
        <f t="shared" si="221"/>
        <v>0</v>
      </c>
      <c r="PM9" s="443">
        <f t="shared" si="222"/>
        <v>0</v>
      </c>
      <c r="PN9" s="444">
        <f t="shared" si="223"/>
        <v>0</v>
      </c>
      <c r="PO9" s="445">
        <f t="shared" si="224"/>
        <v>0</v>
      </c>
      <c r="PP9" s="443">
        <f t="shared" si="225"/>
        <v>0</v>
      </c>
      <c r="PQ9" s="444">
        <f t="shared" si="226"/>
        <v>0</v>
      </c>
      <c r="PR9" s="445">
        <f t="shared" si="227"/>
        <v>0</v>
      </c>
      <c r="PS9" s="443">
        <f t="shared" si="228"/>
        <v>0</v>
      </c>
      <c r="PT9" s="444">
        <f t="shared" si="229"/>
        <v>0</v>
      </c>
      <c r="PU9" s="445">
        <f t="shared" si="230"/>
        <v>0</v>
      </c>
      <c r="PV9" s="446">
        <f t="shared" si="231"/>
        <v>0</v>
      </c>
      <c r="PW9" s="447">
        <f t="shared" si="232"/>
        <v>0</v>
      </c>
      <c r="PX9" s="448">
        <f t="shared" si="233"/>
        <v>0</v>
      </c>
      <c r="PY9" s="384"/>
    </row>
    <row r="10" spans="1:441" s="442" customFormat="1" ht="20.5" x14ac:dyDescent="0.25">
      <c r="A10" s="633" t="s">
        <v>773</v>
      </c>
      <c r="B10" s="889" t="s">
        <v>891</v>
      </c>
      <c r="C10" s="434" t="s">
        <v>206</v>
      </c>
      <c r="D10" s="435" t="s">
        <v>324</v>
      </c>
      <c r="E10" s="436"/>
      <c r="F10" s="446"/>
      <c r="G10" s="788"/>
      <c r="H10" s="788"/>
      <c r="I10" s="788"/>
      <c r="J10" s="788"/>
      <c r="K10" s="449">
        <f t="shared" si="0"/>
        <v>0</v>
      </c>
      <c r="L10" s="450" t="str">
        <f t="shared" si="1"/>
        <v>-</v>
      </c>
      <c r="M10" s="451">
        <f t="shared" si="2"/>
        <v>0</v>
      </c>
      <c r="N10" s="789"/>
      <c r="O10" s="463" t="str">
        <f t="shared" si="3"/>
        <v>-</v>
      </c>
      <c r="P10" s="464">
        <f t="shared" si="4"/>
        <v>0</v>
      </c>
      <c r="Q10" s="446"/>
      <c r="R10" s="788"/>
      <c r="S10" s="788"/>
      <c r="T10" s="788"/>
      <c r="U10" s="788"/>
      <c r="V10" s="449">
        <f t="shared" si="5"/>
        <v>0</v>
      </c>
      <c r="W10" s="450" t="str">
        <f t="shared" si="6"/>
        <v>-</v>
      </c>
      <c r="X10" s="451">
        <f t="shared" si="7"/>
        <v>0</v>
      </c>
      <c r="Y10" s="789"/>
      <c r="Z10" s="463" t="str">
        <f t="shared" si="8"/>
        <v>-</v>
      </c>
      <c r="AA10" s="464">
        <f t="shared" si="9"/>
        <v>0</v>
      </c>
      <c r="AB10" s="446"/>
      <c r="AC10" s="788"/>
      <c r="AD10" s="788"/>
      <c r="AE10" s="788"/>
      <c r="AF10" s="788"/>
      <c r="AG10" s="449">
        <f t="shared" si="10"/>
        <v>0</v>
      </c>
      <c r="AH10" s="450" t="str">
        <f t="shared" si="11"/>
        <v>-</v>
      </c>
      <c r="AI10" s="451">
        <f t="shared" si="12"/>
        <v>0</v>
      </c>
      <c r="AJ10" s="789"/>
      <c r="AK10" s="463" t="str">
        <f t="shared" si="13"/>
        <v>-</v>
      </c>
      <c r="AL10" s="464">
        <f t="shared" si="14"/>
        <v>0</v>
      </c>
      <c r="AM10" s="446"/>
      <c r="AN10" s="788"/>
      <c r="AO10" s="788"/>
      <c r="AP10" s="788"/>
      <c r="AQ10" s="788"/>
      <c r="AR10" s="449">
        <f t="shared" si="15"/>
        <v>0</v>
      </c>
      <c r="AS10" s="450" t="str">
        <f t="shared" si="16"/>
        <v>-</v>
      </c>
      <c r="AT10" s="451">
        <f t="shared" si="17"/>
        <v>0</v>
      </c>
      <c r="AU10" s="789"/>
      <c r="AV10" s="463" t="str">
        <f t="shared" si="18"/>
        <v>-</v>
      </c>
      <c r="AW10" s="464">
        <f t="shared" si="19"/>
        <v>0</v>
      </c>
      <c r="AX10" s="446"/>
      <c r="AY10" s="788"/>
      <c r="AZ10" s="788"/>
      <c r="BA10" s="788"/>
      <c r="BB10" s="788"/>
      <c r="BC10" s="449">
        <f t="shared" si="20"/>
        <v>0</v>
      </c>
      <c r="BD10" s="450" t="str">
        <f t="shared" si="21"/>
        <v>-</v>
      </c>
      <c r="BE10" s="451">
        <f t="shared" si="22"/>
        <v>0</v>
      </c>
      <c r="BF10" s="789"/>
      <c r="BG10" s="463" t="str">
        <f t="shared" si="23"/>
        <v>-</v>
      </c>
      <c r="BH10" s="464">
        <f t="shared" si="24"/>
        <v>0</v>
      </c>
      <c r="BI10" s="446"/>
      <c r="BJ10" s="788"/>
      <c r="BK10" s="788"/>
      <c r="BL10" s="788"/>
      <c r="BM10" s="788"/>
      <c r="BN10" s="449">
        <f t="shared" si="25"/>
        <v>0</v>
      </c>
      <c r="BO10" s="450" t="str">
        <f t="shared" si="26"/>
        <v>-</v>
      </c>
      <c r="BP10" s="451">
        <f t="shared" si="27"/>
        <v>0</v>
      </c>
      <c r="BQ10" s="789"/>
      <c r="BR10" s="463" t="str">
        <f t="shared" si="28"/>
        <v>-</v>
      </c>
      <c r="BS10" s="464">
        <f t="shared" si="29"/>
        <v>0</v>
      </c>
      <c r="BT10" s="446"/>
      <c r="BU10" s="788"/>
      <c r="BV10" s="788"/>
      <c r="BW10" s="788"/>
      <c r="BX10" s="788"/>
      <c r="BY10" s="449">
        <f t="shared" si="30"/>
        <v>0</v>
      </c>
      <c r="BZ10" s="450" t="str">
        <f t="shared" si="31"/>
        <v>-</v>
      </c>
      <c r="CA10" s="451">
        <f t="shared" si="32"/>
        <v>0</v>
      </c>
      <c r="CB10" s="789"/>
      <c r="CC10" s="463" t="str">
        <f t="shared" si="33"/>
        <v>-</v>
      </c>
      <c r="CD10" s="464">
        <f t="shared" si="34"/>
        <v>0</v>
      </c>
      <c r="CE10" s="446"/>
      <c r="CF10" s="788"/>
      <c r="CG10" s="788"/>
      <c r="CH10" s="788"/>
      <c r="CI10" s="788"/>
      <c r="CJ10" s="449">
        <f t="shared" si="35"/>
        <v>0</v>
      </c>
      <c r="CK10" s="450" t="str">
        <f t="shared" si="36"/>
        <v>-</v>
      </c>
      <c r="CL10" s="451">
        <f t="shared" si="37"/>
        <v>0</v>
      </c>
      <c r="CM10" s="789"/>
      <c r="CN10" s="463" t="str">
        <f t="shared" si="38"/>
        <v>-</v>
      </c>
      <c r="CO10" s="464">
        <f t="shared" si="39"/>
        <v>0</v>
      </c>
      <c r="CP10" s="446"/>
      <c r="CQ10" s="788"/>
      <c r="CR10" s="788"/>
      <c r="CS10" s="788"/>
      <c r="CT10" s="788"/>
      <c r="CU10" s="449">
        <f t="shared" si="40"/>
        <v>0</v>
      </c>
      <c r="CV10" s="450" t="str">
        <f t="shared" si="41"/>
        <v>-</v>
      </c>
      <c r="CW10" s="451">
        <f t="shared" si="42"/>
        <v>0</v>
      </c>
      <c r="CX10" s="789"/>
      <c r="CY10" s="463" t="str">
        <f t="shared" si="43"/>
        <v>-</v>
      </c>
      <c r="CZ10" s="464">
        <f t="shared" si="44"/>
        <v>0</v>
      </c>
      <c r="DA10" s="446"/>
      <c r="DB10" s="788"/>
      <c r="DC10" s="788"/>
      <c r="DD10" s="788"/>
      <c r="DE10" s="788"/>
      <c r="DF10" s="449">
        <f t="shared" si="45"/>
        <v>0</v>
      </c>
      <c r="DG10" s="450" t="str">
        <f t="shared" si="46"/>
        <v>-</v>
      </c>
      <c r="DH10" s="451">
        <f t="shared" si="47"/>
        <v>0</v>
      </c>
      <c r="DI10" s="789"/>
      <c r="DJ10" s="463" t="str">
        <f t="shared" si="48"/>
        <v>-</v>
      </c>
      <c r="DK10" s="464">
        <f t="shared" si="49"/>
        <v>0</v>
      </c>
      <c r="DL10" s="446"/>
      <c r="DM10" s="788"/>
      <c r="DN10" s="788"/>
      <c r="DO10" s="788"/>
      <c r="DP10" s="788"/>
      <c r="DQ10" s="449">
        <f t="shared" si="50"/>
        <v>0</v>
      </c>
      <c r="DR10" s="450" t="str">
        <f t="shared" si="51"/>
        <v>-</v>
      </c>
      <c r="DS10" s="451">
        <f t="shared" si="52"/>
        <v>0</v>
      </c>
      <c r="DT10" s="789"/>
      <c r="DU10" s="463" t="str">
        <f t="shared" si="53"/>
        <v>-</v>
      </c>
      <c r="DV10" s="464">
        <f t="shared" si="54"/>
        <v>0</v>
      </c>
      <c r="DW10" s="613">
        <f t="shared" si="234"/>
        <v>0</v>
      </c>
      <c r="DX10" s="605">
        <f t="shared" si="234"/>
        <v>0</v>
      </c>
      <c r="DY10" s="605">
        <f t="shared" si="235"/>
        <v>0</v>
      </c>
      <c r="DZ10" s="605">
        <f t="shared" si="236"/>
        <v>0</v>
      </c>
      <c r="EA10" s="605">
        <f t="shared" si="237"/>
        <v>0</v>
      </c>
      <c r="EB10" s="610">
        <f t="shared" si="238"/>
        <v>0</v>
      </c>
      <c r="EC10" s="617" t="str">
        <f t="shared" si="239"/>
        <v>-</v>
      </c>
      <c r="ED10" s="618">
        <f t="shared" si="240"/>
        <v>0</v>
      </c>
      <c r="EE10" s="615">
        <f t="shared" si="241"/>
        <v>0</v>
      </c>
      <c r="EF10" s="619" t="str">
        <f t="shared" si="242"/>
        <v>-</v>
      </c>
      <c r="EG10" s="620">
        <f t="shared" si="243"/>
        <v>0</v>
      </c>
      <c r="EH10" s="602" t="s">
        <v>775</v>
      </c>
      <c r="EI10" s="446"/>
      <c r="EJ10" s="438"/>
      <c r="EK10" s="438"/>
      <c r="EL10" s="438"/>
      <c r="EM10" s="438"/>
      <c r="EN10" s="449">
        <f t="shared" si="66"/>
        <v>0</v>
      </c>
      <c r="EO10" s="450" t="str">
        <f t="shared" si="67"/>
        <v>-</v>
      </c>
      <c r="EP10" s="451">
        <f t="shared" si="68"/>
        <v>0</v>
      </c>
      <c r="EQ10" s="460"/>
      <c r="ER10" s="463" t="str">
        <f t="shared" si="69"/>
        <v>-</v>
      </c>
      <c r="ES10" s="464">
        <f t="shared" si="70"/>
        <v>0</v>
      </c>
      <c r="ET10" s="446"/>
      <c r="EU10" s="438"/>
      <c r="EV10" s="438"/>
      <c r="EW10" s="438"/>
      <c r="EX10" s="438"/>
      <c r="EY10" s="449">
        <f t="shared" si="71"/>
        <v>0</v>
      </c>
      <c r="EZ10" s="450" t="str">
        <f t="shared" si="72"/>
        <v>-</v>
      </c>
      <c r="FA10" s="451">
        <f t="shared" si="73"/>
        <v>0</v>
      </c>
      <c r="FB10" s="460"/>
      <c r="FC10" s="463" t="str">
        <f t="shared" si="74"/>
        <v>-</v>
      </c>
      <c r="FD10" s="464">
        <f t="shared" si="75"/>
        <v>0</v>
      </c>
      <c r="FE10" s="446"/>
      <c r="FF10" s="438"/>
      <c r="FG10" s="438"/>
      <c r="FH10" s="438"/>
      <c r="FI10" s="438"/>
      <c r="FJ10" s="449">
        <f t="shared" si="76"/>
        <v>0</v>
      </c>
      <c r="FK10" s="450" t="str">
        <f t="shared" si="77"/>
        <v>-</v>
      </c>
      <c r="FL10" s="451">
        <f t="shared" si="78"/>
        <v>0</v>
      </c>
      <c r="FM10" s="460"/>
      <c r="FN10" s="463" t="str">
        <f t="shared" si="79"/>
        <v>-</v>
      </c>
      <c r="FO10" s="464">
        <f t="shared" si="80"/>
        <v>0</v>
      </c>
      <c r="FP10" s="446"/>
      <c r="FQ10" s="438"/>
      <c r="FR10" s="438"/>
      <c r="FS10" s="438"/>
      <c r="FT10" s="438"/>
      <c r="FU10" s="449">
        <f t="shared" si="81"/>
        <v>0</v>
      </c>
      <c r="FV10" s="450" t="str">
        <f t="shared" si="82"/>
        <v>-</v>
      </c>
      <c r="FW10" s="451">
        <f t="shared" si="83"/>
        <v>0</v>
      </c>
      <c r="FX10" s="460"/>
      <c r="FY10" s="463" t="str">
        <f t="shared" si="84"/>
        <v>-</v>
      </c>
      <c r="FZ10" s="464">
        <f t="shared" si="85"/>
        <v>0</v>
      </c>
      <c r="GA10" s="446"/>
      <c r="GB10" s="438"/>
      <c r="GC10" s="438"/>
      <c r="GD10" s="438"/>
      <c r="GE10" s="438"/>
      <c r="GF10" s="449">
        <f t="shared" si="86"/>
        <v>0</v>
      </c>
      <c r="GG10" s="450" t="str">
        <f t="shared" si="87"/>
        <v>-</v>
      </c>
      <c r="GH10" s="451">
        <f t="shared" si="88"/>
        <v>0</v>
      </c>
      <c r="GI10" s="460"/>
      <c r="GJ10" s="463" t="str">
        <f t="shared" si="89"/>
        <v>-</v>
      </c>
      <c r="GK10" s="464">
        <f t="shared" si="90"/>
        <v>0</v>
      </c>
      <c r="GL10" s="446"/>
      <c r="GM10" s="438"/>
      <c r="GN10" s="438"/>
      <c r="GO10" s="438"/>
      <c r="GP10" s="438"/>
      <c r="GQ10" s="449">
        <f t="shared" si="91"/>
        <v>0</v>
      </c>
      <c r="GR10" s="450" t="str">
        <f t="shared" si="92"/>
        <v>-</v>
      </c>
      <c r="GS10" s="451">
        <f t="shared" si="93"/>
        <v>0</v>
      </c>
      <c r="GT10" s="460"/>
      <c r="GU10" s="463" t="str">
        <f t="shared" si="94"/>
        <v>-</v>
      </c>
      <c r="GV10" s="464">
        <f t="shared" si="95"/>
        <v>0</v>
      </c>
      <c r="GW10" s="446"/>
      <c r="GX10" s="438"/>
      <c r="GY10" s="438"/>
      <c r="GZ10" s="438"/>
      <c r="HA10" s="438"/>
      <c r="HB10" s="449">
        <f t="shared" si="96"/>
        <v>0</v>
      </c>
      <c r="HC10" s="450" t="str">
        <f t="shared" si="97"/>
        <v>-</v>
      </c>
      <c r="HD10" s="451">
        <f t="shared" si="98"/>
        <v>0</v>
      </c>
      <c r="HE10" s="460"/>
      <c r="HF10" s="463" t="str">
        <f t="shared" si="99"/>
        <v>-</v>
      </c>
      <c r="HG10" s="464">
        <f t="shared" si="100"/>
        <v>0</v>
      </c>
      <c r="HH10" s="446"/>
      <c r="HI10" s="438"/>
      <c r="HJ10" s="438"/>
      <c r="HK10" s="438"/>
      <c r="HL10" s="438"/>
      <c r="HM10" s="449">
        <f t="shared" si="101"/>
        <v>0</v>
      </c>
      <c r="HN10" s="450" t="str">
        <f t="shared" si="102"/>
        <v>-</v>
      </c>
      <c r="HO10" s="451">
        <f t="shared" si="103"/>
        <v>0</v>
      </c>
      <c r="HP10" s="460"/>
      <c r="HQ10" s="463" t="str">
        <f t="shared" si="104"/>
        <v>-</v>
      </c>
      <c r="HR10" s="464">
        <f t="shared" si="105"/>
        <v>0</v>
      </c>
      <c r="HS10" s="446"/>
      <c r="HT10" s="438"/>
      <c r="HU10" s="438"/>
      <c r="HV10" s="438"/>
      <c r="HW10" s="438"/>
      <c r="HX10" s="449">
        <f t="shared" si="106"/>
        <v>0</v>
      </c>
      <c r="HY10" s="450" t="str">
        <f t="shared" si="107"/>
        <v>-</v>
      </c>
      <c r="HZ10" s="451">
        <f t="shared" si="108"/>
        <v>0</v>
      </c>
      <c r="IA10" s="460"/>
      <c r="IB10" s="463" t="str">
        <f t="shared" si="109"/>
        <v>-</v>
      </c>
      <c r="IC10" s="464">
        <f t="shared" si="110"/>
        <v>0</v>
      </c>
      <c r="ID10" s="446"/>
      <c r="IE10" s="438"/>
      <c r="IF10" s="438"/>
      <c r="IG10" s="438"/>
      <c r="IH10" s="438"/>
      <c r="II10" s="449">
        <f t="shared" si="111"/>
        <v>0</v>
      </c>
      <c r="IJ10" s="450" t="str">
        <f t="shared" si="112"/>
        <v>-</v>
      </c>
      <c r="IK10" s="451">
        <f t="shared" si="113"/>
        <v>0</v>
      </c>
      <c r="IL10" s="460"/>
      <c r="IM10" s="463" t="str">
        <f t="shared" si="114"/>
        <v>-</v>
      </c>
      <c r="IN10" s="464">
        <f t="shared" si="115"/>
        <v>0</v>
      </c>
      <c r="IO10" s="446"/>
      <c r="IP10" s="438"/>
      <c r="IQ10" s="438"/>
      <c r="IR10" s="438"/>
      <c r="IS10" s="438"/>
      <c r="IT10" s="449">
        <f t="shared" si="116"/>
        <v>0</v>
      </c>
      <c r="IU10" s="450" t="str">
        <f t="shared" si="117"/>
        <v>-</v>
      </c>
      <c r="IV10" s="451">
        <f t="shared" si="118"/>
        <v>0</v>
      </c>
      <c r="IW10" s="460"/>
      <c r="IX10" s="463" t="str">
        <f t="shared" si="119"/>
        <v>-</v>
      </c>
      <c r="IY10" s="464">
        <f t="shared" si="120"/>
        <v>0</v>
      </c>
      <c r="IZ10" s="613">
        <f t="shared" si="121"/>
        <v>0</v>
      </c>
      <c r="JA10" s="605">
        <f t="shared" si="122"/>
        <v>0</v>
      </c>
      <c r="JB10" s="605">
        <f t="shared" si="123"/>
        <v>0</v>
      </c>
      <c r="JC10" s="605">
        <f t="shared" si="124"/>
        <v>0</v>
      </c>
      <c r="JD10" s="605">
        <f t="shared" si="125"/>
        <v>0</v>
      </c>
      <c r="JE10" s="610">
        <f t="shared" si="126"/>
        <v>0</v>
      </c>
      <c r="JF10" s="617" t="str">
        <f t="shared" si="127"/>
        <v>-</v>
      </c>
      <c r="JG10" s="618">
        <f t="shared" si="128"/>
        <v>0</v>
      </c>
      <c r="JH10" s="615">
        <f t="shared" si="129"/>
        <v>0</v>
      </c>
      <c r="JI10" s="619" t="str">
        <f t="shared" si="130"/>
        <v>-</v>
      </c>
      <c r="JJ10" s="620">
        <f t="shared" si="131"/>
        <v>0</v>
      </c>
      <c r="JK10" s="602" t="s">
        <v>775</v>
      </c>
      <c r="JL10" s="446"/>
      <c r="JM10" s="438"/>
      <c r="JN10" s="438"/>
      <c r="JO10" s="438"/>
      <c r="JP10" s="438"/>
      <c r="JQ10" s="449">
        <f t="shared" si="132"/>
        <v>0</v>
      </c>
      <c r="JR10" s="450" t="str">
        <f t="shared" si="133"/>
        <v>-</v>
      </c>
      <c r="JS10" s="451">
        <f t="shared" si="134"/>
        <v>0</v>
      </c>
      <c r="JT10" s="460"/>
      <c r="JU10" s="463" t="str">
        <f t="shared" si="135"/>
        <v>-</v>
      </c>
      <c r="JV10" s="464">
        <f t="shared" si="136"/>
        <v>0</v>
      </c>
      <c r="JW10" s="446"/>
      <c r="JX10" s="438"/>
      <c r="JY10" s="438"/>
      <c r="JZ10" s="438"/>
      <c r="KA10" s="438"/>
      <c r="KB10" s="449">
        <f t="shared" si="137"/>
        <v>0</v>
      </c>
      <c r="KC10" s="450" t="str">
        <f t="shared" si="138"/>
        <v>-</v>
      </c>
      <c r="KD10" s="451">
        <f t="shared" si="139"/>
        <v>0</v>
      </c>
      <c r="KE10" s="460"/>
      <c r="KF10" s="463" t="str">
        <f t="shared" si="140"/>
        <v>-</v>
      </c>
      <c r="KG10" s="464">
        <f t="shared" si="141"/>
        <v>0</v>
      </c>
      <c r="KH10" s="446"/>
      <c r="KI10" s="438"/>
      <c r="KJ10" s="438"/>
      <c r="KK10" s="438"/>
      <c r="KL10" s="438"/>
      <c r="KM10" s="449">
        <f t="shared" si="142"/>
        <v>0</v>
      </c>
      <c r="KN10" s="450" t="str">
        <f t="shared" si="143"/>
        <v>-</v>
      </c>
      <c r="KO10" s="451">
        <f t="shared" si="144"/>
        <v>0</v>
      </c>
      <c r="KP10" s="460"/>
      <c r="KQ10" s="463" t="str">
        <f t="shared" si="145"/>
        <v>-</v>
      </c>
      <c r="KR10" s="464">
        <f t="shared" si="146"/>
        <v>0</v>
      </c>
      <c r="KS10" s="446"/>
      <c r="KT10" s="438"/>
      <c r="KU10" s="438"/>
      <c r="KV10" s="438"/>
      <c r="KW10" s="438"/>
      <c r="KX10" s="449">
        <f t="shared" si="147"/>
        <v>0</v>
      </c>
      <c r="KY10" s="450" t="str">
        <f t="shared" si="148"/>
        <v>-</v>
      </c>
      <c r="KZ10" s="451">
        <f t="shared" si="149"/>
        <v>0</v>
      </c>
      <c r="LA10" s="460"/>
      <c r="LB10" s="463" t="str">
        <f t="shared" si="150"/>
        <v>-</v>
      </c>
      <c r="LC10" s="464">
        <f t="shared" si="151"/>
        <v>0</v>
      </c>
      <c r="LD10" s="446"/>
      <c r="LE10" s="438"/>
      <c r="LF10" s="438"/>
      <c r="LG10" s="438"/>
      <c r="LH10" s="438"/>
      <c r="LI10" s="449">
        <f t="shared" si="152"/>
        <v>0</v>
      </c>
      <c r="LJ10" s="450" t="str">
        <f t="shared" si="153"/>
        <v>-</v>
      </c>
      <c r="LK10" s="451">
        <f t="shared" si="154"/>
        <v>0</v>
      </c>
      <c r="LL10" s="460"/>
      <c r="LM10" s="463" t="str">
        <f t="shared" si="155"/>
        <v>-</v>
      </c>
      <c r="LN10" s="464">
        <f t="shared" si="156"/>
        <v>0</v>
      </c>
      <c r="LO10" s="446"/>
      <c r="LP10" s="438"/>
      <c r="LQ10" s="438"/>
      <c r="LR10" s="438"/>
      <c r="LS10" s="438"/>
      <c r="LT10" s="449">
        <f t="shared" si="157"/>
        <v>0</v>
      </c>
      <c r="LU10" s="450" t="str">
        <f t="shared" si="158"/>
        <v>-</v>
      </c>
      <c r="LV10" s="451">
        <f t="shared" si="159"/>
        <v>0</v>
      </c>
      <c r="LW10" s="460"/>
      <c r="LX10" s="463" t="str">
        <f t="shared" si="160"/>
        <v>-</v>
      </c>
      <c r="LY10" s="464">
        <f t="shared" si="161"/>
        <v>0</v>
      </c>
      <c r="LZ10" s="446"/>
      <c r="MA10" s="438"/>
      <c r="MB10" s="438"/>
      <c r="MC10" s="438"/>
      <c r="MD10" s="438"/>
      <c r="ME10" s="449">
        <f t="shared" si="162"/>
        <v>0</v>
      </c>
      <c r="MF10" s="450" t="str">
        <f t="shared" si="163"/>
        <v>-</v>
      </c>
      <c r="MG10" s="451">
        <f t="shared" si="164"/>
        <v>0</v>
      </c>
      <c r="MH10" s="460"/>
      <c r="MI10" s="463" t="str">
        <f t="shared" si="165"/>
        <v>-</v>
      </c>
      <c r="MJ10" s="464">
        <f t="shared" si="166"/>
        <v>0</v>
      </c>
      <c r="MK10" s="446"/>
      <c r="ML10" s="438"/>
      <c r="MM10" s="438"/>
      <c r="MN10" s="438"/>
      <c r="MO10" s="438"/>
      <c r="MP10" s="449">
        <f t="shared" si="167"/>
        <v>0</v>
      </c>
      <c r="MQ10" s="450" t="str">
        <f t="shared" si="168"/>
        <v>-</v>
      </c>
      <c r="MR10" s="451">
        <f t="shared" si="169"/>
        <v>0</v>
      </c>
      <c r="MS10" s="460"/>
      <c r="MT10" s="463" t="str">
        <f t="shared" si="170"/>
        <v>-</v>
      </c>
      <c r="MU10" s="464">
        <f t="shared" si="171"/>
        <v>0</v>
      </c>
      <c r="MV10" s="446"/>
      <c r="MW10" s="438"/>
      <c r="MX10" s="438"/>
      <c r="MY10" s="438"/>
      <c r="MZ10" s="438"/>
      <c r="NA10" s="449">
        <f t="shared" si="172"/>
        <v>0</v>
      </c>
      <c r="NB10" s="450" t="str">
        <f t="shared" si="173"/>
        <v>-</v>
      </c>
      <c r="NC10" s="451">
        <f t="shared" si="174"/>
        <v>0</v>
      </c>
      <c r="ND10" s="460"/>
      <c r="NE10" s="463" t="str">
        <f t="shared" si="175"/>
        <v>-</v>
      </c>
      <c r="NF10" s="464">
        <f t="shared" si="176"/>
        <v>0</v>
      </c>
      <c r="NG10" s="446"/>
      <c r="NH10" s="438"/>
      <c r="NI10" s="438"/>
      <c r="NJ10" s="438"/>
      <c r="NK10" s="438"/>
      <c r="NL10" s="449">
        <f t="shared" si="177"/>
        <v>0</v>
      </c>
      <c r="NM10" s="450" t="str">
        <f t="shared" si="178"/>
        <v>-</v>
      </c>
      <c r="NN10" s="451">
        <f t="shared" si="179"/>
        <v>0</v>
      </c>
      <c r="NO10" s="460"/>
      <c r="NP10" s="463" t="str">
        <f t="shared" si="180"/>
        <v>-</v>
      </c>
      <c r="NQ10" s="464">
        <f t="shared" si="181"/>
        <v>0</v>
      </c>
      <c r="NR10" s="446"/>
      <c r="NS10" s="438"/>
      <c r="NT10" s="438"/>
      <c r="NU10" s="438"/>
      <c r="NV10" s="438"/>
      <c r="NW10" s="449">
        <f t="shared" si="182"/>
        <v>0</v>
      </c>
      <c r="NX10" s="450" t="str">
        <f t="shared" si="183"/>
        <v>-</v>
      </c>
      <c r="NY10" s="451">
        <f t="shared" si="184"/>
        <v>0</v>
      </c>
      <c r="NZ10" s="460"/>
      <c r="OA10" s="463" t="str">
        <f t="shared" si="185"/>
        <v>-</v>
      </c>
      <c r="OB10" s="464">
        <f t="shared" si="186"/>
        <v>0</v>
      </c>
      <c r="OC10" s="613">
        <f t="shared" si="244"/>
        <v>0</v>
      </c>
      <c r="OD10" s="605">
        <f t="shared" si="245"/>
        <v>0</v>
      </c>
      <c r="OE10" s="605">
        <f t="shared" si="246"/>
        <v>0</v>
      </c>
      <c r="OF10" s="605">
        <f t="shared" si="247"/>
        <v>0</v>
      </c>
      <c r="OG10" s="605">
        <f t="shared" si="248"/>
        <v>0</v>
      </c>
      <c r="OH10" s="610">
        <f t="shared" si="249"/>
        <v>0</v>
      </c>
      <c r="OI10" s="617" t="str">
        <f t="shared" si="250"/>
        <v>-</v>
      </c>
      <c r="OJ10" s="618">
        <f t="shared" si="251"/>
        <v>0</v>
      </c>
      <c r="OK10" s="615">
        <f t="shared" si="252"/>
        <v>0</v>
      </c>
      <c r="OL10" s="619" t="str">
        <f t="shared" si="253"/>
        <v>-</v>
      </c>
      <c r="OM10" s="620">
        <f t="shared" si="254"/>
        <v>0</v>
      </c>
      <c r="ON10" s="602" t="s">
        <v>775</v>
      </c>
      <c r="OO10" s="443">
        <f t="shared" si="198"/>
        <v>0</v>
      </c>
      <c r="OP10" s="444">
        <f t="shared" si="199"/>
        <v>0</v>
      </c>
      <c r="OQ10" s="445">
        <f t="shared" si="200"/>
        <v>0</v>
      </c>
      <c r="OR10" s="443">
        <f t="shared" si="201"/>
        <v>0</v>
      </c>
      <c r="OS10" s="444">
        <f t="shared" si="202"/>
        <v>0</v>
      </c>
      <c r="OT10" s="445">
        <f t="shared" si="203"/>
        <v>0</v>
      </c>
      <c r="OU10" s="443">
        <f t="shared" si="204"/>
        <v>0</v>
      </c>
      <c r="OV10" s="444">
        <f t="shared" si="205"/>
        <v>0</v>
      </c>
      <c r="OW10" s="445">
        <f t="shared" si="206"/>
        <v>0</v>
      </c>
      <c r="OX10" s="443">
        <f t="shared" si="207"/>
        <v>0</v>
      </c>
      <c r="OY10" s="444">
        <f t="shared" si="208"/>
        <v>0</v>
      </c>
      <c r="OZ10" s="445">
        <f t="shared" si="209"/>
        <v>0</v>
      </c>
      <c r="PA10" s="443">
        <f t="shared" si="210"/>
        <v>0</v>
      </c>
      <c r="PB10" s="444">
        <f t="shared" si="211"/>
        <v>0</v>
      </c>
      <c r="PC10" s="445">
        <f t="shared" si="212"/>
        <v>0</v>
      </c>
      <c r="PD10" s="443">
        <f t="shared" si="213"/>
        <v>0</v>
      </c>
      <c r="PE10" s="444">
        <f t="shared" si="214"/>
        <v>0</v>
      </c>
      <c r="PF10" s="445">
        <f t="shared" si="215"/>
        <v>0</v>
      </c>
      <c r="PG10" s="443">
        <f t="shared" si="216"/>
        <v>0</v>
      </c>
      <c r="PH10" s="444">
        <f t="shared" si="217"/>
        <v>0</v>
      </c>
      <c r="PI10" s="445">
        <f t="shared" si="218"/>
        <v>0</v>
      </c>
      <c r="PJ10" s="443">
        <f t="shared" si="219"/>
        <v>0</v>
      </c>
      <c r="PK10" s="444">
        <f t="shared" si="220"/>
        <v>0</v>
      </c>
      <c r="PL10" s="445">
        <f t="shared" si="221"/>
        <v>0</v>
      </c>
      <c r="PM10" s="443">
        <f t="shared" si="222"/>
        <v>0</v>
      </c>
      <c r="PN10" s="444">
        <f t="shared" si="223"/>
        <v>0</v>
      </c>
      <c r="PO10" s="445">
        <f t="shared" si="224"/>
        <v>0</v>
      </c>
      <c r="PP10" s="443">
        <f t="shared" si="225"/>
        <v>0</v>
      </c>
      <c r="PQ10" s="444">
        <f t="shared" si="226"/>
        <v>0</v>
      </c>
      <c r="PR10" s="445">
        <f t="shared" si="227"/>
        <v>0</v>
      </c>
      <c r="PS10" s="443">
        <f t="shared" si="228"/>
        <v>0</v>
      </c>
      <c r="PT10" s="444">
        <f t="shared" si="229"/>
        <v>0</v>
      </c>
      <c r="PU10" s="445">
        <f t="shared" si="230"/>
        <v>0</v>
      </c>
      <c r="PV10" s="446">
        <f t="shared" si="231"/>
        <v>0</v>
      </c>
      <c r="PW10" s="447">
        <f t="shared" si="232"/>
        <v>0</v>
      </c>
      <c r="PX10" s="448">
        <f t="shared" si="233"/>
        <v>0</v>
      </c>
      <c r="PY10" s="384"/>
    </row>
    <row r="11" spans="1:441" s="442" customFormat="1" ht="25" x14ac:dyDescent="0.25">
      <c r="A11" s="633" t="s">
        <v>897</v>
      </c>
      <c r="B11" s="889" t="s">
        <v>838</v>
      </c>
      <c r="C11" s="434" t="s">
        <v>205</v>
      </c>
      <c r="D11" s="435" t="s">
        <v>324</v>
      </c>
      <c r="E11" s="436"/>
      <c r="F11" s="446"/>
      <c r="G11" s="788"/>
      <c r="H11" s="788"/>
      <c r="I11" s="788"/>
      <c r="J11" s="788"/>
      <c r="K11" s="449">
        <f t="shared" si="0"/>
        <v>0</v>
      </c>
      <c r="L11" s="450" t="str">
        <f t="shared" si="1"/>
        <v>-</v>
      </c>
      <c r="M11" s="451">
        <f t="shared" si="2"/>
        <v>0</v>
      </c>
      <c r="N11" s="789"/>
      <c r="O11" s="463" t="str">
        <f t="shared" si="3"/>
        <v>-</v>
      </c>
      <c r="P11" s="464">
        <f t="shared" si="4"/>
        <v>0</v>
      </c>
      <c r="Q11" s="446"/>
      <c r="R11" s="788"/>
      <c r="S11" s="788"/>
      <c r="T11" s="788"/>
      <c r="U11" s="788"/>
      <c r="V11" s="449">
        <f t="shared" si="5"/>
        <v>0</v>
      </c>
      <c r="W11" s="450" t="str">
        <f t="shared" si="6"/>
        <v>-</v>
      </c>
      <c r="X11" s="451">
        <f t="shared" si="7"/>
        <v>0</v>
      </c>
      <c r="Y11" s="789"/>
      <c r="Z11" s="463" t="str">
        <f t="shared" si="8"/>
        <v>-</v>
      </c>
      <c r="AA11" s="464">
        <f t="shared" si="9"/>
        <v>0</v>
      </c>
      <c r="AB11" s="446"/>
      <c r="AC11" s="788"/>
      <c r="AD11" s="788"/>
      <c r="AE11" s="788"/>
      <c r="AF11" s="788"/>
      <c r="AG11" s="449">
        <f t="shared" si="10"/>
        <v>0</v>
      </c>
      <c r="AH11" s="450" t="str">
        <f t="shared" si="11"/>
        <v>-</v>
      </c>
      <c r="AI11" s="451">
        <f t="shared" si="12"/>
        <v>0</v>
      </c>
      <c r="AJ11" s="789"/>
      <c r="AK11" s="463" t="str">
        <f t="shared" si="13"/>
        <v>-</v>
      </c>
      <c r="AL11" s="464">
        <f t="shared" si="14"/>
        <v>0</v>
      </c>
      <c r="AM11" s="446"/>
      <c r="AN11" s="788"/>
      <c r="AO11" s="788"/>
      <c r="AP11" s="788"/>
      <c r="AQ11" s="788"/>
      <c r="AR11" s="449">
        <f t="shared" si="15"/>
        <v>0</v>
      </c>
      <c r="AS11" s="450" t="str">
        <f t="shared" si="16"/>
        <v>-</v>
      </c>
      <c r="AT11" s="451">
        <f t="shared" si="17"/>
        <v>0</v>
      </c>
      <c r="AU11" s="789"/>
      <c r="AV11" s="463" t="str">
        <f t="shared" si="18"/>
        <v>-</v>
      </c>
      <c r="AW11" s="464">
        <f t="shared" si="19"/>
        <v>0</v>
      </c>
      <c r="AX11" s="446"/>
      <c r="AY11" s="788"/>
      <c r="AZ11" s="788"/>
      <c r="BA11" s="788"/>
      <c r="BB11" s="788"/>
      <c r="BC11" s="449">
        <f t="shared" si="20"/>
        <v>0</v>
      </c>
      <c r="BD11" s="450" t="str">
        <f t="shared" si="21"/>
        <v>-</v>
      </c>
      <c r="BE11" s="451">
        <f t="shared" si="22"/>
        <v>0</v>
      </c>
      <c r="BF11" s="789"/>
      <c r="BG11" s="463" t="str">
        <f t="shared" si="23"/>
        <v>-</v>
      </c>
      <c r="BH11" s="464">
        <f t="shared" si="24"/>
        <v>0</v>
      </c>
      <c r="BI11" s="446"/>
      <c r="BJ11" s="788"/>
      <c r="BK11" s="788"/>
      <c r="BL11" s="788"/>
      <c r="BM11" s="788"/>
      <c r="BN11" s="449">
        <f t="shared" si="25"/>
        <v>0</v>
      </c>
      <c r="BO11" s="450" t="str">
        <f t="shared" si="26"/>
        <v>-</v>
      </c>
      <c r="BP11" s="451">
        <f t="shared" si="27"/>
        <v>0</v>
      </c>
      <c r="BQ11" s="789"/>
      <c r="BR11" s="463" t="str">
        <f t="shared" si="28"/>
        <v>-</v>
      </c>
      <c r="BS11" s="464">
        <f t="shared" si="29"/>
        <v>0</v>
      </c>
      <c r="BT11" s="446"/>
      <c r="BU11" s="788"/>
      <c r="BV11" s="788"/>
      <c r="BW11" s="788"/>
      <c r="BX11" s="788"/>
      <c r="BY11" s="449">
        <f t="shared" si="30"/>
        <v>0</v>
      </c>
      <c r="BZ11" s="450" t="str">
        <f t="shared" si="31"/>
        <v>-</v>
      </c>
      <c r="CA11" s="451">
        <f t="shared" si="32"/>
        <v>0</v>
      </c>
      <c r="CB11" s="789"/>
      <c r="CC11" s="463" t="str">
        <f t="shared" si="33"/>
        <v>-</v>
      </c>
      <c r="CD11" s="464">
        <f t="shared" si="34"/>
        <v>0</v>
      </c>
      <c r="CE11" s="446"/>
      <c r="CF11" s="788"/>
      <c r="CG11" s="788"/>
      <c r="CH11" s="788"/>
      <c r="CI11" s="788"/>
      <c r="CJ11" s="449">
        <f t="shared" si="35"/>
        <v>0</v>
      </c>
      <c r="CK11" s="450" t="str">
        <f t="shared" si="36"/>
        <v>-</v>
      </c>
      <c r="CL11" s="451">
        <f t="shared" si="37"/>
        <v>0</v>
      </c>
      <c r="CM11" s="789"/>
      <c r="CN11" s="463" t="str">
        <f t="shared" si="38"/>
        <v>-</v>
      </c>
      <c r="CO11" s="464">
        <f t="shared" si="39"/>
        <v>0</v>
      </c>
      <c r="CP11" s="446"/>
      <c r="CQ11" s="788"/>
      <c r="CR11" s="788"/>
      <c r="CS11" s="788"/>
      <c r="CT11" s="788"/>
      <c r="CU11" s="449">
        <f t="shared" si="40"/>
        <v>0</v>
      </c>
      <c r="CV11" s="450" t="str">
        <f t="shared" si="41"/>
        <v>-</v>
      </c>
      <c r="CW11" s="451">
        <f t="shared" si="42"/>
        <v>0</v>
      </c>
      <c r="CX11" s="789"/>
      <c r="CY11" s="463" t="str">
        <f t="shared" si="43"/>
        <v>-</v>
      </c>
      <c r="CZ11" s="464">
        <f t="shared" si="44"/>
        <v>0</v>
      </c>
      <c r="DA11" s="446"/>
      <c r="DB11" s="788"/>
      <c r="DC11" s="788"/>
      <c r="DD11" s="788"/>
      <c r="DE11" s="788"/>
      <c r="DF11" s="449">
        <f t="shared" si="45"/>
        <v>0</v>
      </c>
      <c r="DG11" s="450" t="str">
        <f t="shared" si="46"/>
        <v>-</v>
      </c>
      <c r="DH11" s="451">
        <f t="shared" si="47"/>
        <v>0</v>
      </c>
      <c r="DI11" s="789"/>
      <c r="DJ11" s="463" t="str">
        <f t="shared" si="48"/>
        <v>-</v>
      </c>
      <c r="DK11" s="464">
        <f t="shared" si="49"/>
        <v>0</v>
      </c>
      <c r="DL11" s="446"/>
      <c r="DM11" s="788"/>
      <c r="DN11" s="788"/>
      <c r="DO11" s="788"/>
      <c r="DP11" s="788"/>
      <c r="DQ11" s="449">
        <f t="shared" si="50"/>
        <v>0</v>
      </c>
      <c r="DR11" s="450" t="str">
        <f t="shared" si="51"/>
        <v>-</v>
      </c>
      <c r="DS11" s="451">
        <f t="shared" si="52"/>
        <v>0</v>
      </c>
      <c r="DT11" s="789"/>
      <c r="DU11" s="463" t="str">
        <f t="shared" si="53"/>
        <v>-</v>
      </c>
      <c r="DV11" s="464">
        <f t="shared" si="54"/>
        <v>0</v>
      </c>
      <c r="DW11" s="613">
        <f t="shared" si="234"/>
        <v>0</v>
      </c>
      <c r="DX11" s="605">
        <f t="shared" si="234"/>
        <v>0</v>
      </c>
      <c r="DY11" s="605">
        <f t="shared" si="235"/>
        <v>0</v>
      </c>
      <c r="DZ11" s="605">
        <f t="shared" si="236"/>
        <v>0</v>
      </c>
      <c r="EA11" s="605">
        <f t="shared" si="237"/>
        <v>0</v>
      </c>
      <c r="EB11" s="610">
        <f t="shared" si="238"/>
        <v>0</v>
      </c>
      <c r="EC11" s="617" t="str">
        <f t="shared" si="239"/>
        <v>-</v>
      </c>
      <c r="ED11" s="618">
        <f t="shared" si="240"/>
        <v>0</v>
      </c>
      <c r="EE11" s="615">
        <f t="shared" si="241"/>
        <v>0</v>
      </c>
      <c r="EF11" s="619" t="str">
        <f t="shared" si="242"/>
        <v>-</v>
      </c>
      <c r="EG11" s="620">
        <f t="shared" si="243"/>
        <v>0</v>
      </c>
      <c r="EH11" s="602" t="s">
        <v>775</v>
      </c>
      <c r="EI11" s="446"/>
      <c r="EJ11" s="438"/>
      <c r="EK11" s="438"/>
      <c r="EL11" s="438"/>
      <c r="EM11" s="438"/>
      <c r="EN11" s="449">
        <f t="shared" si="66"/>
        <v>0</v>
      </c>
      <c r="EO11" s="450" t="str">
        <f t="shared" si="67"/>
        <v>-</v>
      </c>
      <c r="EP11" s="451">
        <f t="shared" si="68"/>
        <v>0</v>
      </c>
      <c r="EQ11" s="460"/>
      <c r="ER11" s="463" t="str">
        <f t="shared" si="69"/>
        <v>-</v>
      </c>
      <c r="ES11" s="464">
        <f t="shared" si="70"/>
        <v>0</v>
      </c>
      <c r="ET11" s="446"/>
      <c r="EU11" s="438"/>
      <c r="EV11" s="438"/>
      <c r="EW11" s="438"/>
      <c r="EX11" s="438"/>
      <c r="EY11" s="449">
        <f t="shared" si="71"/>
        <v>0</v>
      </c>
      <c r="EZ11" s="450" t="str">
        <f t="shared" si="72"/>
        <v>-</v>
      </c>
      <c r="FA11" s="451">
        <f t="shared" si="73"/>
        <v>0</v>
      </c>
      <c r="FB11" s="460"/>
      <c r="FC11" s="463" t="str">
        <f t="shared" si="74"/>
        <v>-</v>
      </c>
      <c r="FD11" s="464">
        <f t="shared" si="75"/>
        <v>0</v>
      </c>
      <c r="FE11" s="446"/>
      <c r="FF11" s="438"/>
      <c r="FG11" s="438"/>
      <c r="FH11" s="438"/>
      <c r="FI11" s="438"/>
      <c r="FJ11" s="449">
        <f t="shared" si="76"/>
        <v>0</v>
      </c>
      <c r="FK11" s="450" t="str">
        <f t="shared" si="77"/>
        <v>-</v>
      </c>
      <c r="FL11" s="451">
        <f t="shared" si="78"/>
        <v>0</v>
      </c>
      <c r="FM11" s="460"/>
      <c r="FN11" s="463" t="str">
        <f t="shared" si="79"/>
        <v>-</v>
      </c>
      <c r="FO11" s="464">
        <f t="shared" si="80"/>
        <v>0</v>
      </c>
      <c r="FP11" s="446"/>
      <c r="FQ11" s="438"/>
      <c r="FR11" s="438"/>
      <c r="FS11" s="438"/>
      <c r="FT11" s="438"/>
      <c r="FU11" s="449">
        <f t="shared" si="81"/>
        <v>0</v>
      </c>
      <c r="FV11" s="450" t="str">
        <f t="shared" si="82"/>
        <v>-</v>
      </c>
      <c r="FW11" s="451">
        <f t="shared" si="83"/>
        <v>0</v>
      </c>
      <c r="FX11" s="460"/>
      <c r="FY11" s="463" t="str">
        <f t="shared" si="84"/>
        <v>-</v>
      </c>
      <c r="FZ11" s="464">
        <f t="shared" si="85"/>
        <v>0</v>
      </c>
      <c r="GA11" s="446"/>
      <c r="GB11" s="438"/>
      <c r="GC11" s="438"/>
      <c r="GD11" s="438"/>
      <c r="GE11" s="438"/>
      <c r="GF11" s="449">
        <f t="shared" si="86"/>
        <v>0</v>
      </c>
      <c r="GG11" s="450" t="str">
        <f t="shared" si="87"/>
        <v>-</v>
      </c>
      <c r="GH11" s="451">
        <f t="shared" si="88"/>
        <v>0</v>
      </c>
      <c r="GI11" s="460"/>
      <c r="GJ11" s="463" t="str">
        <f t="shared" si="89"/>
        <v>-</v>
      </c>
      <c r="GK11" s="464">
        <f t="shared" si="90"/>
        <v>0</v>
      </c>
      <c r="GL11" s="446"/>
      <c r="GM11" s="438"/>
      <c r="GN11" s="438"/>
      <c r="GO11" s="438"/>
      <c r="GP11" s="438"/>
      <c r="GQ11" s="449">
        <f t="shared" si="91"/>
        <v>0</v>
      </c>
      <c r="GR11" s="450" t="str">
        <f t="shared" si="92"/>
        <v>-</v>
      </c>
      <c r="GS11" s="451">
        <f t="shared" si="93"/>
        <v>0</v>
      </c>
      <c r="GT11" s="460"/>
      <c r="GU11" s="463" t="str">
        <f t="shared" si="94"/>
        <v>-</v>
      </c>
      <c r="GV11" s="464">
        <f t="shared" si="95"/>
        <v>0</v>
      </c>
      <c r="GW11" s="446"/>
      <c r="GX11" s="438"/>
      <c r="GY11" s="438"/>
      <c r="GZ11" s="438"/>
      <c r="HA11" s="438"/>
      <c r="HB11" s="449">
        <f t="shared" si="96"/>
        <v>0</v>
      </c>
      <c r="HC11" s="450" t="str">
        <f t="shared" si="97"/>
        <v>-</v>
      </c>
      <c r="HD11" s="451">
        <f t="shared" si="98"/>
        <v>0</v>
      </c>
      <c r="HE11" s="460"/>
      <c r="HF11" s="463" t="str">
        <f t="shared" si="99"/>
        <v>-</v>
      </c>
      <c r="HG11" s="464">
        <f t="shared" si="100"/>
        <v>0</v>
      </c>
      <c r="HH11" s="446"/>
      <c r="HI11" s="438"/>
      <c r="HJ11" s="438"/>
      <c r="HK11" s="438"/>
      <c r="HL11" s="438"/>
      <c r="HM11" s="449">
        <f t="shared" si="101"/>
        <v>0</v>
      </c>
      <c r="HN11" s="450" t="str">
        <f t="shared" si="102"/>
        <v>-</v>
      </c>
      <c r="HO11" s="451">
        <f t="shared" si="103"/>
        <v>0</v>
      </c>
      <c r="HP11" s="460"/>
      <c r="HQ11" s="463" t="str">
        <f t="shared" si="104"/>
        <v>-</v>
      </c>
      <c r="HR11" s="464">
        <f t="shared" si="105"/>
        <v>0</v>
      </c>
      <c r="HS11" s="446"/>
      <c r="HT11" s="438"/>
      <c r="HU11" s="438"/>
      <c r="HV11" s="438"/>
      <c r="HW11" s="438"/>
      <c r="HX11" s="449">
        <f t="shared" si="106"/>
        <v>0</v>
      </c>
      <c r="HY11" s="450" t="str">
        <f t="shared" si="107"/>
        <v>-</v>
      </c>
      <c r="HZ11" s="451">
        <f t="shared" si="108"/>
        <v>0</v>
      </c>
      <c r="IA11" s="460"/>
      <c r="IB11" s="463" t="str">
        <f t="shared" si="109"/>
        <v>-</v>
      </c>
      <c r="IC11" s="464">
        <f t="shared" si="110"/>
        <v>0</v>
      </c>
      <c r="ID11" s="446"/>
      <c r="IE11" s="438"/>
      <c r="IF11" s="438"/>
      <c r="IG11" s="438"/>
      <c r="IH11" s="438"/>
      <c r="II11" s="449">
        <f t="shared" si="111"/>
        <v>0</v>
      </c>
      <c r="IJ11" s="450" t="str">
        <f t="shared" si="112"/>
        <v>-</v>
      </c>
      <c r="IK11" s="451">
        <f t="shared" si="113"/>
        <v>0</v>
      </c>
      <c r="IL11" s="460"/>
      <c r="IM11" s="463" t="str">
        <f t="shared" si="114"/>
        <v>-</v>
      </c>
      <c r="IN11" s="464">
        <f t="shared" si="115"/>
        <v>0</v>
      </c>
      <c r="IO11" s="446"/>
      <c r="IP11" s="438"/>
      <c r="IQ11" s="438"/>
      <c r="IR11" s="438"/>
      <c r="IS11" s="438"/>
      <c r="IT11" s="449">
        <f t="shared" si="116"/>
        <v>0</v>
      </c>
      <c r="IU11" s="450" t="str">
        <f t="shared" si="117"/>
        <v>-</v>
      </c>
      <c r="IV11" s="451">
        <f t="shared" si="118"/>
        <v>0</v>
      </c>
      <c r="IW11" s="460"/>
      <c r="IX11" s="463" t="str">
        <f t="shared" si="119"/>
        <v>-</v>
      </c>
      <c r="IY11" s="464">
        <f t="shared" si="120"/>
        <v>0</v>
      </c>
      <c r="IZ11" s="613">
        <f t="shared" si="121"/>
        <v>0</v>
      </c>
      <c r="JA11" s="605">
        <f t="shared" si="122"/>
        <v>0</v>
      </c>
      <c r="JB11" s="605">
        <f t="shared" si="123"/>
        <v>0</v>
      </c>
      <c r="JC11" s="605">
        <f t="shared" si="124"/>
        <v>0</v>
      </c>
      <c r="JD11" s="605">
        <f t="shared" si="125"/>
        <v>0</v>
      </c>
      <c r="JE11" s="610">
        <f t="shared" si="126"/>
        <v>0</v>
      </c>
      <c r="JF11" s="617" t="str">
        <f t="shared" si="127"/>
        <v>-</v>
      </c>
      <c r="JG11" s="618">
        <f t="shared" si="128"/>
        <v>0</v>
      </c>
      <c r="JH11" s="615">
        <f t="shared" si="129"/>
        <v>0</v>
      </c>
      <c r="JI11" s="619" t="str">
        <f t="shared" si="130"/>
        <v>-</v>
      </c>
      <c r="JJ11" s="620">
        <f t="shared" si="131"/>
        <v>0</v>
      </c>
      <c r="JK11" s="602" t="s">
        <v>775</v>
      </c>
      <c r="JL11" s="446"/>
      <c r="JM11" s="438"/>
      <c r="JN11" s="438"/>
      <c r="JO11" s="438"/>
      <c r="JP11" s="438"/>
      <c r="JQ11" s="449">
        <f t="shared" si="132"/>
        <v>0</v>
      </c>
      <c r="JR11" s="450" t="str">
        <f t="shared" si="133"/>
        <v>-</v>
      </c>
      <c r="JS11" s="451">
        <f t="shared" si="134"/>
        <v>0</v>
      </c>
      <c r="JT11" s="460"/>
      <c r="JU11" s="463" t="str">
        <f t="shared" si="135"/>
        <v>-</v>
      </c>
      <c r="JV11" s="464">
        <f t="shared" si="136"/>
        <v>0</v>
      </c>
      <c r="JW11" s="446"/>
      <c r="JX11" s="438"/>
      <c r="JY11" s="438"/>
      <c r="JZ11" s="438"/>
      <c r="KA11" s="438"/>
      <c r="KB11" s="449">
        <f t="shared" si="137"/>
        <v>0</v>
      </c>
      <c r="KC11" s="450" t="str">
        <f t="shared" si="138"/>
        <v>-</v>
      </c>
      <c r="KD11" s="451">
        <f t="shared" si="139"/>
        <v>0</v>
      </c>
      <c r="KE11" s="460"/>
      <c r="KF11" s="463" t="str">
        <f t="shared" si="140"/>
        <v>-</v>
      </c>
      <c r="KG11" s="464">
        <f t="shared" si="141"/>
        <v>0</v>
      </c>
      <c r="KH11" s="446"/>
      <c r="KI11" s="438"/>
      <c r="KJ11" s="438"/>
      <c r="KK11" s="438"/>
      <c r="KL11" s="438"/>
      <c r="KM11" s="449">
        <f t="shared" si="142"/>
        <v>0</v>
      </c>
      <c r="KN11" s="450" t="str">
        <f t="shared" si="143"/>
        <v>-</v>
      </c>
      <c r="KO11" s="451">
        <f t="shared" si="144"/>
        <v>0</v>
      </c>
      <c r="KP11" s="460"/>
      <c r="KQ11" s="463" t="str">
        <f t="shared" si="145"/>
        <v>-</v>
      </c>
      <c r="KR11" s="464">
        <f t="shared" si="146"/>
        <v>0</v>
      </c>
      <c r="KS11" s="446"/>
      <c r="KT11" s="438"/>
      <c r="KU11" s="438"/>
      <c r="KV11" s="438"/>
      <c r="KW11" s="438"/>
      <c r="KX11" s="449">
        <f t="shared" si="147"/>
        <v>0</v>
      </c>
      <c r="KY11" s="450" t="str">
        <f t="shared" si="148"/>
        <v>-</v>
      </c>
      <c r="KZ11" s="451">
        <f t="shared" si="149"/>
        <v>0</v>
      </c>
      <c r="LA11" s="460"/>
      <c r="LB11" s="463" t="str">
        <f t="shared" si="150"/>
        <v>-</v>
      </c>
      <c r="LC11" s="464">
        <f t="shared" si="151"/>
        <v>0</v>
      </c>
      <c r="LD11" s="446"/>
      <c r="LE11" s="438"/>
      <c r="LF11" s="438"/>
      <c r="LG11" s="438"/>
      <c r="LH11" s="438"/>
      <c r="LI11" s="449">
        <f t="shared" si="152"/>
        <v>0</v>
      </c>
      <c r="LJ11" s="450" t="str">
        <f t="shared" si="153"/>
        <v>-</v>
      </c>
      <c r="LK11" s="451">
        <f t="shared" si="154"/>
        <v>0</v>
      </c>
      <c r="LL11" s="460"/>
      <c r="LM11" s="463" t="str">
        <f t="shared" si="155"/>
        <v>-</v>
      </c>
      <c r="LN11" s="464">
        <f t="shared" si="156"/>
        <v>0</v>
      </c>
      <c r="LO11" s="446"/>
      <c r="LP11" s="438"/>
      <c r="LQ11" s="438"/>
      <c r="LR11" s="438"/>
      <c r="LS11" s="438"/>
      <c r="LT11" s="449">
        <f t="shared" si="157"/>
        <v>0</v>
      </c>
      <c r="LU11" s="450" t="str">
        <f t="shared" si="158"/>
        <v>-</v>
      </c>
      <c r="LV11" s="451">
        <f t="shared" si="159"/>
        <v>0</v>
      </c>
      <c r="LW11" s="460"/>
      <c r="LX11" s="463" t="str">
        <f t="shared" si="160"/>
        <v>-</v>
      </c>
      <c r="LY11" s="464">
        <f t="shared" si="161"/>
        <v>0</v>
      </c>
      <c r="LZ11" s="446"/>
      <c r="MA11" s="438"/>
      <c r="MB11" s="438"/>
      <c r="MC11" s="438"/>
      <c r="MD11" s="438"/>
      <c r="ME11" s="449">
        <f t="shared" si="162"/>
        <v>0</v>
      </c>
      <c r="MF11" s="450" t="str">
        <f t="shared" si="163"/>
        <v>-</v>
      </c>
      <c r="MG11" s="451">
        <f t="shared" si="164"/>
        <v>0</v>
      </c>
      <c r="MH11" s="460"/>
      <c r="MI11" s="463" t="str">
        <f t="shared" si="165"/>
        <v>-</v>
      </c>
      <c r="MJ11" s="464">
        <f t="shared" si="166"/>
        <v>0</v>
      </c>
      <c r="MK11" s="446"/>
      <c r="ML11" s="438"/>
      <c r="MM11" s="438"/>
      <c r="MN11" s="438"/>
      <c r="MO11" s="438"/>
      <c r="MP11" s="449">
        <f t="shared" si="167"/>
        <v>0</v>
      </c>
      <c r="MQ11" s="450" t="str">
        <f t="shared" si="168"/>
        <v>-</v>
      </c>
      <c r="MR11" s="451">
        <f t="shared" si="169"/>
        <v>0</v>
      </c>
      <c r="MS11" s="460"/>
      <c r="MT11" s="463" t="str">
        <f t="shared" si="170"/>
        <v>-</v>
      </c>
      <c r="MU11" s="464">
        <f t="shared" si="171"/>
        <v>0</v>
      </c>
      <c r="MV11" s="446"/>
      <c r="MW11" s="438"/>
      <c r="MX11" s="438"/>
      <c r="MY11" s="438"/>
      <c r="MZ11" s="438"/>
      <c r="NA11" s="449">
        <f t="shared" si="172"/>
        <v>0</v>
      </c>
      <c r="NB11" s="450" t="str">
        <f t="shared" si="173"/>
        <v>-</v>
      </c>
      <c r="NC11" s="451">
        <f t="shared" si="174"/>
        <v>0</v>
      </c>
      <c r="ND11" s="460"/>
      <c r="NE11" s="463" t="str">
        <f t="shared" si="175"/>
        <v>-</v>
      </c>
      <c r="NF11" s="464">
        <f t="shared" si="176"/>
        <v>0</v>
      </c>
      <c r="NG11" s="446"/>
      <c r="NH11" s="438"/>
      <c r="NI11" s="438"/>
      <c r="NJ11" s="438"/>
      <c r="NK11" s="438"/>
      <c r="NL11" s="449">
        <f t="shared" si="177"/>
        <v>0</v>
      </c>
      <c r="NM11" s="450" t="str">
        <f t="shared" si="178"/>
        <v>-</v>
      </c>
      <c r="NN11" s="451">
        <f t="shared" si="179"/>
        <v>0</v>
      </c>
      <c r="NO11" s="460"/>
      <c r="NP11" s="463" t="str">
        <f t="shared" si="180"/>
        <v>-</v>
      </c>
      <c r="NQ11" s="464">
        <f t="shared" si="181"/>
        <v>0</v>
      </c>
      <c r="NR11" s="446"/>
      <c r="NS11" s="438"/>
      <c r="NT11" s="438"/>
      <c r="NU11" s="438"/>
      <c r="NV11" s="438"/>
      <c r="NW11" s="449">
        <f t="shared" si="182"/>
        <v>0</v>
      </c>
      <c r="NX11" s="450" t="str">
        <f t="shared" si="183"/>
        <v>-</v>
      </c>
      <c r="NY11" s="451">
        <f t="shared" si="184"/>
        <v>0</v>
      </c>
      <c r="NZ11" s="460"/>
      <c r="OA11" s="463" t="str">
        <f t="shared" si="185"/>
        <v>-</v>
      </c>
      <c r="OB11" s="464">
        <f t="shared" si="186"/>
        <v>0</v>
      </c>
      <c r="OC11" s="613">
        <f t="shared" si="244"/>
        <v>0</v>
      </c>
      <c r="OD11" s="605">
        <f t="shared" si="245"/>
        <v>0</v>
      </c>
      <c r="OE11" s="605">
        <f t="shared" si="246"/>
        <v>0</v>
      </c>
      <c r="OF11" s="605">
        <f t="shared" si="247"/>
        <v>0</v>
      </c>
      <c r="OG11" s="605">
        <f t="shared" si="248"/>
        <v>0</v>
      </c>
      <c r="OH11" s="610">
        <f t="shared" si="249"/>
        <v>0</v>
      </c>
      <c r="OI11" s="617" t="str">
        <f t="shared" si="250"/>
        <v>-</v>
      </c>
      <c r="OJ11" s="618">
        <f t="shared" si="251"/>
        <v>0</v>
      </c>
      <c r="OK11" s="615">
        <f t="shared" si="252"/>
        <v>0</v>
      </c>
      <c r="OL11" s="619" t="str">
        <f t="shared" si="253"/>
        <v>-</v>
      </c>
      <c r="OM11" s="620">
        <f t="shared" si="254"/>
        <v>0</v>
      </c>
      <c r="ON11" s="602" t="s">
        <v>775</v>
      </c>
      <c r="OO11" s="443">
        <f t="shared" si="198"/>
        <v>0</v>
      </c>
      <c r="OP11" s="444">
        <f t="shared" si="199"/>
        <v>0</v>
      </c>
      <c r="OQ11" s="445">
        <f t="shared" si="200"/>
        <v>0</v>
      </c>
      <c r="OR11" s="443">
        <f t="shared" si="201"/>
        <v>0</v>
      </c>
      <c r="OS11" s="444">
        <f t="shared" si="202"/>
        <v>0</v>
      </c>
      <c r="OT11" s="445">
        <f t="shared" si="203"/>
        <v>0</v>
      </c>
      <c r="OU11" s="443">
        <f t="shared" si="204"/>
        <v>0</v>
      </c>
      <c r="OV11" s="444">
        <f t="shared" si="205"/>
        <v>0</v>
      </c>
      <c r="OW11" s="445">
        <f t="shared" si="206"/>
        <v>0</v>
      </c>
      <c r="OX11" s="443">
        <f t="shared" si="207"/>
        <v>0</v>
      </c>
      <c r="OY11" s="444">
        <f t="shared" si="208"/>
        <v>0</v>
      </c>
      <c r="OZ11" s="445">
        <f t="shared" si="209"/>
        <v>0</v>
      </c>
      <c r="PA11" s="443">
        <f t="shared" si="210"/>
        <v>0</v>
      </c>
      <c r="PB11" s="444">
        <f t="shared" si="211"/>
        <v>0</v>
      </c>
      <c r="PC11" s="445">
        <f t="shared" si="212"/>
        <v>0</v>
      </c>
      <c r="PD11" s="443">
        <f t="shared" si="213"/>
        <v>0</v>
      </c>
      <c r="PE11" s="444">
        <f t="shared" si="214"/>
        <v>0</v>
      </c>
      <c r="PF11" s="445">
        <f t="shared" si="215"/>
        <v>0</v>
      </c>
      <c r="PG11" s="443">
        <f t="shared" si="216"/>
        <v>0</v>
      </c>
      <c r="PH11" s="444">
        <f t="shared" si="217"/>
        <v>0</v>
      </c>
      <c r="PI11" s="445">
        <f t="shared" si="218"/>
        <v>0</v>
      </c>
      <c r="PJ11" s="443">
        <f t="shared" si="219"/>
        <v>0</v>
      </c>
      <c r="PK11" s="444">
        <f t="shared" si="220"/>
        <v>0</v>
      </c>
      <c r="PL11" s="445">
        <f t="shared" si="221"/>
        <v>0</v>
      </c>
      <c r="PM11" s="443">
        <f t="shared" si="222"/>
        <v>0</v>
      </c>
      <c r="PN11" s="444">
        <f t="shared" si="223"/>
        <v>0</v>
      </c>
      <c r="PO11" s="445">
        <f t="shared" si="224"/>
        <v>0</v>
      </c>
      <c r="PP11" s="443">
        <f t="shared" si="225"/>
        <v>0</v>
      </c>
      <c r="PQ11" s="444">
        <f t="shared" si="226"/>
        <v>0</v>
      </c>
      <c r="PR11" s="445">
        <f t="shared" si="227"/>
        <v>0</v>
      </c>
      <c r="PS11" s="443">
        <f t="shared" si="228"/>
        <v>0</v>
      </c>
      <c r="PT11" s="444">
        <f t="shared" si="229"/>
        <v>0</v>
      </c>
      <c r="PU11" s="445">
        <f t="shared" si="230"/>
        <v>0</v>
      </c>
      <c r="PV11" s="446">
        <f t="shared" si="231"/>
        <v>0</v>
      </c>
      <c r="PW11" s="447">
        <f t="shared" si="232"/>
        <v>0</v>
      </c>
      <c r="PX11" s="448">
        <f t="shared" si="233"/>
        <v>0</v>
      </c>
      <c r="PY11" s="384"/>
    </row>
    <row r="12" spans="1:441" s="442" customFormat="1" ht="25" x14ac:dyDescent="0.25">
      <c r="A12" s="633" t="s">
        <v>774</v>
      </c>
      <c r="B12" s="889" t="s">
        <v>891</v>
      </c>
      <c r="C12" s="434" t="s">
        <v>207</v>
      </c>
      <c r="D12" s="435" t="s">
        <v>324</v>
      </c>
      <c r="E12" s="436"/>
      <c r="F12" s="446"/>
      <c r="G12" s="788"/>
      <c r="H12" s="788"/>
      <c r="I12" s="788"/>
      <c r="J12" s="788"/>
      <c r="K12" s="449">
        <f t="shared" si="0"/>
        <v>0</v>
      </c>
      <c r="L12" s="450" t="str">
        <f t="shared" si="1"/>
        <v>-</v>
      </c>
      <c r="M12" s="451">
        <f t="shared" si="2"/>
        <v>0</v>
      </c>
      <c r="N12" s="789"/>
      <c r="O12" s="463" t="str">
        <f t="shared" si="3"/>
        <v>-</v>
      </c>
      <c r="P12" s="464">
        <f t="shared" si="4"/>
        <v>0</v>
      </c>
      <c r="Q12" s="446"/>
      <c r="R12" s="788"/>
      <c r="S12" s="788"/>
      <c r="T12" s="788"/>
      <c r="U12" s="788"/>
      <c r="V12" s="449">
        <f t="shared" si="5"/>
        <v>0</v>
      </c>
      <c r="W12" s="450" t="str">
        <f t="shared" si="6"/>
        <v>-</v>
      </c>
      <c r="X12" s="451">
        <f t="shared" si="7"/>
        <v>0</v>
      </c>
      <c r="Y12" s="789"/>
      <c r="Z12" s="463" t="str">
        <f t="shared" si="8"/>
        <v>-</v>
      </c>
      <c r="AA12" s="464">
        <f t="shared" si="9"/>
        <v>0</v>
      </c>
      <c r="AB12" s="446"/>
      <c r="AC12" s="788"/>
      <c r="AD12" s="788"/>
      <c r="AE12" s="788"/>
      <c r="AF12" s="788"/>
      <c r="AG12" s="449">
        <f t="shared" si="10"/>
        <v>0</v>
      </c>
      <c r="AH12" s="450" t="str">
        <f t="shared" si="11"/>
        <v>-</v>
      </c>
      <c r="AI12" s="451">
        <f t="shared" si="12"/>
        <v>0</v>
      </c>
      <c r="AJ12" s="789"/>
      <c r="AK12" s="463" t="str">
        <f t="shared" si="13"/>
        <v>-</v>
      </c>
      <c r="AL12" s="464">
        <f t="shared" si="14"/>
        <v>0</v>
      </c>
      <c r="AM12" s="446"/>
      <c r="AN12" s="788"/>
      <c r="AO12" s="788"/>
      <c r="AP12" s="788"/>
      <c r="AQ12" s="788"/>
      <c r="AR12" s="449">
        <f t="shared" si="15"/>
        <v>0</v>
      </c>
      <c r="AS12" s="450" t="str">
        <f t="shared" si="16"/>
        <v>-</v>
      </c>
      <c r="AT12" s="451">
        <f t="shared" si="17"/>
        <v>0</v>
      </c>
      <c r="AU12" s="789"/>
      <c r="AV12" s="463" t="str">
        <f t="shared" si="18"/>
        <v>-</v>
      </c>
      <c r="AW12" s="464">
        <f t="shared" si="19"/>
        <v>0</v>
      </c>
      <c r="AX12" s="446"/>
      <c r="AY12" s="788"/>
      <c r="AZ12" s="788"/>
      <c r="BA12" s="788"/>
      <c r="BB12" s="788"/>
      <c r="BC12" s="449">
        <f t="shared" si="20"/>
        <v>0</v>
      </c>
      <c r="BD12" s="450" t="str">
        <f t="shared" si="21"/>
        <v>-</v>
      </c>
      <c r="BE12" s="451">
        <f t="shared" si="22"/>
        <v>0</v>
      </c>
      <c r="BF12" s="789"/>
      <c r="BG12" s="463" t="str">
        <f t="shared" si="23"/>
        <v>-</v>
      </c>
      <c r="BH12" s="464">
        <f t="shared" si="24"/>
        <v>0</v>
      </c>
      <c r="BI12" s="446"/>
      <c r="BJ12" s="788"/>
      <c r="BK12" s="788"/>
      <c r="BL12" s="788"/>
      <c r="BM12" s="788"/>
      <c r="BN12" s="449">
        <f t="shared" si="25"/>
        <v>0</v>
      </c>
      <c r="BO12" s="450" t="str">
        <f t="shared" si="26"/>
        <v>-</v>
      </c>
      <c r="BP12" s="451">
        <f t="shared" si="27"/>
        <v>0</v>
      </c>
      <c r="BQ12" s="789"/>
      <c r="BR12" s="463" t="str">
        <f t="shared" si="28"/>
        <v>-</v>
      </c>
      <c r="BS12" s="464">
        <f t="shared" si="29"/>
        <v>0</v>
      </c>
      <c r="BT12" s="446"/>
      <c r="BU12" s="788"/>
      <c r="BV12" s="788"/>
      <c r="BW12" s="788"/>
      <c r="BX12" s="788"/>
      <c r="BY12" s="449">
        <f t="shared" si="30"/>
        <v>0</v>
      </c>
      <c r="BZ12" s="450" t="str">
        <f t="shared" si="31"/>
        <v>-</v>
      </c>
      <c r="CA12" s="451">
        <f t="shared" si="32"/>
        <v>0</v>
      </c>
      <c r="CB12" s="789"/>
      <c r="CC12" s="463" t="str">
        <f t="shared" si="33"/>
        <v>-</v>
      </c>
      <c r="CD12" s="464">
        <f t="shared" si="34"/>
        <v>0</v>
      </c>
      <c r="CE12" s="446"/>
      <c r="CF12" s="788"/>
      <c r="CG12" s="788"/>
      <c r="CH12" s="788"/>
      <c r="CI12" s="788"/>
      <c r="CJ12" s="449">
        <f t="shared" si="35"/>
        <v>0</v>
      </c>
      <c r="CK12" s="450" t="str">
        <f t="shared" si="36"/>
        <v>-</v>
      </c>
      <c r="CL12" s="451">
        <f t="shared" si="37"/>
        <v>0</v>
      </c>
      <c r="CM12" s="789"/>
      <c r="CN12" s="463" t="str">
        <f t="shared" si="38"/>
        <v>-</v>
      </c>
      <c r="CO12" s="464">
        <f t="shared" si="39"/>
        <v>0</v>
      </c>
      <c r="CP12" s="446"/>
      <c r="CQ12" s="788"/>
      <c r="CR12" s="788"/>
      <c r="CS12" s="788"/>
      <c r="CT12" s="788"/>
      <c r="CU12" s="449">
        <f t="shared" si="40"/>
        <v>0</v>
      </c>
      <c r="CV12" s="450" t="str">
        <f t="shared" si="41"/>
        <v>-</v>
      </c>
      <c r="CW12" s="451">
        <f t="shared" si="42"/>
        <v>0</v>
      </c>
      <c r="CX12" s="789"/>
      <c r="CY12" s="463" t="str">
        <f t="shared" si="43"/>
        <v>-</v>
      </c>
      <c r="CZ12" s="464">
        <f t="shared" si="44"/>
        <v>0</v>
      </c>
      <c r="DA12" s="446"/>
      <c r="DB12" s="788"/>
      <c r="DC12" s="788"/>
      <c r="DD12" s="788"/>
      <c r="DE12" s="788"/>
      <c r="DF12" s="449">
        <f t="shared" si="45"/>
        <v>0</v>
      </c>
      <c r="DG12" s="450" t="str">
        <f t="shared" si="46"/>
        <v>-</v>
      </c>
      <c r="DH12" s="451">
        <f t="shared" si="47"/>
        <v>0</v>
      </c>
      <c r="DI12" s="789"/>
      <c r="DJ12" s="463" t="str">
        <f t="shared" si="48"/>
        <v>-</v>
      </c>
      <c r="DK12" s="464">
        <f t="shared" si="49"/>
        <v>0</v>
      </c>
      <c r="DL12" s="446"/>
      <c r="DM12" s="788"/>
      <c r="DN12" s="788"/>
      <c r="DO12" s="788"/>
      <c r="DP12" s="788"/>
      <c r="DQ12" s="449">
        <f t="shared" si="50"/>
        <v>0</v>
      </c>
      <c r="DR12" s="450" t="str">
        <f t="shared" si="51"/>
        <v>-</v>
      </c>
      <c r="DS12" s="451">
        <f t="shared" si="52"/>
        <v>0</v>
      </c>
      <c r="DT12" s="789"/>
      <c r="DU12" s="463" t="str">
        <f t="shared" si="53"/>
        <v>-</v>
      </c>
      <c r="DV12" s="464">
        <f t="shared" si="54"/>
        <v>0</v>
      </c>
      <c r="DW12" s="613">
        <f t="shared" si="234"/>
        <v>0</v>
      </c>
      <c r="DX12" s="605">
        <f t="shared" si="234"/>
        <v>0</v>
      </c>
      <c r="DY12" s="605">
        <f t="shared" si="235"/>
        <v>0</v>
      </c>
      <c r="DZ12" s="605">
        <f t="shared" si="236"/>
        <v>0</v>
      </c>
      <c r="EA12" s="605">
        <f t="shared" si="237"/>
        <v>0</v>
      </c>
      <c r="EB12" s="610">
        <f t="shared" si="238"/>
        <v>0</v>
      </c>
      <c r="EC12" s="617" t="str">
        <f t="shared" si="239"/>
        <v>-</v>
      </c>
      <c r="ED12" s="618">
        <f t="shared" si="240"/>
        <v>0</v>
      </c>
      <c r="EE12" s="615">
        <f t="shared" si="241"/>
        <v>0</v>
      </c>
      <c r="EF12" s="619" t="str">
        <f t="shared" si="242"/>
        <v>-</v>
      </c>
      <c r="EG12" s="620">
        <f t="shared" si="243"/>
        <v>0</v>
      </c>
      <c r="EH12" s="602" t="s">
        <v>775</v>
      </c>
      <c r="EI12" s="446"/>
      <c r="EJ12" s="438"/>
      <c r="EK12" s="438"/>
      <c r="EL12" s="438"/>
      <c r="EM12" s="438"/>
      <c r="EN12" s="449">
        <f t="shared" si="66"/>
        <v>0</v>
      </c>
      <c r="EO12" s="450" t="str">
        <f t="shared" si="67"/>
        <v>-</v>
      </c>
      <c r="EP12" s="451">
        <f t="shared" si="68"/>
        <v>0</v>
      </c>
      <c r="EQ12" s="460"/>
      <c r="ER12" s="463" t="str">
        <f t="shared" si="69"/>
        <v>-</v>
      </c>
      <c r="ES12" s="464">
        <f t="shared" si="70"/>
        <v>0</v>
      </c>
      <c r="ET12" s="446"/>
      <c r="EU12" s="438"/>
      <c r="EV12" s="438"/>
      <c r="EW12" s="438"/>
      <c r="EX12" s="438"/>
      <c r="EY12" s="449">
        <f t="shared" si="71"/>
        <v>0</v>
      </c>
      <c r="EZ12" s="450" t="str">
        <f t="shared" si="72"/>
        <v>-</v>
      </c>
      <c r="FA12" s="451">
        <f t="shared" si="73"/>
        <v>0</v>
      </c>
      <c r="FB12" s="460"/>
      <c r="FC12" s="463" t="str">
        <f t="shared" si="74"/>
        <v>-</v>
      </c>
      <c r="FD12" s="464">
        <f t="shared" si="75"/>
        <v>0</v>
      </c>
      <c r="FE12" s="446"/>
      <c r="FF12" s="438"/>
      <c r="FG12" s="438"/>
      <c r="FH12" s="438"/>
      <c r="FI12" s="438"/>
      <c r="FJ12" s="449">
        <f t="shared" si="76"/>
        <v>0</v>
      </c>
      <c r="FK12" s="450" t="str">
        <f t="shared" si="77"/>
        <v>-</v>
      </c>
      <c r="FL12" s="451">
        <f t="shared" si="78"/>
        <v>0</v>
      </c>
      <c r="FM12" s="460"/>
      <c r="FN12" s="463" t="str">
        <f t="shared" si="79"/>
        <v>-</v>
      </c>
      <c r="FO12" s="464">
        <f t="shared" si="80"/>
        <v>0</v>
      </c>
      <c r="FP12" s="446"/>
      <c r="FQ12" s="438"/>
      <c r="FR12" s="438"/>
      <c r="FS12" s="438"/>
      <c r="FT12" s="438"/>
      <c r="FU12" s="449">
        <f t="shared" si="81"/>
        <v>0</v>
      </c>
      <c r="FV12" s="450" t="str">
        <f t="shared" si="82"/>
        <v>-</v>
      </c>
      <c r="FW12" s="451">
        <f t="shared" si="83"/>
        <v>0</v>
      </c>
      <c r="FX12" s="460"/>
      <c r="FY12" s="463" t="str">
        <f t="shared" si="84"/>
        <v>-</v>
      </c>
      <c r="FZ12" s="464">
        <f t="shared" si="85"/>
        <v>0</v>
      </c>
      <c r="GA12" s="446"/>
      <c r="GB12" s="438"/>
      <c r="GC12" s="438"/>
      <c r="GD12" s="438"/>
      <c r="GE12" s="438"/>
      <c r="GF12" s="449">
        <f t="shared" si="86"/>
        <v>0</v>
      </c>
      <c r="GG12" s="450" t="str">
        <f t="shared" si="87"/>
        <v>-</v>
      </c>
      <c r="GH12" s="451">
        <f t="shared" si="88"/>
        <v>0</v>
      </c>
      <c r="GI12" s="460"/>
      <c r="GJ12" s="463" t="str">
        <f t="shared" si="89"/>
        <v>-</v>
      </c>
      <c r="GK12" s="464">
        <f t="shared" si="90"/>
        <v>0</v>
      </c>
      <c r="GL12" s="446"/>
      <c r="GM12" s="438"/>
      <c r="GN12" s="438"/>
      <c r="GO12" s="438"/>
      <c r="GP12" s="438"/>
      <c r="GQ12" s="449">
        <f t="shared" si="91"/>
        <v>0</v>
      </c>
      <c r="GR12" s="450" t="str">
        <f t="shared" si="92"/>
        <v>-</v>
      </c>
      <c r="GS12" s="451">
        <f t="shared" si="93"/>
        <v>0</v>
      </c>
      <c r="GT12" s="460"/>
      <c r="GU12" s="463" t="str">
        <f t="shared" si="94"/>
        <v>-</v>
      </c>
      <c r="GV12" s="464">
        <f t="shared" si="95"/>
        <v>0</v>
      </c>
      <c r="GW12" s="446"/>
      <c r="GX12" s="438"/>
      <c r="GY12" s="438"/>
      <c r="GZ12" s="438"/>
      <c r="HA12" s="438"/>
      <c r="HB12" s="449">
        <f t="shared" si="96"/>
        <v>0</v>
      </c>
      <c r="HC12" s="450" t="str">
        <f t="shared" si="97"/>
        <v>-</v>
      </c>
      <c r="HD12" s="451">
        <f t="shared" si="98"/>
        <v>0</v>
      </c>
      <c r="HE12" s="460"/>
      <c r="HF12" s="463" t="str">
        <f t="shared" si="99"/>
        <v>-</v>
      </c>
      <c r="HG12" s="464">
        <f t="shared" si="100"/>
        <v>0</v>
      </c>
      <c r="HH12" s="446"/>
      <c r="HI12" s="438"/>
      <c r="HJ12" s="438"/>
      <c r="HK12" s="438"/>
      <c r="HL12" s="438"/>
      <c r="HM12" s="449">
        <f t="shared" si="101"/>
        <v>0</v>
      </c>
      <c r="HN12" s="450" t="str">
        <f t="shared" si="102"/>
        <v>-</v>
      </c>
      <c r="HO12" s="451">
        <f t="shared" si="103"/>
        <v>0</v>
      </c>
      <c r="HP12" s="460"/>
      <c r="HQ12" s="463" t="str">
        <f t="shared" si="104"/>
        <v>-</v>
      </c>
      <c r="HR12" s="464">
        <f t="shared" si="105"/>
        <v>0</v>
      </c>
      <c r="HS12" s="446"/>
      <c r="HT12" s="438"/>
      <c r="HU12" s="438"/>
      <c r="HV12" s="438"/>
      <c r="HW12" s="438"/>
      <c r="HX12" s="449">
        <f t="shared" si="106"/>
        <v>0</v>
      </c>
      <c r="HY12" s="450" t="str">
        <f t="shared" si="107"/>
        <v>-</v>
      </c>
      <c r="HZ12" s="451">
        <f t="shared" si="108"/>
        <v>0</v>
      </c>
      <c r="IA12" s="460"/>
      <c r="IB12" s="463" t="str">
        <f t="shared" si="109"/>
        <v>-</v>
      </c>
      <c r="IC12" s="464">
        <f t="shared" si="110"/>
        <v>0</v>
      </c>
      <c r="ID12" s="446"/>
      <c r="IE12" s="438"/>
      <c r="IF12" s="438"/>
      <c r="IG12" s="438"/>
      <c r="IH12" s="438"/>
      <c r="II12" s="449">
        <f t="shared" si="111"/>
        <v>0</v>
      </c>
      <c r="IJ12" s="450" t="str">
        <f t="shared" si="112"/>
        <v>-</v>
      </c>
      <c r="IK12" s="451">
        <f t="shared" si="113"/>
        <v>0</v>
      </c>
      <c r="IL12" s="460"/>
      <c r="IM12" s="463" t="str">
        <f t="shared" si="114"/>
        <v>-</v>
      </c>
      <c r="IN12" s="464">
        <f t="shared" si="115"/>
        <v>0</v>
      </c>
      <c r="IO12" s="446"/>
      <c r="IP12" s="438"/>
      <c r="IQ12" s="438"/>
      <c r="IR12" s="438"/>
      <c r="IS12" s="438"/>
      <c r="IT12" s="449">
        <f t="shared" si="116"/>
        <v>0</v>
      </c>
      <c r="IU12" s="450" t="str">
        <f t="shared" si="117"/>
        <v>-</v>
      </c>
      <c r="IV12" s="451">
        <f t="shared" si="118"/>
        <v>0</v>
      </c>
      <c r="IW12" s="460"/>
      <c r="IX12" s="463" t="str">
        <f t="shared" si="119"/>
        <v>-</v>
      </c>
      <c r="IY12" s="464">
        <f t="shared" si="120"/>
        <v>0</v>
      </c>
      <c r="IZ12" s="613">
        <f t="shared" si="121"/>
        <v>0</v>
      </c>
      <c r="JA12" s="605">
        <f t="shared" si="122"/>
        <v>0</v>
      </c>
      <c r="JB12" s="605">
        <f t="shared" si="123"/>
        <v>0</v>
      </c>
      <c r="JC12" s="605">
        <f t="shared" si="124"/>
        <v>0</v>
      </c>
      <c r="JD12" s="605">
        <f t="shared" si="125"/>
        <v>0</v>
      </c>
      <c r="JE12" s="610">
        <f t="shared" si="126"/>
        <v>0</v>
      </c>
      <c r="JF12" s="617" t="str">
        <f t="shared" si="127"/>
        <v>-</v>
      </c>
      <c r="JG12" s="618">
        <f t="shared" si="128"/>
        <v>0</v>
      </c>
      <c r="JH12" s="615">
        <f t="shared" si="129"/>
        <v>0</v>
      </c>
      <c r="JI12" s="619" t="str">
        <f t="shared" si="130"/>
        <v>-</v>
      </c>
      <c r="JJ12" s="620">
        <f t="shared" si="131"/>
        <v>0</v>
      </c>
      <c r="JK12" s="602" t="s">
        <v>775</v>
      </c>
      <c r="JL12" s="446"/>
      <c r="JM12" s="438"/>
      <c r="JN12" s="438"/>
      <c r="JO12" s="438"/>
      <c r="JP12" s="438"/>
      <c r="JQ12" s="449">
        <f t="shared" si="132"/>
        <v>0</v>
      </c>
      <c r="JR12" s="450" t="str">
        <f t="shared" si="133"/>
        <v>-</v>
      </c>
      <c r="JS12" s="451">
        <f t="shared" si="134"/>
        <v>0</v>
      </c>
      <c r="JT12" s="460"/>
      <c r="JU12" s="463" t="str">
        <f t="shared" si="135"/>
        <v>-</v>
      </c>
      <c r="JV12" s="464">
        <f t="shared" si="136"/>
        <v>0</v>
      </c>
      <c r="JW12" s="446"/>
      <c r="JX12" s="438"/>
      <c r="JY12" s="438"/>
      <c r="JZ12" s="438"/>
      <c r="KA12" s="438"/>
      <c r="KB12" s="449">
        <f t="shared" si="137"/>
        <v>0</v>
      </c>
      <c r="KC12" s="450" t="str">
        <f t="shared" si="138"/>
        <v>-</v>
      </c>
      <c r="KD12" s="451">
        <f t="shared" si="139"/>
        <v>0</v>
      </c>
      <c r="KE12" s="460"/>
      <c r="KF12" s="463" t="str">
        <f t="shared" si="140"/>
        <v>-</v>
      </c>
      <c r="KG12" s="464">
        <f t="shared" si="141"/>
        <v>0</v>
      </c>
      <c r="KH12" s="446"/>
      <c r="KI12" s="438"/>
      <c r="KJ12" s="438"/>
      <c r="KK12" s="438"/>
      <c r="KL12" s="438"/>
      <c r="KM12" s="449">
        <f t="shared" si="142"/>
        <v>0</v>
      </c>
      <c r="KN12" s="450" t="str">
        <f t="shared" si="143"/>
        <v>-</v>
      </c>
      <c r="KO12" s="451">
        <f t="shared" si="144"/>
        <v>0</v>
      </c>
      <c r="KP12" s="460"/>
      <c r="KQ12" s="463" t="str">
        <f t="shared" si="145"/>
        <v>-</v>
      </c>
      <c r="KR12" s="464">
        <f t="shared" si="146"/>
        <v>0</v>
      </c>
      <c r="KS12" s="446"/>
      <c r="KT12" s="438"/>
      <c r="KU12" s="438"/>
      <c r="KV12" s="438"/>
      <c r="KW12" s="438"/>
      <c r="KX12" s="449">
        <f t="shared" si="147"/>
        <v>0</v>
      </c>
      <c r="KY12" s="450" t="str">
        <f t="shared" si="148"/>
        <v>-</v>
      </c>
      <c r="KZ12" s="451">
        <f t="shared" si="149"/>
        <v>0</v>
      </c>
      <c r="LA12" s="460"/>
      <c r="LB12" s="463" t="str">
        <f t="shared" si="150"/>
        <v>-</v>
      </c>
      <c r="LC12" s="464">
        <f t="shared" si="151"/>
        <v>0</v>
      </c>
      <c r="LD12" s="446"/>
      <c r="LE12" s="438"/>
      <c r="LF12" s="438"/>
      <c r="LG12" s="438"/>
      <c r="LH12" s="438"/>
      <c r="LI12" s="449">
        <f t="shared" si="152"/>
        <v>0</v>
      </c>
      <c r="LJ12" s="450" t="str">
        <f t="shared" si="153"/>
        <v>-</v>
      </c>
      <c r="LK12" s="451">
        <f t="shared" si="154"/>
        <v>0</v>
      </c>
      <c r="LL12" s="460"/>
      <c r="LM12" s="463" t="str">
        <f t="shared" si="155"/>
        <v>-</v>
      </c>
      <c r="LN12" s="464">
        <f t="shared" si="156"/>
        <v>0</v>
      </c>
      <c r="LO12" s="446"/>
      <c r="LP12" s="438"/>
      <c r="LQ12" s="438"/>
      <c r="LR12" s="438"/>
      <c r="LS12" s="438"/>
      <c r="LT12" s="449">
        <f t="shared" si="157"/>
        <v>0</v>
      </c>
      <c r="LU12" s="450" t="str">
        <f t="shared" si="158"/>
        <v>-</v>
      </c>
      <c r="LV12" s="451">
        <f t="shared" si="159"/>
        <v>0</v>
      </c>
      <c r="LW12" s="460"/>
      <c r="LX12" s="463" t="str">
        <f t="shared" si="160"/>
        <v>-</v>
      </c>
      <c r="LY12" s="464">
        <f t="shared" si="161"/>
        <v>0</v>
      </c>
      <c r="LZ12" s="446"/>
      <c r="MA12" s="438"/>
      <c r="MB12" s="438"/>
      <c r="MC12" s="438"/>
      <c r="MD12" s="438"/>
      <c r="ME12" s="449">
        <f t="shared" si="162"/>
        <v>0</v>
      </c>
      <c r="MF12" s="450" t="str">
        <f t="shared" si="163"/>
        <v>-</v>
      </c>
      <c r="MG12" s="451">
        <f t="shared" si="164"/>
        <v>0</v>
      </c>
      <c r="MH12" s="460"/>
      <c r="MI12" s="463" t="str">
        <f t="shared" si="165"/>
        <v>-</v>
      </c>
      <c r="MJ12" s="464">
        <f t="shared" si="166"/>
        <v>0</v>
      </c>
      <c r="MK12" s="446"/>
      <c r="ML12" s="438"/>
      <c r="MM12" s="438"/>
      <c r="MN12" s="438"/>
      <c r="MO12" s="438"/>
      <c r="MP12" s="449">
        <f t="shared" si="167"/>
        <v>0</v>
      </c>
      <c r="MQ12" s="450" t="str">
        <f t="shared" si="168"/>
        <v>-</v>
      </c>
      <c r="MR12" s="451">
        <f t="shared" si="169"/>
        <v>0</v>
      </c>
      <c r="MS12" s="460"/>
      <c r="MT12" s="463" t="str">
        <f t="shared" si="170"/>
        <v>-</v>
      </c>
      <c r="MU12" s="464">
        <f t="shared" si="171"/>
        <v>0</v>
      </c>
      <c r="MV12" s="446"/>
      <c r="MW12" s="438"/>
      <c r="MX12" s="438"/>
      <c r="MY12" s="438"/>
      <c r="MZ12" s="438"/>
      <c r="NA12" s="449">
        <f t="shared" si="172"/>
        <v>0</v>
      </c>
      <c r="NB12" s="450" t="str">
        <f t="shared" si="173"/>
        <v>-</v>
      </c>
      <c r="NC12" s="451">
        <f t="shared" si="174"/>
        <v>0</v>
      </c>
      <c r="ND12" s="460"/>
      <c r="NE12" s="463" t="str">
        <f t="shared" si="175"/>
        <v>-</v>
      </c>
      <c r="NF12" s="464">
        <f t="shared" si="176"/>
        <v>0</v>
      </c>
      <c r="NG12" s="446"/>
      <c r="NH12" s="438"/>
      <c r="NI12" s="438"/>
      <c r="NJ12" s="438"/>
      <c r="NK12" s="438"/>
      <c r="NL12" s="449">
        <f t="shared" si="177"/>
        <v>0</v>
      </c>
      <c r="NM12" s="450" t="str">
        <f t="shared" si="178"/>
        <v>-</v>
      </c>
      <c r="NN12" s="451">
        <f t="shared" si="179"/>
        <v>0</v>
      </c>
      <c r="NO12" s="460"/>
      <c r="NP12" s="463" t="str">
        <f t="shared" si="180"/>
        <v>-</v>
      </c>
      <c r="NQ12" s="464">
        <f t="shared" si="181"/>
        <v>0</v>
      </c>
      <c r="NR12" s="446"/>
      <c r="NS12" s="438"/>
      <c r="NT12" s="438"/>
      <c r="NU12" s="438"/>
      <c r="NV12" s="438"/>
      <c r="NW12" s="449">
        <f t="shared" si="182"/>
        <v>0</v>
      </c>
      <c r="NX12" s="450" t="str">
        <f t="shared" si="183"/>
        <v>-</v>
      </c>
      <c r="NY12" s="451">
        <f t="shared" si="184"/>
        <v>0</v>
      </c>
      <c r="NZ12" s="460"/>
      <c r="OA12" s="463" t="str">
        <f t="shared" si="185"/>
        <v>-</v>
      </c>
      <c r="OB12" s="464">
        <f t="shared" si="186"/>
        <v>0</v>
      </c>
      <c r="OC12" s="613">
        <f t="shared" si="244"/>
        <v>0</v>
      </c>
      <c r="OD12" s="605">
        <f t="shared" si="245"/>
        <v>0</v>
      </c>
      <c r="OE12" s="605">
        <f t="shared" si="246"/>
        <v>0</v>
      </c>
      <c r="OF12" s="605">
        <f t="shared" si="247"/>
        <v>0</v>
      </c>
      <c r="OG12" s="605">
        <f t="shared" si="248"/>
        <v>0</v>
      </c>
      <c r="OH12" s="610">
        <f t="shared" si="249"/>
        <v>0</v>
      </c>
      <c r="OI12" s="617" t="str">
        <f t="shared" si="250"/>
        <v>-</v>
      </c>
      <c r="OJ12" s="618">
        <f t="shared" si="251"/>
        <v>0</v>
      </c>
      <c r="OK12" s="615">
        <f t="shared" si="252"/>
        <v>0</v>
      </c>
      <c r="OL12" s="619" t="str">
        <f t="shared" si="253"/>
        <v>-</v>
      </c>
      <c r="OM12" s="620">
        <f t="shared" si="254"/>
        <v>0</v>
      </c>
      <c r="ON12" s="602" t="s">
        <v>775</v>
      </c>
      <c r="OO12" s="443">
        <f t="shared" si="198"/>
        <v>0</v>
      </c>
      <c r="OP12" s="444">
        <f t="shared" si="199"/>
        <v>0</v>
      </c>
      <c r="OQ12" s="445">
        <f t="shared" si="200"/>
        <v>0</v>
      </c>
      <c r="OR12" s="443">
        <f t="shared" si="201"/>
        <v>0</v>
      </c>
      <c r="OS12" s="444">
        <f t="shared" si="202"/>
        <v>0</v>
      </c>
      <c r="OT12" s="445">
        <f t="shared" si="203"/>
        <v>0</v>
      </c>
      <c r="OU12" s="443">
        <f t="shared" si="204"/>
        <v>0</v>
      </c>
      <c r="OV12" s="444">
        <f t="shared" si="205"/>
        <v>0</v>
      </c>
      <c r="OW12" s="445">
        <f t="shared" si="206"/>
        <v>0</v>
      </c>
      <c r="OX12" s="443">
        <f t="shared" si="207"/>
        <v>0</v>
      </c>
      <c r="OY12" s="444">
        <f t="shared" si="208"/>
        <v>0</v>
      </c>
      <c r="OZ12" s="445">
        <f t="shared" si="209"/>
        <v>0</v>
      </c>
      <c r="PA12" s="443">
        <f t="shared" si="210"/>
        <v>0</v>
      </c>
      <c r="PB12" s="444">
        <f t="shared" si="211"/>
        <v>0</v>
      </c>
      <c r="PC12" s="445">
        <f t="shared" si="212"/>
        <v>0</v>
      </c>
      <c r="PD12" s="443">
        <f t="shared" si="213"/>
        <v>0</v>
      </c>
      <c r="PE12" s="444">
        <f t="shared" si="214"/>
        <v>0</v>
      </c>
      <c r="PF12" s="445">
        <f t="shared" si="215"/>
        <v>0</v>
      </c>
      <c r="PG12" s="443">
        <f t="shared" si="216"/>
        <v>0</v>
      </c>
      <c r="PH12" s="444">
        <f t="shared" si="217"/>
        <v>0</v>
      </c>
      <c r="PI12" s="445">
        <f t="shared" si="218"/>
        <v>0</v>
      </c>
      <c r="PJ12" s="443">
        <f t="shared" si="219"/>
        <v>0</v>
      </c>
      <c r="PK12" s="444">
        <f t="shared" si="220"/>
        <v>0</v>
      </c>
      <c r="PL12" s="445">
        <f t="shared" si="221"/>
        <v>0</v>
      </c>
      <c r="PM12" s="443">
        <f t="shared" si="222"/>
        <v>0</v>
      </c>
      <c r="PN12" s="444">
        <f t="shared" si="223"/>
        <v>0</v>
      </c>
      <c r="PO12" s="445">
        <f t="shared" si="224"/>
        <v>0</v>
      </c>
      <c r="PP12" s="443">
        <f t="shared" si="225"/>
        <v>0</v>
      </c>
      <c r="PQ12" s="444">
        <f t="shared" si="226"/>
        <v>0</v>
      </c>
      <c r="PR12" s="445">
        <f t="shared" si="227"/>
        <v>0</v>
      </c>
      <c r="PS12" s="443">
        <f t="shared" si="228"/>
        <v>0</v>
      </c>
      <c r="PT12" s="444">
        <f t="shared" si="229"/>
        <v>0</v>
      </c>
      <c r="PU12" s="445">
        <f t="shared" si="230"/>
        <v>0</v>
      </c>
      <c r="PV12" s="446">
        <f t="shared" si="231"/>
        <v>0</v>
      </c>
      <c r="PW12" s="447">
        <f t="shared" si="232"/>
        <v>0</v>
      </c>
      <c r="PX12" s="448">
        <f t="shared" si="233"/>
        <v>0</v>
      </c>
      <c r="PY12" s="384"/>
    </row>
    <row r="13" spans="1:441" s="442" customFormat="1" ht="75" customHeight="1" x14ac:dyDescent="0.25">
      <c r="A13" s="633" t="s">
        <v>770</v>
      </c>
      <c r="B13" s="891" t="s">
        <v>881</v>
      </c>
      <c r="C13" s="434" t="s">
        <v>204</v>
      </c>
      <c r="D13" s="435" t="s">
        <v>323</v>
      </c>
      <c r="E13" s="436"/>
      <c r="F13" s="446"/>
      <c r="G13" s="788"/>
      <c r="H13" s="788"/>
      <c r="I13" s="788"/>
      <c r="J13" s="788"/>
      <c r="K13" s="449">
        <f t="shared" si="0"/>
        <v>0</v>
      </c>
      <c r="L13" s="450" t="str">
        <f t="shared" si="1"/>
        <v>-</v>
      </c>
      <c r="M13" s="451">
        <f t="shared" si="2"/>
        <v>0</v>
      </c>
      <c r="N13" s="789"/>
      <c r="O13" s="463" t="str">
        <f t="shared" si="3"/>
        <v>-</v>
      </c>
      <c r="P13" s="464">
        <f t="shared" si="4"/>
        <v>0</v>
      </c>
      <c r="Q13" s="446"/>
      <c r="R13" s="788"/>
      <c r="S13" s="788"/>
      <c r="T13" s="788"/>
      <c r="U13" s="788"/>
      <c r="V13" s="449">
        <f t="shared" si="5"/>
        <v>0</v>
      </c>
      <c r="W13" s="450" t="str">
        <f t="shared" si="6"/>
        <v>-</v>
      </c>
      <c r="X13" s="451">
        <f t="shared" si="7"/>
        <v>0</v>
      </c>
      <c r="Y13" s="789"/>
      <c r="Z13" s="463" t="str">
        <f t="shared" si="8"/>
        <v>-</v>
      </c>
      <c r="AA13" s="464">
        <f t="shared" si="9"/>
        <v>0</v>
      </c>
      <c r="AB13" s="446"/>
      <c r="AC13" s="788"/>
      <c r="AD13" s="788"/>
      <c r="AE13" s="788"/>
      <c r="AF13" s="788"/>
      <c r="AG13" s="449">
        <f t="shared" si="10"/>
        <v>0</v>
      </c>
      <c r="AH13" s="450" t="str">
        <f t="shared" si="11"/>
        <v>-</v>
      </c>
      <c r="AI13" s="451">
        <f t="shared" si="12"/>
        <v>0</v>
      </c>
      <c r="AJ13" s="789"/>
      <c r="AK13" s="463" t="str">
        <f t="shared" si="13"/>
        <v>-</v>
      </c>
      <c r="AL13" s="464">
        <f t="shared" si="14"/>
        <v>0</v>
      </c>
      <c r="AM13" s="446"/>
      <c r="AN13" s="788"/>
      <c r="AO13" s="788"/>
      <c r="AP13" s="788"/>
      <c r="AQ13" s="788"/>
      <c r="AR13" s="449">
        <f t="shared" si="15"/>
        <v>0</v>
      </c>
      <c r="AS13" s="450" t="str">
        <f t="shared" si="16"/>
        <v>-</v>
      </c>
      <c r="AT13" s="451">
        <f t="shared" si="17"/>
        <v>0</v>
      </c>
      <c r="AU13" s="789"/>
      <c r="AV13" s="463" t="str">
        <f t="shared" si="18"/>
        <v>-</v>
      </c>
      <c r="AW13" s="464">
        <f t="shared" si="19"/>
        <v>0</v>
      </c>
      <c r="AX13" s="446"/>
      <c r="AY13" s="788"/>
      <c r="AZ13" s="788"/>
      <c r="BA13" s="788"/>
      <c r="BB13" s="788"/>
      <c r="BC13" s="449">
        <f t="shared" si="20"/>
        <v>0</v>
      </c>
      <c r="BD13" s="450" t="str">
        <f t="shared" si="21"/>
        <v>-</v>
      </c>
      <c r="BE13" s="451">
        <f t="shared" si="22"/>
        <v>0</v>
      </c>
      <c r="BF13" s="789"/>
      <c r="BG13" s="463" t="str">
        <f t="shared" si="23"/>
        <v>-</v>
      </c>
      <c r="BH13" s="464">
        <f t="shared" si="24"/>
        <v>0</v>
      </c>
      <c r="BI13" s="446"/>
      <c r="BJ13" s="788"/>
      <c r="BK13" s="788"/>
      <c r="BL13" s="788"/>
      <c r="BM13" s="788"/>
      <c r="BN13" s="449">
        <f t="shared" si="25"/>
        <v>0</v>
      </c>
      <c r="BO13" s="450" t="str">
        <f t="shared" si="26"/>
        <v>-</v>
      </c>
      <c r="BP13" s="451">
        <f t="shared" si="27"/>
        <v>0</v>
      </c>
      <c r="BQ13" s="789"/>
      <c r="BR13" s="463" t="str">
        <f t="shared" si="28"/>
        <v>-</v>
      </c>
      <c r="BS13" s="464">
        <f t="shared" si="29"/>
        <v>0</v>
      </c>
      <c r="BT13" s="446"/>
      <c r="BU13" s="788"/>
      <c r="BV13" s="788"/>
      <c r="BW13" s="788"/>
      <c r="BX13" s="788"/>
      <c r="BY13" s="449">
        <f t="shared" si="30"/>
        <v>0</v>
      </c>
      <c r="BZ13" s="450" t="str">
        <f t="shared" si="31"/>
        <v>-</v>
      </c>
      <c r="CA13" s="451">
        <f t="shared" si="32"/>
        <v>0</v>
      </c>
      <c r="CB13" s="789"/>
      <c r="CC13" s="463" t="str">
        <f t="shared" si="33"/>
        <v>-</v>
      </c>
      <c r="CD13" s="464">
        <f t="shared" si="34"/>
        <v>0</v>
      </c>
      <c r="CE13" s="446"/>
      <c r="CF13" s="788"/>
      <c r="CG13" s="788"/>
      <c r="CH13" s="788"/>
      <c r="CI13" s="788"/>
      <c r="CJ13" s="449">
        <f t="shared" si="35"/>
        <v>0</v>
      </c>
      <c r="CK13" s="450" t="str">
        <f t="shared" si="36"/>
        <v>-</v>
      </c>
      <c r="CL13" s="451">
        <f t="shared" si="37"/>
        <v>0</v>
      </c>
      <c r="CM13" s="789"/>
      <c r="CN13" s="463" t="str">
        <f t="shared" si="38"/>
        <v>-</v>
      </c>
      <c r="CO13" s="464">
        <f t="shared" si="39"/>
        <v>0</v>
      </c>
      <c r="CP13" s="446"/>
      <c r="CQ13" s="788"/>
      <c r="CR13" s="788"/>
      <c r="CS13" s="788"/>
      <c r="CT13" s="788"/>
      <c r="CU13" s="449">
        <f t="shared" si="40"/>
        <v>0</v>
      </c>
      <c r="CV13" s="450" t="str">
        <f t="shared" si="41"/>
        <v>-</v>
      </c>
      <c r="CW13" s="451">
        <f t="shared" si="42"/>
        <v>0</v>
      </c>
      <c r="CX13" s="789"/>
      <c r="CY13" s="463" t="str">
        <f t="shared" si="43"/>
        <v>-</v>
      </c>
      <c r="CZ13" s="464">
        <f t="shared" si="44"/>
        <v>0</v>
      </c>
      <c r="DA13" s="446"/>
      <c r="DB13" s="788"/>
      <c r="DC13" s="788"/>
      <c r="DD13" s="788"/>
      <c r="DE13" s="788"/>
      <c r="DF13" s="449">
        <f t="shared" si="45"/>
        <v>0</v>
      </c>
      <c r="DG13" s="450" t="str">
        <f t="shared" si="46"/>
        <v>-</v>
      </c>
      <c r="DH13" s="451">
        <f t="shared" si="47"/>
        <v>0</v>
      </c>
      <c r="DI13" s="789"/>
      <c r="DJ13" s="463" t="str">
        <f t="shared" si="48"/>
        <v>-</v>
      </c>
      <c r="DK13" s="464">
        <f t="shared" si="49"/>
        <v>0</v>
      </c>
      <c r="DL13" s="446"/>
      <c r="DM13" s="788"/>
      <c r="DN13" s="788"/>
      <c r="DO13" s="788"/>
      <c r="DP13" s="788"/>
      <c r="DQ13" s="449">
        <f t="shared" si="50"/>
        <v>0</v>
      </c>
      <c r="DR13" s="450" t="str">
        <f t="shared" si="51"/>
        <v>-</v>
      </c>
      <c r="DS13" s="451">
        <f t="shared" si="52"/>
        <v>0</v>
      </c>
      <c r="DT13" s="789"/>
      <c r="DU13" s="463" t="str">
        <f t="shared" si="53"/>
        <v>-</v>
      </c>
      <c r="DV13" s="464">
        <f t="shared" si="54"/>
        <v>0</v>
      </c>
      <c r="DW13" s="613">
        <f t="shared" si="234"/>
        <v>0</v>
      </c>
      <c r="DX13" s="605">
        <f t="shared" si="234"/>
        <v>0</v>
      </c>
      <c r="DY13" s="605">
        <f t="shared" si="235"/>
        <v>0</v>
      </c>
      <c r="DZ13" s="605">
        <f t="shared" si="236"/>
        <v>0</v>
      </c>
      <c r="EA13" s="605">
        <f t="shared" si="237"/>
        <v>0</v>
      </c>
      <c r="EB13" s="610">
        <f t="shared" si="238"/>
        <v>0</v>
      </c>
      <c r="EC13" s="617" t="str">
        <f t="shared" si="239"/>
        <v>-</v>
      </c>
      <c r="ED13" s="618">
        <f t="shared" si="240"/>
        <v>0</v>
      </c>
      <c r="EE13" s="615">
        <f t="shared" si="241"/>
        <v>0</v>
      </c>
      <c r="EF13" s="619" t="str">
        <f t="shared" si="242"/>
        <v>-</v>
      </c>
      <c r="EG13" s="620">
        <f t="shared" si="243"/>
        <v>0</v>
      </c>
      <c r="EH13" s="602" t="s">
        <v>775</v>
      </c>
      <c r="EI13" s="446"/>
      <c r="EJ13" s="438"/>
      <c r="EK13" s="438"/>
      <c r="EL13" s="438"/>
      <c r="EM13" s="438"/>
      <c r="EN13" s="449">
        <f t="shared" si="66"/>
        <v>0</v>
      </c>
      <c r="EO13" s="450" t="str">
        <f t="shared" si="67"/>
        <v>-</v>
      </c>
      <c r="EP13" s="451">
        <f t="shared" si="68"/>
        <v>0</v>
      </c>
      <c r="EQ13" s="460"/>
      <c r="ER13" s="463" t="str">
        <f t="shared" si="69"/>
        <v>-</v>
      </c>
      <c r="ES13" s="464">
        <f t="shared" si="70"/>
        <v>0</v>
      </c>
      <c r="ET13" s="446"/>
      <c r="EU13" s="438"/>
      <c r="EV13" s="438"/>
      <c r="EW13" s="438"/>
      <c r="EX13" s="438"/>
      <c r="EY13" s="449">
        <f t="shared" si="71"/>
        <v>0</v>
      </c>
      <c r="EZ13" s="450" t="str">
        <f t="shared" si="72"/>
        <v>-</v>
      </c>
      <c r="FA13" s="451">
        <f t="shared" si="73"/>
        <v>0</v>
      </c>
      <c r="FB13" s="460"/>
      <c r="FC13" s="463" t="str">
        <f t="shared" si="74"/>
        <v>-</v>
      </c>
      <c r="FD13" s="464">
        <f t="shared" si="75"/>
        <v>0</v>
      </c>
      <c r="FE13" s="446"/>
      <c r="FF13" s="438"/>
      <c r="FG13" s="438"/>
      <c r="FH13" s="438"/>
      <c r="FI13" s="438"/>
      <c r="FJ13" s="449">
        <f t="shared" si="76"/>
        <v>0</v>
      </c>
      <c r="FK13" s="450" t="str">
        <f t="shared" si="77"/>
        <v>-</v>
      </c>
      <c r="FL13" s="451">
        <f t="shared" si="78"/>
        <v>0</v>
      </c>
      <c r="FM13" s="460"/>
      <c r="FN13" s="463" t="str">
        <f t="shared" si="79"/>
        <v>-</v>
      </c>
      <c r="FO13" s="464">
        <f t="shared" si="80"/>
        <v>0</v>
      </c>
      <c r="FP13" s="446"/>
      <c r="FQ13" s="438"/>
      <c r="FR13" s="438"/>
      <c r="FS13" s="438"/>
      <c r="FT13" s="438"/>
      <c r="FU13" s="449">
        <f t="shared" si="81"/>
        <v>0</v>
      </c>
      <c r="FV13" s="450" t="str">
        <f t="shared" si="82"/>
        <v>-</v>
      </c>
      <c r="FW13" s="451">
        <f t="shared" si="83"/>
        <v>0</v>
      </c>
      <c r="FX13" s="460"/>
      <c r="FY13" s="463" t="str">
        <f t="shared" si="84"/>
        <v>-</v>
      </c>
      <c r="FZ13" s="464">
        <f t="shared" si="85"/>
        <v>0</v>
      </c>
      <c r="GA13" s="446"/>
      <c r="GB13" s="438"/>
      <c r="GC13" s="438"/>
      <c r="GD13" s="438"/>
      <c r="GE13" s="438"/>
      <c r="GF13" s="449">
        <f t="shared" si="86"/>
        <v>0</v>
      </c>
      <c r="GG13" s="450" t="str">
        <f t="shared" si="87"/>
        <v>-</v>
      </c>
      <c r="GH13" s="451">
        <f t="shared" si="88"/>
        <v>0</v>
      </c>
      <c r="GI13" s="460"/>
      <c r="GJ13" s="463" t="str">
        <f t="shared" si="89"/>
        <v>-</v>
      </c>
      <c r="GK13" s="464">
        <f t="shared" si="90"/>
        <v>0</v>
      </c>
      <c r="GL13" s="446"/>
      <c r="GM13" s="438"/>
      <c r="GN13" s="438"/>
      <c r="GO13" s="438"/>
      <c r="GP13" s="438"/>
      <c r="GQ13" s="449">
        <f t="shared" si="91"/>
        <v>0</v>
      </c>
      <c r="GR13" s="450" t="str">
        <f t="shared" si="92"/>
        <v>-</v>
      </c>
      <c r="GS13" s="451">
        <f t="shared" si="93"/>
        <v>0</v>
      </c>
      <c r="GT13" s="460"/>
      <c r="GU13" s="463" t="str">
        <f t="shared" si="94"/>
        <v>-</v>
      </c>
      <c r="GV13" s="464">
        <f t="shared" si="95"/>
        <v>0</v>
      </c>
      <c r="GW13" s="446"/>
      <c r="GX13" s="438"/>
      <c r="GY13" s="438"/>
      <c r="GZ13" s="438"/>
      <c r="HA13" s="438"/>
      <c r="HB13" s="449">
        <f t="shared" si="96"/>
        <v>0</v>
      </c>
      <c r="HC13" s="450" t="str">
        <f t="shared" si="97"/>
        <v>-</v>
      </c>
      <c r="HD13" s="451">
        <f t="shared" si="98"/>
        <v>0</v>
      </c>
      <c r="HE13" s="460"/>
      <c r="HF13" s="463" t="str">
        <f t="shared" si="99"/>
        <v>-</v>
      </c>
      <c r="HG13" s="464">
        <f t="shared" si="100"/>
        <v>0</v>
      </c>
      <c r="HH13" s="446"/>
      <c r="HI13" s="438"/>
      <c r="HJ13" s="438"/>
      <c r="HK13" s="438"/>
      <c r="HL13" s="438"/>
      <c r="HM13" s="449">
        <f t="shared" si="101"/>
        <v>0</v>
      </c>
      <c r="HN13" s="450" t="str">
        <f t="shared" si="102"/>
        <v>-</v>
      </c>
      <c r="HO13" s="451">
        <f t="shared" si="103"/>
        <v>0</v>
      </c>
      <c r="HP13" s="460"/>
      <c r="HQ13" s="463" t="str">
        <f t="shared" si="104"/>
        <v>-</v>
      </c>
      <c r="HR13" s="464">
        <f t="shared" si="105"/>
        <v>0</v>
      </c>
      <c r="HS13" s="446"/>
      <c r="HT13" s="438"/>
      <c r="HU13" s="438"/>
      <c r="HV13" s="438"/>
      <c r="HW13" s="438"/>
      <c r="HX13" s="449">
        <f t="shared" si="106"/>
        <v>0</v>
      </c>
      <c r="HY13" s="450" t="str">
        <f t="shared" si="107"/>
        <v>-</v>
      </c>
      <c r="HZ13" s="451">
        <f t="shared" si="108"/>
        <v>0</v>
      </c>
      <c r="IA13" s="460"/>
      <c r="IB13" s="463" t="str">
        <f t="shared" si="109"/>
        <v>-</v>
      </c>
      <c r="IC13" s="464">
        <f t="shared" si="110"/>
        <v>0</v>
      </c>
      <c r="ID13" s="446"/>
      <c r="IE13" s="438"/>
      <c r="IF13" s="438"/>
      <c r="IG13" s="438"/>
      <c r="IH13" s="438"/>
      <c r="II13" s="449">
        <f t="shared" si="111"/>
        <v>0</v>
      </c>
      <c r="IJ13" s="450" t="str">
        <f t="shared" si="112"/>
        <v>-</v>
      </c>
      <c r="IK13" s="451">
        <f t="shared" si="113"/>
        <v>0</v>
      </c>
      <c r="IL13" s="460"/>
      <c r="IM13" s="463" t="str">
        <f t="shared" si="114"/>
        <v>-</v>
      </c>
      <c r="IN13" s="464">
        <f t="shared" si="115"/>
        <v>0</v>
      </c>
      <c r="IO13" s="446"/>
      <c r="IP13" s="438"/>
      <c r="IQ13" s="438"/>
      <c r="IR13" s="438"/>
      <c r="IS13" s="438"/>
      <c r="IT13" s="449">
        <f t="shared" si="116"/>
        <v>0</v>
      </c>
      <c r="IU13" s="450" t="str">
        <f t="shared" si="117"/>
        <v>-</v>
      </c>
      <c r="IV13" s="451">
        <f t="shared" si="118"/>
        <v>0</v>
      </c>
      <c r="IW13" s="460"/>
      <c r="IX13" s="463" t="str">
        <f t="shared" si="119"/>
        <v>-</v>
      </c>
      <c r="IY13" s="464">
        <f t="shared" si="120"/>
        <v>0</v>
      </c>
      <c r="IZ13" s="613">
        <f t="shared" si="121"/>
        <v>0</v>
      </c>
      <c r="JA13" s="605">
        <f t="shared" si="122"/>
        <v>0</v>
      </c>
      <c r="JB13" s="605">
        <f t="shared" si="123"/>
        <v>0</v>
      </c>
      <c r="JC13" s="605">
        <f t="shared" si="124"/>
        <v>0</v>
      </c>
      <c r="JD13" s="605">
        <f t="shared" si="125"/>
        <v>0</v>
      </c>
      <c r="JE13" s="610">
        <f t="shared" si="126"/>
        <v>0</v>
      </c>
      <c r="JF13" s="617" t="str">
        <f t="shared" si="127"/>
        <v>-</v>
      </c>
      <c r="JG13" s="618">
        <f t="shared" si="128"/>
        <v>0</v>
      </c>
      <c r="JH13" s="615">
        <f t="shared" si="129"/>
        <v>0</v>
      </c>
      <c r="JI13" s="619" t="str">
        <f t="shared" si="130"/>
        <v>-</v>
      </c>
      <c r="JJ13" s="620">
        <f t="shared" si="131"/>
        <v>0</v>
      </c>
      <c r="JK13" s="602" t="s">
        <v>775</v>
      </c>
      <c r="JL13" s="446"/>
      <c r="JM13" s="438"/>
      <c r="JN13" s="438"/>
      <c r="JO13" s="438"/>
      <c r="JP13" s="438"/>
      <c r="JQ13" s="449">
        <f t="shared" si="132"/>
        <v>0</v>
      </c>
      <c r="JR13" s="450" t="str">
        <f t="shared" si="133"/>
        <v>-</v>
      </c>
      <c r="JS13" s="451">
        <f t="shared" si="134"/>
        <v>0</v>
      </c>
      <c r="JT13" s="460"/>
      <c r="JU13" s="463" t="str">
        <f t="shared" si="135"/>
        <v>-</v>
      </c>
      <c r="JV13" s="464">
        <f t="shared" si="136"/>
        <v>0</v>
      </c>
      <c r="JW13" s="446"/>
      <c r="JX13" s="438"/>
      <c r="JY13" s="438"/>
      <c r="JZ13" s="438"/>
      <c r="KA13" s="438"/>
      <c r="KB13" s="449">
        <f t="shared" si="137"/>
        <v>0</v>
      </c>
      <c r="KC13" s="450" t="str">
        <f t="shared" si="138"/>
        <v>-</v>
      </c>
      <c r="KD13" s="451">
        <f t="shared" si="139"/>
        <v>0</v>
      </c>
      <c r="KE13" s="460"/>
      <c r="KF13" s="463" t="str">
        <f t="shared" si="140"/>
        <v>-</v>
      </c>
      <c r="KG13" s="464">
        <f t="shared" si="141"/>
        <v>0</v>
      </c>
      <c r="KH13" s="446"/>
      <c r="KI13" s="438"/>
      <c r="KJ13" s="438"/>
      <c r="KK13" s="438"/>
      <c r="KL13" s="438"/>
      <c r="KM13" s="449">
        <f t="shared" si="142"/>
        <v>0</v>
      </c>
      <c r="KN13" s="450" t="str">
        <f t="shared" si="143"/>
        <v>-</v>
      </c>
      <c r="KO13" s="451">
        <f t="shared" si="144"/>
        <v>0</v>
      </c>
      <c r="KP13" s="460"/>
      <c r="KQ13" s="463" t="str">
        <f t="shared" si="145"/>
        <v>-</v>
      </c>
      <c r="KR13" s="464">
        <f t="shared" si="146"/>
        <v>0</v>
      </c>
      <c r="KS13" s="446"/>
      <c r="KT13" s="438"/>
      <c r="KU13" s="438"/>
      <c r="KV13" s="438"/>
      <c r="KW13" s="438"/>
      <c r="KX13" s="449">
        <f t="shared" si="147"/>
        <v>0</v>
      </c>
      <c r="KY13" s="450" t="str">
        <f t="shared" si="148"/>
        <v>-</v>
      </c>
      <c r="KZ13" s="451">
        <f t="shared" si="149"/>
        <v>0</v>
      </c>
      <c r="LA13" s="460"/>
      <c r="LB13" s="463" t="str">
        <f t="shared" si="150"/>
        <v>-</v>
      </c>
      <c r="LC13" s="464">
        <f t="shared" si="151"/>
        <v>0</v>
      </c>
      <c r="LD13" s="446"/>
      <c r="LE13" s="438"/>
      <c r="LF13" s="438"/>
      <c r="LG13" s="438"/>
      <c r="LH13" s="438"/>
      <c r="LI13" s="449">
        <f t="shared" si="152"/>
        <v>0</v>
      </c>
      <c r="LJ13" s="450" t="str">
        <f t="shared" si="153"/>
        <v>-</v>
      </c>
      <c r="LK13" s="451">
        <f t="shared" si="154"/>
        <v>0</v>
      </c>
      <c r="LL13" s="460"/>
      <c r="LM13" s="463" t="str">
        <f t="shared" si="155"/>
        <v>-</v>
      </c>
      <c r="LN13" s="464">
        <f t="shared" si="156"/>
        <v>0</v>
      </c>
      <c r="LO13" s="446"/>
      <c r="LP13" s="438"/>
      <c r="LQ13" s="438"/>
      <c r="LR13" s="438"/>
      <c r="LS13" s="438"/>
      <c r="LT13" s="449">
        <f t="shared" si="157"/>
        <v>0</v>
      </c>
      <c r="LU13" s="450" t="str">
        <f t="shared" si="158"/>
        <v>-</v>
      </c>
      <c r="LV13" s="451">
        <f t="shared" si="159"/>
        <v>0</v>
      </c>
      <c r="LW13" s="460"/>
      <c r="LX13" s="463" t="str">
        <f t="shared" si="160"/>
        <v>-</v>
      </c>
      <c r="LY13" s="464">
        <f t="shared" si="161"/>
        <v>0</v>
      </c>
      <c r="LZ13" s="446"/>
      <c r="MA13" s="438"/>
      <c r="MB13" s="438"/>
      <c r="MC13" s="438"/>
      <c r="MD13" s="438"/>
      <c r="ME13" s="449">
        <f t="shared" si="162"/>
        <v>0</v>
      </c>
      <c r="MF13" s="450" t="str">
        <f t="shared" si="163"/>
        <v>-</v>
      </c>
      <c r="MG13" s="451">
        <f t="shared" si="164"/>
        <v>0</v>
      </c>
      <c r="MH13" s="460"/>
      <c r="MI13" s="463" t="str">
        <f t="shared" si="165"/>
        <v>-</v>
      </c>
      <c r="MJ13" s="464">
        <f t="shared" si="166"/>
        <v>0</v>
      </c>
      <c r="MK13" s="446"/>
      <c r="ML13" s="438"/>
      <c r="MM13" s="438"/>
      <c r="MN13" s="438"/>
      <c r="MO13" s="438"/>
      <c r="MP13" s="449">
        <f t="shared" si="167"/>
        <v>0</v>
      </c>
      <c r="MQ13" s="450" t="str">
        <f t="shared" si="168"/>
        <v>-</v>
      </c>
      <c r="MR13" s="451">
        <f t="shared" si="169"/>
        <v>0</v>
      </c>
      <c r="MS13" s="460"/>
      <c r="MT13" s="463" t="str">
        <f t="shared" si="170"/>
        <v>-</v>
      </c>
      <c r="MU13" s="464">
        <f t="shared" si="171"/>
        <v>0</v>
      </c>
      <c r="MV13" s="446"/>
      <c r="MW13" s="438"/>
      <c r="MX13" s="438"/>
      <c r="MY13" s="438"/>
      <c r="MZ13" s="438"/>
      <c r="NA13" s="449">
        <f t="shared" si="172"/>
        <v>0</v>
      </c>
      <c r="NB13" s="450" t="str">
        <f t="shared" si="173"/>
        <v>-</v>
      </c>
      <c r="NC13" s="451">
        <f t="shared" si="174"/>
        <v>0</v>
      </c>
      <c r="ND13" s="460"/>
      <c r="NE13" s="463" t="str">
        <f t="shared" si="175"/>
        <v>-</v>
      </c>
      <c r="NF13" s="464">
        <f t="shared" si="176"/>
        <v>0</v>
      </c>
      <c r="NG13" s="446"/>
      <c r="NH13" s="438"/>
      <c r="NI13" s="438"/>
      <c r="NJ13" s="438"/>
      <c r="NK13" s="438"/>
      <c r="NL13" s="449">
        <f t="shared" si="177"/>
        <v>0</v>
      </c>
      <c r="NM13" s="450" t="str">
        <f t="shared" si="178"/>
        <v>-</v>
      </c>
      <c r="NN13" s="451">
        <f t="shared" si="179"/>
        <v>0</v>
      </c>
      <c r="NO13" s="460"/>
      <c r="NP13" s="463" t="str">
        <f t="shared" si="180"/>
        <v>-</v>
      </c>
      <c r="NQ13" s="464">
        <f t="shared" si="181"/>
        <v>0</v>
      </c>
      <c r="NR13" s="446"/>
      <c r="NS13" s="438"/>
      <c r="NT13" s="438"/>
      <c r="NU13" s="438"/>
      <c r="NV13" s="438"/>
      <c r="NW13" s="449">
        <f t="shared" si="182"/>
        <v>0</v>
      </c>
      <c r="NX13" s="450" t="str">
        <f t="shared" si="183"/>
        <v>-</v>
      </c>
      <c r="NY13" s="451">
        <f t="shared" si="184"/>
        <v>0</v>
      </c>
      <c r="NZ13" s="460"/>
      <c r="OA13" s="463" t="str">
        <f t="shared" si="185"/>
        <v>-</v>
      </c>
      <c r="OB13" s="464">
        <f t="shared" si="186"/>
        <v>0</v>
      </c>
      <c r="OC13" s="613">
        <f t="shared" si="244"/>
        <v>0</v>
      </c>
      <c r="OD13" s="605">
        <f t="shared" si="245"/>
        <v>0</v>
      </c>
      <c r="OE13" s="605">
        <f t="shared" si="246"/>
        <v>0</v>
      </c>
      <c r="OF13" s="605">
        <f t="shared" si="247"/>
        <v>0</v>
      </c>
      <c r="OG13" s="605">
        <f t="shared" si="248"/>
        <v>0</v>
      </c>
      <c r="OH13" s="610">
        <f t="shared" si="249"/>
        <v>0</v>
      </c>
      <c r="OI13" s="617" t="str">
        <f t="shared" si="250"/>
        <v>-</v>
      </c>
      <c r="OJ13" s="618">
        <f t="shared" si="251"/>
        <v>0</v>
      </c>
      <c r="OK13" s="615">
        <f t="shared" si="252"/>
        <v>0</v>
      </c>
      <c r="OL13" s="619" t="str">
        <f t="shared" si="253"/>
        <v>-</v>
      </c>
      <c r="OM13" s="620">
        <f t="shared" si="254"/>
        <v>0</v>
      </c>
      <c r="ON13" s="602" t="s">
        <v>775</v>
      </c>
      <c r="OO13" s="443">
        <f t="shared" si="198"/>
        <v>0</v>
      </c>
      <c r="OP13" s="444">
        <f t="shared" si="199"/>
        <v>0</v>
      </c>
      <c r="OQ13" s="445">
        <f t="shared" si="200"/>
        <v>0</v>
      </c>
      <c r="OR13" s="443">
        <f t="shared" si="201"/>
        <v>0</v>
      </c>
      <c r="OS13" s="444">
        <f t="shared" si="202"/>
        <v>0</v>
      </c>
      <c r="OT13" s="445">
        <f t="shared" si="203"/>
        <v>0</v>
      </c>
      <c r="OU13" s="443">
        <f t="shared" si="204"/>
        <v>0</v>
      </c>
      <c r="OV13" s="444">
        <f t="shared" si="205"/>
        <v>0</v>
      </c>
      <c r="OW13" s="445">
        <f t="shared" si="206"/>
        <v>0</v>
      </c>
      <c r="OX13" s="443">
        <f t="shared" si="207"/>
        <v>0</v>
      </c>
      <c r="OY13" s="444">
        <f t="shared" si="208"/>
        <v>0</v>
      </c>
      <c r="OZ13" s="445">
        <f t="shared" si="209"/>
        <v>0</v>
      </c>
      <c r="PA13" s="443">
        <f t="shared" si="210"/>
        <v>0</v>
      </c>
      <c r="PB13" s="444">
        <f t="shared" si="211"/>
        <v>0</v>
      </c>
      <c r="PC13" s="445">
        <f t="shared" si="212"/>
        <v>0</v>
      </c>
      <c r="PD13" s="443">
        <f t="shared" si="213"/>
        <v>0</v>
      </c>
      <c r="PE13" s="444">
        <f t="shared" si="214"/>
        <v>0</v>
      </c>
      <c r="PF13" s="445">
        <f t="shared" si="215"/>
        <v>0</v>
      </c>
      <c r="PG13" s="443">
        <f t="shared" si="216"/>
        <v>0</v>
      </c>
      <c r="PH13" s="444">
        <f t="shared" si="217"/>
        <v>0</v>
      </c>
      <c r="PI13" s="445">
        <f t="shared" si="218"/>
        <v>0</v>
      </c>
      <c r="PJ13" s="443">
        <f t="shared" si="219"/>
        <v>0</v>
      </c>
      <c r="PK13" s="444">
        <f t="shared" si="220"/>
        <v>0</v>
      </c>
      <c r="PL13" s="445">
        <f t="shared" si="221"/>
        <v>0</v>
      </c>
      <c r="PM13" s="443">
        <f t="shared" si="222"/>
        <v>0</v>
      </c>
      <c r="PN13" s="444">
        <f t="shared" si="223"/>
        <v>0</v>
      </c>
      <c r="PO13" s="445">
        <f t="shared" si="224"/>
        <v>0</v>
      </c>
      <c r="PP13" s="443">
        <f t="shared" si="225"/>
        <v>0</v>
      </c>
      <c r="PQ13" s="444">
        <f t="shared" si="226"/>
        <v>0</v>
      </c>
      <c r="PR13" s="445">
        <f t="shared" si="227"/>
        <v>0</v>
      </c>
      <c r="PS13" s="443">
        <f t="shared" si="228"/>
        <v>0</v>
      </c>
      <c r="PT13" s="444">
        <f t="shared" si="229"/>
        <v>0</v>
      </c>
      <c r="PU13" s="445">
        <f t="shared" si="230"/>
        <v>0</v>
      </c>
      <c r="PV13" s="446">
        <f t="shared" si="231"/>
        <v>0</v>
      </c>
      <c r="PW13" s="447">
        <f t="shared" si="232"/>
        <v>0</v>
      </c>
      <c r="PX13" s="448">
        <f t="shared" si="233"/>
        <v>0</v>
      </c>
      <c r="PY13" s="384"/>
    </row>
    <row r="14" spans="1:441" s="442" customFormat="1" ht="25" x14ac:dyDescent="0.25">
      <c r="A14" s="633" t="s">
        <v>771</v>
      </c>
      <c r="B14" s="889" t="s">
        <v>878</v>
      </c>
      <c r="C14" s="434" t="s">
        <v>199</v>
      </c>
      <c r="D14" s="435" t="s">
        <v>320</v>
      </c>
      <c r="E14" s="436"/>
      <c r="F14" s="446"/>
      <c r="G14" s="788"/>
      <c r="H14" s="788"/>
      <c r="I14" s="788"/>
      <c r="J14" s="788"/>
      <c r="K14" s="449">
        <f t="shared" si="0"/>
        <v>0</v>
      </c>
      <c r="L14" s="450" t="str">
        <f t="shared" si="1"/>
        <v>-</v>
      </c>
      <c r="M14" s="451">
        <f t="shared" si="2"/>
        <v>0</v>
      </c>
      <c r="N14" s="789"/>
      <c r="O14" s="463" t="str">
        <f t="shared" si="3"/>
        <v>-</v>
      </c>
      <c r="P14" s="464">
        <f t="shared" si="4"/>
        <v>0</v>
      </c>
      <c r="Q14" s="446"/>
      <c r="R14" s="788"/>
      <c r="S14" s="788"/>
      <c r="T14" s="788"/>
      <c r="U14" s="788"/>
      <c r="V14" s="449">
        <f t="shared" si="5"/>
        <v>0</v>
      </c>
      <c r="W14" s="450" t="str">
        <f t="shared" si="6"/>
        <v>-</v>
      </c>
      <c r="X14" s="451">
        <f t="shared" si="7"/>
        <v>0</v>
      </c>
      <c r="Y14" s="789"/>
      <c r="Z14" s="463" t="str">
        <f t="shared" si="8"/>
        <v>-</v>
      </c>
      <c r="AA14" s="464">
        <f t="shared" si="9"/>
        <v>0</v>
      </c>
      <c r="AB14" s="446"/>
      <c r="AC14" s="788"/>
      <c r="AD14" s="788"/>
      <c r="AE14" s="788"/>
      <c r="AF14" s="788"/>
      <c r="AG14" s="449">
        <f t="shared" si="10"/>
        <v>0</v>
      </c>
      <c r="AH14" s="450" t="str">
        <f t="shared" si="11"/>
        <v>-</v>
      </c>
      <c r="AI14" s="451">
        <f t="shared" si="12"/>
        <v>0</v>
      </c>
      <c r="AJ14" s="789"/>
      <c r="AK14" s="463" t="str">
        <f t="shared" si="13"/>
        <v>-</v>
      </c>
      <c r="AL14" s="464">
        <f t="shared" si="14"/>
        <v>0</v>
      </c>
      <c r="AM14" s="446"/>
      <c r="AN14" s="788"/>
      <c r="AO14" s="788"/>
      <c r="AP14" s="788"/>
      <c r="AQ14" s="788"/>
      <c r="AR14" s="449">
        <f t="shared" si="15"/>
        <v>0</v>
      </c>
      <c r="AS14" s="450" t="str">
        <f t="shared" si="16"/>
        <v>-</v>
      </c>
      <c r="AT14" s="451">
        <f t="shared" si="17"/>
        <v>0</v>
      </c>
      <c r="AU14" s="789"/>
      <c r="AV14" s="463" t="str">
        <f t="shared" si="18"/>
        <v>-</v>
      </c>
      <c r="AW14" s="464">
        <f t="shared" si="19"/>
        <v>0</v>
      </c>
      <c r="AX14" s="446"/>
      <c r="AY14" s="788"/>
      <c r="AZ14" s="788"/>
      <c r="BA14" s="788"/>
      <c r="BB14" s="788"/>
      <c r="BC14" s="449">
        <f t="shared" si="20"/>
        <v>0</v>
      </c>
      <c r="BD14" s="450" t="str">
        <f t="shared" si="21"/>
        <v>-</v>
      </c>
      <c r="BE14" s="451">
        <f t="shared" si="22"/>
        <v>0</v>
      </c>
      <c r="BF14" s="789"/>
      <c r="BG14" s="463" t="str">
        <f t="shared" si="23"/>
        <v>-</v>
      </c>
      <c r="BH14" s="464">
        <f t="shared" si="24"/>
        <v>0</v>
      </c>
      <c r="BI14" s="446"/>
      <c r="BJ14" s="788"/>
      <c r="BK14" s="788"/>
      <c r="BL14" s="788"/>
      <c r="BM14" s="788"/>
      <c r="BN14" s="449">
        <f t="shared" si="25"/>
        <v>0</v>
      </c>
      <c r="BO14" s="450" t="str">
        <f t="shared" si="26"/>
        <v>-</v>
      </c>
      <c r="BP14" s="451">
        <f t="shared" si="27"/>
        <v>0</v>
      </c>
      <c r="BQ14" s="789"/>
      <c r="BR14" s="463" t="str">
        <f t="shared" si="28"/>
        <v>-</v>
      </c>
      <c r="BS14" s="464">
        <f t="shared" si="29"/>
        <v>0</v>
      </c>
      <c r="BT14" s="446"/>
      <c r="BU14" s="788"/>
      <c r="BV14" s="788"/>
      <c r="BW14" s="788"/>
      <c r="BX14" s="788"/>
      <c r="BY14" s="449">
        <f t="shared" si="30"/>
        <v>0</v>
      </c>
      <c r="BZ14" s="450" t="str">
        <f t="shared" si="31"/>
        <v>-</v>
      </c>
      <c r="CA14" s="451">
        <f t="shared" si="32"/>
        <v>0</v>
      </c>
      <c r="CB14" s="789"/>
      <c r="CC14" s="463" t="str">
        <f t="shared" si="33"/>
        <v>-</v>
      </c>
      <c r="CD14" s="464">
        <f t="shared" si="34"/>
        <v>0</v>
      </c>
      <c r="CE14" s="446"/>
      <c r="CF14" s="788"/>
      <c r="CG14" s="788"/>
      <c r="CH14" s="788"/>
      <c r="CI14" s="788"/>
      <c r="CJ14" s="449">
        <f t="shared" si="35"/>
        <v>0</v>
      </c>
      <c r="CK14" s="450" t="str">
        <f t="shared" si="36"/>
        <v>-</v>
      </c>
      <c r="CL14" s="451">
        <f t="shared" si="37"/>
        <v>0</v>
      </c>
      <c r="CM14" s="789"/>
      <c r="CN14" s="463" t="str">
        <f t="shared" si="38"/>
        <v>-</v>
      </c>
      <c r="CO14" s="464">
        <f t="shared" si="39"/>
        <v>0</v>
      </c>
      <c r="CP14" s="446"/>
      <c r="CQ14" s="788"/>
      <c r="CR14" s="788"/>
      <c r="CS14" s="788"/>
      <c r="CT14" s="788"/>
      <c r="CU14" s="449">
        <f t="shared" si="40"/>
        <v>0</v>
      </c>
      <c r="CV14" s="450" t="str">
        <f t="shared" si="41"/>
        <v>-</v>
      </c>
      <c r="CW14" s="451">
        <f t="shared" si="42"/>
        <v>0</v>
      </c>
      <c r="CX14" s="789"/>
      <c r="CY14" s="463" t="str">
        <f t="shared" si="43"/>
        <v>-</v>
      </c>
      <c r="CZ14" s="464">
        <f t="shared" si="44"/>
        <v>0</v>
      </c>
      <c r="DA14" s="446"/>
      <c r="DB14" s="788"/>
      <c r="DC14" s="788"/>
      <c r="DD14" s="788"/>
      <c r="DE14" s="788"/>
      <c r="DF14" s="449">
        <f t="shared" si="45"/>
        <v>0</v>
      </c>
      <c r="DG14" s="450" t="str">
        <f t="shared" si="46"/>
        <v>-</v>
      </c>
      <c r="DH14" s="451">
        <f t="shared" si="47"/>
        <v>0</v>
      </c>
      <c r="DI14" s="789"/>
      <c r="DJ14" s="463" t="str">
        <f t="shared" si="48"/>
        <v>-</v>
      </c>
      <c r="DK14" s="464">
        <f t="shared" si="49"/>
        <v>0</v>
      </c>
      <c r="DL14" s="446"/>
      <c r="DM14" s="788"/>
      <c r="DN14" s="788"/>
      <c r="DO14" s="788"/>
      <c r="DP14" s="788"/>
      <c r="DQ14" s="449">
        <f t="shared" si="50"/>
        <v>0</v>
      </c>
      <c r="DR14" s="450" t="str">
        <f t="shared" si="51"/>
        <v>-</v>
      </c>
      <c r="DS14" s="451">
        <f t="shared" si="52"/>
        <v>0</v>
      </c>
      <c r="DT14" s="789"/>
      <c r="DU14" s="463" t="str">
        <f t="shared" si="53"/>
        <v>-</v>
      </c>
      <c r="DV14" s="464">
        <f t="shared" si="54"/>
        <v>0</v>
      </c>
      <c r="DW14" s="613">
        <f t="shared" si="234"/>
        <v>0</v>
      </c>
      <c r="DX14" s="605">
        <f t="shared" si="234"/>
        <v>0</v>
      </c>
      <c r="DY14" s="605">
        <f t="shared" si="235"/>
        <v>0</v>
      </c>
      <c r="DZ14" s="605">
        <f t="shared" si="236"/>
        <v>0</v>
      </c>
      <c r="EA14" s="605">
        <f t="shared" si="237"/>
        <v>0</v>
      </c>
      <c r="EB14" s="610">
        <f t="shared" si="238"/>
        <v>0</v>
      </c>
      <c r="EC14" s="617" t="str">
        <f t="shared" si="239"/>
        <v>-</v>
      </c>
      <c r="ED14" s="618">
        <f t="shared" si="240"/>
        <v>0</v>
      </c>
      <c r="EE14" s="615">
        <f t="shared" si="241"/>
        <v>0</v>
      </c>
      <c r="EF14" s="619" t="str">
        <f t="shared" si="242"/>
        <v>-</v>
      </c>
      <c r="EG14" s="620">
        <f t="shared" si="243"/>
        <v>0</v>
      </c>
      <c r="EH14" s="602" t="s">
        <v>775</v>
      </c>
      <c r="EI14" s="446"/>
      <c r="EJ14" s="438"/>
      <c r="EK14" s="438"/>
      <c r="EL14" s="438"/>
      <c r="EM14" s="438"/>
      <c r="EN14" s="449">
        <f t="shared" si="66"/>
        <v>0</v>
      </c>
      <c r="EO14" s="450" t="str">
        <f t="shared" si="67"/>
        <v>-</v>
      </c>
      <c r="EP14" s="451">
        <f t="shared" si="68"/>
        <v>0</v>
      </c>
      <c r="EQ14" s="460"/>
      <c r="ER14" s="463" t="str">
        <f t="shared" si="69"/>
        <v>-</v>
      </c>
      <c r="ES14" s="464">
        <f t="shared" si="70"/>
        <v>0</v>
      </c>
      <c r="ET14" s="446"/>
      <c r="EU14" s="438"/>
      <c r="EV14" s="438"/>
      <c r="EW14" s="438"/>
      <c r="EX14" s="438"/>
      <c r="EY14" s="449">
        <f t="shared" si="71"/>
        <v>0</v>
      </c>
      <c r="EZ14" s="450" t="str">
        <f t="shared" si="72"/>
        <v>-</v>
      </c>
      <c r="FA14" s="451">
        <f t="shared" si="73"/>
        <v>0</v>
      </c>
      <c r="FB14" s="460"/>
      <c r="FC14" s="463" t="str">
        <f t="shared" si="74"/>
        <v>-</v>
      </c>
      <c r="FD14" s="464">
        <f t="shared" si="75"/>
        <v>0</v>
      </c>
      <c r="FE14" s="446"/>
      <c r="FF14" s="438"/>
      <c r="FG14" s="438"/>
      <c r="FH14" s="438"/>
      <c r="FI14" s="438"/>
      <c r="FJ14" s="449">
        <f t="shared" si="76"/>
        <v>0</v>
      </c>
      <c r="FK14" s="450" t="str">
        <f t="shared" si="77"/>
        <v>-</v>
      </c>
      <c r="FL14" s="451">
        <f t="shared" si="78"/>
        <v>0</v>
      </c>
      <c r="FM14" s="460"/>
      <c r="FN14" s="463" t="str">
        <f t="shared" si="79"/>
        <v>-</v>
      </c>
      <c r="FO14" s="464">
        <f t="shared" si="80"/>
        <v>0</v>
      </c>
      <c r="FP14" s="446"/>
      <c r="FQ14" s="438"/>
      <c r="FR14" s="438"/>
      <c r="FS14" s="438"/>
      <c r="FT14" s="438"/>
      <c r="FU14" s="449">
        <f t="shared" si="81"/>
        <v>0</v>
      </c>
      <c r="FV14" s="450" t="str">
        <f t="shared" si="82"/>
        <v>-</v>
      </c>
      <c r="FW14" s="451">
        <f t="shared" si="83"/>
        <v>0</v>
      </c>
      <c r="FX14" s="460"/>
      <c r="FY14" s="463" t="str">
        <f t="shared" si="84"/>
        <v>-</v>
      </c>
      <c r="FZ14" s="464">
        <f t="shared" si="85"/>
        <v>0</v>
      </c>
      <c r="GA14" s="446"/>
      <c r="GB14" s="438"/>
      <c r="GC14" s="438"/>
      <c r="GD14" s="438"/>
      <c r="GE14" s="438"/>
      <c r="GF14" s="449">
        <f t="shared" si="86"/>
        <v>0</v>
      </c>
      <c r="GG14" s="450" t="str">
        <f t="shared" si="87"/>
        <v>-</v>
      </c>
      <c r="GH14" s="451">
        <f t="shared" si="88"/>
        <v>0</v>
      </c>
      <c r="GI14" s="460"/>
      <c r="GJ14" s="463" t="str">
        <f t="shared" si="89"/>
        <v>-</v>
      </c>
      <c r="GK14" s="464">
        <f t="shared" si="90"/>
        <v>0</v>
      </c>
      <c r="GL14" s="446"/>
      <c r="GM14" s="438"/>
      <c r="GN14" s="438"/>
      <c r="GO14" s="438"/>
      <c r="GP14" s="438"/>
      <c r="GQ14" s="449">
        <f t="shared" si="91"/>
        <v>0</v>
      </c>
      <c r="GR14" s="450" t="str">
        <f t="shared" si="92"/>
        <v>-</v>
      </c>
      <c r="GS14" s="451">
        <f t="shared" si="93"/>
        <v>0</v>
      </c>
      <c r="GT14" s="460"/>
      <c r="GU14" s="463" t="str">
        <f t="shared" si="94"/>
        <v>-</v>
      </c>
      <c r="GV14" s="464">
        <f t="shared" si="95"/>
        <v>0</v>
      </c>
      <c r="GW14" s="446"/>
      <c r="GX14" s="438"/>
      <c r="GY14" s="438"/>
      <c r="GZ14" s="438"/>
      <c r="HA14" s="438"/>
      <c r="HB14" s="449">
        <f t="shared" si="96"/>
        <v>0</v>
      </c>
      <c r="HC14" s="450" t="str">
        <f t="shared" si="97"/>
        <v>-</v>
      </c>
      <c r="HD14" s="451">
        <f t="shared" si="98"/>
        <v>0</v>
      </c>
      <c r="HE14" s="460"/>
      <c r="HF14" s="463" t="str">
        <f t="shared" si="99"/>
        <v>-</v>
      </c>
      <c r="HG14" s="464">
        <f t="shared" si="100"/>
        <v>0</v>
      </c>
      <c r="HH14" s="446"/>
      <c r="HI14" s="438"/>
      <c r="HJ14" s="438"/>
      <c r="HK14" s="438"/>
      <c r="HL14" s="438"/>
      <c r="HM14" s="449">
        <f t="shared" si="101"/>
        <v>0</v>
      </c>
      <c r="HN14" s="450" t="str">
        <f t="shared" si="102"/>
        <v>-</v>
      </c>
      <c r="HO14" s="451">
        <f t="shared" si="103"/>
        <v>0</v>
      </c>
      <c r="HP14" s="460"/>
      <c r="HQ14" s="463" t="str">
        <f t="shared" si="104"/>
        <v>-</v>
      </c>
      <c r="HR14" s="464">
        <f t="shared" si="105"/>
        <v>0</v>
      </c>
      <c r="HS14" s="446"/>
      <c r="HT14" s="438"/>
      <c r="HU14" s="438"/>
      <c r="HV14" s="438"/>
      <c r="HW14" s="438"/>
      <c r="HX14" s="449">
        <f t="shared" si="106"/>
        <v>0</v>
      </c>
      <c r="HY14" s="450" t="str">
        <f t="shared" si="107"/>
        <v>-</v>
      </c>
      <c r="HZ14" s="451">
        <f t="shared" si="108"/>
        <v>0</v>
      </c>
      <c r="IA14" s="460"/>
      <c r="IB14" s="463" t="str">
        <f t="shared" si="109"/>
        <v>-</v>
      </c>
      <c r="IC14" s="464">
        <f t="shared" si="110"/>
        <v>0</v>
      </c>
      <c r="ID14" s="446"/>
      <c r="IE14" s="438"/>
      <c r="IF14" s="438"/>
      <c r="IG14" s="438"/>
      <c r="IH14" s="438"/>
      <c r="II14" s="449">
        <f t="shared" si="111"/>
        <v>0</v>
      </c>
      <c r="IJ14" s="450" t="str">
        <f t="shared" si="112"/>
        <v>-</v>
      </c>
      <c r="IK14" s="451">
        <f t="shared" si="113"/>
        <v>0</v>
      </c>
      <c r="IL14" s="460"/>
      <c r="IM14" s="463" t="str">
        <f t="shared" si="114"/>
        <v>-</v>
      </c>
      <c r="IN14" s="464">
        <f t="shared" si="115"/>
        <v>0</v>
      </c>
      <c r="IO14" s="446"/>
      <c r="IP14" s="438"/>
      <c r="IQ14" s="438"/>
      <c r="IR14" s="438"/>
      <c r="IS14" s="438"/>
      <c r="IT14" s="449">
        <f t="shared" si="116"/>
        <v>0</v>
      </c>
      <c r="IU14" s="450" t="str">
        <f t="shared" si="117"/>
        <v>-</v>
      </c>
      <c r="IV14" s="451">
        <f t="shared" si="118"/>
        <v>0</v>
      </c>
      <c r="IW14" s="460"/>
      <c r="IX14" s="463" t="str">
        <f t="shared" si="119"/>
        <v>-</v>
      </c>
      <c r="IY14" s="464">
        <f t="shared" si="120"/>
        <v>0</v>
      </c>
      <c r="IZ14" s="613">
        <f t="shared" si="121"/>
        <v>0</v>
      </c>
      <c r="JA14" s="605">
        <f t="shared" si="122"/>
        <v>0</v>
      </c>
      <c r="JB14" s="605">
        <f t="shared" si="123"/>
        <v>0</v>
      </c>
      <c r="JC14" s="605">
        <f t="shared" si="124"/>
        <v>0</v>
      </c>
      <c r="JD14" s="605">
        <f t="shared" si="125"/>
        <v>0</v>
      </c>
      <c r="JE14" s="610">
        <f t="shared" si="126"/>
        <v>0</v>
      </c>
      <c r="JF14" s="617" t="str">
        <f t="shared" si="127"/>
        <v>-</v>
      </c>
      <c r="JG14" s="618">
        <f t="shared" si="128"/>
        <v>0</v>
      </c>
      <c r="JH14" s="615">
        <f t="shared" si="129"/>
        <v>0</v>
      </c>
      <c r="JI14" s="619" t="str">
        <f t="shared" si="130"/>
        <v>-</v>
      </c>
      <c r="JJ14" s="620">
        <f t="shared" si="131"/>
        <v>0</v>
      </c>
      <c r="JK14" s="602" t="s">
        <v>775</v>
      </c>
      <c r="JL14" s="446"/>
      <c r="JM14" s="438"/>
      <c r="JN14" s="438"/>
      <c r="JO14" s="438"/>
      <c r="JP14" s="438"/>
      <c r="JQ14" s="449">
        <f t="shared" si="132"/>
        <v>0</v>
      </c>
      <c r="JR14" s="450" t="str">
        <f t="shared" si="133"/>
        <v>-</v>
      </c>
      <c r="JS14" s="451">
        <f t="shared" si="134"/>
        <v>0</v>
      </c>
      <c r="JT14" s="460"/>
      <c r="JU14" s="463" t="str">
        <f t="shared" si="135"/>
        <v>-</v>
      </c>
      <c r="JV14" s="464">
        <f t="shared" si="136"/>
        <v>0</v>
      </c>
      <c r="JW14" s="446"/>
      <c r="JX14" s="438"/>
      <c r="JY14" s="438"/>
      <c r="JZ14" s="438"/>
      <c r="KA14" s="438"/>
      <c r="KB14" s="449">
        <f t="shared" si="137"/>
        <v>0</v>
      </c>
      <c r="KC14" s="450" t="str">
        <f t="shared" si="138"/>
        <v>-</v>
      </c>
      <c r="KD14" s="451">
        <f t="shared" si="139"/>
        <v>0</v>
      </c>
      <c r="KE14" s="460"/>
      <c r="KF14" s="463" t="str">
        <f t="shared" si="140"/>
        <v>-</v>
      </c>
      <c r="KG14" s="464">
        <f t="shared" si="141"/>
        <v>0</v>
      </c>
      <c r="KH14" s="446"/>
      <c r="KI14" s="438"/>
      <c r="KJ14" s="438"/>
      <c r="KK14" s="438"/>
      <c r="KL14" s="438"/>
      <c r="KM14" s="449">
        <f t="shared" si="142"/>
        <v>0</v>
      </c>
      <c r="KN14" s="450" t="str">
        <f t="shared" si="143"/>
        <v>-</v>
      </c>
      <c r="KO14" s="451">
        <f t="shared" si="144"/>
        <v>0</v>
      </c>
      <c r="KP14" s="460"/>
      <c r="KQ14" s="463" t="str">
        <f t="shared" si="145"/>
        <v>-</v>
      </c>
      <c r="KR14" s="464">
        <f t="shared" si="146"/>
        <v>0</v>
      </c>
      <c r="KS14" s="446"/>
      <c r="KT14" s="438"/>
      <c r="KU14" s="438"/>
      <c r="KV14" s="438"/>
      <c r="KW14" s="438"/>
      <c r="KX14" s="449">
        <f t="shared" si="147"/>
        <v>0</v>
      </c>
      <c r="KY14" s="450" t="str">
        <f t="shared" si="148"/>
        <v>-</v>
      </c>
      <c r="KZ14" s="451">
        <f t="shared" si="149"/>
        <v>0</v>
      </c>
      <c r="LA14" s="460"/>
      <c r="LB14" s="463" t="str">
        <f t="shared" si="150"/>
        <v>-</v>
      </c>
      <c r="LC14" s="464">
        <f t="shared" si="151"/>
        <v>0</v>
      </c>
      <c r="LD14" s="446"/>
      <c r="LE14" s="438"/>
      <c r="LF14" s="438"/>
      <c r="LG14" s="438"/>
      <c r="LH14" s="438"/>
      <c r="LI14" s="449">
        <f t="shared" si="152"/>
        <v>0</v>
      </c>
      <c r="LJ14" s="450" t="str">
        <f t="shared" si="153"/>
        <v>-</v>
      </c>
      <c r="LK14" s="451">
        <f t="shared" si="154"/>
        <v>0</v>
      </c>
      <c r="LL14" s="460"/>
      <c r="LM14" s="463" t="str">
        <f t="shared" si="155"/>
        <v>-</v>
      </c>
      <c r="LN14" s="464">
        <f t="shared" si="156"/>
        <v>0</v>
      </c>
      <c r="LO14" s="446"/>
      <c r="LP14" s="438"/>
      <c r="LQ14" s="438"/>
      <c r="LR14" s="438"/>
      <c r="LS14" s="438"/>
      <c r="LT14" s="449">
        <f t="shared" si="157"/>
        <v>0</v>
      </c>
      <c r="LU14" s="450" t="str">
        <f t="shared" si="158"/>
        <v>-</v>
      </c>
      <c r="LV14" s="451">
        <f t="shared" si="159"/>
        <v>0</v>
      </c>
      <c r="LW14" s="460"/>
      <c r="LX14" s="463" t="str">
        <f t="shared" si="160"/>
        <v>-</v>
      </c>
      <c r="LY14" s="464">
        <f t="shared" si="161"/>
        <v>0</v>
      </c>
      <c r="LZ14" s="446"/>
      <c r="MA14" s="438"/>
      <c r="MB14" s="438"/>
      <c r="MC14" s="438"/>
      <c r="MD14" s="438"/>
      <c r="ME14" s="449">
        <f t="shared" si="162"/>
        <v>0</v>
      </c>
      <c r="MF14" s="450" t="str">
        <f t="shared" si="163"/>
        <v>-</v>
      </c>
      <c r="MG14" s="451">
        <f t="shared" si="164"/>
        <v>0</v>
      </c>
      <c r="MH14" s="460"/>
      <c r="MI14" s="463" t="str">
        <f t="shared" si="165"/>
        <v>-</v>
      </c>
      <c r="MJ14" s="464">
        <f t="shared" si="166"/>
        <v>0</v>
      </c>
      <c r="MK14" s="446"/>
      <c r="ML14" s="438"/>
      <c r="MM14" s="438"/>
      <c r="MN14" s="438"/>
      <c r="MO14" s="438"/>
      <c r="MP14" s="449">
        <f t="shared" si="167"/>
        <v>0</v>
      </c>
      <c r="MQ14" s="450" t="str">
        <f t="shared" si="168"/>
        <v>-</v>
      </c>
      <c r="MR14" s="451">
        <f t="shared" si="169"/>
        <v>0</v>
      </c>
      <c r="MS14" s="460"/>
      <c r="MT14" s="463" t="str">
        <f t="shared" si="170"/>
        <v>-</v>
      </c>
      <c r="MU14" s="464">
        <f t="shared" si="171"/>
        <v>0</v>
      </c>
      <c r="MV14" s="446"/>
      <c r="MW14" s="438"/>
      <c r="MX14" s="438"/>
      <c r="MY14" s="438"/>
      <c r="MZ14" s="438"/>
      <c r="NA14" s="449">
        <f t="shared" si="172"/>
        <v>0</v>
      </c>
      <c r="NB14" s="450" t="str">
        <f t="shared" si="173"/>
        <v>-</v>
      </c>
      <c r="NC14" s="451">
        <f t="shared" si="174"/>
        <v>0</v>
      </c>
      <c r="ND14" s="460"/>
      <c r="NE14" s="463" t="str">
        <f t="shared" si="175"/>
        <v>-</v>
      </c>
      <c r="NF14" s="464">
        <f t="shared" si="176"/>
        <v>0</v>
      </c>
      <c r="NG14" s="446"/>
      <c r="NH14" s="438"/>
      <c r="NI14" s="438"/>
      <c r="NJ14" s="438"/>
      <c r="NK14" s="438"/>
      <c r="NL14" s="449">
        <f t="shared" si="177"/>
        <v>0</v>
      </c>
      <c r="NM14" s="450" t="str">
        <f t="shared" si="178"/>
        <v>-</v>
      </c>
      <c r="NN14" s="451">
        <f t="shared" si="179"/>
        <v>0</v>
      </c>
      <c r="NO14" s="460"/>
      <c r="NP14" s="463" t="str">
        <f t="shared" si="180"/>
        <v>-</v>
      </c>
      <c r="NQ14" s="464">
        <f t="shared" si="181"/>
        <v>0</v>
      </c>
      <c r="NR14" s="446"/>
      <c r="NS14" s="438"/>
      <c r="NT14" s="438"/>
      <c r="NU14" s="438"/>
      <c r="NV14" s="438"/>
      <c r="NW14" s="449">
        <f t="shared" si="182"/>
        <v>0</v>
      </c>
      <c r="NX14" s="450" t="str">
        <f t="shared" si="183"/>
        <v>-</v>
      </c>
      <c r="NY14" s="451">
        <f t="shared" si="184"/>
        <v>0</v>
      </c>
      <c r="NZ14" s="460"/>
      <c r="OA14" s="463" t="str">
        <f t="shared" si="185"/>
        <v>-</v>
      </c>
      <c r="OB14" s="464">
        <f t="shared" si="186"/>
        <v>0</v>
      </c>
      <c r="OC14" s="613">
        <f t="shared" si="244"/>
        <v>0</v>
      </c>
      <c r="OD14" s="605">
        <f t="shared" si="245"/>
        <v>0</v>
      </c>
      <c r="OE14" s="605">
        <f t="shared" si="246"/>
        <v>0</v>
      </c>
      <c r="OF14" s="605">
        <f t="shared" si="247"/>
        <v>0</v>
      </c>
      <c r="OG14" s="605">
        <f t="shared" si="248"/>
        <v>0</v>
      </c>
      <c r="OH14" s="610">
        <f t="shared" si="249"/>
        <v>0</v>
      </c>
      <c r="OI14" s="617" t="str">
        <f t="shared" si="250"/>
        <v>-</v>
      </c>
      <c r="OJ14" s="618">
        <f t="shared" si="251"/>
        <v>0</v>
      </c>
      <c r="OK14" s="615">
        <f t="shared" si="252"/>
        <v>0</v>
      </c>
      <c r="OL14" s="619" t="str">
        <f t="shared" si="253"/>
        <v>-</v>
      </c>
      <c r="OM14" s="620">
        <f t="shared" si="254"/>
        <v>0</v>
      </c>
      <c r="ON14" s="602" t="s">
        <v>775</v>
      </c>
      <c r="OO14" s="443">
        <f t="shared" si="198"/>
        <v>0</v>
      </c>
      <c r="OP14" s="444">
        <f t="shared" si="199"/>
        <v>0</v>
      </c>
      <c r="OQ14" s="445">
        <f t="shared" si="200"/>
        <v>0</v>
      </c>
      <c r="OR14" s="443">
        <f t="shared" si="201"/>
        <v>0</v>
      </c>
      <c r="OS14" s="444">
        <f t="shared" si="202"/>
        <v>0</v>
      </c>
      <c r="OT14" s="445">
        <f t="shared" si="203"/>
        <v>0</v>
      </c>
      <c r="OU14" s="443">
        <f t="shared" si="204"/>
        <v>0</v>
      </c>
      <c r="OV14" s="444">
        <f t="shared" si="205"/>
        <v>0</v>
      </c>
      <c r="OW14" s="445">
        <f t="shared" si="206"/>
        <v>0</v>
      </c>
      <c r="OX14" s="443">
        <f t="shared" si="207"/>
        <v>0</v>
      </c>
      <c r="OY14" s="444">
        <f t="shared" si="208"/>
        <v>0</v>
      </c>
      <c r="OZ14" s="445">
        <f t="shared" si="209"/>
        <v>0</v>
      </c>
      <c r="PA14" s="443">
        <f t="shared" si="210"/>
        <v>0</v>
      </c>
      <c r="PB14" s="444">
        <f t="shared" si="211"/>
        <v>0</v>
      </c>
      <c r="PC14" s="445">
        <f t="shared" si="212"/>
        <v>0</v>
      </c>
      <c r="PD14" s="443">
        <f t="shared" si="213"/>
        <v>0</v>
      </c>
      <c r="PE14" s="444">
        <f t="shared" si="214"/>
        <v>0</v>
      </c>
      <c r="PF14" s="445">
        <f t="shared" si="215"/>
        <v>0</v>
      </c>
      <c r="PG14" s="443">
        <f t="shared" si="216"/>
        <v>0</v>
      </c>
      <c r="PH14" s="444">
        <f t="shared" si="217"/>
        <v>0</v>
      </c>
      <c r="PI14" s="445">
        <f t="shared" si="218"/>
        <v>0</v>
      </c>
      <c r="PJ14" s="443">
        <f t="shared" si="219"/>
        <v>0</v>
      </c>
      <c r="PK14" s="444">
        <f t="shared" si="220"/>
        <v>0</v>
      </c>
      <c r="PL14" s="445">
        <f t="shared" si="221"/>
        <v>0</v>
      </c>
      <c r="PM14" s="443">
        <f t="shared" si="222"/>
        <v>0</v>
      </c>
      <c r="PN14" s="444">
        <f t="shared" si="223"/>
        <v>0</v>
      </c>
      <c r="PO14" s="445">
        <f t="shared" si="224"/>
        <v>0</v>
      </c>
      <c r="PP14" s="443">
        <f t="shared" si="225"/>
        <v>0</v>
      </c>
      <c r="PQ14" s="444">
        <f t="shared" si="226"/>
        <v>0</v>
      </c>
      <c r="PR14" s="445">
        <f t="shared" si="227"/>
        <v>0</v>
      </c>
      <c r="PS14" s="443">
        <f t="shared" si="228"/>
        <v>0</v>
      </c>
      <c r="PT14" s="444">
        <f t="shared" si="229"/>
        <v>0</v>
      </c>
      <c r="PU14" s="445">
        <f t="shared" si="230"/>
        <v>0</v>
      </c>
      <c r="PV14" s="446">
        <f t="shared" si="231"/>
        <v>0</v>
      </c>
      <c r="PW14" s="447">
        <f t="shared" si="232"/>
        <v>0</v>
      </c>
      <c r="PX14" s="448">
        <f t="shared" si="233"/>
        <v>0</v>
      </c>
      <c r="PY14" s="384"/>
    </row>
    <row r="15" spans="1:441" s="442" customFormat="1" ht="50" x14ac:dyDescent="0.25">
      <c r="A15" s="633" t="s">
        <v>772</v>
      </c>
      <c r="B15" s="889" t="s">
        <v>892</v>
      </c>
      <c r="C15" s="434" t="s">
        <v>203</v>
      </c>
      <c r="D15" s="435" t="s">
        <v>322</v>
      </c>
      <c r="E15" s="436"/>
      <c r="F15" s="446"/>
      <c r="G15" s="788"/>
      <c r="H15" s="788"/>
      <c r="I15" s="788"/>
      <c r="J15" s="788"/>
      <c r="K15" s="449">
        <f t="shared" si="0"/>
        <v>0</v>
      </c>
      <c r="L15" s="450" t="str">
        <f t="shared" si="1"/>
        <v>-</v>
      </c>
      <c r="M15" s="451">
        <f t="shared" si="2"/>
        <v>0</v>
      </c>
      <c r="N15" s="789"/>
      <c r="O15" s="463" t="str">
        <f t="shared" si="3"/>
        <v>-</v>
      </c>
      <c r="P15" s="464">
        <f t="shared" si="4"/>
        <v>0</v>
      </c>
      <c r="Q15" s="446"/>
      <c r="R15" s="788"/>
      <c r="S15" s="788"/>
      <c r="T15" s="788"/>
      <c r="U15" s="788"/>
      <c r="V15" s="449">
        <f t="shared" si="5"/>
        <v>0</v>
      </c>
      <c r="W15" s="450" t="str">
        <f t="shared" si="6"/>
        <v>-</v>
      </c>
      <c r="X15" s="451">
        <f t="shared" si="7"/>
        <v>0</v>
      </c>
      <c r="Y15" s="789"/>
      <c r="Z15" s="463" t="str">
        <f t="shared" si="8"/>
        <v>-</v>
      </c>
      <c r="AA15" s="464">
        <f t="shared" si="9"/>
        <v>0</v>
      </c>
      <c r="AB15" s="446"/>
      <c r="AC15" s="788"/>
      <c r="AD15" s="788"/>
      <c r="AE15" s="788"/>
      <c r="AF15" s="788"/>
      <c r="AG15" s="449">
        <f t="shared" si="10"/>
        <v>0</v>
      </c>
      <c r="AH15" s="450" t="str">
        <f t="shared" si="11"/>
        <v>-</v>
      </c>
      <c r="AI15" s="451">
        <f t="shared" si="12"/>
        <v>0</v>
      </c>
      <c r="AJ15" s="789"/>
      <c r="AK15" s="463" t="str">
        <f t="shared" si="13"/>
        <v>-</v>
      </c>
      <c r="AL15" s="464">
        <f t="shared" si="14"/>
        <v>0</v>
      </c>
      <c r="AM15" s="446"/>
      <c r="AN15" s="788"/>
      <c r="AO15" s="788"/>
      <c r="AP15" s="788"/>
      <c r="AQ15" s="788"/>
      <c r="AR15" s="449">
        <f t="shared" si="15"/>
        <v>0</v>
      </c>
      <c r="AS15" s="450" t="str">
        <f t="shared" si="16"/>
        <v>-</v>
      </c>
      <c r="AT15" s="451">
        <f t="shared" si="17"/>
        <v>0</v>
      </c>
      <c r="AU15" s="789"/>
      <c r="AV15" s="463" t="str">
        <f t="shared" si="18"/>
        <v>-</v>
      </c>
      <c r="AW15" s="464">
        <f t="shared" si="19"/>
        <v>0</v>
      </c>
      <c r="AX15" s="446"/>
      <c r="AY15" s="788"/>
      <c r="AZ15" s="788"/>
      <c r="BA15" s="788"/>
      <c r="BB15" s="788"/>
      <c r="BC15" s="449">
        <f t="shared" si="20"/>
        <v>0</v>
      </c>
      <c r="BD15" s="450" t="str">
        <f t="shared" si="21"/>
        <v>-</v>
      </c>
      <c r="BE15" s="451">
        <f t="shared" si="22"/>
        <v>0</v>
      </c>
      <c r="BF15" s="789"/>
      <c r="BG15" s="463" t="str">
        <f t="shared" si="23"/>
        <v>-</v>
      </c>
      <c r="BH15" s="464">
        <f t="shared" si="24"/>
        <v>0</v>
      </c>
      <c r="BI15" s="446"/>
      <c r="BJ15" s="788"/>
      <c r="BK15" s="788"/>
      <c r="BL15" s="788"/>
      <c r="BM15" s="788"/>
      <c r="BN15" s="449">
        <f t="shared" si="25"/>
        <v>0</v>
      </c>
      <c r="BO15" s="450" t="str">
        <f t="shared" si="26"/>
        <v>-</v>
      </c>
      <c r="BP15" s="451">
        <f t="shared" si="27"/>
        <v>0</v>
      </c>
      <c r="BQ15" s="789"/>
      <c r="BR15" s="463" t="str">
        <f t="shared" si="28"/>
        <v>-</v>
      </c>
      <c r="BS15" s="464">
        <f t="shared" si="29"/>
        <v>0</v>
      </c>
      <c r="BT15" s="446"/>
      <c r="BU15" s="788"/>
      <c r="BV15" s="788"/>
      <c r="BW15" s="788"/>
      <c r="BX15" s="788"/>
      <c r="BY15" s="449">
        <f t="shared" si="30"/>
        <v>0</v>
      </c>
      <c r="BZ15" s="450" t="str">
        <f t="shared" si="31"/>
        <v>-</v>
      </c>
      <c r="CA15" s="451">
        <f t="shared" si="32"/>
        <v>0</v>
      </c>
      <c r="CB15" s="789"/>
      <c r="CC15" s="463" t="str">
        <f t="shared" si="33"/>
        <v>-</v>
      </c>
      <c r="CD15" s="464">
        <f t="shared" si="34"/>
        <v>0</v>
      </c>
      <c r="CE15" s="446"/>
      <c r="CF15" s="788"/>
      <c r="CG15" s="788"/>
      <c r="CH15" s="788"/>
      <c r="CI15" s="788"/>
      <c r="CJ15" s="449">
        <f t="shared" si="35"/>
        <v>0</v>
      </c>
      <c r="CK15" s="450" t="str">
        <f t="shared" si="36"/>
        <v>-</v>
      </c>
      <c r="CL15" s="451">
        <f t="shared" si="37"/>
        <v>0</v>
      </c>
      <c r="CM15" s="789"/>
      <c r="CN15" s="463" t="str">
        <f t="shared" si="38"/>
        <v>-</v>
      </c>
      <c r="CO15" s="464">
        <f t="shared" si="39"/>
        <v>0</v>
      </c>
      <c r="CP15" s="446"/>
      <c r="CQ15" s="788"/>
      <c r="CR15" s="788"/>
      <c r="CS15" s="788"/>
      <c r="CT15" s="788"/>
      <c r="CU15" s="449">
        <f t="shared" si="40"/>
        <v>0</v>
      </c>
      <c r="CV15" s="450" t="str">
        <f t="shared" si="41"/>
        <v>-</v>
      </c>
      <c r="CW15" s="451">
        <f t="shared" si="42"/>
        <v>0</v>
      </c>
      <c r="CX15" s="789"/>
      <c r="CY15" s="463" t="str">
        <f t="shared" si="43"/>
        <v>-</v>
      </c>
      <c r="CZ15" s="464">
        <f t="shared" si="44"/>
        <v>0</v>
      </c>
      <c r="DA15" s="446"/>
      <c r="DB15" s="788"/>
      <c r="DC15" s="788"/>
      <c r="DD15" s="788"/>
      <c r="DE15" s="788"/>
      <c r="DF15" s="449">
        <f t="shared" si="45"/>
        <v>0</v>
      </c>
      <c r="DG15" s="450" t="str">
        <f t="shared" si="46"/>
        <v>-</v>
      </c>
      <c r="DH15" s="451">
        <f t="shared" si="47"/>
        <v>0</v>
      </c>
      <c r="DI15" s="789"/>
      <c r="DJ15" s="463" t="str">
        <f t="shared" si="48"/>
        <v>-</v>
      </c>
      <c r="DK15" s="464">
        <f t="shared" si="49"/>
        <v>0</v>
      </c>
      <c r="DL15" s="446"/>
      <c r="DM15" s="788"/>
      <c r="DN15" s="788"/>
      <c r="DO15" s="788"/>
      <c r="DP15" s="788"/>
      <c r="DQ15" s="449">
        <f t="shared" si="50"/>
        <v>0</v>
      </c>
      <c r="DR15" s="450" t="str">
        <f t="shared" si="51"/>
        <v>-</v>
      </c>
      <c r="DS15" s="451">
        <f t="shared" si="52"/>
        <v>0</v>
      </c>
      <c r="DT15" s="789"/>
      <c r="DU15" s="463" t="str">
        <f t="shared" si="53"/>
        <v>-</v>
      </c>
      <c r="DV15" s="464">
        <f t="shared" si="54"/>
        <v>0</v>
      </c>
      <c r="DW15" s="613">
        <f t="shared" si="234"/>
        <v>0</v>
      </c>
      <c r="DX15" s="605">
        <f t="shared" si="234"/>
        <v>0</v>
      </c>
      <c r="DY15" s="605">
        <f t="shared" si="235"/>
        <v>0</v>
      </c>
      <c r="DZ15" s="605">
        <f t="shared" si="236"/>
        <v>0</v>
      </c>
      <c r="EA15" s="605">
        <f t="shared" si="237"/>
        <v>0</v>
      </c>
      <c r="EB15" s="610">
        <f t="shared" si="238"/>
        <v>0</v>
      </c>
      <c r="EC15" s="617" t="str">
        <f t="shared" si="239"/>
        <v>-</v>
      </c>
      <c r="ED15" s="618">
        <f t="shared" si="240"/>
        <v>0</v>
      </c>
      <c r="EE15" s="615">
        <f t="shared" si="241"/>
        <v>0</v>
      </c>
      <c r="EF15" s="619" t="str">
        <f t="shared" si="242"/>
        <v>-</v>
      </c>
      <c r="EG15" s="620">
        <f t="shared" si="243"/>
        <v>0</v>
      </c>
      <c r="EH15" s="602" t="s">
        <v>775</v>
      </c>
      <c r="EI15" s="446"/>
      <c r="EJ15" s="438"/>
      <c r="EK15" s="438"/>
      <c r="EL15" s="438"/>
      <c r="EM15" s="438"/>
      <c r="EN15" s="449">
        <f t="shared" si="66"/>
        <v>0</v>
      </c>
      <c r="EO15" s="450" t="str">
        <f t="shared" si="67"/>
        <v>-</v>
      </c>
      <c r="EP15" s="451">
        <f t="shared" si="68"/>
        <v>0</v>
      </c>
      <c r="EQ15" s="460"/>
      <c r="ER15" s="463" t="str">
        <f t="shared" si="69"/>
        <v>-</v>
      </c>
      <c r="ES15" s="464">
        <f t="shared" si="70"/>
        <v>0</v>
      </c>
      <c r="ET15" s="446"/>
      <c r="EU15" s="438"/>
      <c r="EV15" s="438"/>
      <c r="EW15" s="438"/>
      <c r="EX15" s="438"/>
      <c r="EY15" s="449">
        <f t="shared" si="71"/>
        <v>0</v>
      </c>
      <c r="EZ15" s="450" t="str">
        <f t="shared" si="72"/>
        <v>-</v>
      </c>
      <c r="FA15" s="451">
        <f t="shared" si="73"/>
        <v>0</v>
      </c>
      <c r="FB15" s="460"/>
      <c r="FC15" s="463" t="str">
        <f t="shared" si="74"/>
        <v>-</v>
      </c>
      <c r="FD15" s="464">
        <f t="shared" si="75"/>
        <v>0</v>
      </c>
      <c r="FE15" s="446"/>
      <c r="FF15" s="438"/>
      <c r="FG15" s="438"/>
      <c r="FH15" s="438"/>
      <c r="FI15" s="438"/>
      <c r="FJ15" s="449">
        <f t="shared" si="76"/>
        <v>0</v>
      </c>
      <c r="FK15" s="450" t="str">
        <f t="shared" si="77"/>
        <v>-</v>
      </c>
      <c r="FL15" s="451">
        <f t="shared" si="78"/>
        <v>0</v>
      </c>
      <c r="FM15" s="460"/>
      <c r="FN15" s="463" t="str">
        <f t="shared" si="79"/>
        <v>-</v>
      </c>
      <c r="FO15" s="464">
        <f t="shared" si="80"/>
        <v>0</v>
      </c>
      <c r="FP15" s="446"/>
      <c r="FQ15" s="438"/>
      <c r="FR15" s="438"/>
      <c r="FS15" s="438"/>
      <c r="FT15" s="438"/>
      <c r="FU15" s="449">
        <f t="shared" si="81"/>
        <v>0</v>
      </c>
      <c r="FV15" s="450" t="str">
        <f t="shared" si="82"/>
        <v>-</v>
      </c>
      <c r="FW15" s="451">
        <f t="shared" si="83"/>
        <v>0</v>
      </c>
      <c r="FX15" s="460"/>
      <c r="FY15" s="463" t="str">
        <f t="shared" si="84"/>
        <v>-</v>
      </c>
      <c r="FZ15" s="464">
        <f t="shared" si="85"/>
        <v>0</v>
      </c>
      <c r="GA15" s="446"/>
      <c r="GB15" s="438"/>
      <c r="GC15" s="438"/>
      <c r="GD15" s="438"/>
      <c r="GE15" s="438"/>
      <c r="GF15" s="449">
        <f t="shared" si="86"/>
        <v>0</v>
      </c>
      <c r="GG15" s="450" t="str">
        <f t="shared" si="87"/>
        <v>-</v>
      </c>
      <c r="GH15" s="451">
        <f t="shared" si="88"/>
        <v>0</v>
      </c>
      <c r="GI15" s="460"/>
      <c r="GJ15" s="463" t="str">
        <f t="shared" si="89"/>
        <v>-</v>
      </c>
      <c r="GK15" s="464">
        <f t="shared" si="90"/>
        <v>0</v>
      </c>
      <c r="GL15" s="446"/>
      <c r="GM15" s="438"/>
      <c r="GN15" s="438"/>
      <c r="GO15" s="438"/>
      <c r="GP15" s="438"/>
      <c r="GQ15" s="449">
        <f t="shared" si="91"/>
        <v>0</v>
      </c>
      <c r="GR15" s="450" t="str">
        <f t="shared" si="92"/>
        <v>-</v>
      </c>
      <c r="GS15" s="451">
        <f t="shared" si="93"/>
        <v>0</v>
      </c>
      <c r="GT15" s="460"/>
      <c r="GU15" s="463" t="str">
        <f t="shared" si="94"/>
        <v>-</v>
      </c>
      <c r="GV15" s="464">
        <f t="shared" si="95"/>
        <v>0</v>
      </c>
      <c r="GW15" s="446"/>
      <c r="GX15" s="438"/>
      <c r="GY15" s="438"/>
      <c r="GZ15" s="438"/>
      <c r="HA15" s="438"/>
      <c r="HB15" s="449">
        <f t="shared" si="96"/>
        <v>0</v>
      </c>
      <c r="HC15" s="450" t="str">
        <f t="shared" si="97"/>
        <v>-</v>
      </c>
      <c r="HD15" s="451">
        <f t="shared" si="98"/>
        <v>0</v>
      </c>
      <c r="HE15" s="460"/>
      <c r="HF15" s="463" t="str">
        <f t="shared" si="99"/>
        <v>-</v>
      </c>
      <c r="HG15" s="464">
        <f t="shared" si="100"/>
        <v>0</v>
      </c>
      <c r="HH15" s="446"/>
      <c r="HI15" s="438"/>
      <c r="HJ15" s="438"/>
      <c r="HK15" s="438"/>
      <c r="HL15" s="438"/>
      <c r="HM15" s="449">
        <f t="shared" si="101"/>
        <v>0</v>
      </c>
      <c r="HN15" s="450" t="str">
        <f t="shared" si="102"/>
        <v>-</v>
      </c>
      <c r="HO15" s="451">
        <f t="shared" si="103"/>
        <v>0</v>
      </c>
      <c r="HP15" s="460"/>
      <c r="HQ15" s="463" t="str">
        <f t="shared" si="104"/>
        <v>-</v>
      </c>
      <c r="HR15" s="464">
        <f t="shared" si="105"/>
        <v>0</v>
      </c>
      <c r="HS15" s="446"/>
      <c r="HT15" s="438"/>
      <c r="HU15" s="438"/>
      <c r="HV15" s="438"/>
      <c r="HW15" s="438"/>
      <c r="HX15" s="449">
        <f t="shared" si="106"/>
        <v>0</v>
      </c>
      <c r="HY15" s="450" t="str">
        <f t="shared" si="107"/>
        <v>-</v>
      </c>
      <c r="HZ15" s="451">
        <f t="shared" si="108"/>
        <v>0</v>
      </c>
      <c r="IA15" s="460"/>
      <c r="IB15" s="463" t="str">
        <f t="shared" si="109"/>
        <v>-</v>
      </c>
      <c r="IC15" s="464">
        <f t="shared" si="110"/>
        <v>0</v>
      </c>
      <c r="ID15" s="446"/>
      <c r="IE15" s="438"/>
      <c r="IF15" s="438"/>
      <c r="IG15" s="438"/>
      <c r="IH15" s="438"/>
      <c r="II15" s="449">
        <f t="shared" si="111"/>
        <v>0</v>
      </c>
      <c r="IJ15" s="450" t="str">
        <f t="shared" si="112"/>
        <v>-</v>
      </c>
      <c r="IK15" s="451">
        <f t="shared" si="113"/>
        <v>0</v>
      </c>
      <c r="IL15" s="460"/>
      <c r="IM15" s="463" t="str">
        <f t="shared" si="114"/>
        <v>-</v>
      </c>
      <c r="IN15" s="464">
        <f t="shared" si="115"/>
        <v>0</v>
      </c>
      <c r="IO15" s="446"/>
      <c r="IP15" s="438"/>
      <c r="IQ15" s="438"/>
      <c r="IR15" s="438"/>
      <c r="IS15" s="438"/>
      <c r="IT15" s="449">
        <f t="shared" si="116"/>
        <v>0</v>
      </c>
      <c r="IU15" s="450" t="str">
        <f t="shared" si="117"/>
        <v>-</v>
      </c>
      <c r="IV15" s="451">
        <f t="shared" si="118"/>
        <v>0</v>
      </c>
      <c r="IW15" s="460"/>
      <c r="IX15" s="463" t="str">
        <f t="shared" si="119"/>
        <v>-</v>
      </c>
      <c r="IY15" s="464">
        <f t="shared" si="120"/>
        <v>0</v>
      </c>
      <c r="IZ15" s="613">
        <f t="shared" si="121"/>
        <v>0</v>
      </c>
      <c r="JA15" s="605">
        <f t="shared" si="122"/>
        <v>0</v>
      </c>
      <c r="JB15" s="605">
        <f t="shared" si="123"/>
        <v>0</v>
      </c>
      <c r="JC15" s="605">
        <f t="shared" si="124"/>
        <v>0</v>
      </c>
      <c r="JD15" s="605">
        <f t="shared" si="125"/>
        <v>0</v>
      </c>
      <c r="JE15" s="610">
        <f t="shared" si="126"/>
        <v>0</v>
      </c>
      <c r="JF15" s="617" t="str">
        <f t="shared" si="127"/>
        <v>-</v>
      </c>
      <c r="JG15" s="618">
        <f t="shared" si="128"/>
        <v>0</v>
      </c>
      <c r="JH15" s="615">
        <f t="shared" si="129"/>
        <v>0</v>
      </c>
      <c r="JI15" s="619" t="str">
        <f t="shared" si="130"/>
        <v>-</v>
      </c>
      <c r="JJ15" s="620">
        <f t="shared" si="131"/>
        <v>0</v>
      </c>
      <c r="JK15" s="602" t="s">
        <v>775</v>
      </c>
      <c r="JL15" s="446"/>
      <c r="JM15" s="438"/>
      <c r="JN15" s="438"/>
      <c r="JO15" s="438"/>
      <c r="JP15" s="438"/>
      <c r="JQ15" s="449">
        <f t="shared" si="132"/>
        <v>0</v>
      </c>
      <c r="JR15" s="450" t="str">
        <f t="shared" si="133"/>
        <v>-</v>
      </c>
      <c r="JS15" s="451">
        <f t="shared" si="134"/>
        <v>0</v>
      </c>
      <c r="JT15" s="460"/>
      <c r="JU15" s="463" t="str">
        <f t="shared" si="135"/>
        <v>-</v>
      </c>
      <c r="JV15" s="464">
        <f t="shared" si="136"/>
        <v>0</v>
      </c>
      <c r="JW15" s="446"/>
      <c r="JX15" s="438"/>
      <c r="JY15" s="438"/>
      <c r="JZ15" s="438"/>
      <c r="KA15" s="438"/>
      <c r="KB15" s="449">
        <f t="shared" si="137"/>
        <v>0</v>
      </c>
      <c r="KC15" s="450" t="str">
        <f t="shared" si="138"/>
        <v>-</v>
      </c>
      <c r="KD15" s="451">
        <f t="shared" si="139"/>
        <v>0</v>
      </c>
      <c r="KE15" s="460"/>
      <c r="KF15" s="463" t="str">
        <f t="shared" si="140"/>
        <v>-</v>
      </c>
      <c r="KG15" s="464">
        <f t="shared" si="141"/>
        <v>0</v>
      </c>
      <c r="KH15" s="446"/>
      <c r="KI15" s="438"/>
      <c r="KJ15" s="438"/>
      <c r="KK15" s="438"/>
      <c r="KL15" s="438"/>
      <c r="KM15" s="449">
        <f t="shared" si="142"/>
        <v>0</v>
      </c>
      <c r="KN15" s="450" t="str">
        <f t="shared" si="143"/>
        <v>-</v>
      </c>
      <c r="KO15" s="451">
        <f t="shared" si="144"/>
        <v>0</v>
      </c>
      <c r="KP15" s="460"/>
      <c r="KQ15" s="463" t="str">
        <f t="shared" si="145"/>
        <v>-</v>
      </c>
      <c r="KR15" s="464">
        <f t="shared" si="146"/>
        <v>0</v>
      </c>
      <c r="KS15" s="446"/>
      <c r="KT15" s="438"/>
      <c r="KU15" s="438"/>
      <c r="KV15" s="438"/>
      <c r="KW15" s="438"/>
      <c r="KX15" s="449">
        <f t="shared" si="147"/>
        <v>0</v>
      </c>
      <c r="KY15" s="450" t="str">
        <f t="shared" si="148"/>
        <v>-</v>
      </c>
      <c r="KZ15" s="451">
        <f t="shared" si="149"/>
        <v>0</v>
      </c>
      <c r="LA15" s="460"/>
      <c r="LB15" s="463" t="str">
        <f t="shared" si="150"/>
        <v>-</v>
      </c>
      <c r="LC15" s="464">
        <f t="shared" si="151"/>
        <v>0</v>
      </c>
      <c r="LD15" s="446"/>
      <c r="LE15" s="438"/>
      <c r="LF15" s="438"/>
      <c r="LG15" s="438"/>
      <c r="LH15" s="438"/>
      <c r="LI15" s="449">
        <f t="shared" si="152"/>
        <v>0</v>
      </c>
      <c r="LJ15" s="450" t="str">
        <f t="shared" si="153"/>
        <v>-</v>
      </c>
      <c r="LK15" s="451">
        <f t="shared" si="154"/>
        <v>0</v>
      </c>
      <c r="LL15" s="460"/>
      <c r="LM15" s="463" t="str">
        <f t="shared" si="155"/>
        <v>-</v>
      </c>
      <c r="LN15" s="464">
        <f t="shared" si="156"/>
        <v>0</v>
      </c>
      <c r="LO15" s="446"/>
      <c r="LP15" s="438"/>
      <c r="LQ15" s="438"/>
      <c r="LR15" s="438"/>
      <c r="LS15" s="438"/>
      <c r="LT15" s="449">
        <f t="shared" si="157"/>
        <v>0</v>
      </c>
      <c r="LU15" s="450" t="str">
        <f t="shared" si="158"/>
        <v>-</v>
      </c>
      <c r="LV15" s="451">
        <f t="shared" si="159"/>
        <v>0</v>
      </c>
      <c r="LW15" s="460"/>
      <c r="LX15" s="463" t="str">
        <f t="shared" si="160"/>
        <v>-</v>
      </c>
      <c r="LY15" s="464">
        <f t="shared" si="161"/>
        <v>0</v>
      </c>
      <c r="LZ15" s="446"/>
      <c r="MA15" s="438"/>
      <c r="MB15" s="438"/>
      <c r="MC15" s="438"/>
      <c r="MD15" s="438"/>
      <c r="ME15" s="449">
        <f t="shared" si="162"/>
        <v>0</v>
      </c>
      <c r="MF15" s="450" t="str">
        <f t="shared" si="163"/>
        <v>-</v>
      </c>
      <c r="MG15" s="451">
        <f t="shared" si="164"/>
        <v>0</v>
      </c>
      <c r="MH15" s="460"/>
      <c r="MI15" s="463" t="str">
        <f t="shared" si="165"/>
        <v>-</v>
      </c>
      <c r="MJ15" s="464">
        <f t="shared" si="166"/>
        <v>0</v>
      </c>
      <c r="MK15" s="446"/>
      <c r="ML15" s="438"/>
      <c r="MM15" s="438"/>
      <c r="MN15" s="438"/>
      <c r="MO15" s="438"/>
      <c r="MP15" s="449">
        <f t="shared" si="167"/>
        <v>0</v>
      </c>
      <c r="MQ15" s="450" t="str">
        <f t="shared" si="168"/>
        <v>-</v>
      </c>
      <c r="MR15" s="451">
        <f t="shared" si="169"/>
        <v>0</v>
      </c>
      <c r="MS15" s="460"/>
      <c r="MT15" s="463" t="str">
        <f t="shared" si="170"/>
        <v>-</v>
      </c>
      <c r="MU15" s="464">
        <f t="shared" si="171"/>
        <v>0</v>
      </c>
      <c r="MV15" s="446"/>
      <c r="MW15" s="438"/>
      <c r="MX15" s="438"/>
      <c r="MY15" s="438"/>
      <c r="MZ15" s="438"/>
      <c r="NA15" s="449">
        <f t="shared" si="172"/>
        <v>0</v>
      </c>
      <c r="NB15" s="450" t="str">
        <f t="shared" si="173"/>
        <v>-</v>
      </c>
      <c r="NC15" s="451">
        <f t="shared" si="174"/>
        <v>0</v>
      </c>
      <c r="ND15" s="460"/>
      <c r="NE15" s="463" t="str">
        <f t="shared" si="175"/>
        <v>-</v>
      </c>
      <c r="NF15" s="464">
        <f t="shared" si="176"/>
        <v>0</v>
      </c>
      <c r="NG15" s="446"/>
      <c r="NH15" s="438"/>
      <c r="NI15" s="438"/>
      <c r="NJ15" s="438"/>
      <c r="NK15" s="438"/>
      <c r="NL15" s="449">
        <f t="shared" si="177"/>
        <v>0</v>
      </c>
      <c r="NM15" s="450" t="str">
        <f t="shared" si="178"/>
        <v>-</v>
      </c>
      <c r="NN15" s="451">
        <f t="shared" si="179"/>
        <v>0</v>
      </c>
      <c r="NO15" s="460"/>
      <c r="NP15" s="463" t="str">
        <f t="shared" si="180"/>
        <v>-</v>
      </c>
      <c r="NQ15" s="464">
        <f t="shared" si="181"/>
        <v>0</v>
      </c>
      <c r="NR15" s="446"/>
      <c r="NS15" s="438"/>
      <c r="NT15" s="438"/>
      <c r="NU15" s="438"/>
      <c r="NV15" s="438"/>
      <c r="NW15" s="449">
        <f t="shared" si="182"/>
        <v>0</v>
      </c>
      <c r="NX15" s="450" t="str">
        <f t="shared" si="183"/>
        <v>-</v>
      </c>
      <c r="NY15" s="451">
        <f t="shared" si="184"/>
        <v>0</v>
      </c>
      <c r="NZ15" s="460"/>
      <c r="OA15" s="463" t="str">
        <f t="shared" si="185"/>
        <v>-</v>
      </c>
      <c r="OB15" s="464">
        <f t="shared" si="186"/>
        <v>0</v>
      </c>
      <c r="OC15" s="613">
        <f t="shared" si="244"/>
        <v>0</v>
      </c>
      <c r="OD15" s="605">
        <f t="shared" si="245"/>
        <v>0</v>
      </c>
      <c r="OE15" s="605">
        <f t="shared" si="246"/>
        <v>0</v>
      </c>
      <c r="OF15" s="605">
        <f t="shared" si="247"/>
        <v>0</v>
      </c>
      <c r="OG15" s="605">
        <f t="shared" si="248"/>
        <v>0</v>
      </c>
      <c r="OH15" s="610">
        <f t="shared" si="249"/>
        <v>0</v>
      </c>
      <c r="OI15" s="617" t="str">
        <f t="shared" si="250"/>
        <v>-</v>
      </c>
      <c r="OJ15" s="618">
        <f t="shared" si="251"/>
        <v>0</v>
      </c>
      <c r="OK15" s="615">
        <f t="shared" si="252"/>
        <v>0</v>
      </c>
      <c r="OL15" s="619" t="str">
        <f t="shared" si="253"/>
        <v>-</v>
      </c>
      <c r="OM15" s="620">
        <f t="shared" si="254"/>
        <v>0</v>
      </c>
      <c r="ON15" s="602" t="s">
        <v>775</v>
      </c>
      <c r="OO15" s="443">
        <f t="shared" si="198"/>
        <v>0</v>
      </c>
      <c r="OP15" s="444">
        <f t="shared" si="199"/>
        <v>0</v>
      </c>
      <c r="OQ15" s="445">
        <f t="shared" si="200"/>
        <v>0</v>
      </c>
      <c r="OR15" s="443">
        <f t="shared" si="201"/>
        <v>0</v>
      </c>
      <c r="OS15" s="444">
        <f t="shared" si="202"/>
        <v>0</v>
      </c>
      <c r="OT15" s="445">
        <f t="shared" si="203"/>
        <v>0</v>
      </c>
      <c r="OU15" s="443">
        <f t="shared" si="204"/>
        <v>0</v>
      </c>
      <c r="OV15" s="444">
        <f t="shared" si="205"/>
        <v>0</v>
      </c>
      <c r="OW15" s="445">
        <f t="shared" si="206"/>
        <v>0</v>
      </c>
      <c r="OX15" s="443">
        <f t="shared" si="207"/>
        <v>0</v>
      </c>
      <c r="OY15" s="444">
        <f t="shared" si="208"/>
        <v>0</v>
      </c>
      <c r="OZ15" s="445">
        <f t="shared" si="209"/>
        <v>0</v>
      </c>
      <c r="PA15" s="443">
        <f t="shared" si="210"/>
        <v>0</v>
      </c>
      <c r="PB15" s="444">
        <f t="shared" si="211"/>
        <v>0</v>
      </c>
      <c r="PC15" s="445">
        <f t="shared" si="212"/>
        <v>0</v>
      </c>
      <c r="PD15" s="443">
        <f t="shared" si="213"/>
        <v>0</v>
      </c>
      <c r="PE15" s="444">
        <f t="shared" si="214"/>
        <v>0</v>
      </c>
      <c r="PF15" s="445">
        <f t="shared" si="215"/>
        <v>0</v>
      </c>
      <c r="PG15" s="443">
        <f t="shared" si="216"/>
        <v>0</v>
      </c>
      <c r="PH15" s="444">
        <f t="shared" si="217"/>
        <v>0</v>
      </c>
      <c r="PI15" s="445">
        <f t="shared" si="218"/>
        <v>0</v>
      </c>
      <c r="PJ15" s="443">
        <f t="shared" si="219"/>
        <v>0</v>
      </c>
      <c r="PK15" s="444">
        <f t="shared" si="220"/>
        <v>0</v>
      </c>
      <c r="PL15" s="445">
        <f t="shared" si="221"/>
        <v>0</v>
      </c>
      <c r="PM15" s="443">
        <f t="shared" si="222"/>
        <v>0</v>
      </c>
      <c r="PN15" s="444">
        <f t="shared" si="223"/>
        <v>0</v>
      </c>
      <c r="PO15" s="445">
        <f t="shared" si="224"/>
        <v>0</v>
      </c>
      <c r="PP15" s="443">
        <f t="shared" si="225"/>
        <v>0</v>
      </c>
      <c r="PQ15" s="444">
        <f t="shared" si="226"/>
        <v>0</v>
      </c>
      <c r="PR15" s="445">
        <f t="shared" si="227"/>
        <v>0</v>
      </c>
      <c r="PS15" s="443">
        <f t="shared" si="228"/>
        <v>0</v>
      </c>
      <c r="PT15" s="444">
        <f t="shared" si="229"/>
        <v>0</v>
      </c>
      <c r="PU15" s="445">
        <f t="shared" si="230"/>
        <v>0</v>
      </c>
      <c r="PV15" s="446">
        <f t="shared" si="231"/>
        <v>0</v>
      </c>
      <c r="PW15" s="447">
        <f t="shared" si="232"/>
        <v>0</v>
      </c>
      <c r="PX15" s="448">
        <f t="shared" si="233"/>
        <v>0</v>
      </c>
      <c r="PY15" s="384"/>
    </row>
    <row r="16" spans="1:441" s="442" customFormat="1" ht="25" x14ac:dyDescent="0.25">
      <c r="A16" s="633" t="s">
        <v>769</v>
      </c>
      <c r="B16" s="889" t="s">
        <v>879</v>
      </c>
      <c r="C16" s="434" t="s">
        <v>298</v>
      </c>
      <c r="D16" s="435" t="s">
        <v>195</v>
      </c>
      <c r="E16" s="436"/>
      <c r="F16" s="446"/>
      <c r="G16" s="788"/>
      <c r="H16" s="788"/>
      <c r="I16" s="788"/>
      <c r="J16" s="788"/>
      <c r="K16" s="449">
        <f t="shared" si="0"/>
        <v>0</v>
      </c>
      <c r="L16" s="450" t="str">
        <f t="shared" si="1"/>
        <v>-</v>
      </c>
      <c r="M16" s="451">
        <f t="shared" si="2"/>
        <v>0</v>
      </c>
      <c r="N16" s="789"/>
      <c r="O16" s="463" t="str">
        <f t="shared" si="3"/>
        <v>-</v>
      </c>
      <c r="P16" s="464">
        <f t="shared" si="4"/>
        <v>0</v>
      </c>
      <c r="Q16" s="446"/>
      <c r="R16" s="788"/>
      <c r="S16" s="788"/>
      <c r="T16" s="788"/>
      <c r="U16" s="788"/>
      <c r="V16" s="449">
        <f t="shared" si="5"/>
        <v>0</v>
      </c>
      <c r="W16" s="450" t="str">
        <f t="shared" si="6"/>
        <v>-</v>
      </c>
      <c r="X16" s="451">
        <f t="shared" si="7"/>
        <v>0</v>
      </c>
      <c r="Y16" s="789"/>
      <c r="Z16" s="463" t="str">
        <f t="shared" si="8"/>
        <v>-</v>
      </c>
      <c r="AA16" s="464">
        <f t="shared" si="9"/>
        <v>0</v>
      </c>
      <c r="AB16" s="446"/>
      <c r="AC16" s="788"/>
      <c r="AD16" s="788"/>
      <c r="AE16" s="788"/>
      <c r="AF16" s="788"/>
      <c r="AG16" s="449">
        <f t="shared" si="10"/>
        <v>0</v>
      </c>
      <c r="AH16" s="450" t="str">
        <f t="shared" si="11"/>
        <v>-</v>
      </c>
      <c r="AI16" s="451">
        <f t="shared" si="12"/>
        <v>0</v>
      </c>
      <c r="AJ16" s="789"/>
      <c r="AK16" s="463" t="str">
        <f t="shared" si="13"/>
        <v>-</v>
      </c>
      <c r="AL16" s="464">
        <f t="shared" si="14"/>
        <v>0</v>
      </c>
      <c r="AM16" s="446"/>
      <c r="AN16" s="788"/>
      <c r="AO16" s="788"/>
      <c r="AP16" s="788"/>
      <c r="AQ16" s="788"/>
      <c r="AR16" s="449">
        <f t="shared" si="15"/>
        <v>0</v>
      </c>
      <c r="AS16" s="450" t="str">
        <f t="shared" si="16"/>
        <v>-</v>
      </c>
      <c r="AT16" s="451">
        <f t="shared" si="17"/>
        <v>0</v>
      </c>
      <c r="AU16" s="789"/>
      <c r="AV16" s="463" t="str">
        <f t="shared" si="18"/>
        <v>-</v>
      </c>
      <c r="AW16" s="464">
        <f t="shared" si="19"/>
        <v>0</v>
      </c>
      <c r="AX16" s="446"/>
      <c r="AY16" s="788"/>
      <c r="AZ16" s="788"/>
      <c r="BA16" s="788"/>
      <c r="BB16" s="788"/>
      <c r="BC16" s="449">
        <f t="shared" si="20"/>
        <v>0</v>
      </c>
      <c r="BD16" s="450" t="str">
        <f t="shared" si="21"/>
        <v>-</v>
      </c>
      <c r="BE16" s="451">
        <f t="shared" si="22"/>
        <v>0</v>
      </c>
      <c r="BF16" s="789"/>
      <c r="BG16" s="463" t="str">
        <f t="shared" si="23"/>
        <v>-</v>
      </c>
      <c r="BH16" s="464">
        <f t="shared" si="24"/>
        <v>0</v>
      </c>
      <c r="BI16" s="446"/>
      <c r="BJ16" s="788"/>
      <c r="BK16" s="788"/>
      <c r="BL16" s="788"/>
      <c r="BM16" s="788"/>
      <c r="BN16" s="449">
        <f t="shared" si="25"/>
        <v>0</v>
      </c>
      <c r="BO16" s="450" t="str">
        <f t="shared" si="26"/>
        <v>-</v>
      </c>
      <c r="BP16" s="451">
        <f t="shared" si="27"/>
        <v>0</v>
      </c>
      <c r="BQ16" s="789"/>
      <c r="BR16" s="463" t="str">
        <f t="shared" si="28"/>
        <v>-</v>
      </c>
      <c r="BS16" s="464">
        <f t="shared" si="29"/>
        <v>0</v>
      </c>
      <c r="BT16" s="446"/>
      <c r="BU16" s="788"/>
      <c r="BV16" s="788"/>
      <c r="BW16" s="788"/>
      <c r="BX16" s="788"/>
      <c r="BY16" s="449">
        <f t="shared" si="30"/>
        <v>0</v>
      </c>
      <c r="BZ16" s="450" t="str">
        <f t="shared" si="31"/>
        <v>-</v>
      </c>
      <c r="CA16" s="451">
        <f t="shared" si="32"/>
        <v>0</v>
      </c>
      <c r="CB16" s="789"/>
      <c r="CC16" s="463" t="str">
        <f t="shared" si="33"/>
        <v>-</v>
      </c>
      <c r="CD16" s="464">
        <f t="shared" si="34"/>
        <v>0</v>
      </c>
      <c r="CE16" s="446"/>
      <c r="CF16" s="788"/>
      <c r="CG16" s="788"/>
      <c r="CH16" s="788"/>
      <c r="CI16" s="788"/>
      <c r="CJ16" s="449">
        <f t="shared" si="35"/>
        <v>0</v>
      </c>
      <c r="CK16" s="450" t="str">
        <f t="shared" si="36"/>
        <v>-</v>
      </c>
      <c r="CL16" s="451">
        <f t="shared" si="37"/>
        <v>0</v>
      </c>
      <c r="CM16" s="789"/>
      <c r="CN16" s="463" t="str">
        <f t="shared" si="38"/>
        <v>-</v>
      </c>
      <c r="CO16" s="464">
        <f t="shared" si="39"/>
        <v>0</v>
      </c>
      <c r="CP16" s="446"/>
      <c r="CQ16" s="788"/>
      <c r="CR16" s="788"/>
      <c r="CS16" s="788"/>
      <c r="CT16" s="788"/>
      <c r="CU16" s="449">
        <f t="shared" si="40"/>
        <v>0</v>
      </c>
      <c r="CV16" s="450" t="str">
        <f t="shared" si="41"/>
        <v>-</v>
      </c>
      <c r="CW16" s="451">
        <f t="shared" si="42"/>
        <v>0</v>
      </c>
      <c r="CX16" s="789"/>
      <c r="CY16" s="463" t="str">
        <f t="shared" si="43"/>
        <v>-</v>
      </c>
      <c r="CZ16" s="464">
        <f t="shared" si="44"/>
        <v>0</v>
      </c>
      <c r="DA16" s="446"/>
      <c r="DB16" s="788"/>
      <c r="DC16" s="788"/>
      <c r="DD16" s="788"/>
      <c r="DE16" s="788"/>
      <c r="DF16" s="449">
        <f t="shared" si="45"/>
        <v>0</v>
      </c>
      <c r="DG16" s="450" t="str">
        <f t="shared" si="46"/>
        <v>-</v>
      </c>
      <c r="DH16" s="451">
        <f t="shared" si="47"/>
        <v>0</v>
      </c>
      <c r="DI16" s="789"/>
      <c r="DJ16" s="463" t="str">
        <f t="shared" si="48"/>
        <v>-</v>
      </c>
      <c r="DK16" s="464">
        <f t="shared" si="49"/>
        <v>0</v>
      </c>
      <c r="DL16" s="446"/>
      <c r="DM16" s="788"/>
      <c r="DN16" s="788"/>
      <c r="DO16" s="788"/>
      <c r="DP16" s="788"/>
      <c r="DQ16" s="449">
        <f t="shared" si="50"/>
        <v>0</v>
      </c>
      <c r="DR16" s="450" t="str">
        <f t="shared" si="51"/>
        <v>-</v>
      </c>
      <c r="DS16" s="451">
        <f t="shared" si="52"/>
        <v>0</v>
      </c>
      <c r="DT16" s="789"/>
      <c r="DU16" s="463" t="str">
        <f t="shared" si="53"/>
        <v>-</v>
      </c>
      <c r="DV16" s="464">
        <f t="shared" si="54"/>
        <v>0</v>
      </c>
      <c r="DW16" s="613">
        <f t="shared" si="234"/>
        <v>0</v>
      </c>
      <c r="DX16" s="605">
        <f t="shared" si="234"/>
        <v>0</v>
      </c>
      <c r="DY16" s="605">
        <f t="shared" si="235"/>
        <v>0</v>
      </c>
      <c r="DZ16" s="605">
        <f t="shared" si="236"/>
        <v>0</v>
      </c>
      <c r="EA16" s="605">
        <f t="shared" si="237"/>
        <v>0</v>
      </c>
      <c r="EB16" s="610">
        <f t="shared" si="238"/>
        <v>0</v>
      </c>
      <c r="EC16" s="617" t="str">
        <f t="shared" si="239"/>
        <v>-</v>
      </c>
      <c r="ED16" s="618">
        <f t="shared" si="240"/>
        <v>0</v>
      </c>
      <c r="EE16" s="615">
        <f t="shared" si="241"/>
        <v>0</v>
      </c>
      <c r="EF16" s="619" t="str">
        <f t="shared" si="242"/>
        <v>-</v>
      </c>
      <c r="EG16" s="620">
        <f t="shared" si="243"/>
        <v>0</v>
      </c>
      <c r="EH16" s="602" t="s">
        <v>775</v>
      </c>
      <c r="EI16" s="446"/>
      <c r="EJ16" s="438"/>
      <c r="EK16" s="438"/>
      <c r="EL16" s="438"/>
      <c r="EM16" s="438"/>
      <c r="EN16" s="449">
        <f t="shared" si="66"/>
        <v>0</v>
      </c>
      <c r="EO16" s="450" t="str">
        <f t="shared" si="67"/>
        <v>-</v>
      </c>
      <c r="EP16" s="451">
        <f t="shared" si="68"/>
        <v>0</v>
      </c>
      <c r="EQ16" s="460"/>
      <c r="ER16" s="463" t="str">
        <f t="shared" si="69"/>
        <v>-</v>
      </c>
      <c r="ES16" s="464">
        <f t="shared" si="70"/>
        <v>0</v>
      </c>
      <c r="ET16" s="446"/>
      <c r="EU16" s="438"/>
      <c r="EV16" s="438"/>
      <c r="EW16" s="438"/>
      <c r="EX16" s="438"/>
      <c r="EY16" s="449">
        <f t="shared" si="71"/>
        <v>0</v>
      </c>
      <c r="EZ16" s="450" t="str">
        <f t="shared" si="72"/>
        <v>-</v>
      </c>
      <c r="FA16" s="451">
        <f t="shared" si="73"/>
        <v>0</v>
      </c>
      <c r="FB16" s="460"/>
      <c r="FC16" s="463" t="str">
        <f t="shared" si="74"/>
        <v>-</v>
      </c>
      <c r="FD16" s="464">
        <f t="shared" si="75"/>
        <v>0</v>
      </c>
      <c r="FE16" s="446"/>
      <c r="FF16" s="438"/>
      <c r="FG16" s="438"/>
      <c r="FH16" s="438"/>
      <c r="FI16" s="438"/>
      <c r="FJ16" s="449">
        <f t="shared" si="76"/>
        <v>0</v>
      </c>
      <c r="FK16" s="450" t="str">
        <f t="shared" si="77"/>
        <v>-</v>
      </c>
      <c r="FL16" s="451">
        <f t="shared" si="78"/>
        <v>0</v>
      </c>
      <c r="FM16" s="460"/>
      <c r="FN16" s="463" t="str">
        <f t="shared" si="79"/>
        <v>-</v>
      </c>
      <c r="FO16" s="464">
        <f t="shared" si="80"/>
        <v>0</v>
      </c>
      <c r="FP16" s="446"/>
      <c r="FQ16" s="438"/>
      <c r="FR16" s="438"/>
      <c r="FS16" s="438"/>
      <c r="FT16" s="438"/>
      <c r="FU16" s="449">
        <f t="shared" si="81"/>
        <v>0</v>
      </c>
      <c r="FV16" s="450" t="str">
        <f t="shared" si="82"/>
        <v>-</v>
      </c>
      <c r="FW16" s="451">
        <f t="shared" si="83"/>
        <v>0</v>
      </c>
      <c r="FX16" s="460"/>
      <c r="FY16" s="463" t="str">
        <f t="shared" si="84"/>
        <v>-</v>
      </c>
      <c r="FZ16" s="464">
        <f t="shared" si="85"/>
        <v>0</v>
      </c>
      <c r="GA16" s="446"/>
      <c r="GB16" s="438"/>
      <c r="GC16" s="438"/>
      <c r="GD16" s="438"/>
      <c r="GE16" s="438"/>
      <c r="GF16" s="449">
        <f t="shared" si="86"/>
        <v>0</v>
      </c>
      <c r="GG16" s="450" t="str">
        <f t="shared" si="87"/>
        <v>-</v>
      </c>
      <c r="GH16" s="451">
        <f t="shared" si="88"/>
        <v>0</v>
      </c>
      <c r="GI16" s="460"/>
      <c r="GJ16" s="463" t="str">
        <f t="shared" si="89"/>
        <v>-</v>
      </c>
      <c r="GK16" s="464">
        <f t="shared" si="90"/>
        <v>0</v>
      </c>
      <c r="GL16" s="446"/>
      <c r="GM16" s="438"/>
      <c r="GN16" s="438"/>
      <c r="GO16" s="438"/>
      <c r="GP16" s="438"/>
      <c r="GQ16" s="449">
        <f t="shared" si="91"/>
        <v>0</v>
      </c>
      <c r="GR16" s="450" t="str">
        <f t="shared" si="92"/>
        <v>-</v>
      </c>
      <c r="GS16" s="451">
        <f t="shared" si="93"/>
        <v>0</v>
      </c>
      <c r="GT16" s="460"/>
      <c r="GU16" s="463" t="str">
        <f t="shared" si="94"/>
        <v>-</v>
      </c>
      <c r="GV16" s="464">
        <f t="shared" si="95"/>
        <v>0</v>
      </c>
      <c r="GW16" s="446"/>
      <c r="GX16" s="438"/>
      <c r="GY16" s="438"/>
      <c r="GZ16" s="438"/>
      <c r="HA16" s="438"/>
      <c r="HB16" s="449">
        <f t="shared" si="96"/>
        <v>0</v>
      </c>
      <c r="HC16" s="450" t="str">
        <f t="shared" si="97"/>
        <v>-</v>
      </c>
      <c r="HD16" s="451">
        <f t="shared" si="98"/>
        <v>0</v>
      </c>
      <c r="HE16" s="460"/>
      <c r="HF16" s="463" t="str">
        <f t="shared" si="99"/>
        <v>-</v>
      </c>
      <c r="HG16" s="464">
        <f t="shared" si="100"/>
        <v>0</v>
      </c>
      <c r="HH16" s="446"/>
      <c r="HI16" s="438"/>
      <c r="HJ16" s="438"/>
      <c r="HK16" s="438"/>
      <c r="HL16" s="438"/>
      <c r="HM16" s="449">
        <f t="shared" si="101"/>
        <v>0</v>
      </c>
      <c r="HN16" s="450" t="str">
        <f t="shared" si="102"/>
        <v>-</v>
      </c>
      <c r="HO16" s="451">
        <f t="shared" si="103"/>
        <v>0</v>
      </c>
      <c r="HP16" s="460"/>
      <c r="HQ16" s="463" t="str">
        <f t="shared" si="104"/>
        <v>-</v>
      </c>
      <c r="HR16" s="464">
        <f t="shared" si="105"/>
        <v>0</v>
      </c>
      <c r="HS16" s="446"/>
      <c r="HT16" s="438"/>
      <c r="HU16" s="438"/>
      <c r="HV16" s="438"/>
      <c r="HW16" s="438"/>
      <c r="HX16" s="449">
        <f t="shared" si="106"/>
        <v>0</v>
      </c>
      <c r="HY16" s="450" t="str">
        <f t="shared" si="107"/>
        <v>-</v>
      </c>
      <c r="HZ16" s="451">
        <f t="shared" si="108"/>
        <v>0</v>
      </c>
      <c r="IA16" s="460"/>
      <c r="IB16" s="463" t="str">
        <f t="shared" si="109"/>
        <v>-</v>
      </c>
      <c r="IC16" s="464">
        <f t="shared" si="110"/>
        <v>0</v>
      </c>
      <c r="ID16" s="446"/>
      <c r="IE16" s="438"/>
      <c r="IF16" s="438"/>
      <c r="IG16" s="438"/>
      <c r="IH16" s="438"/>
      <c r="II16" s="449">
        <f t="shared" si="111"/>
        <v>0</v>
      </c>
      <c r="IJ16" s="450" t="str">
        <f t="shared" si="112"/>
        <v>-</v>
      </c>
      <c r="IK16" s="451">
        <f t="shared" si="113"/>
        <v>0</v>
      </c>
      <c r="IL16" s="460"/>
      <c r="IM16" s="463" t="str">
        <f t="shared" si="114"/>
        <v>-</v>
      </c>
      <c r="IN16" s="464">
        <f t="shared" si="115"/>
        <v>0</v>
      </c>
      <c r="IO16" s="446"/>
      <c r="IP16" s="438"/>
      <c r="IQ16" s="438"/>
      <c r="IR16" s="438"/>
      <c r="IS16" s="438"/>
      <c r="IT16" s="449">
        <f t="shared" si="116"/>
        <v>0</v>
      </c>
      <c r="IU16" s="450" t="str">
        <f t="shared" si="117"/>
        <v>-</v>
      </c>
      <c r="IV16" s="451">
        <f t="shared" si="118"/>
        <v>0</v>
      </c>
      <c r="IW16" s="460"/>
      <c r="IX16" s="463" t="str">
        <f t="shared" si="119"/>
        <v>-</v>
      </c>
      <c r="IY16" s="464">
        <f t="shared" si="120"/>
        <v>0</v>
      </c>
      <c r="IZ16" s="613">
        <f t="shared" si="121"/>
        <v>0</v>
      </c>
      <c r="JA16" s="605">
        <f t="shared" si="122"/>
        <v>0</v>
      </c>
      <c r="JB16" s="605">
        <f t="shared" si="123"/>
        <v>0</v>
      </c>
      <c r="JC16" s="605">
        <f t="shared" si="124"/>
        <v>0</v>
      </c>
      <c r="JD16" s="605">
        <f t="shared" si="125"/>
        <v>0</v>
      </c>
      <c r="JE16" s="610">
        <f t="shared" si="126"/>
        <v>0</v>
      </c>
      <c r="JF16" s="617" t="str">
        <f t="shared" si="127"/>
        <v>-</v>
      </c>
      <c r="JG16" s="618">
        <f t="shared" si="128"/>
        <v>0</v>
      </c>
      <c r="JH16" s="615">
        <f t="shared" si="129"/>
        <v>0</v>
      </c>
      <c r="JI16" s="619" t="str">
        <f t="shared" si="130"/>
        <v>-</v>
      </c>
      <c r="JJ16" s="620">
        <f t="shared" si="131"/>
        <v>0</v>
      </c>
      <c r="JK16" s="602" t="s">
        <v>775</v>
      </c>
      <c r="JL16" s="446"/>
      <c r="JM16" s="438"/>
      <c r="JN16" s="438"/>
      <c r="JO16" s="438"/>
      <c r="JP16" s="438"/>
      <c r="JQ16" s="449">
        <f t="shared" si="132"/>
        <v>0</v>
      </c>
      <c r="JR16" s="450" t="str">
        <f t="shared" si="133"/>
        <v>-</v>
      </c>
      <c r="JS16" s="451">
        <f t="shared" si="134"/>
        <v>0</v>
      </c>
      <c r="JT16" s="460"/>
      <c r="JU16" s="463" t="str">
        <f t="shared" si="135"/>
        <v>-</v>
      </c>
      <c r="JV16" s="464">
        <f t="shared" si="136"/>
        <v>0</v>
      </c>
      <c r="JW16" s="446"/>
      <c r="JX16" s="438"/>
      <c r="JY16" s="438"/>
      <c r="JZ16" s="438"/>
      <c r="KA16" s="438"/>
      <c r="KB16" s="449">
        <f t="shared" si="137"/>
        <v>0</v>
      </c>
      <c r="KC16" s="450" t="str">
        <f t="shared" si="138"/>
        <v>-</v>
      </c>
      <c r="KD16" s="451">
        <f t="shared" si="139"/>
        <v>0</v>
      </c>
      <c r="KE16" s="460"/>
      <c r="KF16" s="463" t="str">
        <f t="shared" si="140"/>
        <v>-</v>
      </c>
      <c r="KG16" s="464">
        <f t="shared" si="141"/>
        <v>0</v>
      </c>
      <c r="KH16" s="446"/>
      <c r="KI16" s="438"/>
      <c r="KJ16" s="438"/>
      <c r="KK16" s="438"/>
      <c r="KL16" s="438"/>
      <c r="KM16" s="449">
        <f t="shared" si="142"/>
        <v>0</v>
      </c>
      <c r="KN16" s="450" t="str">
        <f t="shared" si="143"/>
        <v>-</v>
      </c>
      <c r="KO16" s="451">
        <f t="shared" si="144"/>
        <v>0</v>
      </c>
      <c r="KP16" s="460"/>
      <c r="KQ16" s="463" t="str">
        <f t="shared" si="145"/>
        <v>-</v>
      </c>
      <c r="KR16" s="464">
        <f t="shared" si="146"/>
        <v>0</v>
      </c>
      <c r="KS16" s="446"/>
      <c r="KT16" s="438"/>
      <c r="KU16" s="438"/>
      <c r="KV16" s="438"/>
      <c r="KW16" s="438"/>
      <c r="KX16" s="449">
        <f t="shared" si="147"/>
        <v>0</v>
      </c>
      <c r="KY16" s="450" t="str">
        <f t="shared" si="148"/>
        <v>-</v>
      </c>
      <c r="KZ16" s="451">
        <f t="shared" si="149"/>
        <v>0</v>
      </c>
      <c r="LA16" s="460"/>
      <c r="LB16" s="463" t="str">
        <f t="shared" si="150"/>
        <v>-</v>
      </c>
      <c r="LC16" s="464">
        <f t="shared" si="151"/>
        <v>0</v>
      </c>
      <c r="LD16" s="446"/>
      <c r="LE16" s="438"/>
      <c r="LF16" s="438"/>
      <c r="LG16" s="438"/>
      <c r="LH16" s="438"/>
      <c r="LI16" s="449">
        <f t="shared" si="152"/>
        <v>0</v>
      </c>
      <c r="LJ16" s="450" t="str">
        <f t="shared" si="153"/>
        <v>-</v>
      </c>
      <c r="LK16" s="451">
        <f t="shared" si="154"/>
        <v>0</v>
      </c>
      <c r="LL16" s="460"/>
      <c r="LM16" s="463" t="str">
        <f t="shared" si="155"/>
        <v>-</v>
      </c>
      <c r="LN16" s="464">
        <f t="shared" si="156"/>
        <v>0</v>
      </c>
      <c r="LO16" s="446"/>
      <c r="LP16" s="438"/>
      <c r="LQ16" s="438"/>
      <c r="LR16" s="438"/>
      <c r="LS16" s="438"/>
      <c r="LT16" s="449">
        <f t="shared" si="157"/>
        <v>0</v>
      </c>
      <c r="LU16" s="450" t="str">
        <f t="shared" si="158"/>
        <v>-</v>
      </c>
      <c r="LV16" s="451">
        <f t="shared" si="159"/>
        <v>0</v>
      </c>
      <c r="LW16" s="460"/>
      <c r="LX16" s="463" t="str">
        <f t="shared" si="160"/>
        <v>-</v>
      </c>
      <c r="LY16" s="464">
        <f t="shared" si="161"/>
        <v>0</v>
      </c>
      <c r="LZ16" s="446"/>
      <c r="MA16" s="438"/>
      <c r="MB16" s="438"/>
      <c r="MC16" s="438"/>
      <c r="MD16" s="438"/>
      <c r="ME16" s="449">
        <f t="shared" si="162"/>
        <v>0</v>
      </c>
      <c r="MF16" s="450" t="str">
        <f t="shared" si="163"/>
        <v>-</v>
      </c>
      <c r="MG16" s="451">
        <f t="shared" si="164"/>
        <v>0</v>
      </c>
      <c r="MH16" s="460"/>
      <c r="MI16" s="463" t="str">
        <f t="shared" si="165"/>
        <v>-</v>
      </c>
      <c r="MJ16" s="464">
        <f t="shared" si="166"/>
        <v>0</v>
      </c>
      <c r="MK16" s="446"/>
      <c r="ML16" s="438"/>
      <c r="MM16" s="438"/>
      <c r="MN16" s="438"/>
      <c r="MO16" s="438"/>
      <c r="MP16" s="449">
        <f t="shared" si="167"/>
        <v>0</v>
      </c>
      <c r="MQ16" s="450" t="str">
        <f t="shared" si="168"/>
        <v>-</v>
      </c>
      <c r="MR16" s="451">
        <f t="shared" si="169"/>
        <v>0</v>
      </c>
      <c r="MS16" s="460"/>
      <c r="MT16" s="463" t="str">
        <f t="shared" si="170"/>
        <v>-</v>
      </c>
      <c r="MU16" s="464">
        <f t="shared" si="171"/>
        <v>0</v>
      </c>
      <c r="MV16" s="446"/>
      <c r="MW16" s="438"/>
      <c r="MX16" s="438"/>
      <c r="MY16" s="438"/>
      <c r="MZ16" s="438"/>
      <c r="NA16" s="449">
        <f t="shared" si="172"/>
        <v>0</v>
      </c>
      <c r="NB16" s="450" t="str">
        <f t="shared" si="173"/>
        <v>-</v>
      </c>
      <c r="NC16" s="451">
        <f t="shared" si="174"/>
        <v>0</v>
      </c>
      <c r="ND16" s="460"/>
      <c r="NE16" s="463" t="str">
        <f t="shared" si="175"/>
        <v>-</v>
      </c>
      <c r="NF16" s="464">
        <f t="shared" si="176"/>
        <v>0</v>
      </c>
      <c r="NG16" s="446"/>
      <c r="NH16" s="438"/>
      <c r="NI16" s="438"/>
      <c r="NJ16" s="438"/>
      <c r="NK16" s="438"/>
      <c r="NL16" s="449">
        <f t="shared" si="177"/>
        <v>0</v>
      </c>
      <c r="NM16" s="450" t="str">
        <f t="shared" si="178"/>
        <v>-</v>
      </c>
      <c r="NN16" s="451">
        <f t="shared" si="179"/>
        <v>0</v>
      </c>
      <c r="NO16" s="460"/>
      <c r="NP16" s="463" t="str">
        <f t="shared" si="180"/>
        <v>-</v>
      </c>
      <c r="NQ16" s="464">
        <f t="shared" si="181"/>
        <v>0</v>
      </c>
      <c r="NR16" s="446"/>
      <c r="NS16" s="438"/>
      <c r="NT16" s="438"/>
      <c r="NU16" s="438"/>
      <c r="NV16" s="438"/>
      <c r="NW16" s="449">
        <f t="shared" si="182"/>
        <v>0</v>
      </c>
      <c r="NX16" s="450" t="str">
        <f t="shared" si="183"/>
        <v>-</v>
      </c>
      <c r="NY16" s="451">
        <f t="shared" si="184"/>
        <v>0</v>
      </c>
      <c r="NZ16" s="460"/>
      <c r="OA16" s="463" t="str">
        <f t="shared" si="185"/>
        <v>-</v>
      </c>
      <c r="OB16" s="464">
        <f t="shared" si="186"/>
        <v>0</v>
      </c>
      <c r="OC16" s="613">
        <f t="shared" si="244"/>
        <v>0</v>
      </c>
      <c r="OD16" s="605">
        <f t="shared" si="245"/>
        <v>0</v>
      </c>
      <c r="OE16" s="605">
        <f t="shared" si="246"/>
        <v>0</v>
      </c>
      <c r="OF16" s="605">
        <f t="shared" si="247"/>
        <v>0</v>
      </c>
      <c r="OG16" s="605">
        <f t="shared" si="248"/>
        <v>0</v>
      </c>
      <c r="OH16" s="610">
        <f t="shared" si="249"/>
        <v>0</v>
      </c>
      <c r="OI16" s="617" t="str">
        <f t="shared" si="250"/>
        <v>-</v>
      </c>
      <c r="OJ16" s="618">
        <f t="shared" si="251"/>
        <v>0</v>
      </c>
      <c r="OK16" s="615">
        <f t="shared" si="252"/>
        <v>0</v>
      </c>
      <c r="OL16" s="619" t="str">
        <f t="shared" si="253"/>
        <v>-</v>
      </c>
      <c r="OM16" s="620">
        <f t="shared" si="254"/>
        <v>0</v>
      </c>
      <c r="ON16" s="602" t="s">
        <v>775</v>
      </c>
      <c r="OO16" s="443">
        <f t="shared" si="198"/>
        <v>0</v>
      </c>
      <c r="OP16" s="444">
        <f t="shared" si="199"/>
        <v>0</v>
      </c>
      <c r="OQ16" s="445">
        <f t="shared" si="200"/>
        <v>0</v>
      </c>
      <c r="OR16" s="443">
        <f t="shared" si="201"/>
        <v>0</v>
      </c>
      <c r="OS16" s="444">
        <f t="shared" si="202"/>
        <v>0</v>
      </c>
      <c r="OT16" s="445">
        <f t="shared" si="203"/>
        <v>0</v>
      </c>
      <c r="OU16" s="443">
        <f t="shared" si="204"/>
        <v>0</v>
      </c>
      <c r="OV16" s="444">
        <f t="shared" si="205"/>
        <v>0</v>
      </c>
      <c r="OW16" s="445">
        <f t="shared" si="206"/>
        <v>0</v>
      </c>
      <c r="OX16" s="443">
        <f t="shared" si="207"/>
        <v>0</v>
      </c>
      <c r="OY16" s="444">
        <f t="shared" si="208"/>
        <v>0</v>
      </c>
      <c r="OZ16" s="445">
        <f t="shared" si="209"/>
        <v>0</v>
      </c>
      <c r="PA16" s="443">
        <f t="shared" si="210"/>
        <v>0</v>
      </c>
      <c r="PB16" s="444">
        <f t="shared" si="211"/>
        <v>0</v>
      </c>
      <c r="PC16" s="445">
        <f t="shared" si="212"/>
        <v>0</v>
      </c>
      <c r="PD16" s="443">
        <f t="shared" si="213"/>
        <v>0</v>
      </c>
      <c r="PE16" s="444">
        <f t="shared" si="214"/>
        <v>0</v>
      </c>
      <c r="PF16" s="445">
        <f t="shared" si="215"/>
        <v>0</v>
      </c>
      <c r="PG16" s="443">
        <f t="shared" si="216"/>
        <v>0</v>
      </c>
      <c r="PH16" s="444">
        <f t="shared" si="217"/>
        <v>0</v>
      </c>
      <c r="PI16" s="445">
        <f t="shared" si="218"/>
        <v>0</v>
      </c>
      <c r="PJ16" s="443">
        <f t="shared" si="219"/>
        <v>0</v>
      </c>
      <c r="PK16" s="444">
        <f t="shared" si="220"/>
        <v>0</v>
      </c>
      <c r="PL16" s="445">
        <f t="shared" si="221"/>
        <v>0</v>
      </c>
      <c r="PM16" s="443">
        <f t="shared" si="222"/>
        <v>0</v>
      </c>
      <c r="PN16" s="444">
        <f t="shared" si="223"/>
        <v>0</v>
      </c>
      <c r="PO16" s="445">
        <f t="shared" si="224"/>
        <v>0</v>
      </c>
      <c r="PP16" s="443">
        <f t="shared" si="225"/>
        <v>0</v>
      </c>
      <c r="PQ16" s="444">
        <f t="shared" si="226"/>
        <v>0</v>
      </c>
      <c r="PR16" s="445">
        <f t="shared" si="227"/>
        <v>0</v>
      </c>
      <c r="PS16" s="443">
        <f t="shared" si="228"/>
        <v>0</v>
      </c>
      <c r="PT16" s="444">
        <f t="shared" si="229"/>
        <v>0</v>
      </c>
      <c r="PU16" s="445">
        <f t="shared" si="230"/>
        <v>0</v>
      </c>
      <c r="PV16" s="446">
        <f t="shared" si="231"/>
        <v>0</v>
      </c>
      <c r="PW16" s="447">
        <f t="shared" si="232"/>
        <v>0</v>
      </c>
      <c r="PX16" s="448">
        <f t="shared" si="233"/>
        <v>0</v>
      </c>
      <c r="PY16" s="384"/>
    </row>
    <row r="17" spans="1:441" s="442" customFormat="1" ht="25" x14ac:dyDescent="0.25">
      <c r="A17" s="633" t="s">
        <v>606</v>
      </c>
      <c r="B17" s="889" t="s">
        <v>838</v>
      </c>
      <c r="C17" s="434" t="s">
        <v>196</v>
      </c>
      <c r="D17" s="435" t="s">
        <v>297</v>
      </c>
      <c r="E17" s="436"/>
      <c r="F17" s="446"/>
      <c r="G17" s="788"/>
      <c r="H17" s="788"/>
      <c r="I17" s="788"/>
      <c r="J17" s="788"/>
      <c r="K17" s="449">
        <f t="shared" si="0"/>
        <v>0</v>
      </c>
      <c r="L17" s="450" t="str">
        <f t="shared" si="1"/>
        <v>-</v>
      </c>
      <c r="M17" s="451">
        <f t="shared" si="2"/>
        <v>0</v>
      </c>
      <c r="N17" s="789"/>
      <c r="O17" s="463" t="str">
        <f t="shared" si="3"/>
        <v>-</v>
      </c>
      <c r="P17" s="464">
        <f t="shared" si="4"/>
        <v>0</v>
      </c>
      <c r="Q17" s="446"/>
      <c r="R17" s="788"/>
      <c r="S17" s="788"/>
      <c r="T17" s="788"/>
      <c r="U17" s="788"/>
      <c r="V17" s="449">
        <f t="shared" si="5"/>
        <v>0</v>
      </c>
      <c r="W17" s="450" t="str">
        <f t="shared" si="6"/>
        <v>-</v>
      </c>
      <c r="X17" s="451">
        <f t="shared" si="7"/>
        <v>0</v>
      </c>
      <c r="Y17" s="789"/>
      <c r="Z17" s="463" t="str">
        <f t="shared" si="8"/>
        <v>-</v>
      </c>
      <c r="AA17" s="464">
        <f t="shared" si="9"/>
        <v>0</v>
      </c>
      <c r="AB17" s="446"/>
      <c r="AC17" s="788"/>
      <c r="AD17" s="788"/>
      <c r="AE17" s="788"/>
      <c r="AF17" s="788"/>
      <c r="AG17" s="449">
        <f t="shared" si="10"/>
        <v>0</v>
      </c>
      <c r="AH17" s="450" t="str">
        <f t="shared" si="11"/>
        <v>-</v>
      </c>
      <c r="AI17" s="451">
        <f t="shared" si="12"/>
        <v>0</v>
      </c>
      <c r="AJ17" s="789"/>
      <c r="AK17" s="463" t="str">
        <f t="shared" si="13"/>
        <v>-</v>
      </c>
      <c r="AL17" s="464">
        <f t="shared" si="14"/>
        <v>0</v>
      </c>
      <c r="AM17" s="446"/>
      <c r="AN17" s="788"/>
      <c r="AO17" s="788"/>
      <c r="AP17" s="788"/>
      <c r="AQ17" s="788"/>
      <c r="AR17" s="449">
        <f t="shared" si="15"/>
        <v>0</v>
      </c>
      <c r="AS17" s="450" t="str">
        <f t="shared" si="16"/>
        <v>-</v>
      </c>
      <c r="AT17" s="451">
        <f t="shared" si="17"/>
        <v>0</v>
      </c>
      <c r="AU17" s="789"/>
      <c r="AV17" s="463" t="str">
        <f t="shared" si="18"/>
        <v>-</v>
      </c>
      <c r="AW17" s="464">
        <f t="shared" si="19"/>
        <v>0</v>
      </c>
      <c r="AX17" s="446"/>
      <c r="AY17" s="788"/>
      <c r="AZ17" s="788"/>
      <c r="BA17" s="788"/>
      <c r="BB17" s="788"/>
      <c r="BC17" s="449">
        <f t="shared" si="20"/>
        <v>0</v>
      </c>
      <c r="BD17" s="450" t="str">
        <f t="shared" si="21"/>
        <v>-</v>
      </c>
      <c r="BE17" s="451">
        <f t="shared" si="22"/>
        <v>0</v>
      </c>
      <c r="BF17" s="789"/>
      <c r="BG17" s="463" t="str">
        <f t="shared" si="23"/>
        <v>-</v>
      </c>
      <c r="BH17" s="464">
        <f t="shared" si="24"/>
        <v>0</v>
      </c>
      <c r="BI17" s="446"/>
      <c r="BJ17" s="788"/>
      <c r="BK17" s="788"/>
      <c r="BL17" s="788"/>
      <c r="BM17" s="788"/>
      <c r="BN17" s="449">
        <f t="shared" si="25"/>
        <v>0</v>
      </c>
      <c r="BO17" s="450" t="str">
        <f t="shared" si="26"/>
        <v>-</v>
      </c>
      <c r="BP17" s="451">
        <f t="shared" si="27"/>
        <v>0</v>
      </c>
      <c r="BQ17" s="789"/>
      <c r="BR17" s="463" t="str">
        <f t="shared" si="28"/>
        <v>-</v>
      </c>
      <c r="BS17" s="464">
        <f t="shared" si="29"/>
        <v>0</v>
      </c>
      <c r="BT17" s="446"/>
      <c r="BU17" s="788"/>
      <c r="BV17" s="788"/>
      <c r="BW17" s="788"/>
      <c r="BX17" s="788"/>
      <c r="BY17" s="449">
        <f t="shared" si="30"/>
        <v>0</v>
      </c>
      <c r="BZ17" s="450" t="str">
        <f t="shared" si="31"/>
        <v>-</v>
      </c>
      <c r="CA17" s="451">
        <f t="shared" si="32"/>
        <v>0</v>
      </c>
      <c r="CB17" s="789"/>
      <c r="CC17" s="463" t="str">
        <f t="shared" si="33"/>
        <v>-</v>
      </c>
      <c r="CD17" s="464">
        <f t="shared" si="34"/>
        <v>0</v>
      </c>
      <c r="CE17" s="446"/>
      <c r="CF17" s="788"/>
      <c r="CG17" s="788"/>
      <c r="CH17" s="788"/>
      <c r="CI17" s="788"/>
      <c r="CJ17" s="449">
        <f t="shared" si="35"/>
        <v>0</v>
      </c>
      <c r="CK17" s="450" t="str">
        <f t="shared" si="36"/>
        <v>-</v>
      </c>
      <c r="CL17" s="451">
        <f t="shared" si="37"/>
        <v>0</v>
      </c>
      <c r="CM17" s="789"/>
      <c r="CN17" s="463" t="str">
        <f t="shared" si="38"/>
        <v>-</v>
      </c>
      <c r="CO17" s="464">
        <f t="shared" si="39"/>
        <v>0</v>
      </c>
      <c r="CP17" s="446"/>
      <c r="CQ17" s="788"/>
      <c r="CR17" s="788"/>
      <c r="CS17" s="788"/>
      <c r="CT17" s="788"/>
      <c r="CU17" s="449">
        <f t="shared" si="40"/>
        <v>0</v>
      </c>
      <c r="CV17" s="450" t="str">
        <f t="shared" si="41"/>
        <v>-</v>
      </c>
      <c r="CW17" s="451">
        <f t="shared" si="42"/>
        <v>0</v>
      </c>
      <c r="CX17" s="789"/>
      <c r="CY17" s="463" t="str">
        <f t="shared" si="43"/>
        <v>-</v>
      </c>
      <c r="CZ17" s="464">
        <f t="shared" si="44"/>
        <v>0</v>
      </c>
      <c r="DA17" s="446"/>
      <c r="DB17" s="788"/>
      <c r="DC17" s="788"/>
      <c r="DD17" s="788"/>
      <c r="DE17" s="788"/>
      <c r="DF17" s="449">
        <f t="shared" si="45"/>
        <v>0</v>
      </c>
      <c r="DG17" s="450" t="str">
        <f t="shared" si="46"/>
        <v>-</v>
      </c>
      <c r="DH17" s="451">
        <f t="shared" si="47"/>
        <v>0</v>
      </c>
      <c r="DI17" s="789"/>
      <c r="DJ17" s="463" t="str">
        <f t="shared" si="48"/>
        <v>-</v>
      </c>
      <c r="DK17" s="464">
        <f t="shared" si="49"/>
        <v>0</v>
      </c>
      <c r="DL17" s="446"/>
      <c r="DM17" s="788"/>
      <c r="DN17" s="788"/>
      <c r="DO17" s="788"/>
      <c r="DP17" s="788"/>
      <c r="DQ17" s="449">
        <f t="shared" si="50"/>
        <v>0</v>
      </c>
      <c r="DR17" s="450" t="str">
        <f t="shared" si="51"/>
        <v>-</v>
      </c>
      <c r="DS17" s="451">
        <f t="shared" si="52"/>
        <v>0</v>
      </c>
      <c r="DT17" s="789"/>
      <c r="DU17" s="463" t="str">
        <f t="shared" si="53"/>
        <v>-</v>
      </c>
      <c r="DV17" s="464">
        <f t="shared" si="54"/>
        <v>0</v>
      </c>
      <c r="DW17" s="613">
        <f t="shared" si="234"/>
        <v>0</v>
      </c>
      <c r="DX17" s="605">
        <f t="shared" si="234"/>
        <v>0</v>
      </c>
      <c r="DY17" s="605">
        <f t="shared" si="235"/>
        <v>0</v>
      </c>
      <c r="DZ17" s="605">
        <f t="shared" si="236"/>
        <v>0</v>
      </c>
      <c r="EA17" s="605">
        <f t="shared" si="237"/>
        <v>0</v>
      </c>
      <c r="EB17" s="610">
        <f t="shared" si="238"/>
        <v>0</v>
      </c>
      <c r="EC17" s="617" t="str">
        <f t="shared" si="239"/>
        <v>-</v>
      </c>
      <c r="ED17" s="618">
        <f t="shared" si="240"/>
        <v>0</v>
      </c>
      <c r="EE17" s="615">
        <f t="shared" si="241"/>
        <v>0</v>
      </c>
      <c r="EF17" s="619" t="str">
        <f t="shared" si="242"/>
        <v>-</v>
      </c>
      <c r="EG17" s="620">
        <f t="shared" si="243"/>
        <v>0</v>
      </c>
      <c r="EH17" s="602" t="s">
        <v>775</v>
      </c>
      <c r="EI17" s="446"/>
      <c r="EJ17" s="438"/>
      <c r="EK17" s="438"/>
      <c r="EL17" s="438"/>
      <c r="EM17" s="438"/>
      <c r="EN17" s="449">
        <f t="shared" si="66"/>
        <v>0</v>
      </c>
      <c r="EO17" s="450" t="str">
        <f t="shared" si="67"/>
        <v>-</v>
      </c>
      <c r="EP17" s="451">
        <f t="shared" si="68"/>
        <v>0</v>
      </c>
      <c r="EQ17" s="460"/>
      <c r="ER17" s="463" t="str">
        <f t="shared" si="69"/>
        <v>-</v>
      </c>
      <c r="ES17" s="464">
        <f t="shared" si="70"/>
        <v>0</v>
      </c>
      <c r="ET17" s="446"/>
      <c r="EU17" s="438"/>
      <c r="EV17" s="438"/>
      <c r="EW17" s="438"/>
      <c r="EX17" s="438"/>
      <c r="EY17" s="449">
        <f t="shared" si="71"/>
        <v>0</v>
      </c>
      <c r="EZ17" s="450" t="str">
        <f t="shared" si="72"/>
        <v>-</v>
      </c>
      <c r="FA17" s="451">
        <f t="shared" si="73"/>
        <v>0</v>
      </c>
      <c r="FB17" s="460"/>
      <c r="FC17" s="463" t="str">
        <f t="shared" si="74"/>
        <v>-</v>
      </c>
      <c r="FD17" s="464">
        <f t="shared" si="75"/>
        <v>0</v>
      </c>
      <c r="FE17" s="446"/>
      <c r="FF17" s="438"/>
      <c r="FG17" s="438"/>
      <c r="FH17" s="438"/>
      <c r="FI17" s="438"/>
      <c r="FJ17" s="449">
        <f t="shared" si="76"/>
        <v>0</v>
      </c>
      <c r="FK17" s="450" t="str">
        <f t="shared" si="77"/>
        <v>-</v>
      </c>
      <c r="FL17" s="451">
        <f t="shared" si="78"/>
        <v>0</v>
      </c>
      <c r="FM17" s="460"/>
      <c r="FN17" s="463" t="str">
        <f t="shared" si="79"/>
        <v>-</v>
      </c>
      <c r="FO17" s="464">
        <f t="shared" si="80"/>
        <v>0</v>
      </c>
      <c r="FP17" s="446"/>
      <c r="FQ17" s="438"/>
      <c r="FR17" s="438"/>
      <c r="FS17" s="438"/>
      <c r="FT17" s="438"/>
      <c r="FU17" s="449">
        <f t="shared" si="81"/>
        <v>0</v>
      </c>
      <c r="FV17" s="450" t="str">
        <f t="shared" si="82"/>
        <v>-</v>
      </c>
      <c r="FW17" s="451">
        <f t="shared" si="83"/>
        <v>0</v>
      </c>
      <c r="FX17" s="460"/>
      <c r="FY17" s="463" t="str">
        <f t="shared" si="84"/>
        <v>-</v>
      </c>
      <c r="FZ17" s="464">
        <f t="shared" si="85"/>
        <v>0</v>
      </c>
      <c r="GA17" s="446"/>
      <c r="GB17" s="438"/>
      <c r="GC17" s="438"/>
      <c r="GD17" s="438"/>
      <c r="GE17" s="438"/>
      <c r="GF17" s="449">
        <f t="shared" si="86"/>
        <v>0</v>
      </c>
      <c r="GG17" s="450" t="str">
        <f t="shared" si="87"/>
        <v>-</v>
      </c>
      <c r="GH17" s="451">
        <f t="shared" si="88"/>
        <v>0</v>
      </c>
      <c r="GI17" s="460"/>
      <c r="GJ17" s="463" t="str">
        <f t="shared" si="89"/>
        <v>-</v>
      </c>
      <c r="GK17" s="464">
        <f t="shared" si="90"/>
        <v>0</v>
      </c>
      <c r="GL17" s="446"/>
      <c r="GM17" s="438"/>
      <c r="GN17" s="438"/>
      <c r="GO17" s="438"/>
      <c r="GP17" s="438"/>
      <c r="GQ17" s="449">
        <f t="shared" si="91"/>
        <v>0</v>
      </c>
      <c r="GR17" s="450" t="str">
        <f t="shared" si="92"/>
        <v>-</v>
      </c>
      <c r="GS17" s="451">
        <f t="shared" si="93"/>
        <v>0</v>
      </c>
      <c r="GT17" s="460"/>
      <c r="GU17" s="463" t="str">
        <f t="shared" si="94"/>
        <v>-</v>
      </c>
      <c r="GV17" s="464">
        <f t="shared" si="95"/>
        <v>0</v>
      </c>
      <c r="GW17" s="446"/>
      <c r="GX17" s="438"/>
      <c r="GY17" s="438"/>
      <c r="GZ17" s="438"/>
      <c r="HA17" s="438"/>
      <c r="HB17" s="449">
        <f t="shared" si="96"/>
        <v>0</v>
      </c>
      <c r="HC17" s="450" t="str">
        <f t="shared" si="97"/>
        <v>-</v>
      </c>
      <c r="HD17" s="451">
        <f t="shared" si="98"/>
        <v>0</v>
      </c>
      <c r="HE17" s="460"/>
      <c r="HF17" s="463" t="str">
        <f t="shared" si="99"/>
        <v>-</v>
      </c>
      <c r="HG17" s="464">
        <f t="shared" si="100"/>
        <v>0</v>
      </c>
      <c r="HH17" s="446"/>
      <c r="HI17" s="438"/>
      <c r="HJ17" s="438"/>
      <c r="HK17" s="438"/>
      <c r="HL17" s="438"/>
      <c r="HM17" s="449">
        <f t="shared" si="101"/>
        <v>0</v>
      </c>
      <c r="HN17" s="450" t="str">
        <f t="shared" si="102"/>
        <v>-</v>
      </c>
      <c r="HO17" s="451">
        <f t="shared" si="103"/>
        <v>0</v>
      </c>
      <c r="HP17" s="460"/>
      <c r="HQ17" s="463" t="str">
        <f t="shared" si="104"/>
        <v>-</v>
      </c>
      <c r="HR17" s="464">
        <f t="shared" si="105"/>
        <v>0</v>
      </c>
      <c r="HS17" s="446"/>
      <c r="HT17" s="438"/>
      <c r="HU17" s="438"/>
      <c r="HV17" s="438"/>
      <c r="HW17" s="438"/>
      <c r="HX17" s="449">
        <f t="shared" si="106"/>
        <v>0</v>
      </c>
      <c r="HY17" s="450" t="str">
        <f t="shared" si="107"/>
        <v>-</v>
      </c>
      <c r="HZ17" s="451">
        <f t="shared" si="108"/>
        <v>0</v>
      </c>
      <c r="IA17" s="460"/>
      <c r="IB17" s="463" t="str">
        <f t="shared" si="109"/>
        <v>-</v>
      </c>
      <c r="IC17" s="464">
        <f t="shared" si="110"/>
        <v>0</v>
      </c>
      <c r="ID17" s="446"/>
      <c r="IE17" s="438"/>
      <c r="IF17" s="438"/>
      <c r="IG17" s="438"/>
      <c r="IH17" s="438"/>
      <c r="II17" s="449">
        <f t="shared" si="111"/>
        <v>0</v>
      </c>
      <c r="IJ17" s="450" t="str">
        <f t="shared" si="112"/>
        <v>-</v>
      </c>
      <c r="IK17" s="451">
        <f t="shared" si="113"/>
        <v>0</v>
      </c>
      <c r="IL17" s="460"/>
      <c r="IM17" s="463" t="str">
        <f t="shared" si="114"/>
        <v>-</v>
      </c>
      <c r="IN17" s="464">
        <f t="shared" si="115"/>
        <v>0</v>
      </c>
      <c r="IO17" s="446"/>
      <c r="IP17" s="438"/>
      <c r="IQ17" s="438"/>
      <c r="IR17" s="438"/>
      <c r="IS17" s="438"/>
      <c r="IT17" s="449">
        <f t="shared" si="116"/>
        <v>0</v>
      </c>
      <c r="IU17" s="450" t="str">
        <f t="shared" si="117"/>
        <v>-</v>
      </c>
      <c r="IV17" s="451">
        <f t="shared" si="118"/>
        <v>0</v>
      </c>
      <c r="IW17" s="460"/>
      <c r="IX17" s="463" t="str">
        <f t="shared" si="119"/>
        <v>-</v>
      </c>
      <c r="IY17" s="464">
        <f t="shared" si="120"/>
        <v>0</v>
      </c>
      <c r="IZ17" s="613">
        <f t="shared" si="121"/>
        <v>0</v>
      </c>
      <c r="JA17" s="605">
        <f t="shared" si="122"/>
        <v>0</v>
      </c>
      <c r="JB17" s="605">
        <f t="shared" si="123"/>
        <v>0</v>
      </c>
      <c r="JC17" s="605">
        <f t="shared" si="124"/>
        <v>0</v>
      </c>
      <c r="JD17" s="605">
        <f t="shared" si="125"/>
        <v>0</v>
      </c>
      <c r="JE17" s="610">
        <f t="shared" si="126"/>
        <v>0</v>
      </c>
      <c r="JF17" s="617" t="str">
        <f t="shared" si="127"/>
        <v>-</v>
      </c>
      <c r="JG17" s="618">
        <f t="shared" si="128"/>
        <v>0</v>
      </c>
      <c r="JH17" s="615">
        <f t="shared" si="129"/>
        <v>0</v>
      </c>
      <c r="JI17" s="619" t="str">
        <f t="shared" si="130"/>
        <v>-</v>
      </c>
      <c r="JJ17" s="620">
        <f t="shared" si="131"/>
        <v>0</v>
      </c>
      <c r="JK17" s="602" t="s">
        <v>775</v>
      </c>
      <c r="JL17" s="446"/>
      <c r="JM17" s="438"/>
      <c r="JN17" s="438"/>
      <c r="JO17" s="438"/>
      <c r="JP17" s="438"/>
      <c r="JQ17" s="449">
        <f t="shared" si="132"/>
        <v>0</v>
      </c>
      <c r="JR17" s="450" t="str">
        <f t="shared" si="133"/>
        <v>-</v>
      </c>
      <c r="JS17" s="451">
        <f t="shared" si="134"/>
        <v>0</v>
      </c>
      <c r="JT17" s="460"/>
      <c r="JU17" s="463" t="str">
        <f t="shared" si="135"/>
        <v>-</v>
      </c>
      <c r="JV17" s="464">
        <f t="shared" si="136"/>
        <v>0</v>
      </c>
      <c r="JW17" s="446"/>
      <c r="JX17" s="438"/>
      <c r="JY17" s="438"/>
      <c r="JZ17" s="438"/>
      <c r="KA17" s="438"/>
      <c r="KB17" s="449">
        <f t="shared" si="137"/>
        <v>0</v>
      </c>
      <c r="KC17" s="450" t="str">
        <f t="shared" si="138"/>
        <v>-</v>
      </c>
      <c r="KD17" s="451">
        <f t="shared" si="139"/>
        <v>0</v>
      </c>
      <c r="KE17" s="460"/>
      <c r="KF17" s="463" t="str">
        <f t="shared" si="140"/>
        <v>-</v>
      </c>
      <c r="KG17" s="464">
        <f t="shared" si="141"/>
        <v>0</v>
      </c>
      <c r="KH17" s="446"/>
      <c r="KI17" s="438"/>
      <c r="KJ17" s="438"/>
      <c r="KK17" s="438"/>
      <c r="KL17" s="438"/>
      <c r="KM17" s="449">
        <f t="shared" si="142"/>
        <v>0</v>
      </c>
      <c r="KN17" s="450" t="str">
        <f t="shared" si="143"/>
        <v>-</v>
      </c>
      <c r="KO17" s="451">
        <f t="shared" si="144"/>
        <v>0</v>
      </c>
      <c r="KP17" s="460"/>
      <c r="KQ17" s="463" t="str">
        <f t="shared" si="145"/>
        <v>-</v>
      </c>
      <c r="KR17" s="464">
        <f t="shared" si="146"/>
        <v>0</v>
      </c>
      <c r="KS17" s="446"/>
      <c r="KT17" s="438"/>
      <c r="KU17" s="438"/>
      <c r="KV17" s="438"/>
      <c r="KW17" s="438"/>
      <c r="KX17" s="449">
        <f t="shared" si="147"/>
        <v>0</v>
      </c>
      <c r="KY17" s="450" t="str">
        <f t="shared" si="148"/>
        <v>-</v>
      </c>
      <c r="KZ17" s="451">
        <f t="shared" si="149"/>
        <v>0</v>
      </c>
      <c r="LA17" s="460"/>
      <c r="LB17" s="463" t="str">
        <f t="shared" si="150"/>
        <v>-</v>
      </c>
      <c r="LC17" s="464">
        <f t="shared" si="151"/>
        <v>0</v>
      </c>
      <c r="LD17" s="446"/>
      <c r="LE17" s="438"/>
      <c r="LF17" s="438"/>
      <c r="LG17" s="438"/>
      <c r="LH17" s="438"/>
      <c r="LI17" s="449">
        <f t="shared" si="152"/>
        <v>0</v>
      </c>
      <c r="LJ17" s="450" t="str">
        <f t="shared" si="153"/>
        <v>-</v>
      </c>
      <c r="LK17" s="451">
        <f t="shared" si="154"/>
        <v>0</v>
      </c>
      <c r="LL17" s="460"/>
      <c r="LM17" s="463" t="str">
        <f t="shared" si="155"/>
        <v>-</v>
      </c>
      <c r="LN17" s="464">
        <f t="shared" si="156"/>
        <v>0</v>
      </c>
      <c r="LO17" s="446"/>
      <c r="LP17" s="438"/>
      <c r="LQ17" s="438"/>
      <c r="LR17" s="438"/>
      <c r="LS17" s="438"/>
      <c r="LT17" s="449">
        <f t="shared" si="157"/>
        <v>0</v>
      </c>
      <c r="LU17" s="450" t="str">
        <f t="shared" si="158"/>
        <v>-</v>
      </c>
      <c r="LV17" s="451">
        <f t="shared" si="159"/>
        <v>0</v>
      </c>
      <c r="LW17" s="460"/>
      <c r="LX17" s="463" t="str">
        <f t="shared" si="160"/>
        <v>-</v>
      </c>
      <c r="LY17" s="464">
        <f t="shared" si="161"/>
        <v>0</v>
      </c>
      <c r="LZ17" s="446"/>
      <c r="MA17" s="438"/>
      <c r="MB17" s="438"/>
      <c r="MC17" s="438"/>
      <c r="MD17" s="438"/>
      <c r="ME17" s="449">
        <f t="shared" si="162"/>
        <v>0</v>
      </c>
      <c r="MF17" s="450" t="str">
        <f t="shared" si="163"/>
        <v>-</v>
      </c>
      <c r="MG17" s="451">
        <f t="shared" si="164"/>
        <v>0</v>
      </c>
      <c r="MH17" s="460"/>
      <c r="MI17" s="463" t="str">
        <f t="shared" si="165"/>
        <v>-</v>
      </c>
      <c r="MJ17" s="464">
        <f t="shared" si="166"/>
        <v>0</v>
      </c>
      <c r="MK17" s="446"/>
      <c r="ML17" s="438"/>
      <c r="MM17" s="438"/>
      <c r="MN17" s="438"/>
      <c r="MO17" s="438"/>
      <c r="MP17" s="449">
        <f t="shared" si="167"/>
        <v>0</v>
      </c>
      <c r="MQ17" s="450" t="str">
        <f t="shared" si="168"/>
        <v>-</v>
      </c>
      <c r="MR17" s="451">
        <f t="shared" si="169"/>
        <v>0</v>
      </c>
      <c r="MS17" s="460"/>
      <c r="MT17" s="463" t="str">
        <f t="shared" si="170"/>
        <v>-</v>
      </c>
      <c r="MU17" s="464">
        <f t="shared" si="171"/>
        <v>0</v>
      </c>
      <c r="MV17" s="446"/>
      <c r="MW17" s="438"/>
      <c r="MX17" s="438"/>
      <c r="MY17" s="438"/>
      <c r="MZ17" s="438"/>
      <c r="NA17" s="449">
        <f t="shared" si="172"/>
        <v>0</v>
      </c>
      <c r="NB17" s="450" t="str">
        <f t="shared" si="173"/>
        <v>-</v>
      </c>
      <c r="NC17" s="451">
        <f t="shared" si="174"/>
        <v>0</v>
      </c>
      <c r="ND17" s="460"/>
      <c r="NE17" s="463" t="str">
        <f t="shared" si="175"/>
        <v>-</v>
      </c>
      <c r="NF17" s="464">
        <f t="shared" si="176"/>
        <v>0</v>
      </c>
      <c r="NG17" s="446"/>
      <c r="NH17" s="438"/>
      <c r="NI17" s="438"/>
      <c r="NJ17" s="438"/>
      <c r="NK17" s="438"/>
      <c r="NL17" s="449">
        <f t="shared" si="177"/>
        <v>0</v>
      </c>
      <c r="NM17" s="450" t="str">
        <f t="shared" si="178"/>
        <v>-</v>
      </c>
      <c r="NN17" s="451">
        <f t="shared" si="179"/>
        <v>0</v>
      </c>
      <c r="NO17" s="460"/>
      <c r="NP17" s="463" t="str">
        <f t="shared" si="180"/>
        <v>-</v>
      </c>
      <c r="NQ17" s="464">
        <f t="shared" si="181"/>
        <v>0</v>
      </c>
      <c r="NR17" s="446"/>
      <c r="NS17" s="438"/>
      <c r="NT17" s="438"/>
      <c r="NU17" s="438"/>
      <c r="NV17" s="438"/>
      <c r="NW17" s="449">
        <f t="shared" si="182"/>
        <v>0</v>
      </c>
      <c r="NX17" s="450" t="str">
        <f t="shared" si="183"/>
        <v>-</v>
      </c>
      <c r="NY17" s="451">
        <f t="shared" si="184"/>
        <v>0</v>
      </c>
      <c r="NZ17" s="460"/>
      <c r="OA17" s="463" t="str">
        <f t="shared" si="185"/>
        <v>-</v>
      </c>
      <c r="OB17" s="464">
        <f t="shared" si="186"/>
        <v>0</v>
      </c>
      <c r="OC17" s="613">
        <f t="shared" si="244"/>
        <v>0</v>
      </c>
      <c r="OD17" s="605">
        <f t="shared" si="245"/>
        <v>0</v>
      </c>
      <c r="OE17" s="605">
        <f t="shared" si="246"/>
        <v>0</v>
      </c>
      <c r="OF17" s="605">
        <f t="shared" si="247"/>
        <v>0</v>
      </c>
      <c r="OG17" s="605">
        <f t="shared" si="248"/>
        <v>0</v>
      </c>
      <c r="OH17" s="610">
        <f t="shared" si="249"/>
        <v>0</v>
      </c>
      <c r="OI17" s="617" t="str">
        <f t="shared" si="250"/>
        <v>-</v>
      </c>
      <c r="OJ17" s="618">
        <f t="shared" si="251"/>
        <v>0</v>
      </c>
      <c r="OK17" s="615">
        <f t="shared" si="252"/>
        <v>0</v>
      </c>
      <c r="OL17" s="619" t="str">
        <f t="shared" si="253"/>
        <v>-</v>
      </c>
      <c r="OM17" s="620">
        <f t="shared" si="254"/>
        <v>0</v>
      </c>
      <c r="ON17" s="602" t="s">
        <v>775</v>
      </c>
      <c r="OO17" s="443">
        <f t="shared" si="198"/>
        <v>0</v>
      </c>
      <c r="OP17" s="444">
        <f t="shared" si="199"/>
        <v>0</v>
      </c>
      <c r="OQ17" s="445">
        <f t="shared" si="200"/>
        <v>0</v>
      </c>
      <c r="OR17" s="443">
        <f t="shared" si="201"/>
        <v>0</v>
      </c>
      <c r="OS17" s="444">
        <f t="shared" si="202"/>
        <v>0</v>
      </c>
      <c r="OT17" s="445">
        <f t="shared" si="203"/>
        <v>0</v>
      </c>
      <c r="OU17" s="443">
        <f t="shared" si="204"/>
        <v>0</v>
      </c>
      <c r="OV17" s="444">
        <f t="shared" si="205"/>
        <v>0</v>
      </c>
      <c r="OW17" s="445">
        <f t="shared" si="206"/>
        <v>0</v>
      </c>
      <c r="OX17" s="443">
        <f t="shared" si="207"/>
        <v>0</v>
      </c>
      <c r="OY17" s="444">
        <f t="shared" si="208"/>
        <v>0</v>
      </c>
      <c r="OZ17" s="445">
        <f t="shared" si="209"/>
        <v>0</v>
      </c>
      <c r="PA17" s="443">
        <f t="shared" si="210"/>
        <v>0</v>
      </c>
      <c r="PB17" s="444">
        <f t="shared" si="211"/>
        <v>0</v>
      </c>
      <c r="PC17" s="445">
        <f t="shared" si="212"/>
        <v>0</v>
      </c>
      <c r="PD17" s="443">
        <f t="shared" si="213"/>
        <v>0</v>
      </c>
      <c r="PE17" s="444">
        <f t="shared" si="214"/>
        <v>0</v>
      </c>
      <c r="PF17" s="445">
        <f t="shared" si="215"/>
        <v>0</v>
      </c>
      <c r="PG17" s="443">
        <f t="shared" si="216"/>
        <v>0</v>
      </c>
      <c r="PH17" s="444">
        <f t="shared" si="217"/>
        <v>0</v>
      </c>
      <c r="PI17" s="445">
        <f t="shared" si="218"/>
        <v>0</v>
      </c>
      <c r="PJ17" s="443">
        <f t="shared" si="219"/>
        <v>0</v>
      </c>
      <c r="PK17" s="444">
        <f t="shared" si="220"/>
        <v>0</v>
      </c>
      <c r="PL17" s="445">
        <f t="shared" si="221"/>
        <v>0</v>
      </c>
      <c r="PM17" s="443">
        <f t="shared" si="222"/>
        <v>0</v>
      </c>
      <c r="PN17" s="444">
        <f t="shared" si="223"/>
        <v>0</v>
      </c>
      <c r="PO17" s="445">
        <f t="shared" si="224"/>
        <v>0</v>
      </c>
      <c r="PP17" s="443">
        <f t="shared" si="225"/>
        <v>0</v>
      </c>
      <c r="PQ17" s="444">
        <f t="shared" si="226"/>
        <v>0</v>
      </c>
      <c r="PR17" s="445">
        <f t="shared" si="227"/>
        <v>0</v>
      </c>
      <c r="PS17" s="443">
        <f t="shared" si="228"/>
        <v>0</v>
      </c>
      <c r="PT17" s="444">
        <f t="shared" si="229"/>
        <v>0</v>
      </c>
      <c r="PU17" s="445">
        <f t="shared" si="230"/>
        <v>0</v>
      </c>
      <c r="PV17" s="446">
        <f t="shared" si="231"/>
        <v>0</v>
      </c>
      <c r="PW17" s="447">
        <f t="shared" si="232"/>
        <v>0</v>
      </c>
      <c r="PX17" s="448">
        <f t="shared" si="233"/>
        <v>0</v>
      </c>
      <c r="PY17" s="384"/>
    </row>
    <row r="18" spans="1:441" s="442" customFormat="1" ht="25" x14ac:dyDescent="0.25">
      <c r="A18" s="633" t="s">
        <v>614</v>
      </c>
      <c r="B18" s="889" t="s">
        <v>880</v>
      </c>
      <c r="C18" s="434" t="s">
        <v>211</v>
      </c>
      <c r="D18" s="435" t="s">
        <v>326</v>
      </c>
      <c r="E18" s="436"/>
      <c r="F18" s="446"/>
      <c r="G18" s="788"/>
      <c r="H18" s="788"/>
      <c r="I18" s="788"/>
      <c r="J18" s="788"/>
      <c r="K18" s="449">
        <f>SUM(G18:J18)</f>
        <v>0</v>
      </c>
      <c r="L18" s="450" t="str">
        <f>IFERROR(K18/F18,"-")</f>
        <v>-</v>
      </c>
      <c r="M18" s="451">
        <f>IFERROR(K18-F18,0)</f>
        <v>0</v>
      </c>
      <c r="N18" s="789"/>
      <c r="O18" s="463" t="str">
        <f>IFERROR(N18/F18,"-")</f>
        <v>-</v>
      </c>
      <c r="P18" s="464">
        <f>IFERROR(N18-F18,0)</f>
        <v>0</v>
      </c>
      <c r="Q18" s="446"/>
      <c r="R18" s="788"/>
      <c r="S18" s="788"/>
      <c r="T18" s="788"/>
      <c r="U18" s="788"/>
      <c r="V18" s="449">
        <f>SUM(R18:U18)</f>
        <v>0</v>
      </c>
      <c r="W18" s="450" t="str">
        <f>IFERROR(V18/Q18,"-")</f>
        <v>-</v>
      </c>
      <c r="X18" s="451">
        <f>IFERROR(V18-Q18,0)</f>
        <v>0</v>
      </c>
      <c r="Y18" s="789"/>
      <c r="Z18" s="463" t="str">
        <f>IFERROR(Y18/Q18,"-")</f>
        <v>-</v>
      </c>
      <c r="AA18" s="464">
        <f>IFERROR(Y18-Q18,0)</f>
        <v>0</v>
      </c>
      <c r="AB18" s="446"/>
      <c r="AC18" s="788"/>
      <c r="AD18" s="788"/>
      <c r="AE18" s="788"/>
      <c r="AF18" s="788"/>
      <c r="AG18" s="449">
        <f>SUM(AC18:AF18)</f>
        <v>0</v>
      </c>
      <c r="AH18" s="450" t="str">
        <f>IFERROR(AG18/AB18,"-")</f>
        <v>-</v>
      </c>
      <c r="AI18" s="451">
        <f>IFERROR(AG18-AB18,0)</f>
        <v>0</v>
      </c>
      <c r="AJ18" s="789"/>
      <c r="AK18" s="463" t="str">
        <f>IFERROR(AJ18/AB18,"-")</f>
        <v>-</v>
      </c>
      <c r="AL18" s="464">
        <f>IFERROR(AJ18-AB18,0)</f>
        <v>0</v>
      </c>
      <c r="AM18" s="446"/>
      <c r="AN18" s="788"/>
      <c r="AO18" s="788"/>
      <c r="AP18" s="788"/>
      <c r="AQ18" s="788"/>
      <c r="AR18" s="449">
        <f>SUM(AN18:AQ18)</f>
        <v>0</v>
      </c>
      <c r="AS18" s="450" t="str">
        <f>IFERROR(AR18/AM18,"-")</f>
        <v>-</v>
      </c>
      <c r="AT18" s="451">
        <f>IFERROR(AR18-AM18,0)</f>
        <v>0</v>
      </c>
      <c r="AU18" s="789"/>
      <c r="AV18" s="463" t="str">
        <f>IFERROR(AU18/AM18,"-")</f>
        <v>-</v>
      </c>
      <c r="AW18" s="464">
        <f>IFERROR(AU18-AM18,0)</f>
        <v>0</v>
      </c>
      <c r="AX18" s="446"/>
      <c r="AY18" s="788"/>
      <c r="AZ18" s="788"/>
      <c r="BA18" s="788"/>
      <c r="BB18" s="788"/>
      <c r="BC18" s="449">
        <f>SUM(AY18:BB18)</f>
        <v>0</v>
      </c>
      <c r="BD18" s="450" t="str">
        <f>IFERROR(BC18/AX18,"-")</f>
        <v>-</v>
      </c>
      <c r="BE18" s="451">
        <f>IFERROR(BC18-AX18,0)</f>
        <v>0</v>
      </c>
      <c r="BF18" s="789"/>
      <c r="BG18" s="463" t="str">
        <f>IFERROR(BF18/AX18,"-")</f>
        <v>-</v>
      </c>
      <c r="BH18" s="464">
        <f>IFERROR(BF18-AX18,0)</f>
        <v>0</v>
      </c>
      <c r="BI18" s="446"/>
      <c r="BJ18" s="788"/>
      <c r="BK18" s="788"/>
      <c r="BL18" s="788"/>
      <c r="BM18" s="788"/>
      <c r="BN18" s="449">
        <f>SUM(BJ18:BM18)</f>
        <v>0</v>
      </c>
      <c r="BO18" s="450" t="str">
        <f>IFERROR(BN18/BI18,"-")</f>
        <v>-</v>
      </c>
      <c r="BP18" s="451">
        <f>IFERROR(BN18-BI18,0)</f>
        <v>0</v>
      </c>
      <c r="BQ18" s="789"/>
      <c r="BR18" s="463" t="str">
        <f>IFERROR(BQ18/BI18,"-")</f>
        <v>-</v>
      </c>
      <c r="BS18" s="464">
        <f>IFERROR(BQ18-BI18,0)</f>
        <v>0</v>
      </c>
      <c r="BT18" s="446"/>
      <c r="BU18" s="788"/>
      <c r="BV18" s="788"/>
      <c r="BW18" s="788"/>
      <c r="BX18" s="788"/>
      <c r="BY18" s="449">
        <f>SUM(BU18:BX18)</f>
        <v>0</v>
      </c>
      <c r="BZ18" s="450" t="str">
        <f>IFERROR(BY18/BT18,"-")</f>
        <v>-</v>
      </c>
      <c r="CA18" s="451">
        <f>IFERROR(BY18-BT18,0)</f>
        <v>0</v>
      </c>
      <c r="CB18" s="789"/>
      <c r="CC18" s="463" t="str">
        <f>IFERROR(CB18/BT18,"-")</f>
        <v>-</v>
      </c>
      <c r="CD18" s="464">
        <f>IFERROR(CB18-BT18,0)</f>
        <v>0</v>
      </c>
      <c r="CE18" s="446"/>
      <c r="CF18" s="788"/>
      <c r="CG18" s="788"/>
      <c r="CH18" s="788"/>
      <c r="CI18" s="788"/>
      <c r="CJ18" s="449">
        <f>SUM(CF18:CI18)</f>
        <v>0</v>
      </c>
      <c r="CK18" s="450" t="str">
        <f>IFERROR(CJ18/CE18,"-")</f>
        <v>-</v>
      </c>
      <c r="CL18" s="451">
        <f>IFERROR(CJ18-CE18,0)</f>
        <v>0</v>
      </c>
      <c r="CM18" s="789"/>
      <c r="CN18" s="463" t="str">
        <f>IFERROR(CM18/CE18,"-")</f>
        <v>-</v>
      </c>
      <c r="CO18" s="464">
        <f>IFERROR(CM18-CE18,0)</f>
        <v>0</v>
      </c>
      <c r="CP18" s="446"/>
      <c r="CQ18" s="788"/>
      <c r="CR18" s="788"/>
      <c r="CS18" s="788"/>
      <c r="CT18" s="788"/>
      <c r="CU18" s="449">
        <f>SUM(CQ18:CT18)</f>
        <v>0</v>
      </c>
      <c r="CV18" s="450" t="str">
        <f>IFERROR(CU18/CP18,"-")</f>
        <v>-</v>
      </c>
      <c r="CW18" s="451">
        <f>IFERROR(CU18-CP18,0)</f>
        <v>0</v>
      </c>
      <c r="CX18" s="789"/>
      <c r="CY18" s="463" t="str">
        <f>IFERROR(CX18/CP18,"-")</f>
        <v>-</v>
      </c>
      <c r="CZ18" s="464">
        <f>IFERROR(CX18-CP18,0)</f>
        <v>0</v>
      </c>
      <c r="DA18" s="446"/>
      <c r="DB18" s="788"/>
      <c r="DC18" s="788"/>
      <c r="DD18" s="788"/>
      <c r="DE18" s="788"/>
      <c r="DF18" s="449">
        <f>SUM(DB18:DE18)</f>
        <v>0</v>
      </c>
      <c r="DG18" s="450" t="str">
        <f>IFERROR(DF18/DA18,"-")</f>
        <v>-</v>
      </c>
      <c r="DH18" s="451">
        <f>IFERROR(DF18-DA18,0)</f>
        <v>0</v>
      </c>
      <c r="DI18" s="789"/>
      <c r="DJ18" s="463" t="str">
        <f>IFERROR(DI18/DA18,"-")</f>
        <v>-</v>
      </c>
      <c r="DK18" s="464">
        <f>IFERROR(DI18-DA18,0)</f>
        <v>0</v>
      </c>
      <c r="DL18" s="446"/>
      <c r="DM18" s="788"/>
      <c r="DN18" s="788"/>
      <c r="DO18" s="788"/>
      <c r="DP18" s="788"/>
      <c r="DQ18" s="449">
        <f>SUM(DM18:DP18)</f>
        <v>0</v>
      </c>
      <c r="DR18" s="450" t="str">
        <f>IFERROR(DQ18/DL18,"-")</f>
        <v>-</v>
      </c>
      <c r="DS18" s="451">
        <f>IFERROR(DQ18-DL18,0)</f>
        <v>0</v>
      </c>
      <c r="DT18" s="789"/>
      <c r="DU18" s="463" t="str">
        <f>IFERROR(DT18/DL18,"-")</f>
        <v>-</v>
      </c>
      <c r="DV18" s="464">
        <f>IFERROR(DT18-DL18,0)</f>
        <v>0</v>
      </c>
      <c r="DW18" s="613">
        <f>F18+Q18+AB18+AM18+AX18+BT18+BI18+CE18+CP18+DA18+DL18</f>
        <v>0</v>
      </c>
      <c r="DX18" s="605">
        <f>G18+R18+AC18+AN18+AY18+BJ18+BU18+CF18+CQ18+DB18+DM18</f>
        <v>0</v>
      </c>
      <c r="DY18" s="605">
        <f>H18+S18+AD18+AO18+AZ18+BK18+BV18+CG18+CR18+DC18+DN18</f>
        <v>0</v>
      </c>
      <c r="DZ18" s="605">
        <f>I18+T18+AE18+AP18+BA18+BL18+BW18+CH18+CS18+DD18+DO18</f>
        <v>0</v>
      </c>
      <c r="EA18" s="605">
        <f>J18+U18+AF18+AQ18+BB18+BM18+BX18+CI18+CT18+DE18+DP18</f>
        <v>0</v>
      </c>
      <c r="EB18" s="610">
        <f>SUM(DX18:EA18)</f>
        <v>0</v>
      </c>
      <c r="EC18" s="617" t="str">
        <f>IFERROR(EB18/DW18,"")</f>
        <v/>
      </c>
      <c r="ED18" s="618">
        <f>IFERROR(EB18-DW18,0)</f>
        <v>0</v>
      </c>
      <c r="EE18" s="615">
        <f>N18+Y18+AJ18+AU18+BF18+CB18+BQ18+CM18+CX18+DI18+DT18</f>
        <v>0</v>
      </c>
      <c r="EF18" s="619" t="str">
        <f>IFERROR(EE18/DW18,"-")</f>
        <v>-</v>
      </c>
      <c r="EG18" s="620">
        <f>IFERROR(EE18-DW18,0)</f>
        <v>0</v>
      </c>
      <c r="EH18" s="602" t="s">
        <v>775</v>
      </c>
      <c r="EI18" s="446"/>
      <c r="EJ18" s="438"/>
      <c r="EK18" s="438"/>
      <c r="EL18" s="438"/>
      <c r="EM18" s="438"/>
      <c r="EN18" s="449">
        <f>SUM(EJ18:EM18)</f>
        <v>0</v>
      </c>
      <c r="EO18" s="450" t="str">
        <f>IFERROR(EN18/EI18,"-")</f>
        <v>-</v>
      </c>
      <c r="EP18" s="451">
        <f>IFERROR(EN18-EI18,0)</f>
        <v>0</v>
      </c>
      <c r="EQ18" s="460"/>
      <c r="ER18" s="463" t="str">
        <f>IFERROR(EQ18/EI18,"-")</f>
        <v>-</v>
      </c>
      <c r="ES18" s="464">
        <f>IFERROR(EQ18-EI18,0)</f>
        <v>0</v>
      </c>
      <c r="ET18" s="446"/>
      <c r="EU18" s="438"/>
      <c r="EV18" s="438"/>
      <c r="EW18" s="438"/>
      <c r="EX18" s="438"/>
      <c r="EY18" s="449">
        <f>SUM(EU18:EX18)</f>
        <v>0</v>
      </c>
      <c r="EZ18" s="450" t="str">
        <f>IFERROR(EY18/ET18,"-")</f>
        <v>-</v>
      </c>
      <c r="FA18" s="451">
        <f>IFERROR(EY18-ET18,0)</f>
        <v>0</v>
      </c>
      <c r="FB18" s="460"/>
      <c r="FC18" s="463" t="str">
        <f>IFERROR(FB18/ET18,"-")</f>
        <v>-</v>
      </c>
      <c r="FD18" s="464">
        <f>IFERROR(FB18-ET18,0)</f>
        <v>0</v>
      </c>
      <c r="FE18" s="446"/>
      <c r="FF18" s="438"/>
      <c r="FG18" s="438"/>
      <c r="FH18" s="438"/>
      <c r="FI18" s="438"/>
      <c r="FJ18" s="449">
        <f>SUM(FF18:FI18)</f>
        <v>0</v>
      </c>
      <c r="FK18" s="450" t="str">
        <f>IFERROR(FJ18/FE18,"-")</f>
        <v>-</v>
      </c>
      <c r="FL18" s="451">
        <f>IFERROR(FJ18-FE18,0)</f>
        <v>0</v>
      </c>
      <c r="FM18" s="460"/>
      <c r="FN18" s="463" t="str">
        <f>IFERROR(FM18/FE18,"-")</f>
        <v>-</v>
      </c>
      <c r="FO18" s="464">
        <f>IFERROR(FM18-FE18,0)</f>
        <v>0</v>
      </c>
      <c r="FP18" s="446"/>
      <c r="FQ18" s="438"/>
      <c r="FR18" s="438"/>
      <c r="FS18" s="438"/>
      <c r="FT18" s="438"/>
      <c r="FU18" s="449">
        <f>SUM(FQ18:FT18)</f>
        <v>0</v>
      </c>
      <c r="FV18" s="450" t="str">
        <f>IFERROR(FU18/FP18,"-")</f>
        <v>-</v>
      </c>
      <c r="FW18" s="451">
        <f>IFERROR(FU18-FP18,0)</f>
        <v>0</v>
      </c>
      <c r="FX18" s="460"/>
      <c r="FY18" s="463" t="str">
        <f>IFERROR(FX18/FP18,"-")</f>
        <v>-</v>
      </c>
      <c r="FZ18" s="464">
        <f>IFERROR(FX18-FP18,0)</f>
        <v>0</v>
      </c>
      <c r="GA18" s="446"/>
      <c r="GB18" s="438"/>
      <c r="GC18" s="438"/>
      <c r="GD18" s="438"/>
      <c r="GE18" s="438"/>
      <c r="GF18" s="449">
        <f>SUM(GB18:GE18)</f>
        <v>0</v>
      </c>
      <c r="GG18" s="450" t="str">
        <f>IFERROR(GF18/GA18,"-")</f>
        <v>-</v>
      </c>
      <c r="GH18" s="451">
        <f>IFERROR(GF18-GA18,0)</f>
        <v>0</v>
      </c>
      <c r="GI18" s="460"/>
      <c r="GJ18" s="463" t="str">
        <f>IFERROR(GI18/GA18,"-")</f>
        <v>-</v>
      </c>
      <c r="GK18" s="464">
        <f>IFERROR(GI18-GA18,0)</f>
        <v>0</v>
      </c>
      <c r="GL18" s="446"/>
      <c r="GM18" s="438"/>
      <c r="GN18" s="438"/>
      <c r="GO18" s="438"/>
      <c r="GP18" s="438"/>
      <c r="GQ18" s="449">
        <f>SUM(GM18:GP18)</f>
        <v>0</v>
      </c>
      <c r="GR18" s="450" t="str">
        <f>IFERROR(GQ18/GL18,"-")</f>
        <v>-</v>
      </c>
      <c r="GS18" s="451">
        <f>IFERROR(GQ18-GL18,0)</f>
        <v>0</v>
      </c>
      <c r="GT18" s="460"/>
      <c r="GU18" s="463" t="str">
        <f>IFERROR(GT18/GL18,"-")</f>
        <v>-</v>
      </c>
      <c r="GV18" s="464">
        <f>IFERROR(GT18-GL18,0)</f>
        <v>0</v>
      </c>
      <c r="GW18" s="446"/>
      <c r="GX18" s="438"/>
      <c r="GY18" s="438"/>
      <c r="GZ18" s="438"/>
      <c r="HA18" s="438"/>
      <c r="HB18" s="449">
        <f>SUM(GX18:HA18)</f>
        <v>0</v>
      </c>
      <c r="HC18" s="450" t="str">
        <f>IFERROR(HB18/GW18,"-")</f>
        <v>-</v>
      </c>
      <c r="HD18" s="451">
        <f>IFERROR(HB18-GW18,0)</f>
        <v>0</v>
      </c>
      <c r="HE18" s="460"/>
      <c r="HF18" s="463" t="str">
        <f>IFERROR(HE18/GW18,"-")</f>
        <v>-</v>
      </c>
      <c r="HG18" s="464">
        <f>IFERROR(HE18-GW18,0)</f>
        <v>0</v>
      </c>
      <c r="HH18" s="446"/>
      <c r="HI18" s="438"/>
      <c r="HJ18" s="438"/>
      <c r="HK18" s="438"/>
      <c r="HL18" s="438"/>
      <c r="HM18" s="449">
        <f>SUM(HI18:HL18)</f>
        <v>0</v>
      </c>
      <c r="HN18" s="450" t="str">
        <f>IFERROR(HM18/HH18,"-")</f>
        <v>-</v>
      </c>
      <c r="HO18" s="451">
        <f>IFERROR(HM18-HH18,0)</f>
        <v>0</v>
      </c>
      <c r="HP18" s="460"/>
      <c r="HQ18" s="463" t="str">
        <f>IFERROR(HP18/HH18,"-")</f>
        <v>-</v>
      </c>
      <c r="HR18" s="464">
        <f>IFERROR(HP18-HH18,0)</f>
        <v>0</v>
      </c>
      <c r="HS18" s="446"/>
      <c r="HT18" s="438"/>
      <c r="HU18" s="438"/>
      <c r="HV18" s="438"/>
      <c r="HW18" s="438"/>
      <c r="HX18" s="449">
        <f>SUM(HT18:HW18)</f>
        <v>0</v>
      </c>
      <c r="HY18" s="450" t="str">
        <f>IFERROR(HX18/HS18,"-")</f>
        <v>-</v>
      </c>
      <c r="HZ18" s="451">
        <f>IFERROR(HX18-HS18,0)</f>
        <v>0</v>
      </c>
      <c r="IA18" s="460"/>
      <c r="IB18" s="463" t="str">
        <f>IFERROR(IA18/HS18,"-")</f>
        <v>-</v>
      </c>
      <c r="IC18" s="464">
        <f>IFERROR(IA18-HS18,0)</f>
        <v>0</v>
      </c>
      <c r="ID18" s="446"/>
      <c r="IE18" s="438"/>
      <c r="IF18" s="438"/>
      <c r="IG18" s="438"/>
      <c r="IH18" s="438"/>
      <c r="II18" s="449">
        <f>SUM(IE18:IH18)</f>
        <v>0</v>
      </c>
      <c r="IJ18" s="450" t="str">
        <f>IFERROR(II18/ID18,"-")</f>
        <v>-</v>
      </c>
      <c r="IK18" s="451">
        <f>IFERROR(II18-ID18,0)</f>
        <v>0</v>
      </c>
      <c r="IL18" s="460"/>
      <c r="IM18" s="463" t="str">
        <f>IFERROR(IL18/ID18,"-")</f>
        <v>-</v>
      </c>
      <c r="IN18" s="464">
        <f>IFERROR(IL18-ID18,0)</f>
        <v>0</v>
      </c>
      <c r="IO18" s="446"/>
      <c r="IP18" s="438"/>
      <c r="IQ18" s="438"/>
      <c r="IR18" s="438"/>
      <c r="IS18" s="438"/>
      <c r="IT18" s="449">
        <f>SUM(IP18:IS18)</f>
        <v>0</v>
      </c>
      <c r="IU18" s="450" t="str">
        <f>IFERROR(IT18/IO18,"-")</f>
        <v>-</v>
      </c>
      <c r="IV18" s="451">
        <f>IFERROR(IT18-IO18,0)</f>
        <v>0</v>
      </c>
      <c r="IW18" s="460"/>
      <c r="IX18" s="463" t="str">
        <f>IFERROR(IW18/IO18,"-")</f>
        <v>-</v>
      </c>
      <c r="IY18" s="464">
        <f>IFERROR(IW18-IO18,0)</f>
        <v>0</v>
      </c>
      <c r="IZ18" s="613">
        <f>EI18+ET18+FE18+FP18+GA18+GW18+GL18+HH18+HS18+ID18+IO18</f>
        <v>0</v>
      </c>
      <c r="JA18" s="605">
        <f>EJ18+EU18+FF18+FQ18+GB18+GM18+GX18+HI18+HT18+IE18+IP18</f>
        <v>0</v>
      </c>
      <c r="JB18" s="605">
        <f>EK18+EV18+FG18+FR18+GC18+GN18+GY18+HJ18+HU18+IF18+IQ18</f>
        <v>0</v>
      </c>
      <c r="JC18" s="605">
        <f>EL18+EW18+FH18+FS18+GD18+GO18+GZ18+HK18+HV18+IG18+IR18</f>
        <v>0</v>
      </c>
      <c r="JD18" s="605">
        <f>EM18+EX18+FI18+FT18+GE18+GP18+HA18+HL18+HW18+IH18+IS18</f>
        <v>0</v>
      </c>
      <c r="JE18" s="610">
        <f>SUM(JA18:JD18)</f>
        <v>0</v>
      </c>
      <c r="JF18" s="617" t="str">
        <f>IFERROR(JE18/IZ18,"")</f>
        <v/>
      </c>
      <c r="JG18" s="618">
        <f>IFERROR(JE18-IZ18,0)</f>
        <v>0</v>
      </c>
      <c r="JH18" s="615">
        <f>EQ18+FB18+FM18+FX18+GI18+HE18+GT18+HP18+IA18+IL18+IW18</f>
        <v>0</v>
      </c>
      <c r="JI18" s="619" t="str">
        <f>IFERROR(JH18/IZ18,"-")</f>
        <v>-</v>
      </c>
      <c r="JJ18" s="620">
        <f>IFERROR(JH18-IZ18,0)</f>
        <v>0</v>
      </c>
      <c r="JK18" s="602" t="s">
        <v>775</v>
      </c>
      <c r="JL18" s="446"/>
      <c r="JM18" s="438"/>
      <c r="JN18" s="438"/>
      <c r="JO18" s="438"/>
      <c r="JP18" s="438"/>
      <c r="JQ18" s="449">
        <f>SUM(JM18:JP18)</f>
        <v>0</v>
      </c>
      <c r="JR18" s="450" t="str">
        <f>IFERROR(JQ18/JL18,"-")</f>
        <v>-</v>
      </c>
      <c r="JS18" s="451">
        <f>IFERROR(JQ18-JL18,0)</f>
        <v>0</v>
      </c>
      <c r="JT18" s="460"/>
      <c r="JU18" s="463" t="str">
        <f>IFERROR(JT18/JL18,"-")</f>
        <v>-</v>
      </c>
      <c r="JV18" s="464">
        <f>IFERROR(JT18-JL18,0)</f>
        <v>0</v>
      </c>
      <c r="JW18" s="446"/>
      <c r="JX18" s="438"/>
      <c r="JY18" s="438"/>
      <c r="JZ18" s="438"/>
      <c r="KA18" s="438"/>
      <c r="KB18" s="449">
        <f>SUM(JX18:KA18)</f>
        <v>0</v>
      </c>
      <c r="KC18" s="450" t="str">
        <f>IFERROR(KB18/JW18,"-")</f>
        <v>-</v>
      </c>
      <c r="KD18" s="451">
        <f>IFERROR(KB18-JW18,0)</f>
        <v>0</v>
      </c>
      <c r="KE18" s="460"/>
      <c r="KF18" s="463" t="str">
        <f>IFERROR(KE18/JW18,"-")</f>
        <v>-</v>
      </c>
      <c r="KG18" s="464">
        <f>IFERROR(KE18-JW18,0)</f>
        <v>0</v>
      </c>
      <c r="KH18" s="446"/>
      <c r="KI18" s="438"/>
      <c r="KJ18" s="438"/>
      <c r="KK18" s="438"/>
      <c r="KL18" s="438"/>
      <c r="KM18" s="449">
        <f>SUM(KI18:KL18)</f>
        <v>0</v>
      </c>
      <c r="KN18" s="450" t="str">
        <f>IFERROR(KM18/KH18,"-")</f>
        <v>-</v>
      </c>
      <c r="KO18" s="451">
        <f>IFERROR(KM18-KH18,0)</f>
        <v>0</v>
      </c>
      <c r="KP18" s="460"/>
      <c r="KQ18" s="463" t="str">
        <f>IFERROR(KP18/KH18,"-")</f>
        <v>-</v>
      </c>
      <c r="KR18" s="464">
        <f>IFERROR(KP18-KH18,0)</f>
        <v>0</v>
      </c>
      <c r="KS18" s="446"/>
      <c r="KT18" s="438"/>
      <c r="KU18" s="438"/>
      <c r="KV18" s="438"/>
      <c r="KW18" s="438"/>
      <c r="KX18" s="449">
        <f>SUM(KT18:KW18)</f>
        <v>0</v>
      </c>
      <c r="KY18" s="450" t="str">
        <f>IFERROR(KX18/KS18,"-")</f>
        <v>-</v>
      </c>
      <c r="KZ18" s="451">
        <f>IFERROR(KX18-KS18,0)</f>
        <v>0</v>
      </c>
      <c r="LA18" s="460"/>
      <c r="LB18" s="463" t="str">
        <f>IFERROR(LA18/KS18,"-")</f>
        <v>-</v>
      </c>
      <c r="LC18" s="464">
        <f>IFERROR(LA18-KS18,0)</f>
        <v>0</v>
      </c>
      <c r="LD18" s="446"/>
      <c r="LE18" s="438"/>
      <c r="LF18" s="438"/>
      <c r="LG18" s="438"/>
      <c r="LH18" s="438"/>
      <c r="LI18" s="449">
        <f>SUM(LE18:LH18)</f>
        <v>0</v>
      </c>
      <c r="LJ18" s="450" t="str">
        <f>IFERROR(LI18/LD18,"-")</f>
        <v>-</v>
      </c>
      <c r="LK18" s="451">
        <f>IFERROR(LI18-LD18,0)</f>
        <v>0</v>
      </c>
      <c r="LL18" s="460"/>
      <c r="LM18" s="463" t="str">
        <f>IFERROR(LL18/LD18,"-")</f>
        <v>-</v>
      </c>
      <c r="LN18" s="464">
        <f>IFERROR(LL18-LD18,0)</f>
        <v>0</v>
      </c>
      <c r="LO18" s="446"/>
      <c r="LP18" s="438"/>
      <c r="LQ18" s="438"/>
      <c r="LR18" s="438"/>
      <c r="LS18" s="438"/>
      <c r="LT18" s="449">
        <f>SUM(LP18:LS18)</f>
        <v>0</v>
      </c>
      <c r="LU18" s="450" t="str">
        <f>IFERROR(LT18/LO18,"-")</f>
        <v>-</v>
      </c>
      <c r="LV18" s="451">
        <f>IFERROR(LT18-LO18,0)</f>
        <v>0</v>
      </c>
      <c r="LW18" s="460"/>
      <c r="LX18" s="463" t="str">
        <f>IFERROR(LW18/LO18,"-")</f>
        <v>-</v>
      </c>
      <c r="LY18" s="464">
        <f>IFERROR(LW18-LO18,0)</f>
        <v>0</v>
      </c>
      <c r="LZ18" s="446"/>
      <c r="MA18" s="438"/>
      <c r="MB18" s="438"/>
      <c r="MC18" s="438"/>
      <c r="MD18" s="438"/>
      <c r="ME18" s="449">
        <f>SUM(MA18:MD18)</f>
        <v>0</v>
      </c>
      <c r="MF18" s="450" t="str">
        <f>IFERROR(ME18/LZ18,"-")</f>
        <v>-</v>
      </c>
      <c r="MG18" s="451">
        <f>IFERROR(ME18-LZ18,0)</f>
        <v>0</v>
      </c>
      <c r="MH18" s="460"/>
      <c r="MI18" s="463" t="str">
        <f>IFERROR(MH18/LZ18,"-")</f>
        <v>-</v>
      </c>
      <c r="MJ18" s="464">
        <f>IFERROR(MH18-LZ18,0)</f>
        <v>0</v>
      </c>
      <c r="MK18" s="446"/>
      <c r="ML18" s="438"/>
      <c r="MM18" s="438"/>
      <c r="MN18" s="438"/>
      <c r="MO18" s="438"/>
      <c r="MP18" s="449">
        <f>SUM(ML18:MO18)</f>
        <v>0</v>
      </c>
      <c r="MQ18" s="450" t="str">
        <f>IFERROR(MP18/MK18,"-")</f>
        <v>-</v>
      </c>
      <c r="MR18" s="451">
        <f>IFERROR(MP18-MK18,0)</f>
        <v>0</v>
      </c>
      <c r="MS18" s="460"/>
      <c r="MT18" s="463" t="str">
        <f>IFERROR(MS18/MK18,"-")</f>
        <v>-</v>
      </c>
      <c r="MU18" s="464">
        <f>IFERROR(MS18-MK18,0)</f>
        <v>0</v>
      </c>
      <c r="MV18" s="446"/>
      <c r="MW18" s="438"/>
      <c r="MX18" s="438"/>
      <c r="MY18" s="438"/>
      <c r="MZ18" s="438"/>
      <c r="NA18" s="449">
        <f>SUM(MW18:MZ18)</f>
        <v>0</v>
      </c>
      <c r="NB18" s="450" t="str">
        <f>IFERROR(NA18/MV18,"-")</f>
        <v>-</v>
      </c>
      <c r="NC18" s="451">
        <f>IFERROR(NA18-MV18,0)</f>
        <v>0</v>
      </c>
      <c r="ND18" s="460"/>
      <c r="NE18" s="463" t="str">
        <f>IFERROR(ND18/MV18,"-")</f>
        <v>-</v>
      </c>
      <c r="NF18" s="464">
        <f>IFERROR(ND18-MV18,0)</f>
        <v>0</v>
      </c>
      <c r="NG18" s="446"/>
      <c r="NH18" s="438"/>
      <c r="NI18" s="438"/>
      <c r="NJ18" s="438"/>
      <c r="NK18" s="438"/>
      <c r="NL18" s="449">
        <f>SUM(NH18:NK18)</f>
        <v>0</v>
      </c>
      <c r="NM18" s="450" t="str">
        <f>IFERROR(NL18/NG18,"-")</f>
        <v>-</v>
      </c>
      <c r="NN18" s="451">
        <f>IFERROR(NL18-NG18,0)</f>
        <v>0</v>
      </c>
      <c r="NO18" s="460"/>
      <c r="NP18" s="463" t="str">
        <f>IFERROR(NO18/NG18,"-")</f>
        <v>-</v>
      </c>
      <c r="NQ18" s="464">
        <f>IFERROR(NO18-NG18,0)</f>
        <v>0</v>
      </c>
      <c r="NR18" s="446"/>
      <c r="NS18" s="438"/>
      <c r="NT18" s="438"/>
      <c r="NU18" s="438"/>
      <c r="NV18" s="438"/>
      <c r="NW18" s="449">
        <f>SUM(NS18:NV18)</f>
        <v>0</v>
      </c>
      <c r="NX18" s="450" t="str">
        <f>IFERROR(NW18/NR18,"-")</f>
        <v>-</v>
      </c>
      <c r="NY18" s="451">
        <f>IFERROR(NW18-NR18,0)</f>
        <v>0</v>
      </c>
      <c r="NZ18" s="460"/>
      <c r="OA18" s="463" t="str">
        <f>IFERROR(NZ18/NR18,"-")</f>
        <v>-</v>
      </c>
      <c r="OB18" s="464">
        <f>IFERROR(NZ18-NR18,0)</f>
        <v>0</v>
      </c>
      <c r="OC18" s="613">
        <f>JL18+JW18+KH18+KS18+LD18+LZ18+LO18+MK18+MV18+NG18+NR18</f>
        <v>0</v>
      </c>
      <c r="OD18" s="605">
        <f>JM18+JX18+KI18+KT18+LE18+LP18+MA18+ML18+MW18+NH18+NS18</f>
        <v>0</v>
      </c>
      <c r="OE18" s="605">
        <f>JN18+JY18+KJ18+KU18+LF18+LQ18+MB18+MM18+MX18+NI18+NT18</f>
        <v>0</v>
      </c>
      <c r="OF18" s="605">
        <f>JO18+JZ18+KK18+KV18+LG18+LR18+MC18+MN18+MY18+NJ18+NU18</f>
        <v>0</v>
      </c>
      <c r="OG18" s="605">
        <f>JP18+KA18+KL18+KW18+LH18+LS18+MD18+MO18+MZ18+NK18+NV18</f>
        <v>0</v>
      </c>
      <c r="OH18" s="610">
        <f>SUM(OD18:OG18)</f>
        <v>0</v>
      </c>
      <c r="OI18" s="617" t="str">
        <f>IFERROR(OH18/OC18,"")</f>
        <v/>
      </c>
      <c r="OJ18" s="618">
        <f>IFERROR(OH18-OC18,0)</f>
        <v>0</v>
      </c>
      <c r="OK18" s="615">
        <f>JT18+KE18+KP18+LA18+LL18+MH18+LW18+MS18+ND18+NO18+NZ18</f>
        <v>0</v>
      </c>
      <c r="OL18" s="619" t="str">
        <f>IFERROR(OK18/OC18,"-")</f>
        <v>-</v>
      </c>
      <c r="OM18" s="620">
        <f>IFERROR(OK18-OC18,0)</f>
        <v>0</v>
      </c>
      <c r="ON18" s="602" t="s">
        <v>775</v>
      </c>
      <c r="OO18" s="443">
        <f>F18+EI18+JL18</f>
        <v>0</v>
      </c>
      <c r="OP18" s="444">
        <f>K18+EN18+JQ18</f>
        <v>0</v>
      </c>
      <c r="OQ18" s="445">
        <f>N18+EQ18+JT18</f>
        <v>0</v>
      </c>
      <c r="OR18" s="443">
        <f>Q18+ET18+JW18</f>
        <v>0</v>
      </c>
      <c r="OS18" s="444">
        <f>V18+EY18+KB18</f>
        <v>0</v>
      </c>
      <c r="OT18" s="445">
        <f>Y18+FB18+KE18</f>
        <v>0</v>
      </c>
      <c r="OU18" s="443">
        <f>AB18+FE18+KH18</f>
        <v>0</v>
      </c>
      <c r="OV18" s="444">
        <f>AG18+FJ18+KM18</f>
        <v>0</v>
      </c>
      <c r="OW18" s="445">
        <f>AJ18+FM18+KP18</f>
        <v>0</v>
      </c>
      <c r="OX18" s="443">
        <f>AM18+FP18+KS18</f>
        <v>0</v>
      </c>
      <c r="OY18" s="444">
        <f>AR18+FU18+KX18</f>
        <v>0</v>
      </c>
      <c r="OZ18" s="445">
        <f>AU18+FX18+LA18</f>
        <v>0</v>
      </c>
      <c r="PA18" s="443">
        <f>AX18+GA18+LD18</f>
        <v>0</v>
      </c>
      <c r="PB18" s="444">
        <f>BC18+GF18+LI18</f>
        <v>0</v>
      </c>
      <c r="PC18" s="445">
        <f>BF18+GI18+LL18</f>
        <v>0</v>
      </c>
      <c r="PD18" s="443">
        <f>BI18+GL18+LO18</f>
        <v>0</v>
      </c>
      <c r="PE18" s="444">
        <f>BN18+GQ18+LT18</f>
        <v>0</v>
      </c>
      <c r="PF18" s="445">
        <f>BQ18+GT18+LW18</f>
        <v>0</v>
      </c>
      <c r="PG18" s="443">
        <f>BT18+GW18+LZ18</f>
        <v>0</v>
      </c>
      <c r="PH18" s="444">
        <f>BY18+HB18+ME18</f>
        <v>0</v>
      </c>
      <c r="PI18" s="445">
        <f>CB18+HE18+MH18</f>
        <v>0</v>
      </c>
      <c r="PJ18" s="443">
        <f>CE18+HH18+MK18</f>
        <v>0</v>
      </c>
      <c r="PK18" s="444">
        <f>CJ18+HM18+MP18</f>
        <v>0</v>
      </c>
      <c r="PL18" s="445">
        <f>CM18+HP18+MS18</f>
        <v>0</v>
      </c>
      <c r="PM18" s="443">
        <f>CP18+HS18+MV18</f>
        <v>0</v>
      </c>
      <c r="PN18" s="444">
        <f>CU18+HX18+NA18</f>
        <v>0</v>
      </c>
      <c r="PO18" s="445">
        <f>CX18+IA18+ND18</f>
        <v>0</v>
      </c>
      <c r="PP18" s="443">
        <f>DA18+ID18+NG18</f>
        <v>0</v>
      </c>
      <c r="PQ18" s="444">
        <f>DF18+II18+NL18</f>
        <v>0</v>
      </c>
      <c r="PR18" s="445">
        <f>DI18+IL18+NO18</f>
        <v>0</v>
      </c>
      <c r="PS18" s="443">
        <f t="shared" si="228"/>
        <v>0</v>
      </c>
      <c r="PT18" s="444">
        <f t="shared" si="229"/>
        <v>0</v>
      </c>
      <c r="PU18" s="445">
        <f t="shared" si="230"/>
        <v>0</v>
      </c>
      <c r="PV18" s="446">
        <f>SUM(OO18+OR18+OU18+OX18+PA18+PD18+PG18+PJ18+PM18+PP18+PS18)</f>
        <v>0</v>
      </c>
      <c r="PW18" s="447">
        <f>SUM(OP18+OS18+OV18+OY18+PB18+PE18+PH18+PK18+PN18+PQ18+PT18)</f>
        <v>0</v>
      </c>
      <c r="PX18" s="448">
        <f>SUM(OQ18+OT18+OW18+OZ18+PC18+PF18+PI18+PL18+PO18+PR18+PU18)</f>
        <v>0</v>
      </c>
      <c r="PY18" s="384"/>
    </row>
    <row r="19" spans="1:441" s="442" customFormat="1" ht="50" x14ac:dyDescent="0.25">
      <c r="A19" s="633" t="s">
        <v>602</v>
      </c>
      <c r="B19" s="889" t="s">
        <v>893</v>
      </c>
      <c r="C19" s="434" t="s">
        <v>210</v>
      </c>
      <c r="D19" s="435" t="s">
        <v>325</v>
      </c>
      <c r="E19" s="436"/>
      <c r="F19" s="446"/>
      <c r="G19" s="788"/>
      <c r="H19" s="788"/>
      <c r="I19" s="788"/>
      <c r="J19" s="788"/>
      <c r="K19" s="449">
        <f t="shared" si="0"/>
        <v>0</v>
      </c>
      <c r="L19" s="450" t="str">
        <f t="shared" si="1"/>
        <v>-</v>
      </c>
      <c r="M19" s="451">
        <f t="shared" si="2"/>
        <v>0</v>
      </c>
      <c r="N19" s="789"/>
      <c r="O19" s="463" t="str">
        <f t="shared" si="3"/>
        <v>-</v>
      </c>
      <c r="P19" s="464">
        <f t="shared" si="4"/>
        <v>0</v>
      </c>
      <c r="Q19" s="446"/>
      <c r="R19" s="788"/>
      <c r="S19" s="788"/>
      <c r="T19" s="788"/>
      <c r="U19" s="788"/>
      <c r="V19" s="449">
        <f t="shared" si="5"/>
        <v>0</v>
      </c>
      <c r="W19" s="450" t="str">
        <f t="shared" si="6"/>
        <v>-</v>
      </c>
      <c r="X19" s="451">
        <f t="shared" si="7"/>
        <v>0</v>
      </c>
      <c r="Y19" s="789"/>
      <c r="Z19" s="463" t="str">
        <f t="shared" si="8"/>
        <v>-</v>
      </c>
      <c r="AA19" s="464">
        <f t="shared" si="9"/>
        <v>0</v>
      </c>
      <c r="AB19" s="446"/>
      <c r="AC19" s="788"/>
      <c r="AD19" s="788"/>
      <c r="AE19" s="788"/>
      <c r="AF19" s="788"/>
      <c r="AG19" s="449">
        <f t="shared" si="10"/>
        <v>0</v>
      </c>
      <c r="AH19" s="450" t="str">
        <f t="shared" si="11"/>
        <v>-</v>
      </c>
      <c r="AI19" s="451">
        <f t="shared" si="12"/>
        <v>0</v>
      </c>
      <c r="AJ19" s="789"/>
      <c r="AK19" s="463" t="str">
        <f t="shared" si="13"/>
        <v>-</v>
      </c>
      <c r="AL19" s="464">
        <f t="shared" si="14"/>
        <v>0</v>
      </c>
      <c r="AM19" s="446"/>
      <c r="AN19" s="788"/>
      <c r="AO19" s="788"/>
      <c r="AP19" s="788"/>
      <c r="AQ19" s="788"/>
      <c r="AR19" s="449">
        <f t="shared" si="15"/>
        <v>0</v>
      </c>
      <c r="AS19" s="450" t="str">
        <f t="shared" si="16"/>
        <v>-</v>
      </c>
      <c r="AT19" s="451">
        <f t="shared" si="17"/>
        <v>0</v>
      </c>
      <c r="AU19" s="789"/>
      <c r="AV19" s="463" t="str">
        <f t="shared" si="18"/>
        <v>-</v>
      </c>
      <c r="AW19" s="464">
        <f t="shared" si="19"/>
        <v>0</v>
      </c>
      <c r="AX19" s="446"/>
      <c r="AY19" s="788"/>
      <c r="AZ19" s="788"/>
      <c r="BA19" s="788"/>
      <c r="BB19" s="788"/>
      <c r="BC19" s="449">
        <f t="shared" si="20"/>
        <v>0</v>
      </c>
      <c r="BD19" s="450" t="str">
        <f t="shared" si="21"/>
        <v>-</v>
      </c>
      <c r="BE19" s="451">
        <f t="shared" si="22"/>
        <v>0</v>
      </c>
      <c r="BF19" s="789"/>
      <c r="BG19" s="463" t="str">
        <f t="shared" si="23"/>
        <v>-</v>
      </c>
      <c r="BH19" s="464">
        <f t="shared" si="24"/>
        <v>0</v>
      </c>
      <c r="BI19" s="446"/>
      <c r="BJ19" s="788"/>
      <c r="BK19" s="788"/>
      <c r="BL19" s="788"/>
      <c r="BM19" s="788"/>
      <c r="BN19" s="449">
        <f t="shared" si="25"/>
        <v>0</v>
      </c>
      <c r="BO19" s="450" t="str">
        <f t="shared" si="26"/>
        <v>-</v>
      </c>
      <c r="BP19" s="451">
        <f t="shared" si="27"/>
        <v>0</v>
      </c>
      <c r="BQ19" s="789"/>
      <c r="BR19" s="463" t="str">
        <f t="shared" si="28"/>
        <v>-</v>
      </c>
      <c r="BS19" s="464">
        <f t="shared" si="29"/>
        <v>0</v>
      </c>
      <c r="BT19" s="446"/>
      <c r="BU19" s="788"/>
      <c r="BV19" s="788"/>
      <c r="BW19" s="788"/>
      <c r="BX19" s="788"/>
      <c r="BY19" s="449">
        <f t="shared" si="30"/>
        <v>0</v>
      </c>
      <c r="BZ19" s="450" t="str">
        <f t="shared" si="31"/>
        <v>-</v>
      </c>
      <c r="CA19" s="451">
        <f t="shared" si="32"/>
        <v>0</v>
      </c>
      <c r="CB19" s="789"/>
      <c r="CC19" s="463" t="str">
        <f t="shared" si="33"/>
        <v>-</v>
      </c>
      <c r="CD19" s="464">
        <f t="shared" si="34"/>
        <v>0</v>
      </c>
      <c r="CE19" s="446"/>
      <c r="CF19" s="788"/>
      <c r="CG19" s="788"/>
      <c r="CH19" s="788"/>
      <c r="CI19" s="788"/>
      <c r="CJ19" s="449">
        <f t="shared" si="35"/>
        <v>0</v>
      </c>
      <c r="CK19" s="450" t="str">
        <f t="shared" si="36"/>
        <v>-</v>
      </c>
      <c r="CL19" s="451">
        <f t="shared" si="37"/>
        <v>0</v>
      </c>
      <c r="CM19" s="789"/>
      <c r="CN19" s="463" t="str">
        <f t="shared" si="38"/>
        <v>-</v>
      </c>
      <c r="CO19" s="464">
        <f t="shared" si="39"/>
        <v>0</v>
      </c>
      <c r="CP19" s="446"/>
      <c r="CQ19" s="788"/>
      <c r="CR19" s="788"/>
      <c r="CS19" s="788"/>
      <c r="CT19" s="788"/>
      <c r="CU19" s="449">
        <f t="shared" si="40"/>
        <v>0</v>
      </c>
      <c r="CV19" s="450" t="str">
        <f t="shared" si="41"/>
        <v>-</v>
      </c>
      <c r="CW19" s="451">
        <f t="shared" si="42"/>
        <v>0</v>
      </c>
      <c r="CX19" s="789"/>
      <c r="CY19" s="463" t="str">
        <f t="shared" si="43"/>
        <v>-</v>
      </c>
      <c r="CZ19" s="464">
        <f t="shared" si="44"/>
        <v>0</v>
      </c>
      <c r="DA19" s="446"/>
      <c r="DB19" s="788"/>
      <c r="DC19" s="788"/>
      <c r="DD19" s="788"/>
      <c r="DE19" s="788"/>
      <c r="DF19" s="449">
        <f t="shared" si="45"/>
        <v>0</v>
      </c>
      <c r="DG19" s="450" t="str">
        <f t="shared" si="46"/>
        <v>-</v>
      </c>
      <c r="DH19" s="451">
        <f t="shared" si="47"/>
        <v>0</v>
      </c>
      <c r="DI19" s="789"/>
      <c r="DJ19" s="463" t="str">
        <f t="shared" si="48"/>
        <v>-</v>
      </c>
      <c r="DK19" s="464">
        <f t="shared" si="49"/>
        <v>0</v>
      </c>
      <c r="DL19" s="446"/>
      <c r="DM19" s="788"/>
      <c r="DN19" s="788"/>
      <c r="DO19" s="788"/>
      <c r="DP19" s="788"/>
      <c r="DQ19" s="449">
        <f t="shared" si="50"/>
        <v>0</v>
      </c>
      <c r="DR19" s="450" t="str">
        <f t="shared" si="51"/>
        <v>-</v>
      </c>
      <c r="DS19" s="451">
        <f t="shared" si="52"/>
        <v>0</v>
      </c>
      <c r="DT19" s="789"/>
      <c r="DU19" s="463" t="str">
        <f t="shared" si="53"/>
        <v>-</v>
      </c>
      <c r="DV19" s="464">
        <f t="shared" si="54"/>
        <v>0</v>
      </c>
      <c r="DW19" s="613">
        <f t="shared" si="234"/>
        <v>0</v>
      </c>
      <c r="DX19" s="605">
        <f t="shared" si="234"/>
        <v>0</v>
      </c>
      <c r="DY19" s="605">
        <f t="shared" si="235"/>
        <v>0</v>
      </c>
      <c r="DZ19" s="605">
        <f t="shared" si="236"/>
        <v>0</v>
      </c>
      <c r="EA19" s="605">
        <f t="shared" si="237"/>
        <v>0</v>
      </c>
      <c r="EB19" s="610">
        <f t="shared" si="238"/>
        <v>0</v>
      </c>
      <c r="EC19" s="617" t="str">
        <f t="shared" si="239"/>
        <v>-</v>
      </c>
      <c r="ED19" s="618">
        <f t="shared" si="240"/>
        <v>0</v>
      </c>
      <c r="EE19" s="615">
        <f t="shared" si="241"/>
        <v>0</v>
      </c>
      <c r="EF19" s="619" t="str">
        <f t="shared" si="242"/>
        <v>-</v>
      </c>
      <c r="EG19" s="620">
        <f t="shared" si="243"/>
        <v>0</v>
      </c>
      <c r="EH19" s="602" t="s">
        <v>775</v>
      </c>
      <c r="EI19" s="446"/>
      <c r="EJ19" s="438"/>
      <c r="EK19" s="438"/>
      <c r="EL19" s="438"/>
      <c r="EM19" s="438"/>
      <c r="EN19" s="449">
        <f t="shared" si="66"/>
        <v>0</v>
      </c>
      <c r="EO19" s="450" t="str">
        <f t="shared" si="67"/>
        <v>-</v>
      </c>
      <c r="EP19" s="451">
        <f t="shared" si="68"/>
        <v>0</v>
      </c>
      <c r="EQ19" s="460"/>
      <c r="ER19" s="463" t="str">
        <f t="shared" si="69"/>
        <v>-</v>
      </c>
      <c r="ES19" s="464">
        <f t="shared" si="70"/>
        <v>0</v>
      </c>
      <c r="ET19" s="446"/>
      <c r="EU19" s="438"/>
      <c r="EV19" s="438"/>
      <c r="EW19" s="438"/>
      <c r="EX19" s="438"/>
      <c r="EY19" s="449">
        <f t="shared" si="71"/>
        <v>0</v>
      </c>
      <c r="EZ19" s="450" t="str">
        <f t="shared" si="72"/>
        <v>-</v>
      </c>
      <c r="FA19" s="451">
        <f t="shared" si="73"/>
        <v>0</v>
      </c>
      <c r="FB19" s="460"/>
      <c r="FC19" s="463" t="str">
        <f t="shared" si="74"/>
        <v>-</v>
      </c>
      <c r="FD19" s="464">
        <f t="shared" si="75"/>
        <v>0</v>
      </c>
      <c r="FE19" s="446"/>
      <c r="FF19" s="438"/>
      <c r="FG19" s="438"/>
      <c r="FH19" s="438"/>
      <c r="FI19" s="438"/>
      <c r="FJ19" s="449">
        <f t="shared" si="76"/>
        <v>0</v>
      </c>
      <c r="FK19" s="450" t="str">
        <f t="shared" si="77"/>
        <v>-</v>
      </c>
      <c r="FL19" s="451">
        <f t="shared" si="78"/>
        <v>0</v>
      </c>
      <c r="FM19" s="460"/>
      <c r="FN19" s="463" t="str">
        <f t="shared" si="79"/>
        <v>-</v>
      </c>
      <c r="FO19" s="464">
        <f t="shared" si="80"/>
        <v>0</v>
      </c>
      <c r="FP19" s="446"/>
      <c r="FQ19" s="438"/>
      <c r="FR19" s="438"/>
      <c r="FS19" s="438"/>
      <c r="FT19" s="438"/>
      <c r="FU19" s="449">
        <f t="shared" si="81"/>
        <v>0</v>
      </c>
      <c r="FV19" s="450" t="str">
        <f t="shared" si="82"/>
        <v>-</v>
      </c>
      <c r="FW19" s="451">
        <f t="shared" si="83"/>
        <v>0</v>
      </c>
      <c r="FX19" s="460"/>
      <c r="FY19" s="463" t="str">
        <f t="shared" si="84"/>
        <v>-</v>
      </c>
      <c r="FZ19" s="464">
        <f t="shared" si="85"/>
        <v>0</v>
      </c>
      <c r="GA19" s="446"/>
      <c r="GB19" s="438"/>
      <c r="GC19" s="438"/>
      <c r="GD19" s="438"/>
      <c r="GE19" s="438"/>
      <c r="GF19" s="449">
        <f t="shared" si="86"/>
        <v>0</v>
      </c>
      <c r="GG19" s="450" t="str">
        <f t="shared" si="87"/>
        <v>-</v>
      </c>
      <c r="GH19" s="451">
        <f t="shared" si="88"/>
        <v>0</v>
      </c>
      <c r="GI19" s="460"/>
      <c r="GJ19" s="463" t="str">
        <f t="shared" si="89"/>
        <v>-</v>
      </c>
      <c r="GK19" s="464">
        <f t="shared" si="90"/>
        <v>0</v>
      </c>
      <c r="GL19" s="446"/>
      <c r="GM19" s="438"/>
      <c r="GN19" s="438"/>
      <c r="GO19" s="438"/>
      <c r="GP19" s="438"/>
      <c r="GQ19" s="449">
        <f t="shared" si="91"/>
        <v>0</v>
      </c>
      <c r="GR19" s="450" t="str">
        <f t="shared" si="92"/>
        <v>-</v>
      </c>
      <c r="GS19" s="451">
        <f t="shared" si="93"/>
        <v>0</v>
      </c>
      <c r="GT19" s="460"/>
      <c r="GU19" s="463" t="str">
        <f t="shared" si="94"/>
        <v>-</v>
      </c>
      <c r="GV19" s="464">
        <f t="shared" si="95"/>
        <v>0</v>
      </c>
      <c r="GW19" s="446"/>
      <c r="GX19" s="438"/>
      <c r="GY19" s="438"/>
      <c r="GZ19" s="438"/>
      <c r="HA19" s="438"/>
      <c r="HB19" s="449">
        <f t="shared" si="96"/>
        <v>0</v>
      </c>
      <c r="HC19" s="450" t="str">
        <f t="shared" si="97"/>
        <v>-</v>
      </c>
      <c r="HD19" s="451">
        <f t="shared" si="98"/>
        <v>0</v>
      </c>
      <c r="HE19" s="460"/>
      <c r="HF19" s="463" t="str">
        <f t="shared" si="99"/>
        <v>-</v>
      </c>
      <c r="HG19" s="464">
        <f t="shared" si="100"/>
        <v>0</v>
      </c>
      <c r="HH19" s="446"/>
      <c r="HI19" s="438"/>
      <c r="HJ19" s="438"/>
      <c r="HK19" s="438"/>
      <c r="HL19" s="438"/>
      <c r="HM19" s="449">
        <f t="shared" si="101"/>
        <v>0</v>
      </c>
      <c r="HN19" s="450" t="str">
        <f t="shared" si="102"/>
        <v>-</v>
      </c>
      <c r="HO19" s="451">
        <f t="shared" si="103"/>
        <v>0</v>
      </c>
      <c r="HP19" s="460"/>
      <c r="HQ19" s="463" t="str">
        <f t="shared" si="104"/>
        <v>-</v>
      </c>
      <c r="HR19" s="464">
        <f t="shared" si="105"/>
        <v>0</v>
      </c>
      <c r="HS19" s="446"/>
      <c r="HT19" s="438"/>
      <c r="HU19" s="438"/>
      <c r="HV19" s="438"/>
      <c r="HW19" s="438"/>
      <c r="HX19" s="449">
        <f t="shared" si="106"/>
        <v>0</v>
      </c>
      <c r="HY19" s="450" t="str">
        <f t="shared" si="107"/>
        <v>-</v>
      </c>
      <c r="HZ19" s="451">
        <f t="shared" si="108"/>
        <v>0</v>
      </c>
      <c r="IA19" s="460"/>
      <c r="IB19" s="463" t="str">
        <f t="shared" si="109"/>
        <v>-</v>
      </c>
      <c r="IC19" s="464">
        <f t="shared" si="110"/>
        <v>0</v>
      </c>
      <c r="ID19" s="446"/>
      <c r="IE19" s="438"/>
      <c r="IF19" s="438"/>
      <c r="IG19" s="438"/>
      <c r="IH19" s="438"/>
      <c r="II19" s="449">
        <f t="shared" si="111"/>
        <v>0</v>
      </c>
      <c r="IJ19" s="450" t="str">
        <f t="shared" si="112"/>
        <v>-</v>
      </c>
      <c r="IK19" s="451">
        <f t="shared" si="113"/>
        <v>0</v>
      </c>
      <c r="IL19" s="460"/>
      <c r="IM19" s="463" t="str">
        <f t="shared" si="114"/>
        <v>-</v>
      </c>
      <c r="IN19" s="464">
        <f t="shared" si="115"/>
        <v>0</v>
      </c>
      <c r="IO19" s="446"/>
      <c r="IP19" s="438"/>
      <c r="IQ19" s="438"/>
      <c r="IR19" s="438"/>
      <c r="IS19" s="438"/>
      <c r="IT19" s="449">
        <f t="shared" si="116"/>
        <v>0</v>
      </c>
      <c r="IU19" s="450" t="str">
        <f t="shared" si="117"/>
        <v>-</v>
      </c>
      <c r="IV19" s="451">
        <f t="shared" si="118"/>
        <v>0</v>
      </c>
      <c r="IW19" s="460"/>
      <c r="IX19" s="463" t="str">
        <f t="shared" si="119"/>
        <v>-</v>
      </c>
      <c r="IY19" s="464">
        <f t="shared" si="120"/>
        <v>0</v>
      </c>
      <c r="IZ19" s="613">
        <f t="shared" ref="IZ19:IZ34" si="255">EI19+ET19+FE19+FP19+GA19+GL19+GW19+HH19+HS19+ID19+IO19</f>
        <v>0</v>
      </c>
      <c r="JA19" s="605">
        <f t="shared" ref="JA19:JA34" si="256">EJ19+EU19+FF19+FQ19+GB19+GM19+GX19+HI19+HT19+IE19+IP19</f>
        <v>0</v>
      </c>
      <c r="JB19" s="605">
        <f t="shared" ref="JB19:JB34" si="257">EK19+EV19+FG19+FR19+GC19+GN19+GY19+HJ19+HU19+IF19+IQ19</f>
        <v>0</v>
      </c>
      <c r="JC19" s="605">
        <f t="shared" ref="JC19:JC34" si="258">EL19+EW19+FH19+FS19+GD19+GO19+GZ19+HK19+HV19+IG19+IR19</f>
        <v>0</v>
      </c>
      <c r="JD19" s="605">
        <f t="shared" ref="JD19:JD34" si="259">EM19+EX19+FI19+FT19+GE19+GP19+HA19+HL19+HW19+IH19+IS19</f>
        <v>0</v>
      </c>
      <c r="JE19" s="610">
        <f t="shared" ref="JE19:JE35" si="260">SUM(JA19:JD19)</f>
        <v>0</v>
      </c>
      <c r="JF19" s="617" t="str">
        <f t="shared" ref="JF19:JF35" si="261">IFERROR(JE19/IZ19,"-")</f>
        <v>-</v>
      </c>
      <c r="JG19" s="618">
        <f t="shared" ref="JG19:JG35" si="262">IFERROR(JE19-IZ19,0)</f>
        <v>0</v>
      </c>
      <c r="JH19" s="615">
        <f t="shared" ref="JH19:JH34" si="263">EQ19+FB19+FM19+FX19+GI19+GT19+HE19+HP19+IA19+IL19+IW19</f>
        <v>0</v>
      </c>
      <c r="JI19" s="619" t="str">
        <f t="shared" ref="JI19:JI36" si="264">IFERROR(JH19/IZ19,"-")</f>
        <v>-</v>
      </c>
      <c r="JJ19" s="620">
        <f t="shared" ref="JJ19:JJ36" si="265">IFERROR(JH19-IZ19,0)</f>
        <v>0</v>
      </c>
      <c r="JK19" s="602" t="s">
        <v>775</v>
      </c>
      <c r="JL19" s="446"/>
      <c r="JM19" s="438"/>
      <c r="JN19" s="438"/>
      <c r="JO19" s="438"/>
      <c r="JP19" s="438"/>
      <c r="JQ19" s="449">
        <f t="shared" si="132"/>
        <v>0</v>
      </c>
      <c r="JR19" s="450" t="str">
        <f t="shared" si="133"/>
        <v>-</v>
      </c>
      <c r="JS19" s="451">
        <f t="shared" si="134"/>
        <v>0</v>
      </c>
      <c r="JT19" s="460"/>
      <c r="JU19" s="463" t="str">
        <f t="shared" si="135"/>
        <v>-</v>
      </c>
      <c r="JV19" s="464">
        <f t="shared" si="136"/>
        <v>0</v>
      </c>
      <c r="JW19" s="446"/>
      <c r="JX19" s="438"/>
      <c r="JY19" s="438"/>
      <c r="JZ19" s="438"/>
      <c r="KA19" s="438"/>
      <c r="KB19" s="449">
        <f t="shared" si="137"/>
        <v>0</v>
      </c>
      <c r="KC19" s="450" t="str">
        <f t="shared" si="138"/>
        <v>-</v>
      </c>
      <c r="KD19" s="451">
        <f t="shared" si="139"/>
        <v>0</v>
      </c>
      <c r="KE19" s="460"/>
      <c r="KF19" s="463" t="str">
        <f t="shared" si="140"/>
        <v>-</v>
      </c>
      <c r="KG19" s="464">
        <f t="shared" si="141"/>
        <v>0</v>
      </c>
      <c r="KH19" s="446"/>
      <c r="KI19" s="438"/>
      <c r="KJ19" s="438"/>
      <c r="KK19" s="438"/>
      <c r="KL19" s="438"/>
      <c r="KM19" s="449">
        <f t="shared" si="142"/>
        <v>0</v>
      </c>
      <c r="KN19" s="450" t="str">
        <f t="shared" si="143"/>
        <v>-</v>
      </c>
      <c r="KO19" s="451">
        <f t="shared" si="144"/>
        <v>0</v>
      </c>
      <c r="KP19" s="460"/>
      <c r="KQ19" s="463" t="str">
        <f t="shared" si="145"/>
        <v>-</v>
      </c>
      <c r="KR19" s="464">
        <f t="shared" si="146"/>
        <v>0</v>
      </c>
      <c r="KS19" s="446"/>
      <c r="KT19" s="438"/>
      <c r="KU19" s="438"/>
      <c r="KV19" s="438"/>
      <c r="KW19" s="438"/>
      <c r="KX19" s="449">
        <f t="shared" si="147"/>
        <v>0</v>
      </c>
      <c r="KY19" s="450" t="str">
        <f t="shared" si="148"/>
        <v>-</v>
      </c>
      <c r="KZ19" s="451">
        <f t="shared" si="149"/>
        <v>0</v>
      </c>
      <c r="LA19" s="460"/>
      <c r="LB19" s="463" t="str">
        <f t="shared" si="150"/>
        <v>-</v>
      </c>
      <c r="LC19" s="464">
        <f t="shared" si="151"/>
        <v>0</v>
      </c>
      <c r="LD19" s="446"/>
      <c r="LE19" s="438"/>
      <c r="LF19" s="438"/>
      <c r="LG19" s="438"/>
      <c r="LH19" s="438"/>
      <c r="LI19" s="449">
        <f t="shared" si="152"/>
        <v>0</v>
      </c>
      <c r="LJ19" s="450" t="str">
        <f t="shared" si="153"/>
        <v>-</v>
      </c>
      <c r="LK19" s="451">
        <f t="shared" si="154"/>
        <v>0</v>
      </c>
      <c r="LL19" s="460"/>
      <c r="LM19" s="463" t="str">
        <f t="shared" si="155"/>
        <v>-</v>
      </c>
      <c r="LN19" s="464">
        <f t="shared" si="156"/>
        <v>0</v>
      </c>
      <c r="LO19" s="446"/>
      <c r="LP19" s="438"/>
      <c r="LQ19" s="438"/>
      <c r="LR19" s="438"/>
      <c r="LS19" s="438"/>
      <c r="LT19" s="449">
        <f t="shared" si="157"/>
        <v>0</v>
      </c>
      <c r="LU19" s="450" t="str">
        <f t="shared" si="158"/>
        <v>-</v>
      </c>
      <c r="LV19" s="451">
        <f t="shared" si="159"/>
        <v>0</v>
      </c>
      <c r="LW19" s="460"/>
      <c r="LX19" s="463" t="str">
        <f t="shared" si="160"/>
        <v>-</v>
      </c>
      <c r="LY19" s="464">
        <f t="shared" si="161"/>
        <v>0</v>
      </c>
      <c r="LZ19" s="446"/>
      <c r="MA19" s="438"/>
      <c r="MB19" s="438"/>
      <c r="MC19" s="438"/>
      <c r="MD19" s="438"/>
      <c r="ME19" s="449">
        <f t="shared" si="162"/>
        <v>0</v>
      </c>
      <c r="MF19" s="450" t="str">
        <f t="shared" si="163"/>
        <v>-</v>
      </c>
      <c r="MG19" s="451">
        <f t="shared" si="164"/>
        <v>0</v>
      </c>
      <c r="MH19" s="460"/>
      <c r="MI19" s="463" t="str">
        <f t="shared" si="165"/>
        <v>-</v>
      </c>
      <c r="MJ19" s="464">
        <f t="shared" si="166"/>
        <v>0</v>
      </c>
      <c r="MK19" s="446"/>
      <c r="ML19" s="438"/>
      <c r="MM19" s="438"/>
      <c r="MN19" s="438"/>
      <c r="MO19" s="438"/>
      <c r="MP19" s="449">
        <f t="shared" si="167"/>
        <v>0</v>
      </c>
      <c r="MQ19" s="450" t="str">
        <f t="shared" si="168"/>
        <v>-</v>
      </c>
      <c r="MR19" s="451">
        <f t="shared" si="169"/>
        <v>0</v>
      </c>
      <c r="MS19" s="460"/>
      <c r="MT19" s="463" t="str">
        <f t="shared" si="170"/>
        <v>-</v>
      </c>
      <c r="MU19" s="464">
        <f t="shared" si="171"/>
        <v>0</v>
      </c>
      <c r="MV19" s="446"/>
      <c r="MW19" s="438"/>
      <c r="MX19" s="438"/>
      <c r="MY19" s="438"/>
      <c r="MZ19" s="438"/>
      <c r="NA19" s="449">
        <f t="shared" si="172"/>
        <v>0</v>
      </c>
      <c r="NB19" s="450" t="str">
        <f t="shared" si="173"/>
        <v>-</v>
      </c>
      <c r="NC19" s="451">
        <f t="shared" si="174"/>
        <v>0</v>
      </c>
      <c r="ND19" s="460"/>
      <c r="NE19" s="463" t="str">
        <f t="shared" si="175"/>
        <v>-</v>
      </c>
      <c r="NF19" s="464">
        <f t="shared" si="176"/>
        <v>0</v>
      </c>
      <c r="NG19" s="446"/>
      <c r="NH19" s="438"/>
      <c r="NI19" s="438"/>
      <c r="NJ19" s="438"/>
      <c r="NK19" s="438"/>
      <c r="NL19" s="449">
        <f t="shared" si="177"/>
        <v>0</v>
      </c>
      <c r="NM19" s="450" t="str">
        <f t="shared" si="178"/>
        <v>-</v>
      </c>
      <c r="NN19" s="451">
        <f t="shared" si="179"/>
        <v>0</v>
      </c>
      <c r="NO19" s="460"/>
      <c r="NP19" s="463" t="str">
        <f t="shared" si="180"/>
        <v>-</v>
      </c>
      <c r="NQ19" s="464">
        <f t="shared" si="181"/>
        <v>0</v>
      </c>
      <c r="NR19" s="446"/>
      <c r="NS19" s="438"/>
      <c r="NT19" s="438"/>
      <c r="NU19" s="438"/>
      <c r="NV19" s="438"/>
      <c r="NW19" s="449">
        <f t="shared" si="182"/>
        <v>0</v>
      </c>
      <c r="NX19" s="450" t="str">
        <f t="shared" si="183"/>
        <v>-</v>
      </c>
      <c r="NY19" s="451">
        <f t="shared" si="184"/>
        <v>0</v>
      </c>
      <c r="NZ19" s="460"/>
      <c r="OA19" s="463" t="str">
        <f t="shared" si="185"/>
        <v>-</v>
      </c>
      <c r="OB19" s="464">
        <f t="shared" si="186"/>
        <v>0</v>
      </c>
      <c r="OC19" s="613">
        <f t="shared" si="244"/>
        <v>0</v>
      </c>
      <c r="OD19" s="605">
        <f t="shared" si="245"/>
        <v>0</v>
      </c>
      <c r="OE19" s="605">
        <f t="shared" si="246"/>
        <v>0</v>
      </c>
      <c r="OF19" s="605">
        <f t="shared" si="247"/>
        <v>0</v>
      </c>
      <c r="OG19" s="605">
        <f t="shared" si="248"/>
        <v>0</v>
      </c>
      <c r="OH19" s="610">
        <f t="shared" si="249"/>
        <v>0</v>
      </c>
      <c r="OI19" s="617" t="str">
        <f t="shared" si="250"/>
        <v>-</v>
      </c>
      <c r="OJ19" s="618">
        <f t="shared" si="251"/>
        <v>0</v>
      </c>
      <c r="OK19" s="615">
        <f t="shared" si="252"/>
        <v>0</v>
      </c>
      <c r="OL19" s="619" t="str">
        <f t="shared" si="253"/>
        <v>-</v>
      </c>
      <c r="OM19" s="620">
        <f t="shared" si="254"/>
        <v>0</v>
      </c>
      <c r="ON19" s="602" t="s">
        <v>775</v>
      </c>
      <c r="OO19" s="443">
        <f t="shared" si="198"/>
        <v>0</v>
      </c>
      <c r="OP19" s="444">
        <f t="shared" si="199"/>
        <v>0</v>
      </c>
      <c r="OQ19" s="445">
        <f t="shared" si="200"/>
        <v>0</v>
      </c>
      <c r="OR19" s="443">
        <f t="shared" si="201"/>
        <v>0</v>
      </c>
      <c r="OS19" s="444">
        <f t="shared" si="202"/>
        <v>0</v>
      </c>
      <c r="OT19" s="445">
        <f t="shared" si="203"/>
        <v>0</v>
      </c>
      <c r="OU19" s="443">
        <f t="shared" si="204"/>
        <v>0</v>
      </c>
      <c r="OV19" s="444">
        <f t="shared" si="205"/>
        <v>0</v>
      </c>
      <c r="OW19" s="445">
        <f t="shared" si="206"/>
        <v>0</v>
      </c>
      <c r="OX19" s="443">
        <f t="shared" si="207"/>
        <v>0</v>
      </c>
      <c r="OY19" s="444">
        <f t="shared" si="208"/>
        <v>0</v>
      </c>
      <c r="OZ19" s="445">
        <f t="shared" si="209"/>
        <v>0</v>
      </c>
      <c r="PA19" s="443">
        <f t="shared" si="210"/>
        <v>0</v>
      </c>
      <c r="PB19" s="444">
        <f t="shared" si="211"/>
        <v>0</v>
      </c>
      <c r="PC19" s="445">
        <f t="shared" si="212"/>
        <v>0</v>
      </c>
      <c r="PD19" s="443">
        <f t="shared" si="213"/>
        <v>0</v>
      </c>
      <c r="PE19" s="444">
        <f t="shared" si="214"/>
        <v>0</v>
      </c>
      <c r="PF19" s="445">
        <f t="shared" si="215"/>
        <v>0</v>
      </c>
      <c r="PG19" s="443">
        <f t="shared" si="216"/>
        <v>0</v>
      </c>
      <c r="PH19" s="444">
        <f t="shared" si="217"/>
        <v>0</v>
      </c>
      <c r="PI19" s="445">
        <f t="shared" si="218"/>
        <v>0</v>
      </c>
      <c r="PJ19" s="443">
        <f t="shared" si="219"/>
        <v>0</v>
      </c>
      <c r="PK19" s="444">
        <f t="shared" si="220"/>
        <v>0</v>
      </c>
      <c r="PL19" s="445">
        <f t="shared" si="221"/>
        <v>0</v>
      </c>
      <c r="PM19" s="443">
        <f t="shared" si="222"/>
        <v>0</v>
      </c>
      <c r="PN19" s="444">
        <f t="shared" si="223"/>
        <v>0</v>
      </c>
      <c r="PO19" s="445">
        <f t="shared" si="224"/>
        <v>0</v>
      </c>
      <c r="PP19" s="443">
        <f t="shared" si="225"/>
        <v>0</v>
      </c>
      <c r="PQ19" s="444">
        <f t="shared" si="226"/>
        <v>0</v>
      </c>
      <c r="PR19" s="445">
        <f t="shared" si="227"/>
        <v>0</v>
      </c>
      <c r="PS19" s="443">
        <f t="shared" si="228"/>
        <v>0</v>
      </c>
      <c r="PT19" s="444">
        <f t="shared" si="229"/>
        <v>0</v>
      </c>
      <c r="PU19" s="445">
        <f t="shared" si="230"/>
        <v>0</v>
      </c>
      <c r="PV19" s="446">
        <f t="shared" si="231"/>
        <v>0</v>
      </c>
      <c r="PW19" s="447">
        <f t="shared" si="232"/>
        <v>0</v>
      </c>
      <c r="PX19" s="448">
        <f t="shared" si="233"/>
        <v>0</v>
      </c>
      <c r="PY19" s="384"/>
    </row>
    <row r="20" spans="1:441" s="442" customFormat="1" ht="50" x14ac:dyDescent="0.25">
      <c r="A20" s="634" t="s">
        <v>609</v>
      </c>
      <c r="B20" s="889" t="s">
        <v>894</v>
      </c>
      <c r="C20" s="434" t="s">
        <v>198</v>
      </c>
      <c r="D20" s="435" t="s">
        <v>198</v>
      </c>
      <c r="E20" s="436"/>
      <c r="F20" s="446"/>
      <c r="G20" s="788"/>
      <c r="H20" s="788"/>
      <c r="I20" s="788"/>
      <c r="J20" s="788"/>
      <c r="K20" s="449">
        <f t="shared" si="0"/>
        <v>0</v>
      </c>
      <c r="L20" s="450" t="str">
        <f t="shared" si="1"/>
        <v>-</v>
      </c>
      <c r="M20" s="451">
        <f t="shared" si="2"/>
        <v>0</v>
      </c>
      <c r="N20" s="789"/>
      <c r="O20" s="463" t="str">
        <f t="shared" si="3"/>
        <v>-</v>
      </c>
      <c r="P20" s="464">
        <f t="shared" si="4"/>
        <v>0</v>
      </c>
      <c r="Q20" s="446"/>
      <c r="R20" s="788"/>
      <c r="S20" s="788"/>
      <c r="T20" s="788"/>
      <c r="U20" s="788"/>
      <c r="V20" s="449">
        <f t="shared" si="5"/>
        <v>0</v>
      </c>
      <c r="W20" s="450" t="str">
        <f t="shared" si="6"/>
        <v>-</v>
      </c>
      <c r="X20" s="451">
        <f t="shared" si="7"/>
        <v>0</v>
      </c>
      <c r="Y20" s="789"/>
      <c r="Z20" s="463" t="str">
        <f t="shared" si="8"/>
        <v>-</v>
      </c>
      <c r="AA20" s="464">
        <f t="shared" si="9"/>
        <v>0</v>
      </c>
      <c r="AB20" s="446"/>
      <c r="AC20" s="788"/>
      <c r="AD20" s="788"/>
      <c r="AE20" s="788"/>
      <c r="AF20" s="788"/>
      <c r="AG20" s="449">
        <f t="shared" si="10"/>
        <v>0</v>
      </c>
      <c r="AH20" s="450" t="str">
        <f t="shared" si="11"/>
        <v>-</v>
      </c>
      <c r="AI20" s="451">
        <f t="shared" si="12"/>
        <v>0</v>
      </c>
      <c r="AJ20" s="789"/>
      <c r="AK20" s="463" t="str">
        <f t="shared" si="13"/>
        <v>-</v>
      </c>
      <c r="AL20" s="464">
        <f t="shared" si="14"/>
        <v>0</v>
      </c>
      <c r="AM20" s="446"/>
      <c r="AN20" s="788"/>
      <c r="AO20" s="788"/>
      <c r="AP20" s="788"/>
      <c r="AQ20" s="788"/>
      <c r="AR20" s="449">
        <f t="shared" si="15"/>
        <v>0</v>
      </c>
      <c r="AS20" s="450" t="str">
        <f t="shared" si="16"/>
        <v>-</v>
      </c>
      <c r="AT20" s="451">
        <f t="shared" si="17"/>
        <v>0</v>
      </c>
      <c r="AU20" s="789"/>
      <c r="AV20" s="463" t="str">
        <f t="shared" si="18"/>
        <v>-</v>
      </c>
      <c r="AW20" s="464">
        <f t="shared" si="19"/>
        <v>0</v>
      </c>
      <c r="AX20" s="446"/>
      <c r="AY20" s="788"/>
      <c r="AZ20" s="788"/>
      <c r="BA20" s="788"/>
      <c r="BB20" s="788"/>
      <c r="BC20" s="449">
        <f t="shared" si="20"/>
        <v>0</v>
      </c>
      <c r="BD20" s="450" t="str">
        <f t="shared" si="21"/>
        <v>-</v>
      </c>
      <c r="BE20" s="451">
        <f t="shared" si="22"/>
        <v>0</v>
      </c>
      <c r="BF20" s="789"/>
      <c r="BG20" s="463" t="str">
        <f t="shared" si="23"/>
        <v>-</v>
      </c>
      <c r="BH20" s="464">
        <f t="shared" si="24"/>
        <v>0</v>
      </c>
      <c r="BI20" s="446"/>
      <c r="BJ20" s="788"/>
      <c r="BK20" s="788"/>
      <c r="BL20" s="788"/>
      <c r="BM20" s="788"/>
      <c r="BN20" s="449">
        <f t="shared" si="25"/>
        <v>0</v>
      </c>
      <c r="BO20" s="450" t="str">
        <f t="shared" si="26"/>
        <v>-</v>
      </c>
      <c r="BP20" s="451">
        <f t="shared" si="27"/>
        <v>0</v>
      </c>
      <c r="BQ20" s="789"/>
      <c r="BR20" s="463" t="str">
        <f t="shared" si="28"/>
        <v>-</v>
      </c>
      <c r="BS20" s="464">
        <f t="shared" si="29"/>
        <v>0</v>
      </c>
      <c r="BT20" s="446"/>
      <c r="BU20" s="788"/>
      <c r="BV20" s="788"/>
      <c r="BW20" s="788"/>
      <c r="BX20" s="788"/>
      <c r="BY20" s="449">
        <f t="shared" si="30"/>
        <v>0</v>
      </c>
      <c r="BZ20" s="450" t="str">
        <f t="shared" si="31"/>
        <v>-</v>
      </c>
      <c r="CA20" s="451">
        <f t="shared" si="32"/>
        <v>0</v>
      </c>
      <c r="CB20" s="789"/>
      <c r="CC20" s="463" t="str">
        <f t="shared" si="33"/>
        <v>-</v>
      </c>
      <c r="CD20" s="464">
        <f t="shared" si="34"/>
        <v>0</v>
      </c>
      <c r="CE20" s="446"/>
      <c r="CF20" s="788"/>
      <c r="CG20" s="788"/>
      <c r="CH20" s="788"/>
      <c r="CI20" s="788"/>
      <c r="CJ20" s="449">
        <f t="shared" si="35"/>
        <v>0</v>
      </c>
      <c r="CK20" s="450" t="str">
        <f t="shared" si="36"/>
        <v>-</v>
      </c>
      <c r="CL20" s="451">
        <f t="shared" si="37"/>
        <v>0</v>
      </c>
      <c r="CM20" s="789"/>
      <c r="CN20" s="463" t="str">
        <f t="shared" si="38"/>
        <v>-</v>
      </c>
      <c r="CO20" s="464">
        <f t="shared" si="39"/>
        <v>0</v>
      </c>
      <c r="CP20" s="446"/>
      <c r="CQ20" s="788"/>
      <c r="CR20" s="788"/>
      <c r="CS20" s="788"/>
      <c r="CT20" s="788"/>
      <c r="CU20" s="449">
        <f t="shared" si="40"/>
        <v>0</v>
      </c>
      <c r="CV20" s="450" t="str">
        <f t="shared" si="41"/>
        <v>-</v>
      </c>
      <c r="CW20" s="451">
        <f t="shared" si="42"/>
        <v>0</v>
      </c>
      <c r="CX20" s="789"/>
      <c r="CY20" s="463" t="str">
        <f t="shared" si="43"/>
        <v>-</v>
      </c>
      <c r="CZ20" s="464">
        <f t="shared" si="44"/>
        <v>0</v>
      </c>
      <c r="DA20" s="446"/>
      <c r="DB20" s="788"/>
      <c r="DC20" s="788"/>
      <c r="DD20" s="788"/>
      <c r="DE20" s="788"/>
      <c r="DF20" s="449">
        <f t="shared" si="45"/>
        <v>0</v>
      </c>
      <c r="DG20" s="450" t="str">
        <f t="shared" si="46"/>
        <v>-</v>
      </c>
      <c r="DH20" s="451">
        <f t="shared" si="47"/>
        <v>0</v>
      </c>
      <c r="DI20" s="789"/>
      <c r="DJ20" s="463" t="str">
        <f t="shared" si="48"/>
        <v>-</v>
      </c>
      <c r="DK20" s="464">
        <f t="shared" si="49"/>
        <v>0</v>
      </c>
      <c r="DL20" s="446"/>
      <c r="DM20" s="788"/>
      <c r="DN20" s="788"/>
      <c r="DO20" s="788"/>
      <c r="DP20" s="788"/>
      <c r="DQ20" s="449">
        <f t="shared" si="50"/>
        <v>0</v>
      </c>
      <c r="DR20" s="450" t="str">
        <f t="shared" si="51"/>
        <v>-</v>
      </c>
      <c r="DS20" s="451">
        <f t="shared" si="52"/>
        <v>0</v>
      </c>
      <c r="DT20" s="789"/>
      <c r="DU20" s="463" t="str">
        <f t="shared" si="53"/>
        <v>-</v>
      </c>
      <c r="DV20" s="464">
        <f t="shared" si="54"/>
        <v>0</v>
      </c>
      <c r="DW20" s="613">
        <f t="shared" si="234"/>
        <v>0</v>
      </c>
      <c r="DX20" s="605">
        <f t="shared" si="234"/>
        <v>0</v>
      </c>
      <c r="DY20" s="605">
        <f t="shared" si="235"/>
        <v>0</v>
      </c>
      <c r="DZ20" s="605">
        <f t="shared" si="236"/>
        <v>0</v>
      </c>
      <c r="EA20" s="605">
        <f t="shared" si="237"/>
        <v>0</v>
      </c>
      <c r="EB20" s="610">
        <f t="shared" si="238"/>
        <v>0</v>
      </c>
      <c r="EC20" s="617" t="str">
        <f t="shared" si="239"/>
        <v>-</v>
      </c>
      <c r="ED20" s="618">
        <f t="shared" si="240"/>
        <v>0</v>
      </c>
      <c r="EE20" s="615">
        <f t="shared" si="241"/>
        <v>0</v>
      </c>
      <c r="EF20" s="619" t="str">
        <f t="shared" si="242"/>
        <v>-</v>
      </c>
      <c r="EG20" s="620">
        <f t="shared" si="243"/>
        <v>0</v>
      </c>
      <c r="EH20" s="602" t="s">
        <v>775</v>
      </c>
      <c r="EI20" s="446"/>
      <c r="EJ20" s="438"/>
      <c r="EK20" s="438"/>
      <c r="EL20" s="438"/>
      <c r="EM20" s="438"/>
      <c r="EN20" s="449">
        <f t="shared" si="66"/>
        <v>0</v>
      </c>
      <c r="EO20" s="450" t="str">
        <f t="shared" si="67"/>
        <v>-</v>
      </c>
      <c r="EP20" s="451">
        <f t="shared" si="68"/>
        <v>0</v>
      </c>
      <c r="EQ20" s="460"/>
      <c r="ER20" s="463" t="str">
        <f t="shared" si="69"/>
        <v>-</v>
      </c>
      <c r="ES20" s="464">
        <f t="shared" si="70"/>
        <v>0</v>
      </c>
      <c r="ET20" s="446"/>
      <c r="EU20" s="438"/>
      <c r="EV20" s="438"/>
      <c r="EW20" s="438"/>
      <c r="EX20" s="438"/>
      <c r="EY20" s="449">
        <f t="shared" si="71"/>
        <v>0</v>
      </c>
      <c r="EZ20" s="450" t="str">
        <f t="shared" si="72"/>
        <v>-</v>
      </c>
      <c r="FA20" s="451">
        <f t="shared" si="73"/>
        <v>0</v>
      </c>
      <c r="FB20" s="460"/>
      <c r="FC20" s="463" t="str">
        <f t="shared" si="74"/>
        <v>-</v>
      </c>
      <c r="FD20" s="464">
        <f t="shared" si="75"/>
        <v>0</v>
      </c>
      <c r="FE20" s="446"/>
      <c r="FF20" s="438"/>
      <c r="FG20" s="438"/>
      <c r="FH20" s="438"/>
      <c r="FI20" s="438"/>
      <c r="FJ20" s="449">
        <f t="shared" si="76"/>
        <v>0</v>
      </c>
      <c r="FK20" s="450" t="str">
        <f t="shared" si="77"/>
        <v>-</v>
      </c>
      <c r="FL20" s="451">
        <f t="shared" si="78"/>
        <v>0</v>
      </c>
      <c r="FM20" s="460"/>
      <c r="FN20" s="463" t="str">
        <f t="shared" si="79"/>
        <v>-</v>
      </c>
      <c r="FO20" s="464">
        <f t="shared" si="80"/>
        <v>0</v>
      </c>
      <c r="FP20" s="446"/>
      <c r="FQ20" s="438"/>
      <c r="FR20" s="438"/>
      <c r="FS20" s="438"/>
      <c r="FT20" s="438"/>
      <c r="FU20" s="449">
        <f t="shared" si="81"/>
        <v>0</v>
      </c>
      <c r="FV20" s="450" t="str">
        <f t="shared" si="82"/>
        <v>-</v>
      </c>
      <c r="FW20" s="451">
        <f t="shared" si="83"/>
        <v>0</v>
      </c>
      <c r="FX20" s="460"/>
      <c r="FY20" s="463" t="str">
        <f t="shared" si="84"/>
        <v>-</v>
      </c>
      <c r="FZ20" s="464">
        <f t="shared" si="85"/>
        <v>0</v>
      </c>
      <c r="GA20" s="446"/>
      <c r="GB20" s="438"/>
      <c r="GC20" s="438"/>
      <c r="GD20" s="438"/>
      <c r="GE20" s="438"/>
      <c r="GF20" s="449">
        <f t="shared" si="86"/>
        <v>0</v>
      </c>
      <c r="GG20" s="450" t="str">
        <f t="shared" si="87"/>
        <v>-</v>
      </c>
      <c r="GH20" s="451">
        <f t="shared" si="88"/>
        <v>0</v>
      </c>
      <c r="GI20" s="460"/>
      <c r="GJ20" s="463" t="str">
        <f t="shared" si="89"/>
        <v>-</v>
      </c>
      <c r="GK20" s="464">
        <f t="shared" si="90"/>
        <v>0</v>
      </c>
      <c r="GL20" s="446"/>
      <c r="GM20" s="438"/>
      <c r="GN20" s="438"/>
      <c r="GO20" s="438"/>
      <c r="GP20" s="438"/>
      <c r="GQ20" s="449">
        <f t="shared" si="91"/>
        <v>0</v>
      </c>
      <c r="GR20" s="450" t="str">
        <f t="shared" si="92"/>
        <v>-</v>
      </c>
      <c r="GS20" s="451">
        <f t="shared" si="93"/>
        <v>0</v>
      </c>
      <c r="GT20" s="460"/>
      <c r="GU20" s="463" t="str">
        <f t="shared" si="94"/>
        <v>-</v>
      </c>
      <c r="GV20" s="464">
        <f t="shared" si="95"/>
        <v>0</v>
      </c>
      <c r="GW20" s="446"/>
      <c r="GX20" s="438"/>
      <c r="GY20" s="438"/>
      <c r="GZ20" s="438"/>
      <c r="HA20" s="438"/>
      <c r="HB20" s="449">
        <f t="shared" si="96"/>
        <v>0</v>
      </c>
      <c r="HC20" s="450" t="str">
        <f t="shared" si="97"/>
        <v>-</v>
      </c>
      <c r="HD20" s="451">
        <f t="shared" si="98"/>
        <v>0</v>
      </c>
      <c r="HE20" s="460"/>
      <c r="HF20" s="463" t="str">
        <f t="shared" si="99"/>
        <v>-</v>
      </c>
      <c r="HG20" s="464">
        <f t="shared" si="100"/>
        <v>0</v>
      </c>
      <c r="HH20" s="446"/>
      <c r="HI20" s="438"/>
      <c r="HJ20" s="438"/>
      <c r="HK20" s="438"/>
      <c r="HL20" s="438"/>
      <c r="HM20" s="449">
        <f t="shared" si="101"/>
        <v>0</v>
      </c>
      <c r="HN20" s="450" t="str">
        <f t="shared" si="102"/>
        <v>-</v>
      </c>
      <c r="HO20" s="451">
        <f t="shared" si="103"/>
        <v>0</v>
      </c>
      <c r="HP20" s="460"/>
      <c r="HQ20" s="463" t="str">
        <f t="shared" si="104"/>
        <v>-</v>
      </c>
      <c r="HR20" s="464">
        <f t="shared" si="105"/>
        <v>0</v>
      </c>
      <c r="HS20" s="446"/>
      <c r="HT20" s="438"/>
      <c r="HU20" s="438"/>
      <c r="HV20" s="438"/>
      <c r="HW20" s="438"/>
      <c r="HX20" s="449">
        <f t="shared" si="106"/>
        <v>0</v>
      </c>
      <c r="HY20" s="450" t="str">
        <f t="shared" si="107"/>
        <v>-</v>
      </c>
      <c r="HZ20" s="451">
        <f t="shared" si="108"/>
        <v>0</v>
      </c>
      <c r="IA20" s="460"/>
      <c r="IB20" s="463" t="str">
        <f t="shared" si="109"/>
        <v>-</v>
      </c>
      <c r="IC20" s="464">
        <f t="shared" si="110"/>
        <v>0</v>
      </c>
      <c r="ID20" s="446"/>
      <c r="IE20" s="438"/>
      <c r="IF20" s="438"/>
      <c r="IG20" s="438"/>
      <c r="IH20" s="438"/>
      <c r="II20" s="449">
        <f t="shared" si="111"/>
        <v>0</v>
      </c>
      <c r="IJ20" s="450" t="str">
        <f t="shared" si="112"/>
        <v>-</v>
      </c>
      <c r="IK20" s="451">
        <f t="shared" si="113"/>
        <v>0</v>
      </c>
      <c r="IL20" s="460"/>
      <c r="IM20" s="463" t="str">
        <f t="shared" si="114"/>
        <v>-</v>
      </c>
      <c r="IN20" s="464">
        <f t="shared" si="115"/>
        <v>0</v>
      </c>
      <c r="IO20" s="446"/>
      <c r="IP20" s="438"/>
      <c r="IQ20" s="438"/>
      <c r="IR20" s="438"/>
      <c r="IS20" s="438"/>
      <c r="IT20" s="449">
        <f t="shared" si="116"/>
        <v>0</v>
      </c>
      <c r="IU20" s="450" t="str">
        <f t="shared" si="117"/>
        <v>-</v>
      </c>
      <c r="IV20" s="451">
        <f t="shared" si="118"/>
        <v>0</v>
      </c>
      <c r="IW20" s="460"/>
      <c r="IX20" s="463" t="str">
        <f t="shared" si="119"/>
        <v>-</v>
      </c>
      <c r="IY20" s="464">
        <f t="shared" si="120"/>
        <v>0</v>
      </c>
      <c r="IZ20" s="613">
        <f t="shared" si="255"/>
        <v>0</v>
      </c>
      <c r="JA20" s="605">
        <f t="shared" si="256"/>
        <v>0</v>
      </c>
      <c r="JB20" s="605">
        <f t="shared" si="257"/>
        <v>0</v>
      </c>
      <c r="JC20" s="605">
        <f t="shared" si="258"/>
        <v>0</v>
      </c>
      <c r="JD20" s="605">
        <f t="shared" si="259"/>
        <v>0</v>
      </c>
      <c r="JE20" s="610">
        <f t="shared" si="260"/>
        <v>0</v>
      </c>
      <c r="JF20" s="617" t="str">
        <f t="shared" si="261"/>
        <v>-</v>
      </c>
      <c r="JG20" s="618">
        <f t="shared" si="262"/>
        <v>0</v>
      </c>
      <c r="JH20" s="615">
        <f t="shared" si="263"/>
        <v>0</v>
      </c>
      <c r="JI20" s="619" t="str">
        <f t="shared" si="264"/>
        <v>-</v>
      </c>
      <c r="JJ20" s="620">
        <f t="shared" si="265"/>
        <v>0</v>
      </c>
      <c r="JK20" s="602" t="s">
        <v>775</v>
      </c>
      <c r="JL20" s="446"/>
      <c r="JM20" s="438"/>
      <c r="JN20" s="438"/>
      <c r="JO20" s="438"/>
      <c r="JP20" s="438"/>
      <c r="JQ20" s="449">
        <f t="shared" si="132"/>
        <v>0</v>
      </c>
      <c r="JR20" s="450" t="str">
        <f t="shared" si="133"/>
        <v>-</v>
      </c>
      <c r="JS20" s="451">
        <f t="shared" si="134"/>
        <v>0</v>
      </c>
      <c r="JT20" s="460"/>
      <c r="JU20" s="463" t="str">
        <f t="shared" si="135"/>
        <v>-</v>
      </c>
      <c r="JV20" s="464">
        <f t="shared" si="136"/>
        <v>0</v>
      </c>
      <c r="JW20" s="446"/>
      <c r="JX20" s="438"/>
      <c r="JY20" s="438"/>
      <c r="JZ20" s="438"/>
      <c r="KA20" s="438"/>
      <c r="KB20" s="449">
        <f t="shared" si="137"/>
        <v>0</v>
      </c>
      <c r="KC20" s="450" t="str">
        <f t="shared" si="138"/>
        <v>-</v>
      </c>
      <c r="KD20" s="451">
        <f t="shared" si="139"/>
        <v>0</v>
      </c>
      <c r="KE20" s="460"/>
      <c r="KF20" s="463" t="str">
        <f t="shared" si="140"/>
        <v>-</v>
      </c>
      <c r="KG20" s="464">
        <f t="shared" si="141"/>
        <v>0</v>
      </c>
      <c r="KH20" s="446"/>
      <c r="KI20" s="438"/>
      <c r="KJ20" s="438"/>
      <c r="KK20" s="438"/>
      <c r="KL20" s="438"/>
      <c r="KM20" s="449">
        <f t="shared" si="142"/>
        <v>0</v>
      </c>
      <c r="KN20" s="450" t="str">
        <f t="shared" si="143"/>
        <v>-</v>
      </c>
      <c r="KO20" s="451">
        <f t="shared" si="144"/>
        <v>0</v>
      </c>
      <c r="KP20" s="460"/>
      <c r="KQ20" s="463" t="str">
        <f t="shared" si="145"/>
        <v>-</v>
      </c>
      <c r="KR20" s="464">
        <f t="shared" si="146"/>
        <v>0</v>
      </c>
      <c r="KS20" s="446"/>
      <c r="KT20" s="438"/>
      <c r="KU20" s="438"/>
      <c r="KV20" s="438"/>
      <c r="KW20" s="438"/>
      <c r="KX20" s="449">
        <f t="shared" si="147"/>
        <v>0</v>
      </c>
      <c r="KY20" s="450" t="str">
        <f t="shared" si="148"/>
        <v>-</v>
      </c>
      <c r="KZ20" s="451">
        <f t="shared" si="149"/>
        <v>0</v>
      </c>
      <c r="LA20" s="460"/>
      <c r="LB20" s="463" t="str">
        <f t="shared" si="150"/>
        <v>-</v>
      </c>
      <c r="LC20" s="464">
        <f t="shared" si="151"/>
        <v>0</v>
      </c>
      <c r="LD20" s="446"/>
      <c r="LE20" s="438"/>
      <c r="LF20" s="438"/>
      <c r="LG20" s="438"/>
      <c r="LH20" s="438"/>
      <c r="LI20" s="449">
        <f t="shared" si="152"/>
        <v>0</v>
      </c>
      <c r="LJ20" s="450" t="str">
        <f t="shared" si="153"/>
        <v>-</v>
      </c>
      <c r="LK20" s="451">
        <f t="shared" si="154"/>
        <v>0</v>
      </c>
      <c r="LL20" s="460"/>
      <c r="LM20" s="463" t="str">
        <f t="shared" si="155"/>
        <v>-</v>
      </c>
      <c r="LN20" s="464">
        <f t="shared" si="156"/>
        <v>0</v>
      </c>
      <c r="LO20" s="446"/>
      <c r="LP20" s="438"/>
      <c r="LQ20" s="438"/>
      <c r="LR20" s="438"/>
      <c r="LS20" s="438"/>
      <c r="LT20" s="449">
        <f t="shared" si="157"/>
        <v>0</v>
      </c>
      <c r="LU20" s="450" t="str">
        <f t="shared" si="158"/>
        <v>-</v>
      </c>
      <c r="LV20" s="451">
        <f t="shared" si="159"/>
        <v>0</v>
      </c>
      <c r="LW20" s="460"/>
      <c r="LX20" s="463" t="str">
        <f t="shared" si="160"/>
        <v>-</v>
      </c>
      <c r="LY20" s="464">
        <f t="shared" si="161"/>
        <v>0</v>
      </c>
      <c r="LZ20" s="446"/>
      <c r="MA20" s="438"/>
      <c r="MB20" s="438"/>
      <c r="MC20" s="438"/>
      <c r="MD20" s="438"/>
      <c r="ME20" s="449">
        <f t="shared" si="162"/>
        <v>0</v>
      </c>
      <c r="MF20" s="450" t="str">
        <f t="shared" si="163"/>
        <v>-</v>
      </c>
      <c r="MG20" s="451">
        <f t="shared" si="164"/>
        <v>0</v>
      </c>
      <c r="MH20" s="460"/>
      <c r="MI20" s="463" t="str">
        <f t="shared" si="165"/>
        <v>-</v>
      </c>
      <c r="MJ20" s="464">
        <f t="shared" si="166"/>
        <v>0</v>
      </c>
      <c r="MK20" s="446"/>
      <c r="ML20" s="438"/>
      <c r="MM20" s="438"/>
      <c r="MN20" s="438"/>
      <c r="MO20" s="438"/>
      <c r="MP20" s="449">
        <f t="shared" si="167"/>
        <v>0</v>
      </c>
      <c r="MQ20" s="450" t="str">
        <f t="shared" si="168"/>
        <v>-</v>
      </c>
      <c r="MR20" s="451">
        <f t="shared" si="169"/>
        <v>0</v>
      </c>
      <c r="MS20" s="460"/>
      <c r="MT20" s="463" t="str">
        <f t="shared" si="170"/>
        <v>-</v>
      </c>
      <c r="MU20" s="464">
        <f t="shared" si="171"/>
        <v>0</v>
      </c>
      <c r="MV20" s="446"/>
      <c r="MW20" s="438"/>
      <c r="MX20" s="438"/>
      <c r="MY20" s="438"/>
      <c r="MZ20" s="438"/>
      <c r="NA20" s="449">
        <f t="shared" si="172"/>
        <v>0</v>
      </c>
      <c r="NB20" s="450" t="str">
        <f t="shared" si="173"/>
        <v>-</v>
      </c>
      <c r="NC20" s="451">
        <f t="shared" si="174"/>
        <v>0</v>
      </c>
      <c r="ND20" s="460"/>
      <c r="NE20" s="463" t="str">
        <f t="shared" si="175"/>
        <v>-</v>
      </c>
      <c r="NF20" s="464">
        <f t="shared" si="176"/>
        <v>0</v>
      </c>
      <c r="NG20" s="446"/>
      <c r="NH20" s="438"/>
      <c r="NI20" s="438"/>
      <c r="NJ20" s="438"/>
      <c r="NK20" s="438"/>
      <c r="NL20" s="449">
        <f t="shared" si="177"/>
        <v>0</v>
      </c>
      <c r="NM20" s="450" t="str">
        <f t="shared" si="178"/>
        <v>-</v>
      </c>
      <c r="NN20" s="451">
        <f t="shared" si="179"/>
        <v>0</v>
      </c>
      <c r="NO20" s="460"/>
      <c r="NP20" s="463" t="str">
        <f t="shared" si="180"/>
        <v>-</v>
      </c>
      <c r="NQ20" s="464">
        <f t="shared" si="181"/>
        <v>0</v>
      </c>
      <c r="NR20" s="446"/>
      <c r="NS20" s="438"/>
      <c r="NT20" s="438"/>
      <c r="NU20" s="438"/>
      <c r="NV20" s="438"/>
      <c r="NW20" s="449">
        <f t="shared" si="182"/>
        <v>0</v>
      </c>
      <c r="NX20" s="450" t="str">
        <f t="shared" si="183"/>
        <v>-</v>
      </c>
      <c r="NY20" s="451">
        <f t="shared" si="184"/>
        <v>0</v>
      </c>
      <c r="NZ20" s="460"/>
      <c r="OA20" s="463" t="str">
        <f t="shared" si="185"/>
        <v>-</v>
      </c>
      <c r="OB20" s="464">
        <f t="shared" si="186"/>
        <v>0</v>
      </c>
      <c r="OC20" s="613">
        <f t="shared" si="244"/>
        <v>0</v>
      </c>
      <c r="OD20" s="605">
        <f t="shared" si="245"/>
        <v>0</v>
      </c>
      <c r="OE20" s="605">
        <f t="shared" si="246"/>
        <v>0</v>
      </c>
      <c r="OF20" s="605">
        <f t="shared" si="247"/>
        <v>0</v>
      </c>
      <c r="OG20" s="605">
        <f t="shared" si="248"/>
        <v>0</v>
      </c>
      <c r="OH20" s="610">
        <f t="shared" si="249"/>
        <v>0</v>
      </c>
      <c r="OI20" s="617" t="str">
        <f t="shared" si="250"/>
        <v>-</v>
      </c>
      <c r="OJ20" s="618">
        <f t="shared" si="251"/>
        <v>0</v>
      </c>
      <c r="OK20" s="615">
        <f t="shared" si="252"/>
        <v>0</v>
      </c>
      <c r="OL20" s="619" t="str">
        <f t="shared" si="253"/>
        <v>-</v>
      </c>
      <c r="OM20" s="620">
        <f t="shared" si="254"/>
        <v>0</v>
      </c>
      <c r="ON20" s="602" t="s">
        <v>775</v>
      </c>
      <c r="OO20" s="443">
        <f t="shared" si="198"/>
        <v>0</v>
      </c>
      <c r="OP20" s="444">
        <f t="shared" si="199"/>
        <v>0</v>
      </c>
      <c r="OQ20" s="445">
        <f t="shared" si="200"/>
        <v>0</v>
      </c>
      <c r="OR20" s="443">
        <f t="shared" si="201"/>
        <v>0</v>
      </c>
      <c r="OS20" s="444">
        <f t="shared" si="202"/>
        <v>0</v>
      </c>
      <c r="OT20" s="445">
        <f t="shared" si="203"/>
        <v>0</v>
      </c>
      <c r="OU20" s="443">
        <f t="shared" si="204"/>
        <v>0</v>
      </c>
      <c r="OV20" s="444">
        <f t="shared" si="205"/>
        <v>0</v>
      </c>
      <c r="OW20" s="445">
        <f t="shared" si="206"/>
        <v>0</v>
      </c>
      <c r="OX20" s="443">
        <f t="shared" si="207"/>
        <v>0</v>
      </c>
      <c r="OY20" s="444">
        <f t="shared" si="208"/>
        <v>0</v>
      </c>
      <c r="OZ20" s="445">
        <f t="shared" si="209"/>
        <v>0</v>
      </c>
      <c r="PA20" s="443">
        <f t="shared" si="210"/>
        <v>0</v>
      </c>
      <c r="PB20" s="444">
        <f t="shared" si="211"/>
        <v>0</v>
      </c>
      <c r="PC20" s="445">
        <f t="shared" si="212"/>
        <v>0</v>
      </c>
      <c r="PD20" s="443">
        <f t="shared" si="213"/>
        <v>0</v>
      </c>
      <c r="PE20" s="444">
        <f t="shared" si="214"/>
        <v>0</v>
      </c>
      <c r="PF20" s="445">
        <f t="shared" si="215"/>
        <v>0</v>
      </c>
      <c r="PG20" s="443">
        <f t="shared" si="216"/>
        <v>0</v>
      </c>
      <c r="PH20" s="444">
        <f t="shared" si="217"/>
        <v>0</v>
      </c>
      <c r="PI20" s="445">
        <f t="shared" si="218"/>
        <v>0</v>
      </c>
      <c r="PJ20" s="443">
        <f t="shared" si="219"/>
        <v>0</v>
      </c>
      <c r="PK20" s="444">
        <f t="shared" si="220"/>
        <v>0</v>
      </c>
      <c r="PL20" s="445">
        <f t="shared" si="221"/>
        <v>0</v>
      </c>
      <c r="PM20" s="443">
        <f t="shared" si="222"/>
        <v>0</v>
      </c>
      <c r="PN20" s="444">
        <f t="shared" si="223"/>
        <v>0</v>
      </c>
      <c r="PO20" s="445">
        <f t="shared" si="224"/>
        <v>0</v>
      </c>
      <c r="PP20" s="443">
        <f t="shared" si="225"/>
        <v>0</v>
      </c>
      <c r="PQ20" s="444">
        <f t="shared" si="226"/>
        <v>0</v>
      </c>
      <c r="PR20" s="445">
        <f t="shared" si="227"/>
        <v>0</v>
      </c>
      <c r="PS20" s="443">
        <f t="shared" si="228"/>
        <v>0</v>
      </c>
      <c r="PT20" s="444">
        <f t="shared" si="229"/>
        <v>0</v>
      </c>
      <c r="PU20" s="445">
        <f t="shared" si="230"/>
        <v>0</v>
      </c>
      <c r="PV20" s="446">
        <f t="shared" si="231"/>
        <v>0</v>
      </c>
      <c r="PW20" s="447">
        <f t="shared" si="232"/>
        <v>0</v>
      </c>
      <c r="PX20" s="448">
        <f t="shared" si="233"/>
        <v>0</v>
      </c>
      <c r="PY20" s="384"/>
    </row>
    <row r="21" spans="1:441" s="442" customFormat="1" ht="50" x14ac:dyDescent="0.25">
      <c r="A21" s="633" t="s">
        <v>608</v>
      </c>
      <c r="B21" s="891" t="s">
        <v>905</v>
      </c>
      <c r="C21" s="434" t="s">
        <v>632</v>
      </c>
      <c r="D21" s="435" t="s">
        <v>329</v>
      </c>
      <c r="E21" s="436"/>
      <c r="F21" s="446"/>
      <c r="G21" s="788"/>
      <c r="H21" s="788"/>
      <c r="I21" s="788"/>
      <c r="J21" s="788"/>
      <c r="K21" s="449">
        <f t="shared" si="0"/>
        <v>0</v>
      </c>
      <c r="L21" s="450" t="str">
        <f t="shared" si="1"/>
        <v>-</v>
      </c>
      <c r="M21" s="451">
        <f t="shared" si="2"/>
        <v>0</v>
      </c>
      <c r="N21" s="789"/>
      <c r="O21" s="463" t="str">
        <f t="shared" si="3"/>
        <v>-</v>
      </c>
      <c r="P21" s="464">
        <f t="shared" si="4"/>
        <v>0</v>
      </c>
      <c r="Q21" s="446"/>
      <c r="R21" s="788"/>
      <c r="S21" s="788"/>
      <c r="T21" s="788"/>
      <c r="U21" s="788"/>
      <c r="V21" s="449">
        <f t="shared" si="5"/>
        <v>0</v>
      </c>
      <c r="W21" s="450" t="str">
        <f t="shared" si="6"/>
        <v>-</v>
      </c>
      <c r="X21" s="451">
        <f t="shared" si="7"/>
        <v>0</v>
      </c>
      <c r="Y21" s="789"/>
      <c r="Z21" s="463" t="str">
        <f t="shared" si="8"/>
        <v>-</v>
      </c>
      <c r="AA21" s="464">
        <f t="shared" si="9"/>
        <v>0</v>
      </c>
      <c r="AB21" s="446"/>
      <c r="AC21" s="788"/>
      <c r="AD21" s="788"/>
      <c r="AE21" s="788"/>
      <c r="AF21" s="788"/>
      <c r="AG21" s="449">
        <f t="shared" si="10"/>
        <v>0</v>
      </c>
      <c r="AH21" s="450" t="str">
        <f t="shared" si="11"/>
        <v>-</v>
      </c>
      <c r="AI21" s="451">
        <f t="shared" si="12"/>
        <v>0</v>
      </c>
      <c r="AJ21" s="789"/>
      <c r="AK21" s="463" t="str">
        <f t="shared" si="13"/>
        <v>-</v>
      </c>
      <c r="AL21" s="464">
        <f t="shared" si="14"/>
        <v>0</v>
      </c>
      <c r="AM21" s="446"/>
      <c r="AN21" s="788"/>
      <c r="AO21" s="788"/>
      <c r="AP21" s="788"/>
      <c r="AQ21" s="788"/>
      <c r="AR21" s="449">
        <f t="shared" si="15"/>
        <v>0</v>
      </c>
      <c r="AS21" s="450" t="str">
        <f t="shared" si="16"/>
        <v>-</v>
      </c>
      <c r="AT21" s="451">
        <f t="shared" si="17"/>
        <v>0</v>
      </c>
      <c r="AU21" s="789"/>
      <c r="AV21" s="463" t="str">
        <f t="shared" si="18"/>
        <v>-</v>
      </c>
      <c r="AW21" s="464">
        <f t="shared" si="19"/>
        <v>0</v>
      </c>
      <c r="AX21" s="446"/>
      <c r="AY21" s="788"/>
      <c r="AZ21" s="788"/>
      <c r="BA21" s="788"/>
      <c r="BB21" s="788"/>
      <c r="BC21" s="449">
        <f t="shared" si="20"/>
        <v>0</v>
      </c>
      <c r="BD21" s="450" t="str">
        <f t="shared" si="21"/>
        <v>-</v>
      </c>
      <c r="BE21" s="451">
        <f t="shared" si="22"/>
        <v>0</v>
      </c>
      <c r="BF21" s="789"/>
      <c r="BG21" s="463" t="str">
        <f t="shared" si="23"/>
        <v>-</v>
      </c>
      <c r="BH21" s="464">
        <f t="shared" si="24"/>
        <v>0</v>
      </c>
      <c r="BI21" s="446"/>
      <c r="BJ21" s="788"/>
      <c r="BK21" s="788"/>
      <c r="BL21" s="788"/>
      <c r="BM21" s="788"/>
      <c r="BN21" s="449">
        <f t="shared" si="25"/>
        <v>0</v>
      </c>
      <c r="BO21" s="450" t="str">
        <f t="shared" si="26"/>
        <v>-</v>
      </c>
      <c r="BP21" s="451">
        <f t="shared" si="27"/>
        <v>0</v>
      </c>
      <c r="BQ21" s="789"/>
      <c r="BR21" s="463" t="str">
        <f t="shared" si="28"/>
        <v>-</v>
      </c>
      <c r="BS21" s="464">
        <f t="shared" si="29"/>
        <v>0</v>
      </c>
      <c r="BT21" s="446"/>
      <c r="BU21" s="788"/>
      <c r="BV21" s="788"/>
      <c r="BW21" s="788"/>
      <c r="BX21" s="788"/>
      <c r="BY21" s="449">
        <f t="shared" si="30"/>
        <v>0</v>
      </c>
      <c r="BZ21" s="450" t="str">
        <f t="shared" si="31"/>
        <v>-</v>
      </c>
      <c r="CA21" s="451">
        <f t="shared" si="32"/>
        <v>0</v>
      </c>
      <c r="CB21" s="789"/>
      <c r="CC21" s="463" t="str">
        <f t="shared" si="33"/>
        <v>-</v>
      </c>
      <c r="CD21" s="464">
        <f t="shared" si="34"/>
        <v>0</v>
      </c>
      <c r="CE21" s="446"/>
      <c r="CF21" s="788"/>
      <c r="CG21" s="788"/>
      <c r="CH21" s="788"/>
      <c r="CI21" s="788"/>
      <c r="CJ21" s="449">
        <f t="shared" si="35"/>
        <v>0</v>
      </c>
      <c r="CK21" s="450" t="str">
        <f t="shared" si="36"/>
        <v>-</v>
      </c>
      <c r="CL21" s="451">
        <f t="shared" si="37"/>
        <v>0</v>
      </c>
      <c r="CM21" s="789"/>
      <c r="CN21" s="463" t="str">
        <f t="shared" si="38"/>
        <v>-</v>
      </c>
      <c r="CO21" s="464">
        <f t="shared" si="39"/>
        <v>0</v>
      </c>
      <c r="CP21" s="446"/>
      <c r="CQ21" s="788"/>
      <c r="CR21" s="788"/>
      <c r="CS21" s="788"/>
      <c r="CT21" s="788"/>
      <c r="CU21" s="449">
        <f t="shared" si="40"/>
        <v>0</v>
      </c>
      <c r="CV21" s="450" t="str">
        <f t="shared" si="41"/>
        <v>-</v>
      </c>
      <c r="CW21" s="451">
        <f t="shared" si="42"/>
        <v>0</v>
      </c>
      <c r="CX21" s="789"/>
      <c r="CY21" s="463" t="str">
        <f t="shared" si="43"/>
        <v>-</v>
      </c>
      <c r="CZ21" s="464">
        <f t="shared" si="44"/>
        <v>0</v>
      </c>
      <c r="DA21" s="446"/>
      <c r="DB21" s="788"/>
      <c r="DC21" s="788"/>
      <c r="DD21" s="788"/>
      <c r="DE21" s="788"/>
      <c r="DF21" s="449">
        <f t="shared" si="45"/>
        <v>0</v>
      </c>
      <c r="DG21" s="450" t="str">
        <f t="shared" si="46"/>
        <v>-</v>
      </c>
      <c r="DH21" s="451">
        <f t="shared" si="47"/>
        <v>0</v>
      </c>
      <c r="DI21" s="789"/>
      <c r="DJ21" s="463" t="str">
        <f t="shared" si="48"/>
        <v>-</v>
      </c>
      <c r="DK21" s="464">
        <f t="shared" si="49"/>
        <v>0</v>
      </c>
      <c r="DL21" s="446"/>
      <c r="DM21" s="788"/>
      <c r="DN21" s="788"/>
      <c r="DO21" s="788"/>
      <c r="DP21" s="788"/>
      <c r="DQ21" s="449">
        <f t="shared" si="50"/>
        <v>0</v>
      </c>
      <c r="DR21" s="450" t="str">
        <f t="shared" si="51"/>
        <v>-</v>
      </c>
      <c r="DS21" s="451">
        <f t="shared" si="52"/>
        <v>0</v>
      </c>
      <c r="DT21" s="789"/>
      <c r="DU21" s="463" t="str">
        <f t="shared" si="53"/>
        <v>-</v>
      </c>
      <c r="DV21" s="464">
        <f t="shared" si="54"/>
        <v>0</v>
      </c>
      <c r="DW21" s="613">
        <f t="shared" si="234"/>
        <v>0</v>
      </c>
      <c r="DX21" s="605">
        <f t="shared" si="234"/>
        <v>0</v>
      </c>
      <c r="DY21" s="605">
        <f t="shared" si="235"/>
        <v>0</v>
      </c>
      <c r="DZ21" s="605">
        <f t="shared" si="236"/>
        <v>0</v>
      </c>
      <c r="EA21" s="605">
        <f t="shared" si="237"/>
        <v>0</v>
      </c>
      <c r="EB21" s="610">
        <f t="shared" si="238"/>
        <v>0</v>
      </c>
      <c r="EC21" s="617" t="str">
        <f t="shared" si="239"/>
        <v>-</v>
      </c>
      <c r="ED21" s="618">
        <f t="shared" si="240"/>
        <v>0</v>
      </c>
      <c r="EE21" s="615">
        <f t="shared" si="241"/>
        <v>0</v>
      </c>
      <c r="EF21" s="619" t="str">
        <f t="shared" si="242"/>
        <v>-</v>
      </c>
      <c r="EG21" s="620">
        <f t="shared" si="243"/>
        <v>0</v>
      </c>
      <c r="EH21" s="602" t="s">
        <v>775</v>
      </c>
      <c r="EI21" s="446"/>
      <c r="EJ21" s="438"/>
      <c r="EK21" s="438"/>
      <c r="EL21" s="438"/>
      <c r="EM21" s="438"/>
      <c r="EN21" s="449">
        <f t="shared" si="66"/>
        <v>0</v>
      </c>
      <c r="EO21" s="450" t="str">
        <f t="shared" si="67"/>
        <v>-</v>
      </c>
      <c r="EP21" s="451">
        <f t="shared" si="68"/>
        <v>0</v>
      </c>
      <c r="EQ21" s="460"/>
      <c r="ER21" s="463" t="str">
        <f t="shared" si="69"/>
        <v>-</v>
      </c>
      <c r="ES21" s="464">
        <f t="shared" si="70"/>
        <v>0</v>
      </c>
      <c r="ET21" s="446"/>
      <c r="EU21" s="438"/>
      <c r="EV21" s="438"/>
      <c r="EW21" s="438"/>
      <c r="EX21" s="438"/>
      <c r="EY21" s="449">
        <f t="shared" si="71"/>
        <v>0</v>
      </c>
      <c r="EZ21" s="450" t="str">
        <f t="shared" si="72"/>
        <v>-</v>
      </c>
      <c r="FA21" s="451">
        <f t="shared" si="73"/>
        <v>0</v>
      </c>
      <c r="FB21" s="460"/>
      <c r="FC21" s="463" t="str">
        <f t="shared" si="74"/>
        <v>-</v>
      </c>
      <c r="FD21" s="464">
        <f t="shared" si="75"/>
        <v>0</v>
      </c>
      <c r="FE21" s="446"/>
      <c r="FF21" s="438"/>
      <c r="FG21" s="438"/>
      <c r="FH21" s="438"/>
      <c r="FI21" s="438"/>
      <c r="FJ21" s="449">
        <f t="shared" si="76"/>
        <v>0</v>
      </c>
      <c r="FK21" s="450" t="str">
        <f t="shared" si="77"/>
        <v>-</v>
      </c>
      <c r="FL21" s="451">
        <f t="shared" si="78"/>
        <v>0</v>
      </c>
      <c r="FM21" s="460"/>
      <c r="FN21" s="463" t="str">
        <f t="shared" si="79"/>
        <v>-</v>
      </c>
      <c r="FO21" s="464">
        <f t="shared" si="80"/>
        <v>0</v>
      </c>
      <c r="FP21" s="446"/>
      <c r="FQ21" s="438"/>
      <c r="FR21" s="438"/>
      <c r="FS21" s="438"/>
      <c r="FT21" s="438"/>
      <c r="FU21" s="449">
        <f t="shared" si="81"/>
        <v>0</v>
      </c>
      <c r="FV21" s="450" t="str">
        <f t="shared" si="82"/>
        <v>-</v>
      </c>
      <c r="FW21" s="451">
        <f t="shared" si="83"/>
        <v>0</v>
      </c>
      <c r="FX21" s="460"/>
      <c r="FY21" s="463" t="str">
        <f t="shared" si="84"/>
        <v>-</v>
      </c>
      <c r="FZ21" s="464">
        <f t="shared" si="85"/>
        <v>0</v>
      </c>
      <c r="GA21" s="446"/>
      <c r="GB21" s="438"/>
      <c r="GC21" s="438"/>
      <c r="GD21" s="438"/>
      <c r="GE21" s="438"/>
      <c r="GF21" s="449">
        <f t="shared" si="86"/>
        <v>0</v>
      </c>
      <c r="GG21" s="450" t="str">
        <f t="shared" si="87"/>
        <v>-</v>
      </c>
      <c r="GH21" s="451">
        <f t="shared" si="88"/>
        <v>0</v>
      </c>
      <c r="GI21" s="460"/>
      <c r="GJ21" s="463" t="str">
        <f t="shared" si="89"/>
        <v>-</v>
      </c>
      <c r="GK21" s="464">
        <f t="shared" si="90"/>
        <v>0</v>
      </c>
      <c r="GL21" s="446"/>
      <c r="GM21" s="438"/>
      <c r="GN21" s="438"/>
      <c r="GO21" s="438"/>
      <c r="GP21" s="438"/>
      <c r="GQ21" s="449">
        <f t="shared" si="91"/>
        <v>0</v>
      </c>
      <c r="GR21" s="450" t="str">
        <f t="shared" si="92"/>
        <v>-</v>
      </c>
      <c r="GS21" s="451">
        <f t="shared" si="93"/>
        <v>0</v>
      </c>
      <c r="GT21" s="460"/>
      <c r="GU21" s="463" t="str">
        <f t="shared" si="94"/>
        <v>-</v>
      </c>
      <c r="GV21" s="464">
        <f t="shared" si="95"/>
        <v>0</v>
      </c>
      <c r="GW21" s="446"/>
      <c r="GX21" s="438"/>
      <c r="GY21" s="438"/>
      <c r="GZ21" s="438"/>
      <c r="HA21" s="438"/>
      <c r="HB21" s="449">
        <f t="shared" si="96"/>
        <v>0</v>
      </c>
      <c r="HC21" s="450" t="str">
        <f t="shared" si="97"/>
        <v>-</v>
      </c>
      <c r="HD21" s="451">
        <f t="shared" si="98"/>
        <v>0</v>
      </c>
      <c r="HE21" s="460"/>
      <c r="HF21" s="463" t="str">
        <f t="shared" si="99"/>
        <v>-</v>
      </c>
      <c r="HG21" s="464">
        <f t="shared" si="100"/>
        <v>0</v>
      </c>
      <c r="HH21" s="446"/>
      <c r="HI21" s="438"/>
      <c r="HJ21" s="438"/>
      <c r="HK21" s="438"/>
      <c r="HL21" s="438"/>
      <c r="HM21" s="449">
        <f t="shared" si="101"/>
        <v>0</v>
      </c>
      <c r="HN21" s="450" t="str">
        <f t="shared" si="102"/>
        <v>-</v>
      </c>
      <c r="HO21" s="451">
        <f t="shared" si="103"/>
        <v>0</v>
      </c>
      <c r="HP21" s="460"/>
      <c r="HQ21" s="463" t="str">
        <f t="shared" si="104"/>
        <v>-</v>
      </c>
      <c r="HR21" s="464">
        <f t="shared" si="105"/>
        <v>0</v>
      </c>
      <c r="HS21" s="446"/>
      <c r="HT21" s="438"/>
      <c r="HU21" s="438"/>
      <c r="HV21" s="438"/>
      <c r="HW21" s="438"/>
      <c r="HX21" s="449">
        <f t="shared" si="106"/>
        <v>0</v>
      </c>
      <c r="HY21" s="450" t="str">
        <f t="shared" si="107"/>
        <v>-</v>
      </c>
      <c r="HZ21" s="451">
        <f t="shared" si="108"/>
        <v>0</v>
      </c>
      <c r="IA21" s="460"/>
      <c r="IB21" s="463" t="str">
        <f t="shared" si="109"/>
        <v>-</v>
      </c>
      <c r="IC21" s="464">
        <f t="shared" si="110"/>
        <v>0</v>
      </c>
      <c r="ID21" s="446"/>
      <c r="IE21" s="438"/>
      <c r="IF21" s="438"/>
      <c r="IG21" s="438"/>
      <c r="IH21" s="438"/>
      <c r="II21" s="449">
        <f t="shared" si="111"/>
        <v>0</v>
      </c>
      <c r="IJ21" s="450" t="str">
        <f t="shared" si="112"/>
        <v>-</v>
      </c>
      <c r="IK21" s="451">
        <f t="shared" si="113"/>
        <v>0</v>
      </c>
      <c r="IL21" s="460"/>
      <c r="IM21" s="463" t="str">
        <f t="shared" si="114"/>
        <v>-</v>
      </c>
      <c r="IN21" s="464">
        <f t="shared" si="115"/>
        <v>0</v>
      </c>
      <c r="IO21" s="446"/>
      <c r="IP21" s="438"/>
      <c r="IQ21" s="438"/>
      <c r="IR21" s="438"/>
      <c r="IS21" s="438"/>
      <c r="IT21" s="449">
        <f t="shared" si="116"/>
        <v>0</v>
      </c>
      <c r="IU21" s="450" t="str">
        <f t="shared" si="117"/>
        <v>-</v>
      </c>
      <c r="IV21" s="451">
        <f t="shared" si="118"/>
        <v>0</v>
      </c>
      <c r="IW21" s="460"/>
      <c r="IX21" s="463" t="str">
        <f t="shared" si="119"/>
        <v>-</v>
      </c>
      <c r="IY21" s="464">
        <f t="shared" si="120"/>
        <v>0</v>
      </c>
      <c r="IZ21" s="613">
        <f t="shared" si="255"/>
        <v>0</v>
      </c>
      <c r="JA21" s="605">
        <f t="shared" si="256"/>
        <v>0</v>
      </c>
      <c r="JB21" s="605">
        <f t="shared" si="257"/>
        <v>0</v>
      </c>
      <c r="JC21" s="605">
        <f t="shared" si="258"/>
        <v>0</v>
      </c>
      <c r="JD21" s="605">
        <f t="shared" si="259"/>
        <v>0</v>
      </c>
      <c r="JE21" s="610">
        <f t="shared" si="260"/>
        <v>0</v>
      </c>
      <c r="JF21" s="617" t="str">
        <f t="shared" si="261"/>
        <v>-</v>
      </c>
      <c r="JG21" s="618">
        <f t="shared" si="262"/>
        <v>0</v>
      </c>
      <c r="JH21" s="615">
        <f t="shared" si="263"/>
        <v>0</v>
      </c>
      <c r="JI21" s="619" t="str">
        <f t="shared" si="264"/>
        <v>-</v>
      </c>
      <c r="JJ21" s="620">
        <f t="shared" si="265"/>
        <v>0</v>
      </c>
      <c r="JK21" s="602" t="s">
        <v>775</v>
      </c>
      <c r="JL21" s="446"/>
      <c r="JM21" s="438"/>
      <c r="JN21" s="438"/>
      <c r="JO21" s="438"/>
      <c r="JP21" s="438"/>
      <c r="JQ21" s="449">
        <f t="shared" si="132"/>
        <v>0</v>
      </c>
      <c r="JR21" s="450" t="str">
        <f t="shared" si="133"/>
        <v>-</v>
      </c>
      <c r="JS21" s="451">
        <f t="shared" si="134"/>
        <v>0</v>
      </c>
      <c r="JT21" s="460"/>
      <c r="JU21" s="463" t="str">
        <f t="shared" si="135"/>
        <v>-</v>
      </c>
      <c r="JV21" s="464">
        <f t="shared" si="136"/>
        <v>0</v>
      </c>
      <c r="JW21" s="446"/>
      <c r="JX21" s="438"/>
      <c r="JY21" s="438"/>
      <c r="JZ21" s="438"/>
      <c r="KA21" s="438"/>
      <c r="KB21" s="449">
        <f t="shared" si="137"/>
        <v>0</v>
      </c>
      <c r="KC21" s="450" t="str">
        <f t="shared" si="138"/>
        <v>-</v>
      </c>
      <c r="KD21" s="451">
        <f t="shared" si="139"/>
        <v>0</v>
      </c>
      <c r="KE21" s="460"/>
      <c r="KF21" s="463" t="str">
        <f t="shared" si="140"/>
        <v>-</v>
      </c>
      <c r="KG21" s="464">
        <f t="shared" si="141"/>
        <v>0</v>
      </c>
      <c r="KH21" s="446"/>
      <c r="KI21" s="438"/>
      <c r="KJ21" s="438"/>
      <c r="KK21" s="438"/>
      <c r="KL21" s="438"/>
      <c r="KM21" s="449">
        <f t="shared" si="142"/>
        <v>0</v>
      </c>
      <c r="KN21" s="450" t="str">
        <f t="shared" si="143"/>
        <v>-</v>
      </c>
      <c r="KO21" s="451">
        <f t="shared" si="144"/>
        <v>0</v>
      </c>
      <c r="KP21" s="460"/>
      <c r="KQ21" s="463" t="str">
        <f t="shared" si="145"/>
        <v>-</v>
      </c>
      <c r="KR21" s="464">
        <f t="shared" si="146"/>
        <v>0</v>
      </c>
      <c r="KS21" s="446"/>
      <c r="KT21" s="438"/>
      <c r="KU21" s="438"/>
      <c r="KV21" s="438"/>
      <c r="KW21" s="438"/>
      <c r="KX21" s="449">
        <f t="shared" si="147"/>
        <v>0</v>
      </c>
      <c r="KY21" s="450" t="str">
        <f t="shared" si="148"/>
        <v>-</v>
      </c>
      <c r="KZ21" s="451">
        <f t="shared" si="149"/>
        <v>0</v>
      </c>
      <c r="LA21" s="460"/>
      <c r="LB21" s="463" t="str">
        <f t="shared" si="150"/>
        <v>-</v>
      </c>
      <c r="LC21" s="464">
        <f t="shared" si="151"/>
        <v>0</v>
      </c>
      <c r="LD21" s="446"/>
      <c r="LE21" s="438"/>
      <c r="LF21" s="438"/>
      <c r="LG21" s="438"/>
      <c r="LH21" s="438"/>
      <c r="LI21" s="449">
        <f t="shared" si="152"/>
        <v>0</v>
      </c>
      <c r="LJ21" s="450" t="str">
        <f t="shared" si="153"/>
        <v>-</v>
      </c>
      <c r="LK21" s="451">
        <f t="shared" si="154"/>
        <v>0</v>
      </c>
      <c r="LL21" s="460"/>
      <c r="LM21" s="463" t="str">
        <f t="shared" si="155"/>
        <v>-</v>
      </c>
      <c r="LN21" s="464">
        <f t="shared" si="156"/>
        <v>0</v>
      </c>
      <c r="LO21" s="446"/>
      <c r="LP21" s="438"/>
      <c r="LQ21" s="438"/>
      <c r="LR21" s="438"/>
      <c r="LS21" s="438"/>
      <c r="LT21" s="449">
        <f t="shared" si="157"/>
        <v>0</v>
      </c>
      <c r="LU21" s="450" t="str">
        <f t="shared" si="158"/>
        <v>-</v>
      </c>
      <c r="LV21" s="451">
        <f t="shared" si="159"/>
        <v>0</v>
      </c>
      <c r="LW21" s="460"/>
      <c r="LX21" s="463" t="str">
        <f t="shared" si="160"/>
        <v>-</v>
      </c>
      <c r="LY21" s="464">
        <f t="shared" si="161"/>
        <v>0</v>
      </c>
      <c r="LZ21" s="446"/>
      <c r="MA21" s="438"/>
      <c r="MB21" s="438"/>
      <c r="MC21" s="438"/>
      <c r="MD21" s="438"/>
      <c r="ME21" s="449">
        <f t="shared" si="162"/>
        <v>0</v>
      </c>
      <c r="MF21" s="450" t="str">
        <f t="shared" si="163"/>
        <v>-</v>
      </c>
      <c r="MG21" s="451">
        <f t="shared" si="164"/>
        <v>0</v>
      </c>
      <c r="MH21" s="460"/>
      <c r="MI21" s="463" t="str">
        <f t="shared" si="165"/>
        <v>-</v>
      </c>
      <c r="MJ21" s="464">
        <f t="shared" si="166"/>
        <v>0</v>
      </c>
      <c r="MK21" s="446"/>
      <c r="ML21" s="438"/>
      <c r="MM21" s="438"/>
      <c r="MN21" s="438"/>
      <c r="MO21" s="438"/>
      <c r="MP21" s="449">
        <f t="shared" si="167"/>
        <v>0</v>
      </c>
      <c r="MQ21" s="450" t="str">
        <f t="shared" si="168"/>
        <v>-</v>
      </c>
      <c r="MR21" s="451">
        <f t="shared" si="169"/>
        <v>0</v>
      </c>
      <c r="MS21" s="460"/>
      <c r="MT21" s="463" t="str">
        <f t="shared" si="170"/>
        <v>-</v>
      </c>
      <c r="MU21" s="464">
        <f t="shared" si="171"/>
        <v>0</v>
      </c>
      <c r="MV21" s="446"/>
      <c r="MW21" s="438"/>
      <c r="MX21" s="438"/>
      <c r="MY21" s="438"/>
      <c r="MZ21" s="438"/>
      <c r="NA21" s="449">
        <f t="shared" si="172"/>
        <v>0</v>
      </c>
      <c r="NB21" s="450" t="str">
        <f t="shared" si="173"/>
        <v>-</v>
      </c>
      <c r="NC21" s="451">
        <f t="shared" si="174"/>
        <v>0</v>
      </c>
      <c r="ND21" s="460"/>
      <c r="NE21" s="463" t="str">
        <f t="shared" si="175"/>
        <v>-</v>
      </c>
      <c r="NF21" s="464">
        <f t="shared" si="176"/>
        <v>0</v>
      </c>
      <c r="NG21" s="446"/>
      <c r="NH21" s="438"/>
      <c r="NI21" s="438"/>
      <c r="NJ21" s="438"/>
      <c r="NK21" s="438"/>
      <c r="NL21" s="449">
        <f t="shared" si="177"/>
        <v>0</v>
      </c>
      <c r="NM21" s="450" t="str">
        <f t="shared" si="178"/>
        <v>-</v>
      </c>
      <c r="NN21" s="451">
        <f t="shared" si="179"/>
        <v>0</v>
      </c>
      <c r="NO21" s="460"/>
      <c r="NP21" s="463" t="str">
        <f t="shared" si="180"/>
        <v>-</v>
      </c>
      <c r="NQ21" s="464">
        <f t="shared" si="181"/>
        <v>0</v>
      </c>
      <c r="NR21" s="446"/>
      <c r="NS21" s="438"/>
      <c r="NT21" s="438"/>
      <c r="NU21" s="438"/>
      <c r="NV21" s="438"/>
      <c r="NW21" s="449">
        <f t="shared" si="182"/>
        <v>0</v>
      </c>
      <c r="NX21" s="450" t="str">
        <f t="shared" si="183"/>
        <v>-</v>
      </c>
      <c r="NY21" s="451">
        <f t="shared" si="184"/>
        <v>0</v>
      </c>
      <c r="NZ21" s="460"/>
      <c r="OA21" s="463" t="str">
        <f t="shared" si="185"/>
        <v>-</v>
      </c>
      <c r="OB21" s="464">
        <f t="shared" si="186"/>
        <v>0</v>
      </c>
      <c r="OC21" s="613">
        <f t="shared" si="244"/>
        <v>0</v>
      </c>
      <c r="OD21" s="605">
        <f t="shared" si="245"/>
        <v>0</v>
      </c>
      <c r="OE21" s="605">
        <f t="shared" si="246"/>
        <v>0</v>
      </c>
      <c r="OF21" s="605">
        <f t="shared" si="247"/>
        <v>0</v>
      </c>
      <c r="OG21" s="605">
        <f t="shared" si="248"/>
        <v>0</v>
      </c>
      <c r="OH21" s="610">
        <f t="shared" si="249"/>
        <v>0</v>
      </c>
      <c r="OI21" s="617" t="str">
        <f t="shared" si="250"/>
        <v>-</v>
      </c>
      <c r="OJ21" s="618">
        <f t="shared" si="251"/>
        <v>0</v>
      </c>
      <c r="OK21" s="615">
        <f t="shared" si="252"/>
        <v>0</v>
      </c>
      <c r="OL21" s="619" t="str">
        <f t="shared" si="253"/>
        <v>-</v>
      </c>
      <c r="OM21" s="620">
        <f t="shared" si="254"/>
        <v>0</v>
      </c>
      <c r="ON21" s="602" t="s">
        <v>775</v>
      </c>
      <c r="OO21" s="443">
        <f t="shared" si="198"/>
        <v>0</v>
      </c>
      <c r="OP21" s="444">
        <f t="shared" si="199"/>
        <v>0</v>
      </c>
      <c r="OQ21" s="445">
        <f t="shared" si="200"/>
        <v>0</v>
      </c>
      <c r="OR21" s="443">
        <f t="shared" si="201"/>
        <v>0</v>
      </c>
      <c r="OS21" s="444">
        <f t="shared" si="202"/>
        <v>0</v>
      </c>
      <c r="OT21" s="445">
        <f t="shared" si="203"/>
        <v>0</v>
      </c>
      <c r="OU21" s="443">
        <f t="shared" si="204"/>
        <v>0</v>
      </c>
      <c r="OV21" s="444">
        <f t="shared" si="205"/>
        <v>0</v>
      </c>
      <c r="OW21" s="445">
        <f t="shared" si="206"/>
        <v>0</v>
      </c>
      <c r="OX21" s="443">
        <f t="shared" si="207"/>
        <v>0</v>
      </c>
      <c r="OY21" s="444">
        <f t="shared" si="208"/>
        <v>0</v>
      </c>
      <c r="OZ21" s="445">
        <f t="shared" si="209"/>
        <v>0</v>
      </c>
      <c r="PA21" s="443">
        <f t="shared" si="210"/>
        <v>0</v>
      </c>
      <c r="PB21" s="444">
        <f t="shared" si="211"/>
        <v>0</v>
      </c>
      <c r="PC21" s="445">
        <f t="shared" si="212"/>
        <v>0</v>
      </c>
      <c r="PD21" s="443">
        <f t="shared" si="213"/>
        <v>0</v>
      </c>
      <c r="PE21" s="444">
        <f t="shared" si="214"/>
        <v>0</v>
      </c>
      <c r="PF21" s="445">
        <f t="shared" si="215"/>
        <v>0</v>
      </c>
      <c r="PG21" s="443">
        <f t="shared" si="216"/>
        <v>0</v>
      </c>
      <c r="PH21" s="444">
        <f t="shared" si="217"/>
        <v>0</v>
      </c>
      <c r="PI21" s="445">
        <f t="shared" si="218"/>
        <v>0</v>
      </c>
      <c r="PJ21" s="443">
        <f t="shared" si="219"/>
        <v>0</v>
      </c>
      <c r="PK21" s="444">
        <f t="shared" si="220"/>
        <v>0</v>
      </c>
      <c r="PL21" s="445">
        <f t="shared" si="221"/>
        <v>0</v>
      </c>
      <c r="PM21" s="443">
        <f t="shared" si="222"/>
        <v>0</v>
      </c>
      <c r="PN21" s="444">
        <f t="shared" si="223"/>
        <v>0</v>
      </c>
      <c r="PO21" s="445">
        <f t="shared" si="224"/>
        <v>0</v>
      </c>
      <c r="PP21" s="443">
        <f t="shared" si="225"/>
        <v>0</v>
      </c>
      <c r="PQ21" s="444">
        <f t="shared" si="226"/>
        <v>0</v>
      </c>
      <c r="PR21" s="445">
        <f t="shared" si="227"/>
        <v>0</v>
      </c>
      <c r="PS21" s="443">
        <f t="shared" si="228"/>
        <v>0</v>
      </c>
      <c r="PT21" s="444">
        <f t="shared" si="229"/>
        <v>0</v>
      </c>
      <c r="PU21" s="445">
        <f t="shared" si="230"/>
        <v>0</v>
      </c>
      <c r="PV21" s="446">
        <f t="shared" si="231"/>
        <v>0</v>
      </c>
      <c r="PW21" s="447">
        <f t="shared" si="232"/>
        <v>0</v>
      </c>
      <c r="PX21" s="448">
        <f t="shared" si="233"/>
        <v>0</v>
      </c>
      <c r="PY21" s="384"/>
    </row>
    <row r="22" spans="1:441" s="442" customFormat="1" ht="50" x14ac:dyDescent="0.25">
      <c r="A22" s="633" t="s">
        <v>604</v>
      </c>
      <c r="B22" s="889" t="s">
        <v>906</v>
      </c>
      <c r="C22" s="434" t="s">
        <v>223</v>
      </c>
      <c r="D22" s="435" t="s">
        <v>327</v>
      </c>
      <c r="E22" s="436"/>
      <c r="F22" s="446"/>
      <c r="G22" s="788"/>
      <c r="H22" s="788"/>
      <c r="I22" s="788"/>
      <c r="J22" s="788"/>
      <c r="K22" s="449">
        <f t="shared" si="0"/>
        <v>0</v>
      </c>
      <c r="L22" s="450" t="str">
        <f t="shared" si="1"/>
        <v>-</v>
      </c>
      <c r="M22" s="451">
        <f t="shared" si="2"/>
        <v>0</v>
      </c>
      <c r="N22" s="789"/>
      <c r="O22" s="463" t="str">
        <f t="shared" si="3"/>
        <v>-</v>
      </c>
      <c r="P22" s="464">
        <f t="shared" si="4"/>
        <v>0</v>
      </c>
      <c r="Q22" s="446"/>
      <c r="R22" s="788"/>
      <c r="S22" s="788"/>
      <c r="T22" s="788"/>
      <c r="U22" s="788"/>
      <c r="V22" s="449">
        <f t="shared" si="5"/>
        <v>0</v>
      </c>
      <c r="W22" s="450" t="str">
        <f t="shared" si="6"/>
        <v>-</v>
      </c>
      <c r="X22" s="451">
        <f t="shared" si="7"/>
        <v>0</v>
      </c>
      <c r="Y22" s="789"/>
      <c r="Z22" s="463" t="str">
        <f t="shared" si="8"/>
        <v>-</v>
      </c>
      <c r="AA22" s="464">
        <f t="shared" si="9"/>
        <v>0</v>
      </c>
      <c r="AB22" s="446"/>
      <c r="AC22" s="788"/>
      <c r="AD22" s="788"/>
      <c r="AE22" s="788"/>
      <c r="AF22" s="788"/>
      <c r="AG22" s="449">
        <f t="shared" si="10"/>
        <v>0</v>
      </c>
      <c r="AH22" s="450" t="str">
        <f t="shared" si="11"/>
        <v>-</v>
      </c>
      <c r="AI22" s="451">
        <f t="shared" si="12"/>
        <v>0</v>
      </c>
      <c r="AJ22" s="789"/>
      <c r="AK22" s="463" t="str">
        <f t="shared" si="13"/>
        <v>-</v>
      </c>
      <c r="AL22" s="464">
        <f t="shared" si="14"/>
        <v>0</v>
      </c>
      <c r="AM22" s="446"/>
      <c r="AN22" s="788"/>
      <c r="AO22" s="788"/>
      <c r="AP22" s="788"/>
      <c r="AQ22" s="788"/>
      <c r="AR22" s="449">
        <f t="shared" si="15"/>
        <v>0</v>
      </c>
      <c r="AS22" s="450" t="str">
        <f t="shared" si="16"/>
        <v>-</v>
      </c>
      <c r="AT22" s="451">
        <f t="shared" si="17"/>
        <v>0</v>
      </c>
      <c r="AU22" s="789"/>
      <c r="AV22" s="463" t="str">
        <f t="shared" si="18"/>
        <v>-</v>
      </c>
      <c r="AW22" s="464">
        <f t="shared" si="19"/>
        <v>0</v>
      </c>
      <c r="AX22" s="446"/>
      <c r="AY22" s="788"/>
      <c r="AZ22" s="788"/>
      <c r="BA22" s="788"/>
      <c r="BB22" s="788"/>
      <c r="BC22" s="449">
        <f t="shared" si="20"/>
        <v>0</v>
      </c>
      <c r="BD22" s="450" t="str">
        <f t="shared" si="21"/>
        <v>-</v>
      </c>
      <c r="BE22" s="451">
        <f t="shared" si="22"/>
        <v>0</v>
      </c>
      <c r="BF22" s="789"/>
      <c r="BG22" s="463" t="str">
        <f t="shared" si="23"/>
        <v>-</v>
      </c>
      <c r="BH22" s="464">
        <f t="shared" si="24"/>
        <v>0</v>
      </c>
      <c r="BI22" s="446"/>
      <c r="BJ22" s="788"/>
      <c r="BK22" s="788"/>
      <c r="BL22" s="788"/>
      <c r="BM22" s="788"/>
      <c r="BN22" s="449">
        <f t="shared" si="25"/>
        <v>0</v>
      </c>
      <c r="BO22" s="450" t="str">
        <f t="shared" si="26"/>
        <v>-</v>
      </c>
      <c r="BP22" s="451">
        <f t="shared" si="27"/>
        <v>0</v>
      </c>
      <c r="BQ22" s="789"/>
      <c r="BR22" s="463" t="str">
        <f t="shared" si="28"/>
        <v>-</v>
      </c>
      <c r="BS22" s="464">
        <f t="shared" si="29"/>
        <v>0</v>
      </c>
      <c r="BT22" s="446"/>
      <c r="BU22" s="788"/>
      <c r="BV22" s="788"/>
      <c r="BW22" s="788"/>
      <c r="BX22" s="788"/>
      <c r="BY22" s="449">
        <f t="shared" si="30"/>
        <v>0</v>
      </c>
      <c r="BZ22" s="450" t="str">
        <f t="shared" si="31"/>
        <v>-</v>
      </c>
      <c r="CA22" s="451">
        <f t="shared" si="32"/>
        <v>0</v>
      </c>
      <c r="CB22" s="789"/>
      <c r="CC22" s="463" t="str">
        <f t="shared" si="33"/>
        <v>-</v>
      </c>
      <c r="CD22" s="464">
        <f t="shared" si="34"/>
        <v>0</v>
      </c>
      <c r="CE22" s="446"/>
      <c r="CF22" s="788"/>
      <c r="CG22" s="788"/>
      <c r="CH22" s="788"/>
      <c r="CI22" s="788"/>
      <c r="CJ22" s="449">
        <f t="shared" si="35"/>
        <v>0</v>
      </c>
      <c r="CK22" s="450" t="str">
        <f t="shared" si="36"/>
        <v>-</v>
      </c>
      <c r="CL22" s="451">
        <f t="shared" si="37"/>
        <v>0</v>
      </c>
      <c r="CM22" s="789"/>
      <c r="CN22" s="463" t="str">
        <f t="shared" si="38"/>
        <v>-</v>
      </c>
      <c r="CO22" s="464">
        <f t="shared" si="39"/>
        <v>0</v>
      </c>
      <c r="CP22" s="446"/>
      <c r="CQ22" s="788"/>
      <c r="CR22" s="788"/>
      <c r="CS22" s="788"/>
      <c r="CT22" s="788"/>
      <c r="CU22" s="449">
        <f t="shared" si="40"/>
        <v>0</v>
      </c>
      <c r="CV22" s="450" t="str">
        <f t="shared" si="41"/>
        <v>-</v>
      </c>
      <c r="CW22" s="451">
        <f t="shared" si="42"/>
        <v>0</v>
      </c>
      <c r="CX22" s="789"/>
      <c r="CY22" s="463" t="str">
        <f t="shared" si="43"/>
        <v>-</v>
      </c>
      <c r="CZ22" s="464">
        <f t="shared" si="44"/>
        <v>0</v>
      </c>
      <c r="DA22" s="446"/>
      <c r="DB22" s="788"/>
      <c r="DC22" s="788"/>
      <c r="DD22" s="788"/>
      <c r="DE22" s="788"/>
      <c r="DF22" s="449">
        <f t="shared" si="45"/>
        <v>0</v>
      </c>
      <c r="DG22" s="450" t="str">
        <f t="shared" si="46"/>
        <v>-</v>
      </c>
      <c r="DH22" s="451">
        <f t="shared" si="47"/>
        <v>0</v>
      </c>
      <c r="DI22" s="789"/>
      <c r="DJ22" s="463" t="str">
        <f t="shared" si="48"/>
        <v>-</v>
      </c>
      <c r="DK22" s="464">
        <f t="shared" si="49"/>
        <v>0</v>
      </c>
      <c r="DL22" s="446"/>
      <c r="DM22" s="788"/>
      <c r="DN22" s="788"/>
      <c r="DO22" s="788"/>
      <c r="DP22" s="788"/>
      <c r="DQ22" s="449">
        <f t="shared" si="50"/>
        <v>0</v>
      </c>
      <c r="DR22" s="450" t="str">
        <f t="shared" si="51"/>
        <v>-</v>
      </c>
      <c r="DS22" s="451">
        <f t="shared" si="52"/>
        <v>0</v>
      </c>
      <c r="DT22" s="789"/>
      <c r="DU22" s="463" t="str">
        <f t="shared" si="53"/>
        <v>-</v>
      </c>
      <c r="DV22" s="464">
        <f t="shared" si="54"/>
        <v>0</v>
      </c>
      <c r="DW22" s="613">
        <f t="shared" si="234"/>
        <v>0</v>
      </c>
      <c r="DX22" s="605">
        <f t="shared" si="234"/>
        <v>0</v>
      </c>
      <c r="DY22" s="605">
        <f t="shared" si="235"/>
        <v>0</v>
      </c>
      <c r="DZ22" s="605">
        <f t="shared" si="236"/>
        <v>0</v>
      </c>
      <c r="EA22" s="605">
        <f t="shared" si="237"/>
        <v>0</v>
      </c>
      <c r="EB22" s="610">
        <f t="shared" si="238"/>
        <v>0</v>
      </c>
      <c r="EC22" s="617" t="str">
        <f t="shared" si="239"/>
        <v>-</v>
      </c>
      <c r="ED22" s="618">
        <f t="shared" si="240"/>
        <v>0</v>
      </c>
      <c r="EE22" s="615">
        <f t="shared" si="241"/>
        <v>0</v>
      </c>
      <c r="EF22" s="619" t="str">
        <f t="shared" si="242"/>
        <v>-</v>
      </c>
      <c r="EG22" s="620">
        <f t="shared" si="243"/>
        <v>0</v>
      </c>
      <c r="EH22" s="602" t="s">
        <v>775</v>
      </c>
      <c r="EI22" s="446"/>
      <c r="EJ22" s="438"/>
      <c r="EK22" s="438"/>
      <c r="EL22" s="438"/>
      <c r="EM22" s="438"/>
      <c r="EN22" s="449">
        <f t="shared" si="66"/>
        <v>0</v>
      </c>
      <c r="EO22" s="450" t="str">
        <f t="shared" si="67"/>
        <v>-</v>
      </c>
      <c r="EP22" s="451">
        <f t="shared" si="68"/>
        <v>0</v>
      </c>
      <c r="EQ22" s="460"/>
      <c r="ER22" s="463" t="str">
        <f t="shared" si="69"/>
        <v>-</v>
      </c>
      <c r="ES22" s="464">
        <f t="shared" si="70"/>
        <v>0</v>
      </c>
      <c r="ET22" s="446"/>
      <c r="EU22" s="438"/>
      <c r="EV22" s="438"/>
      <c r="EW22" s="438"/>
      <c r="EX22" s="438"/>
      <c r="EY22" s="449">
        <f t="shared" si="71"/>
        <v>0</v>
      </c>
      <c r="EZ22" s="450" t="str">
        <f t="shared" si="72"/>
        <v>-</v>
      </c>
      <c r="FA22" s="451">
        <f t="shared" si="73"/>
        <v>0</v>
      </c>
      <c r="FB22" s="460"/>
      <c r="FC22" s="463" t="str">
        <f t="shared" si="74"/>
        <v>-</v>
      </c>
      <c r="FD22" s="464">
        <f t="shared" si="75"/>
        <v>0</v>
      </c>
      <c r="FE22" s="446"/>
      <c r="FF22" s="438"/>
      <c r="FG22" s="438"/>
      <c r="FH22" s="438"/>
      <c r="FI22" s="438"/>
      <c r="FJ22" s="449">
        <f t="shared" si="76"/>
        <v>0</v>
      </c>
      <c r="FK22" s="450" t="str">
        <f t="shared" si="77"/>
        <v>-</v>
      </c>
      <c r="FL22" s="451">
        <f t="shared" si="78"/>
        <v>0</v>
      </c>
      <c r="FM22" s="460"/>
      <c r="FN22" s="463" t="str">
        <f t="shared" si="79"/>
        <v>-</v>
      </c>
      <c r="FO22" s="464">
        <f t="shared" si="80"/>
        <v>0</v>
      </c>
      <c r="FP22" s="446"/>
      <c r="FQ22" s="438"/>
      <c r="FR22" s="438"/>
      <c r="FS22" s="438"/>
      <c r="FT22" s="438"/>
      <c r="FU22" s="449">
        <f t="shared" si="81"/>
        <v>0</v>
      </c>
      <c r="FV22" s="450" t="str">
        <f t="shared" si="82"/>
        <v>-</v>
      </c>
      <c r="FW22" s="451">
        <f t="shared" si="83"/>
        <v>0</v>
      </c>
      <c r="FX22" s="460"/>
      <c r="FY22" s="463" t="str">
        <f t="shared" si="84"/>
        <v>-</v>
      </c>
      <c r="FZ22" s="464">
        <f t="shared" si="85"/>
        <v>0</v>
      </c>
      <c r="GA22" s="446"/>
      <c r="GB22" s="438"/>
      <c r="GC22" s="438"/>
      <c r="GD22" s="438"/>
      <c r="GE22" s="438"/>
      <c r="GF22" s="449">
        <f t="shared" si="86"/>
        <v>0</v>
      </c>
      <c r="GG22" s="450" t="str">
        <f t="shared" si="87"/>
        <v>-</v>
      </c>
      <c r="GH22" s="451">
        <f t="shared" si="88"/>
        <v>0</v>
      </c>
      <c r="GI22" s="460"/>
      <c r="GJ22" s="463" t="str">
        <f t="shared" si="89"/>
        <v>-</v>
      </c>
      <c r="GK22" s="464">
        <f t="shared" si="90"/>
        <v>0</v>
      </c>
      <c r="GL22" s="446"/>
      <c r="GM22" s="438"/>
      <c r="GN22" s="438"/>
      <c r="GO22" s="438"/>
      <c r="GP22" s="438"/>
      <c r="GQ22" s="449">
        <f t="shared" si="91"/>
        <v>0</v>
      </c>
      <c r="GR22" s="450" t="str">
        <f t="shared" si="92"/>
        <v>-</v>
      </c>
      <c r="GS22" s="451">
        <f t="shared" si="93"/>
        <v>0</v>
      </c>
      <c r="GT22" s="460"/>
      <c r="GU22" s="463" t="str">
        <f t="shared" si="94"/>
        <v>-</v>
      </c>
      <c r="GV22" s="464">
        <f t="shared" si="95"/>
        <v>0</v>
      </c>
      <c r="GW22" s="446"/>
      <c r="GX22" s="438"/>
      <c r="GY22" s="438"/>
      <c r="GZ22" s="438"/>
      <c r="HA22" s="438"/>
      <c r="HB22" s="449">
        <f t="shared" si="96"/>
        <v>0</v>
      </c>
      <c r="HC22" s="450" t="str">
        <f t="shared" si="97"/>
        <v>-</v>
      </c>
      <c r="HD22" s="451">
        <f t="shared" si="98"/>
        <v>0</v>
      </c>
      <c r="HE22" s="460"/>
      <c r="HF22" s="463" t="str">
        <f t="shared" si="99"/>
        <v>-</v>
      </c>
      <c r="HG22" s="464">
        <f t="shared" si="100"/>
        <v>0</v>
      </c>
      <c r="HH22" s="446"/>
      <c r="HI22" s="438"/>
      <c r="HJ22" s="438"/>
      <c r="HK22" s="438"/>
      <c r="HL22" s="438"/>
      <c r="HM22" s="449">
        <f t="shared" si="101"/>
        <v>0</v>
      </c>
      <c r="HN22" s="450" t="str">
        <f t="shared" si="102"/>
        <v>-</v>
      </c>
      <c r="HO22" s="451">
        <f t="shared" si="103"/>
        <v>0</v>
      </c>
      <c r="HP22" s="460"/>
      <c r="HQ22" s="463" t="str">
        <f t="shared" si="104"/>
        <v>-</v>
      </c>
      <c r="HR22" s="464">
        <f t="shared" si="105"/>
        <v>0</v>
      </c>
      <c r="HS22" s="446"/>
      <c r="HT22" s="438"/>
      <c r="HU22" s="438"/>
      <c r="HV22" s="438"/>
      <c r="HW22" s="438"/>
      <c r="HX22" s="449">
        <f t="shared" si="106"/>
        <v>0</v>
      </c>
      <c r="HY22" s="450" t="str">
        <f t="shared" si="107"/>
        <v>-</v>
      </c>
      <c r="HZ22" s="451">
        <f t="shared" si="108"/>
        <v>0</v>
      </c>
      <c r="IA22" s="460"/>
      <c r="IB22" s="463" t="str">
        <f t="shared" si="109"/>
        <v>-</v>
      </c>
      <c r="IC22" s="464">
        <f t="shared" si="110"/>
        <v>0</v>
      </c>
      <c r="ID22" s="446"/>
      <c r="IE22" s="438"/>
      <c r="IF22" s="438"/>
      <c r="IG22" s="438"/>
      <c r="IH22" s="438"/>
      <c r="II22" s="449">
        <f t="shared" si="111"/>
        <v>0</v>
      </c>
      <c r="IJ22" s="450" t="str">
        <f t="shared" si="112"/>
        <v>-</v>
      </c>
      <c r="IK22" s="451">
        <f t="shared" si="113"/>
        <v>0</v>
      </c>
      <c r="IL22" s="460"/>
      <c r="IM22" s="463" t="str">
        <f t="shared" si="114"/>
        <v>-</v>
      </c>
      <c r="IN22" s="464">
        <f t="shared" si="115"/>
        <v>0</v>
      </c>
      <c r="IO22" s="446"/>
      <c r="IP22" s="438"/>
      <c r="IQ22" s="438"/>
      <c r="IR22" s="438"/>
      <c r="IS22" s="438"/>
      <c r="IT22" s="449">
        <f t="shared" si="116"/>
        <v>0</v>
      </c>
      <c r="IU22" s="450" t="str">
        <f t="shared" si="117"/>
        <v>-</v>
      </c>
      <c r="IV22" s="451">
        <f t="shared" si="118"/>
        <v>0</v>
      </c>
      <c r="IW22" s="460"/>
      <c r="IX22" s="463" t="str">
        <f t="shared" si="119"/>
        <v>-</v>
      </c>
      <c r="IY22" s="464">
        <f t="shared" si="120"/>
        <v>0</v>
      </c>
      <c r="IZ22" s="613">
        <f t="shared" si="255"/>
        <v>0</v>
      </c>
      <c r="JA22" s="605">
        <f t="shared" si="256"/>
        <v>0</v>
      </c>
      <c r="JB22" s="605">
        <f t="shared" si="257"/>
        <v>0</v>
      </c>
      <c r="JC22" s="605">
        <f t="shared" si="258"/>
        <v>0</v>
      </c>
      <c r="JD22" s="605">
        <f t="shared" si="259"/>
        <v>0</v>
      </c>
      <c r="JE22" s="610">
        <f t="shared" si="260"/>
        <v>0</v>
      </c>
      <c r="JF22" s="617" t="str">
        <f t="shared" si="261"/>
        <v>-</v>
      </c>
      <c r="JG22" s="618">
        <f t="shared" si="262"/>
        <v>0</v>
      </c>
      <c r="JH22" s="615">
        <f t="shared" si="263"/>
        <v>0</v>
      </c>
      <c r="JI22" s="619" t="str">
        <f t="shared" si="264"/>
        <v>-</v>
      </c>
      <c r="JJ22" s="620">
        <f t="shared" si="265"/>
        <v>0</v>
      </c>
      <c r="JK22" s="602" t="s">
        <v>775</v>
      </c>
      <c r="JL22" s="446"/>
      <c r="JM22" s="438"/>
      <c r="JN22" s="438"/>
      <c r="JO22" s="438"/>
      <c r="JP22" s="438"/>
      <c r="JQ22" s="449">
        <f t="shared" si="132"/>
        <v>0</v>
      </c>
      <c r="JR22" s="450" t="str">
        <f t="shared" si="133"/>
        <v>-</v>
      </c>
      <c r="JS22" s="451">
        <f t="shared" si="134"/>
        <v>0</v>
      </c>
      <c r="JT22" s="460"/>
      <c r="JU22" s="463" t="str">
        <f t="shared" si="135"/>
        <v>-</v>
      </c>
      <c r="JV22" s="464">
        <f t="shared" si="136"/>
        <v>0</v>
      </c>
      <c r="JW22" s="446"/>
      <c r="JX22" s="438"/>
      <c r="JY22" s="438"/>
      <c r="JZ22" s="438"/>
      <c r="KA22" s="438"/>
      <c r="KB22" s="449">
        <f t="shared" si="137"/>
        <v>0</v>
      </c>
      <c r="KC22" s="450" t="str">
        <f t="shared" si="138"/>
        <v>-</v>
      </c>
      <c r="KD22" s="451">
        <f t="shared" si="139"/>
        <v>0</v>
      </c>
      <c r="KE22" s="460"/>
      <c r="KF22" s="463" t="str">
        <f t="shared" si="140"/>
        <v>-</v>
      </c>
      <c r="KG22" s="464">
        <f t="shared" si="141"/>
        <v>0</v>
      </c>
      <c r="KH22" s="446"/>
      <c r="KI22" s="438"/>
      <c r="KJ22" s="438"/>
      <c r="KK22" s="438"/>
      <c r="KL22" s="438"/>
      <c r="KM22" s="449">
        <f t="shared" si="142"/>
        <v>0</v>
      </c>
      <c r="KN22" s="450" t="str">
        <f t="shared" si="143"/>
        <v>-</v>
      </c>
      <c r="KO22" s="451">
        <f t="shared" si="144"/>
        <v>0</v>
      </c>
      <c r="KP22" s="460"/>
      <c r="KQ22" s="463" t="str">
        <f t="shared" si="145"/>
        <v>-</v>
      </c>
      <c r="KR22" s="464">
        <f t="shared" si="146"/>
        <v>0</v>
      </c>
      <c r="KS22" s="446"/>
      <c r="KT22" s="438"/>
      <c r="KU22" s="438"/>
      <c r="KV22" s="438"/>
      <c r="KW22" s="438"/>
      <c r="KX22" s="449">
        <f t="shared" si="147"/>
        <v>0</v>
      </c>
      <c r="KY22" s="450" t="str">
        <f t="shared" si="148"/>
        <v>-</v>
      </c>
      <c r="KZ22" s="451">
        <f t="shared" si="149"/>
        <v>0</v>
      </c>
      <c r="LA22" s="460"/>
      <c r="LB22" s="463" t="str">
        <f t="shared" si="150"/>
        <v>-</v>
      </c>
      <c r="LC22" s="464">
        <f t="shared" si="151"/>
        <v>0</v>
      </c>
      <c r="LD22" s="446"/>
      <c r="LE22" s="438"/>
      <c r="LF22" s="438"/>
      <c r="LG22" s="438"/>
      <c r="LH22" s="438"/>
      <c r="LI22" s="449">
        <f t="shared" si="152"/>
        <v>0</v>
      </c>
      <c r="LJ22" s="450" t="str">
        <f t="shared" si="153"/>
        <v>-</v>
      </c>
      <c r="LK22" s="451">
        <f t="shared" si="154"/>
        <v>0</v>
      </c>
      <c r="LL22" s="460"/>
      <c r="LM22" s="463" t="str">
        <f t="shared" si="155"/>
        <v>-</v>
      </c>
      <c r="LN22" s="464">
        <f t="shared" si="156"/>
        <v>0</v>
      </c>
      <c r="LO22" s="446"/>
      <c r="LP22" s="438"/>
      <c r="LQ22" s="438"/>
      <c r="LR22" s="438"/>
      <c r="LS22" s="438"/>
      <c r="LT22" s="449">
        <f t="shared" si="157"/>
        <v>0</v>
      </c>
      <c r="LU22" s="450" t="str">
        <f t="shared" si="158"/>
        <v>-</v>
      </c>
      <c r="LV22" s="451">
        <f t="shared" si="159"/>
        <v>0</v>
      </c>
      <c r="LW22" s="460"/>
      <c r="LX22" s="463" t="str">
        <f t="shared" si="160"/>
        <v>-</v>
      </c>
      <c r="LY22" s="464">
        <f t="shared" si="161"/>
        <v>0</v>
      </c>
      <c r="LZ22" s="446"/>
      <c r="MA22" s="438"/>
      <c r="MB22" s="438"/>
      <c r="MC22" s="438"/>
      <c r="MD22" s="438"/>
      <c r="ME22" s="449">
        <f t="shared" si="162"/>
        <v>0</v>
      </c>
      <c r="MF22" s="450" t="str">
        <f t="shared" si="163"/>
        <v>-</v>
      </c>
      <c r="MG22" s="451">
        <f t="shared" si="164"/>
        <v>0</v>
      </c>
      <c r="MH22" s="460"/>
      <c r="MI22" s="463" t="str">
        <f t="shared" si="165"/>
        <v>-</v>
      </c>
      <c r="MJ22" s="464">
        <f t="shared" si="166"/>
        <v>0</v>
      </c>
      <c r="MK22" s="446"/>
      <c r="ML22" s="438"/>
      <c r="MM22" s="438"/>
      <c r="MN22" s="438"/>
      <c r="MO22" s="438"/>
      <c r="MP22" s="449">
        <f t="shared" si="167"/>
        <v>0</v>
      </c>
      <c r="MQ22" s="450" t="str">
        <f t="shared" si="168"/>
        <v>-</v>
      </c>
      <c r="MR22" s="451">
        <f t="shared" si="169"/>
        <v>0</v>
      </c>
      <c r="MS22" s="460"/>
      <c r="MT22" s="463" t="str">
        <f t="shared" si="170"/>
        <v>-</v>
      </c>
      <c r="MU22" s="464">
        <f t="shared" si="171"/>
        <v>0</v>
      </c>
      <c r="MV22" s="446"/>
      <c r="MW22" s="438"/>
      <c r="MX22" s="438"/>
      <c r="MY22" s="438"/>
      <c r="MZ22" s="438"/>
      <c r="NA22" s="449">
        <f t="shared" si="172"/>
        <v>0</v>
      </c>
      <c r="NB22" s="450" t="str">
        <f t="shared" si="173"/>
        <v>-</v>
      </c>
      <c r="NC22" s="451">
        <f t="shared" si="174"/>
        <v>0</v>
      </c>
      <c r="ND22" s="460"/>
      <c r="NE22" s="463" t="str">
        <f t="shared" si="175"/>
        <v>-</v>
      </c>
      <c r="NF22" s="464">
        <f t="shared" si="176"/>
        <v>0</v>
      </c>
      <c r="NG22" s="446"/>
      <c r="NH22" s="438"/>
      <c r="NI22" s="438"/>
      <c r="NJ22" s="438"/>
      <c r="NK22" s="438"/>
      <c r="NL22" s="449">
        <f t="shared" si="177"/>
        <v>0</v>
      </c>
      <c r="NM22" s="450" t="str">
        <f t="shared" si="178"/>
        <v>-</v>
      </c>
      <c r="NN22" s="451">
        <f t="shared" si="179"/>
        <v>0</v>
      </c>
      <c r="NO22" s="460"/>
      <c r="NP22" s="463" t="str">
        <f t="shared" si="180"/>
        <v>-</v>
      </c>
      <c r="NQ22" s="464">
        <f t="shared" si="181"/>
        <v>0</v>
      </c>
      <c r="NR22" s="446"/>
      <c r="NS22" s="438"/>
      <c r="NT22" s="438"/>
      <c r="NU22" s="438"/>
      <c r="NV22" s="438"/>
      <c r="NW22" s="449">
        <f t="shared" si="182"/>
        <v>0</v>
      </c>
      <c r="NX22" s="450" t="str">
        <f t="shared" si="183"/>
        <v>-</v>
      </c>
      <c r="NY22" s="451">
        <f t="shared" si="184"/>
        <v>0</v>
      </c>
      <c r="NZ22" s="460"/>
      <c r="OA22" s="463" t="str">
        <f t="shared" si="185"/>
        <v>-</v>
      </c>
      <c r="OB22" s="464">
        <f t="shared" si="186"/>
        <v>0</v>
      </c>
      <c r="OC22" s="613">
        <f t="shared" si="244"/>
        <v>0</v>
      </c>
      <c r="OD22" s="605">
        <f t="shared" si="245"/>
        <v>0</v>
      </c>
      <c r="OE22" s="605">
        <f t="shared" si="246"/>
        <v>0</v>
      </c>
      <c r="OF22" s="605">
        <f t="shared" si="247"/>
        <v>0</v>
      </c>
      <c r="OG22" s="605">
        <f t="shared" si="248"/>
        <v>0</v>
      </c>
      <c r="OH22" s="610">
        <f t="shared" si="249"/>
        <v>0</v>
      </c>
      <c r="OI22" s="617" t="str">
        <f t="shared" si="250"/>
        <v>-</v>
      </c>
      <c r="OJ22" s="618">
        <f t="shared" si="251"/>
        <v>0</v>
      </c>
      <c r="OK22" s="615">
        <f t="shared" si="252"/>
        <v>0</v>
      </c>
      <c r="OL22" s="619" t="str">
        <f t="shared" si="253"/>
        <v>-</v>
      </c>
      <c r="OM22" s="620">
        <f t="shared" si="254"/>
        <v>0</v>
      </c>
      <c r="ON22" s="602" t="s">
        <v>775</v>
      </c>
      <c r="OO22" s="443">
        <f t="shared" si="198"/>
        <v>0</v>
      </c>
      <c r="OP22" s="444">
        <f t="shared" si="199"/>
        <v>0</v>
      </c>
      <c r="OQ22" s="445">
        <f t="shared" si="200"/>
        <v>0</v>
      </c>
      <c r="OR22" s="443">
        <f t="shared" si="201"/>
        <v>0</v>
      </c>
      <c r="OS22" s="444">
        <f t="shared" si="202"/>
        <v>0</v>
      </c>
      <c r="OT22" s="445">
        <f t="shared" si="203"/>
        <v>0</v>
      </c>
      <c r="OU22" s="443">
        <f t="shared" si="204"/>
        <v>0</v>
      </c>
      <c r="OV22" s="444">
        <f t="shared" si="205"/>
        <v>0</v>
      </c>
      <c r="OW22" s="445">
        <f t="shared" si="206"/>
        <v>0</v>
      </c>
      <c r="OX22" s="443">
        <f t="shared" si="207"/>
        <v>0</v>
      </c>
      <c r="OY22" s="444">
        <f t="shared" si="208"/>
        <v>0</v>
      </c>
      <c r="OZ22" s="445">
        <f t="shared" si="209"/>
        <v>0</v>
      </c>
      <c r="PA22" s="443">
        <f t="shared" si="210"/>
        <v>0</v>
      </c>
      <c r="PB22" s="444">
        <f t="shared" si="211"/>
        <v>0</v>
      </c>
      <c r="PC22" s="445">
        <f t="shared" si="212"/>
        <v>0</v>
      </c>
      <c r="PD22" s="443">
        <f t="shared" si="213"/>
        <v>0</v>
      </c>
      <c r="PE22" s="444">
        <f t="shared" si="214"/>
        <v>0</v>
      </c>
      <c r="PF22" s="445">
        <f t="shared" si="215"/>
        <v>0</v>
      </c>
      <c r="PG22" s="443">
        <f t="shared" si="216"/>
        <v>0</v>
      </c>
      <c r="PH22" s="444">
        <f t="shared" si="217"/>
        <v>0</v>
      </c>
      <c r="PI22" s="445">
        <f t="shared" si="218"/>
        <v>0</v>
      </c>
      <c r="PJ22" s="443">
        <f t="shared" si="219"/>
        <v>0</v>
      </c>
      <c r="PK22" s="444">
        <f t="shared" si="220"/>
        <v>0</v>
      </c>
      <c r="PL22" s="445">
        <f t="shared" si="221"/>
        <v>0</v>
      </c>
      <c r="PM22" s="443">
        <f t="shared" si="222"/>
        <v>0</v>
      </c>
      <c r="PN22" s="444">
        <f t="shared" si="223"/>
        <v>0</v>
      </c>
      <c r="PO22" s="445">
        <f t="shared" si="224"/>
        <v>0</v>
      </c>
      <c r="PP22" s="443">
        <f t="shared" si="225"/>
        <v>0</v>
      </c>
      <c r="PQ22" s="444">
        <f t="shared" si="226"/>
        <v>0</v>
      </c>
      <c r="PR22" s="445">
        <f t="shared" si="227"/>
        <v>0</v>
      </c>
      <c r="PS22" s="443">
        <f t="shared" si="228"/>
        <v>0</v>
      </c>
      <c r="PT22" s="444">
        <f t="shared" si="229"/>
        <v>0</v>
      </c>
      <c r="PU22" s="445">
        <f t="shared" si="230"/>
        <v>0</v>
      </c>
      <c r="PV22" s="446">
        <f t="shared" si="231"/>
        <v>0</v>
      </c>
      <c r="PW22" s="447">
        <f t="shared" si="232"/>
        <v>0</v>
      </c>
      <c r="PX22" s="448">
        <f t="shared" si="233"/>
        <v>0</v>
      </c>
      <c r="PY22" s="384"/>
    </row>
    <row r="23" spans="1:441" s="442" customFormat="1" ht="50" x14ac:dyDescent="0.25">
      <c r="A23" s="633" t="s">
        <v>610</v>
      </c>
      <c r="B23" s="891" t="s">
        <v>907</v>
      </c>
      <c r="C23" s="434" t="s">
        <v>227</v>
      </c>
      <c r="D23" s="435" t="s">
        <v>232</v>
      </c>
      <c r="E23" s="436"/>
      <c r="F23" s="446"/>
      <c r="G23" s="788"/>
      <c r="H23" s="788"/>
      <c r="I23" s="788"/>
      <c r="J23" s="788"/>
      <c r="K23" s="449">
        <f t="shared" si="0"/>
        <v>0</v>
      </c>
      <c r="L23" s="450" t="str">
        <f t="shared" si="1"/>
        <v>-</v>
      </c>
      <c r="M23" s="451">
        <f t="shared" si="2"/>
        <v>0</v>
      </c>
      <c r="N23" s="789"/>
      <c r="O23" s="463" t="str">
        <f t="shared" si="3"/>
        <v>-</v>
      </c>
      <c r="P23" s="464">
        <f t="shared" si="4"/>
        <v>0</v>
      </c>
      <c r="Q23" s="446"/>
      <c r="R23" s="788"/>
      <c r="S23" s="788"/>
      <c r="T23" s="788"/>
      <c r="U23" s="788"/>
      <c r="V23" s="449">
        <f t="shared" si="5"/>
        <v>0</v>
      </c>
      <c r="W23" s="450" t="str">
        <f t="shared" si="6"/>
        <v>-</v>
      </c>
      <c r="X23" s="451">
        <f t="shared" si="7"/>
        <v>0</v>
      </c>
      <c r="Y23" s="789"/>
      <c r="Z23" s="463" t="str">
        <f t="shared" si="8"/>
        <v>-</v>
      </c>
      <c r="AA23" s="464">
        <f t="shared" si="9"/>
        <v>0</v>
      </c>
      <c r="AB23" s="446"/>
      <c r="AC23" s="788"/>
      <c r="AD23" s="788"/>
      <c r="AE23" s="788"/>
      <c r="AF23" s="788"/>
      <c r="AG23" s="449">
        <f t="shared" si="10"/>
        <v>0</v>
      </c>
      <c r="AH23" s="450" t="str">
        <f t="shared" si="11"/>
        <v>-</v>
      </c>
      <c r="AI23" s="451">
        <f t="shared" si="12"/>
        <v>0</v>
      </c>
      <c r="AJ23" s="789"/>
      <c r="AK23" s="463" t="str">
        <f t="shared" si="13"/>
        <v>-</v>
      </c>
      <c r="AL23" s="464">
        <f t="shared" si="14"/>
        <v>0</v>
      </c>
      <c r="AM23" s="446"/>
      <c r="AN23" s="788"/>
      <c r="AO23" s="788"/>
      <c r="AP23" s="788"/>
      <c r="AQ23" s="788"/>
      <c r="AR23" s="449">
        <f t="shared" si="15"/>
        <v>0</v>
      </c>
      <c r="AS23" s="450" t="str">
        <f t="shared" si="16"/>
        <v>-</v>
      </c>
      <c r="AT23" s="451">
        <f t="shared" si="17"/>
        <v>0</v>
      </c>
      <c r="AU23" s="789"/>
      <c r="AV23" s="463" t="str">
        <f t="shared" si="18"/>
        <v>-</v>
      </c>
      <c r="AW23" s="464">
        <f t="shared" si="19"/>
        <v>0</v>
      </c>
      <c r="AX23" s="446"/>
      <c r="AY23" s="788"/>
      <c r="AZ23" s="788"/>
      <c r="BA23" s="788"/>
      <c r="BB23" s="788"/>
      <c r="BC23" s="449">
        <f t="shared" si="20"/>
        <v>0</v>
      </c>
      <c r="BD23" s="450" t="str">
        <f t="shared" si="21"/>
        <v>-</v>
      </c>
      <c r="BE23" s="451">
        <f t="shared" si="22"/>
        <v>0</v>
      </c>
      <c r="BF23" s="789"/>
      <c r="BG23" s="463" t="str">
        <f t="shared" si="23"/>
        <v>-</v>
      </c>
      <c r="BH23" s="464">
        <f t="shared" si="24"/>
        <v>0</v>
      </c>
      <c r="BI23" s="446"/>
      <c r="BJ23" s="788"/>
      <c r="BK23" s="788"/>
      <c r="BL23" s="788"/>
      <c r="BM23" s="788"/>
      <c r="BN23" s="449">
        <f t="shared" si="25"/>
        <v>0</v>
      </c>
      <c r="BO23" s="450" t="str">
        <f t="shared" si="26"/>
        <v>-</v>
      </c>
      <c r="BP23" s="451">
        <f t="shared" si="27"/>
        <v>0</v>
      </c>
      <c r="BQ23" s="789"/>
      <c r="BR23" s="463" t="str">
        <f t="shared" si="28"/>
        <v>-</v>
      </c>
      <c r="BS23" s="464">
        <f t="shared" si="29"/>
        <v>0</v>
      </c>
      <c r="BT23" s="446"/>
      <c r="BU23" s="788"/>
      <c r="BV23" s="788"/>
      <c r="BW23" s="788"/>
      <c r="BX23" s="788"/>
      <c r="BY23" s="449">
        <f t="shared" si="30"/>
        <v>0</v>
      </c>
      <c r="BZ23" s="450" t="str">
        <f t="shared" si="31"/>
        <v>-</v>
      </c>
      <c r="CA23" s="451">
        <f t="shared" si="32"/>
        <v>0</v>
      </c>
      <c r="CB23" s="789"/>
      <c r="CC23" s="463" t="str">
        <f t="shared" si="33"/>
        <v>-</v>
      </c>
      <c r="CD23" s="464">
        <f t="shared" si="34"/>
        <v>0</v>
      </c>
      <c r="CE23" s="446"/>
      <c r="CF23" s="788"/>
      <c r="CG23" s="788"/>
      <c r="CH23" s="788"/>
      <c r="CI23" s="788"/>
      <c r="CJ23" s="449">
        <f t="shared" si="35"/>
        <v>0</v>
      </c>
      <c r="CK23" s="450" t="str">
        <f t="shared" si="36"/>
        <v>-</v>
      </c>
      <c r="CL23" s="451">
        <f t="shared" si="37"/>
        <v>0</v>
      </c>
      <c r="CM23" s="789"/>
      <c r="CN23" s="463" t="str">
        <f t="shared" si="38"/>
        <v>-</v>
      </c>
      <c r="CO23" s="464">
        <f t="shared" si="39"/>
        <v>0</v>
      </c>
      <c r="CP23" s="446"/>
      <c r="CQ23" s="788"/>
      <c r="CR23" s="788"/>
      <c r="CS23" s="788"/>
      <c r="CT23" s="788"/>
      <c r="CU23" s="449">
        <f t="shared" si="40"/>
        <v>0</v>
      </c>
      <c r="CV23" s="450" t="str">
        <f t="shared" si="41"/>
        <v>-</v>
      </c>
      <c r="CW23" s="451">
        <f t="shared" si="42"/>
        <v>0</v>
      </c>
      <c r="CX23" s="789"/>
      <c r="CY23" s="463" t="str">
        <f t="shared" si="43"/>
        <v>-</v>
      </c>
      <c r="CZ23" s="464">
        <f t="shared" si="44"/>
        <v>0</v>
      </c>
      <c r="DA23" s="446"/>
      <c r="DB23" s="788"/>
      <c r="DC23" s="788"/>
      <c r="DD23" s="788"/>
      <c r="DE23" s="788"/>
      <c r="DF23" s="449">
        <f t="shared" si="45"/>
        <v>0</v>
      </c>
      <c r="DG23" s="450" t="str">
        <f t="shared" si="46"/>
        <v>-</v>
      </c>
      <c r="DH23" s="451">
        <f t="shared" si="47"/>
        <v>0</v>
      </c>
      <c r="DI23" s="789"/>
      <c r="DJ23" s="463" t="str">
        <f t="shared" si="48"/>
        <v>-</v>
      </c>
      <c r="DK23" s="464">
        <f t="shared" si="49"/>
        <v>0</v>
      </c>
      <c r="DL23" s="446"/>
      <c r="DM23" s="788"/>
      <c r="DN23" s="788"/>
      <c r="DO23" s="788"/>
      <c r="DP23" s="788"/>
      <c r="DQ23" s="449">
        <f t="shared" si="50"/>
        <v>0</v>
      </c>
      <c r="DR23" s="450" t="str">
        <f t="shared" si="51"/>
        <v>-</v>
      </c>
      <c r="DS23" s="451">
        <f t="shared" si="52"/>
        <v>0</v>
      </c>
      <c r="DT23" s="789"/>
      <c r="DU23" s="463" t="str">
        <f t="shared" si="53"/>
        <v>-</v>
      </c>
      <c r="DV23" s="464">
        <f t="shared" si="54"/>
        <v>0</v>
      </c>
      <c r="DW23" s="613">
        <f t="shared" si="234"/>
        <v>0</v>
      </c>
      <c r="DX23" s="605">
        <f t="shared" si="234"/>
        <v>0</v>
      </c>
      <c r="DY23" s="605">
        <f t="shared" si="235"/>
        <v>0</v>
      </c>
      <c r="DZ23" s="605">
        <f t="shared" si="236"/>
        <v>0</v>
      </c>
      <c r="EA23" s="605">
        <f t="shared" si="237"/>
        <v>0</v>
      </c>
      <c r="EB23" s="610">
        <f t="shared" si="238"/>
        <v>0</v>
      </c>
      <c r="EC23" s="617" t="str">
        <f t="shared" si="239"/>
        <v>-</v>
      </c>
      <c r="ED23" s="618">
        <f t="shared" si="240"/>
        <v>0</v>
      </c>
      <c r="EE23" s="615">
        <f t="shared" si="241"/>
        <v>0</v>
      </c>
      <c r="EF23" s="619" t="str">
        <f t="shared" si="242"/>
        <v>-</v>
      </c>
      <c r="EG23" s="620">
        <f t="shared" si="243"/>
        <v>0</v>
      </c>
      <c r="EH23" s="602" t="s">
        <v>775</v>
      </c>
      <c r="EI23" s="446"/>
      <c r="EJ23" s="438"/>
      <c r="EK23" s="438"/>
      <c r="EL23" s="438"/>
      <c r="EM23" s="438"/>
      <c r="EN23" s="449">
        <f t="shared" si="66"/>
        <v>0</v>
      </c>
      <c r="EO23" s="450" t="str">
        <f t="shared" si="67"/>
        <v>-</v>
      </c>
      <c r="EP23" s="451">
        <f t="shared" si="68"/>
        <v>0</v>
      </c>
      <c r="EQ23" s="460"/>
      <c r="ER23" s="463" t="str">
        <f t="shared" si="69"/>
        <v>-</v>
      </c>
      <c r="ES23" s="464">
        <f t="shared" si="70"/>
        <v>0</v>
      </c>
      <c r="ET23" s="446"/>
      <c r="EU23" s="438"/>
      <c r="EV23" s="438"/>
      <c r="EW23" s="438"/>
      <c r="EX23" s="438"/>
      <c r="EY23" s="449">
        <f t="shared" si="71"/>
        <v>0</v>
      </c>
      <c r="EZ23" s="450" t="str">
        <f t="shared" si="72"/>
        <v>-</v>
      </c>
      <c r="FA23" s="451">
        <f t="shared" si="73"/>
        <v>0</v>
      </c>
      <c r="FB23" s="460"/>
      <c r="FC23" s="463" t="str">
        <f t="shared" si="74"/>
        <v>-</v>
      </c>
      <c r="FD23" s="464">
        <f t="shared" si="75"/>
        <v>0</v>
      </c>
      <c r="FE23" s="446"/>
      <c r="FF23" s="438"/>
      <c r="FG23" s="438"/>
      <c r="FH23" s="438"/>
      <c r="FI23" s="438"/>
      <c r="FJ23" s="449">
        <f t="shared" si="76"/>
        <v>0</v>
      </c>
      <c r="FK23" s="450" t="str">
        <f t="shared" si="77"/>
        <v>-</v>
      </c>
      <c r="FL23" s="451">
        <f t="shared" si="78"/>
        <v>0</v>
      </c>
      <c r="FM23" s="460"/>
      <c r="FN23" s="463" t="str">
        <f t="shared" si="79"/>
        <v>-</v>
      </c>
      <c r="FO23" s="464">
        <f t="shared" si="80"/>
        <v>0</v>
      </c>
      <c r="FP23" s="446"/>
      <c r="FQ23" s="438"/>
      <c r="FR23" s="438"/>
      <c r="FS23" s="438"/>
      <c r="FT23" s="438"/>
      <c r="FU23" s="449">
        <f t="shared" si="81"/>
        <v>0</v>
      </c>
      <c r="FV23" s="450" t="str">
        <f t="shared" si="82"/>
        <v>-</v>
      </c>
      <c r="FW23" s="451">
        <f t="shared" si="83"/>
        <v>0</v>
      </c>
      <c r="FX23" s="460"/>
      <c r="FY23" s="463" t="str">
        <f t="shared" si="84"/>
        <v>-</v>
      </c>
      <c r="FZ23" s="464">
        <f t="shared" si="85"/>
        <v>0</v>
      </c>
      <c r="GA23" s="446"/>
      <c r="GB23" s="438"/>
      <c r="GC23" s="438"/>
      <c r="GD23" s="438"/>
      <c r="GE23" s="438"/>
      <c r="GF23" s="449">
        <f t="shared" si="86"/>
        <v>0</v>
      </c>
      <c r="GG23" s="450" t="str">
        <f t="shared" si="87"/>
        <v>-</v>
      </c>
      <c r="GH23" s="451">
        <f t="shared" si="88"/>
        <v>0</v>
      </c>
      <c r="GI23" s="460"/>
      <c r="GJ23" s="463" t="str">
        <f t="shared" si="89"/>
        <v>-</v>
      </c>
      <c r="GK23" s="464">
        <f t="shared" si="90"/>
        <v>0</v>
      </c>
      <c r="GL23" s="446"/>
      <c r="GM23" s="438"/>
      <c r="GN23" s="438"/>
      <c r="GO23" s="438"/>
      <c r="GP23" s="438"/>
      <c r="GQ23" s="449">
        <f t="shared" si="91"/>
        <v>0</v>
      </c>
      <c r="GR23" s="450" t="str">
        <f t="shared" si="92"/>
        <v>-</v>
      </c>
      <c r="GS23" s="451">
        <f t="shared" si="93"/>
        <v>0</v>
      </c>
      <c r="GT23" s="460"/>
      <c r="GU23" s="463" t="str">
        <f t="shared" si="94"/>
        <v>-</v>
      </c>
      <c r="GV23" s="464">
        <f t="shared" si="95"/>
        <v>0</v>
      </c>
      <c r="GW23" s="446"/>
      <c r="GX23" s="438"/>
      <c r="GY23" s="438"/>
      <c r="GZ23" s="438"/>
      <c r="HA23" s="438"/>
      <c r="HB23" s="449">
        <f t="shared" si="96"/>
        <v>0</v>
      </c>
      <c r="HC23" s="450" t="str">
        <f t="shared" si="97"/>
        <v>-</v>
      </c>
      <c r="HD23" s="451">
        <f t="shared" si="98"/>
        <v>0</v>
      </c>
      <c r="HE23" s="460"/>
      <c r="HF23" s="463" t="str">
        <f t="shared" si="99"/>
        <v>-</v>
      </c>
      <c r="HG23" s="464">
        <f t="shared" si="100"/>
        <v>0</v>
      </c>
      <c r="HH23" s="446"/>
      <c r="HI23" s="438"/>
      <c r="HJ23" s="438"/>
      <c r="HK23" s="438"/>
      <c r="HL23" s="438"/>
      <c r="HM23" s="449">
        <f t="shared" si="101"/>
        <v>0</v>
      </c>
      <c r="HN23" s="450" t="str">
        <f t="shared" si="102"/>
        <v>-</v>
      </c>
      <c r="HO23" s="451">
        <f t="shared" si="103"/>
        <v>0</v>
      </c>
      <c r="HP23" s="460"/>
      <c r="HQ23" s="463" t="str">
        <f t="shared" si="104"/>
        <v>-</v>
      </c>
      <c r="HR23" s="464">
        <f t="shared" si="105"/>
        <v>0</v>
      </c>
      <c r="HS23" s="446"/>
      <c r="HT23" s="438"/>
      <c r="HU23" s="438"/>
      <c r="HV23" s="438"/>
      <c r="HW23" s="438"/>
      <c r="HX23" s="449">
        <f t="shared" si="106"/>
        <v>0</v>
      </c>
      <c r="HY23" s="450" t="str">
        <f t="shared" si="107"/>
        <v>-</v>
      </c>
      <c r="HZ23" s="451">
        <f t="shared" si="108"/>
        <v>0</v>
      </c>
      <c r="IA23" s="460"/>
      <c r="IB23" s="463" t="str">
        <f t="shared" si="109"/>
        <v>-</v>
      </c>
      <c r="IC23" s="464">
        <f t="shared" si="110"/>
        <v>0</v>
      </c>
      <c r="ID23" s="446"/>
      <c r="IE23" s="438"/>
      <c r="IF23" s="438"/>
      <c r="IG23" s="438"/>
      <c r="IH23" s="438"/>
      <c r="II23" s="449">
        <f t="shared" si="111"/>
        <v>0</v>
      </c>
      <c r="IJ23" s="450" t="str">
        <f t="shared" si="112"/>
        <v>-</v>
      </c>
      <c r="IK23" s="451">
        <f t="shared" si="113"/>
        <v>0</v>
      </c>
      <c r="IL23" s="460"/>
      <c r="IM23" s="463" t="str">
        <f t="shared" si="114"/>
        <v>-</v>
      </c>
      <c r="IN23" s="464">
        <f t="shared" si="115"/>
        <v>0</v>
      </c>
      <c r="IO23" s="446"/>
      <c r="IP23" s="438"/>
      <c r="IQ23" s="438"/>
      <c r="IR23" s="438"/>
      <c r="IS23" s="438"/>
      <c r="IT23" s="449">
        <f t="shared" si="116"/>
        <v>0</v>
      </c>
      <c r="IU23" s="450" t="str">
        <f t="shared" si="117"/>
        <v>-</v>
      </c>
      <c r="IV23" s="451">
        <f t="shared" si="118"/>
        <v>0</v>
      </c>
      <c r="IW23" s="460"/>
      <c r="IX23" s="463" t="str">
        <f t="shared" si="119"/>
        <v>-</v>
      </c>
      <c r="IY23" s="464">
        <f t="shared" si="120"/>
        <v>0</v>
      </c>
      <c r="IZ23" s="613">
        <f t="shared" si="255"/>
        <v>0</v>
      </c>
      <c r="JA23" s="605">
        <f t="shared" si="256"/>
        <v>0</v>
      </c>
      <c r="JB23" s="605">
        <f t="shared" si="257"/>
        <v>0</v>
      </c>
      <c r="JC23" s="605">
        <f t="shared" si="258"/>
        <v>0</v>
      </c>
      <c r="JD23" s="605">
        <f t="shared" si="259"/>
        <v>0</v>
      </c>
      <c r="JE23" s="610">
        <f t="shared" si="260"/>
        <v>0</v>
      </c>
      <c r="JF23" s="617" t="str">
        <f t="shared" si="261"/>
        <v>-</v>
      </c>
      <c r="JG23" s="618">
        <f t="shared" si="262"/>
        <v>0</v>
      </c>
      <c r="JH23" s="615">
        <f t="shared" si="263"/>
        <v>0</v>
      </c>
      <c r="JI23" s="619" t="str">
        <f t="shared" si="264"/>
        <v>-</v>
      </c>
      <c r="JJ23" s="620">
        <f t="shared" si="265"/>
        <v>0</v>
      </c>
      <c r="JK23" s="602" t="s">
        <v>775</v>
      </c>
      <c r="JL23" s="446"/>
      <c r="JM23" s="438"/>
      <c r="JN23" s="438"/>
      <c r="JO23" s="438"/>
      <c r="JP23" s="438"/>
      <c r="JQ23" s="449">
        <f t="shared" si="132"/>
        <v>0</v>
      </c>
      <c r="JR23" s="450" t="str">
        <f t="shared" si="133"/>
        <v>-</v>
      </c>
      <c r="JS23" s="451">
        <f t="shared" si="134"/>
        <v>0</v>
      </c>
      <c r="JT23" s="460"/>
      <c r="JU23" s="463" t="str">
        <f t="shared" si="135"/>
        <v>-</v>
      </c>
      <c r="JV23" s="464">
        <f t="shared" si="136"/>
        <v>0</v>
      </c>
      <c r="JW23" s="446"/>
      <c r="JX23" s="438"/>
      <c r="JY23" s="438"/>
      <c r="JZ23" s="438"/>
      <c r="KA23" s="438"/>
      <c r="KB23" s="449">
        <f t="shared" si="137"/>
        <v>0</v>
      </c>
      <c r="KC23" s="450" t="str">
        <f t="shared" si="138"/>
        <v>-</v>
      </c>
      <c r="KD23" s="451">
        <f t="shared" si="139"/>
        <v>0</v>
      </c>
      <c r="KE23" s="460"/>
      <c r="KF23" s="463" t="str">
        <f t="shared" si="140"/>
        <v>-</v>
      </c>
      <c r="KG23" s="464">
        <f t="shared" si="141"/>
        <v>0</v>
      </c>
      <c r="KH23" s="446"/>
      <c r="KI23" s="438"/>
      <c r="KJ23" s="438"/>
      <c r="KK23" s="438"/>
      <c r="KL23" s="438"/>
      <c r="KM23" s="449">
        <f t="shared" si="142"/>
        <v>0</v>
      </c>
      <c r="KN23" s="450" t="str">
        <f t="shared" si="143"/>
        <v>-</v>
      </c>
      <c r="KO23" s="451">
        <f t="shared" si="144"/>
        <v>0</v>
      </c>
      <c r="KP23" s="460"/>
      <c r="KQ23" s="463" t="str">
        <f t="shared" si="145"/>
        <v>-</v>
      </c>
      <c r="KR23" s="464">
        <f t="shared" si="146"/>
        <v>0</v>
      </c>
      <c r="KS23" s="446"/>
      <c r="KT23" s="438"/>
      <c r="KU23" s="438"/>
      <c r="KV23" s="438"/>
      <c r="KW23" s="438"/>
      <c r="KX23" s="449">
        <f t="shared" si="147"/>
        <v>0</v>
      </c>
      <c r="KY23" s="450" t="str">
        <f t="shared" si="148"/>
        <v>-</v>
      </c>
      <c r="KZ23" s="451">
        <f t="shared" si="149"/>
        <v>0</v>
      </c>
      <c r="LA23" s="460"/>
      <c r="LB23" s="463" t="str">
        <f t="shared" si="150"/>
        <v>-</v>
      </c>
      <c r="LC23" s="464">
        <f t="shared" si="151"/>
        <v>0</v>
      </c>
      <c r="LD23" s="446"/>
      <c r="LE23" s="438"/>
      <c r="LF23" s="438"/>
      <c r="LG23" s="438"/>
      <c r="LH23" s="438"/>
      <c r="LI23" s="449">
        <f t="shared" si="152"/>
        <v>0</v>
      </c>
      <c r="LJ23" s="450" t="str">
        <f t="shared" si="153"/>
        <v>-</v>
      </c>
      <c r="LK23" s="451">
        <f t="shared" si="154"/>
        <v>0</v>
      </c>
      <c r="LL23" s="460"/>
      <c r="LM23" s="463" t="str">
        <f t="shared" si="155"/>
        <v>-</v>
      </c>
      <c r="LN23" s="464">
        <f t="shared" si="156"/>
        <v>0</v>
      </c>
      <c r="LO23" s="446"/>
      <c r="LP23" s="438"/>
      <c r="LQ23" s="438"/>
      <c r="LR23" s="438"/>
      <c r="LS23" s="438"/>
      <c r="LT23" s="449">
        <f t="shared" si="157"/>
        <v>0</v>
      </c>
      <c r="LU23" s="450" t="str">
        <f t="shared" si="158"/>
        <v>-</v>
      </c>
      <c r="LV23" s="451">
        <f t="shared" si="159"/>
        <v>0</v>
      </c>
      <c r="LW23" s="460"/>
      <c r="LX23" s="463" t="str">
        <f t="shared" si="160"/>
        <v>-</v>
      </c>
      <c r="LY23" s="464">
        <f t="shared" si="161"/>
        <v>0</v>
      </c>
      <c r="LZ23" s="446"/>
      <c r="MA23" s="438"/>
      <c r="MB23" s="438"/>
      <c r="MC23" s="438"/>
      <c r="MD23" s="438"/>
      <c r="ME23" s="449">
        <f t="shared" si="162"/>
        <v>0</v>
      </c>
      <c r="MF23" s="450" t="str">
        <f t="shared" si="163"/>
        <v>-</v>
      </c>
      <c r="MG23" s="451">
        <f t="shared" si="164"/>
        <v>0</v>
      </c>
      <c r="MH23" s="460"/>
      <c r="MI23" s="463" t="str">
        <f t="shared" si="165"/>
        <v>-</v>
      </c>
      <c r="MJ23" s="464">
        <f t="shared" si="166"/>
        <v>0</v>
      </c>
      <c r="MK23" s="446"/>
      <c r="ML23" s="438"/>
      <c r="MM23" s="438"/>
      <c r="MN23" s="438"/>
      <c r="MO23" s="438"/>
      <c r="MP23" s="449">
        <f t="shared" si="167"/>
        <v>0</v>
      </c>
      <c r="MQ23" s="450" t="str">
        <f t="shared" si="168"/>
        <v>-</v>
      </c>
      <c r="MR23" s="451">
        <f t="shared" si="169"/>
        <v>0</v>
      </c>
      <c r="MS23" s="460"/>
      <c r="MT23" s="463" t="str">
        <f t="shared" si="170"/>
        <v>-</v>
      </c>
      <c r="MU23" s="464">
        <f t="shared" si="171"/>
        <v>0</v>
      </c>
      <c r="MV23" s="446"/>
      <c r="MW23" s="438"/>
      <c r="MX23" s="438"/>
      <c r="MY23" s="438"/>
      <c r="MZ23" s="438"/>
      <c r="NA23" s="449">
        <f t="shared" si="172"/>
        <v>0</v>
      </c>
      <c r="NB23" s="450" t="str">
        <f t="shared" si="173"/>
        <v>-</v>
      </c>
      <c r="NC23" s="451">
        <f t="shared" si="174"/>
        <v>0</v>
      </c>
      <c r="ND23" s="460"/>
      <c r="NE23" s="463" t="str">
        <f t="shared" si="175"/>
        <v>-</v>
      </c>
      <c r="NF23" s="464">
        <f t="shared" si="176"/>
        <v>0</v>
      </c>
      <c r="NG23" s="446"/>
      <c r="NH23" s="438"/>
      <c r="NI23" s="438"/>
      <c r="NJ23" s="438"/>
      <c r="NK23" s="438"/>
      <c r="NL23" s="449">
        <f t="shared" si="177"/>
        <v>0</v>
      </c>
      <c r="NM23" s="450" t="str">
        <f t="shared" si="178"/>
        <v>-</v>
      </c>
      <c r="NN23" s="451">
        <f t="shared" si="179"/>
        <v>0</v>
      </c>
      <c r="NO23" s="460"/>
      <c r="NP23" s="463" t="str">
        <f t="shared" si="180"/>
        <v>-</v>
      </c>
      <c r="NQ23" s="464">
        <f t="shared" si="181"/>
        <v>0</v>
      </c>
      <c r="NR23" s="446"/>
      <c r="NS23" s="438"/>
      <c r="NT23" s="438"/>
      <c r="NU23" s="438"/>
      <c r="NV23" s="438"/>
      <c r="NW23" s="449">
        <f t="shared" si="182"/>
        <v>0</v>
      </c>
      <c r="NX23" s="450" t="str">
        <f t="shared" si="183"/>
        <v>-</v>
      </c>
      <c r="NY23" s="451">
        <f t="shared" si="184"/>
        <v>0</v>
      </c>
      <c r="NZ23" s="460"/>
      <c r="OA23" s="463" t="str">
        <f t="shared" si="185"/>
        <v>-</v>
      </c>
      <c r="OB23" s="464">
        <f t="shared" si="186"/>
        <v>0</v>
      </c>
      <c r="OC23" s="613">
        <f t="shared" si="244"/>
        <v>0</v>
      </c>
      <c r="OD23" s="605">
        <f t="shared" si="245"/>
        <v>0</v>
      </c>
      <c r="OE23" s="605">
        <f t="shared" si="246"/>
        <v>0</v>
      </c>
      <c r="OF23" s="605">
        <f t="shared" si="247"/>
        <v>0</v>
      </c>
      <c r="OG23" s="605">
        <f t="shared" si="248"/>
        <v>0</v>
      </c>
      <c r="OH23" s="610">
        <f t="shared" si="249"/>
        <v>0</v>
      </c>
      <c r="OI23" s="617" t="str">
        <f t="shared" si="250"/>
        <v>-</v>
      </c>
      <c r="OJ23" s="618">
        <f t="shared" si="251"/>
        <v>0</v>
      </c>
      <c r="OK23" s="615">
        <f t="shared" si="252"/>
        <v>0</v>
      </c>
      <c r="OL23" s="619" t="str">
        <f t="shared" si="253"/>
        <v>-</v>
      </c>
      <c r="OM23" s="620">
        <f t="shared" si="254"/>
        <v>0</v>
      </c>
      <c r="ON23" s="602" t="s">
        <v>775</v>
      </c>
      <c r="OO23" s="443">
        <f t="shared" si="198"/>
        <v>0</v>
      </c>
      <c r="OP23" s="444">
        <f t="shared" si="199"/>
        <v>0</v>
      </c>
      <c r="OQ23" s="445">
        <f t="shared" si="200"/>
        <v>0</v>
      </c>
      <c r="OR23" s="443">
        <f t="shared" si="201"/>
        <v>0</v>
      </c>
      <c r="OS23" s="444">
        <f t="shared" si="202"/>
        <v>0</v>
      </c>
      <c r="OT23" s="445">
        <f t="shared" si="203"/>
        <v>0</v>
      </c>
      <c r="OU23" s="443">
        <f t="shared" si="204"/>
        <v>0</v>
      </c>
      <c r="OV23" s="444">
        <f t="shared" si="205"/>
        <v>0</v>
      </c>
      <c r="OW23" s="445">
        <f t="shared" si="206"/>
        <v>0</v>
      </c>
      <c r="OX23" s="443">
        <f t="shared" si="207"/>
        <v>0</v>
      </c>
      <c r="OY23" s="444">
        <f t="shared" si="208"/>
        <v>0</v>
      </c>
      <c r="OZ23" s="445">
        <f t="shared" si="209"/>
        <v>0</v>
      </c>
      <c r="PA23" s="443">
        <f t="shared" si="210"/>
        <v>0</v>
      </c>
      <c r="PB23" s="444">
        <f t="shared" si="211"/>
        <v>0</v>
      </c>
      <c r="PC23" s="445">
        <f t="shared" si="212"/>
        <v>0</v>
      </c>
      <c r="PD23" s="443">
        <f t="shared" si="213"/>
        <v>0</v>
      </c>
      <c r="PE23" s="444">
        <f t="shared" si="214"/>
        <v>0</v>
      </c>
      <c r="PF23" s="445">
        <f t="shared" si="215"/>
        <v>0</v>
      </c>
      <c r="PG23" s="443">
        <f t="shared" si="216"/>
        <v>0</v>
      </c>
      <c r="PH23" s="444">
        <f t="shared" si="217"/>
        <v>0</v>
      </c>
      <c r="PI23" s="445">
        <f t="shared" si="218"/>
        <v>0</v>
      </c>
      <c r="PJ23" s="443">
        <f t="shared" si="219"/>
        <v>0</v>
      </c>
      <c r="PK23" s="444">
        <f t="shared" si="220"/>
        <v>0</v>
      </c>
      <c r="PL23" s="445">
        <f t="shared" si="221"/>
        <v>0</v>
      </c>
      <c r="PM23" s="443">
        <f t="shared" si="222"/>
        <v>0</v>
      </c>
      <c r="PN23" s="444">
        <f t="shared" si="223"/>
        <v>0</v>
      </c>
      <c r="PO23" s="445">
        <f t="shared" si="224"/>
        <v>0</v>
      </c>
      <c r="PP23" s="443">
        <f t="shared" si="225"/>
        <v>0</v>
      </c>
      <c r="PQ23" s="444">
        <f t="shared" si="226"/>
        <v>0</v>
      </c>
      <c r="PR23" s="445">
        <f t="shared" si="227"/>
        <v>0</v>
      </c>
      <c r="PS23" s="443">
        <f t="shared" si="228"/>
        <v>0</v>
      </c>
      <c r="PT23" s="444">
        <f t="shared" si="229"/>
        <v>0</v>
      </c>
      <c r="PU23" s="445">
        <f t="shared" si="230"/>
        <v>0</v>
      </c>
      <c r="PV23" s="446">
        <f t="shared" si="231"/>
        <v>0</v>
      </c>
      <c r="PW23" s="447">
        <f t="shared" si="232"/>
        <v>0</v>
      </c>
      <c r="PX23" s="448">
        <f t="shared" si="233"/>
        <v>0</v>
      </c>
      <c r="PY23" s="384"/>
    </row>
    <row r="24" spans="1:441" s="442" customFormat="1" ht="25" x14ac:dyDescent="0.25">
      <c r="A24" s="633" t="s">
        <v>607</v>
      </c>
      <c r="B24" s="889" t="s">
        <v>908</v>
      </c>
      <c r="C24" s="434" t="s">
        <v>209</v>
      </c>
      <c r="D24" s="435" t="s">
        <v>273</v>
      </c>
      <c r="E24" s="436"/>
      <c r="F24" s="446"/>
      <c r="G24" s="788"/>
      <c r="H24" s="788"/>
      <c r="I24" s="788"/>
      <c r="J24" s="788"/>
      <c r="K24" s="449">
        <f t="shared" si="0"/>
        <v>0</v>
      </c>
      <c r="L24" s="450" t="str">
        <f t="shared" si="1"/>
        <v>-</v>
      </c>
      <c r="M24" s="451">
        <f t="shared" si="2"/>
        <v>0</v>
      </c>
      <c r="N24" s="789"/>
      <c r="O24" s="463" t="str">
        <f t="shared" si="3"/>
        <v>-</v>
      </c>
      <c r="P24" s="464">
        <f t="shared" si="4"/>
        <v>0</v>
      </c>
      <c r="Q24" s="446"/>
      <c r="R24" s="788"/>
      <c r="S24" s="788"/>
      <c r="T24" s="788"/>
      <c r="U24" s="788"/>
      <c r="V24" s="449">
        <f t="shared" si="5"/>
        <v>0</v>
      </c>
      <c r="W24" s="450" t="str">
        <f t="shared" si="6"/>
        <v>-</v>
      </c>
      <c r="X24" s="451">
        <f t="shared" si="7"/>
        <v>0</v>
      </c>
      <c r="Y24" s="789"/>
      <c r="Z24" s="463" t="str">
        <f t="shared" si="8"/>
        <v>-</v>
      </c>
      <c r="AA24" s="464">
        <f t="shared" si="9"/>
        <v>0</v>
      </c>
      <c r="AB24" s="446"/>
      <c r="AC24" s="788"/>
      <c r="AD24" s="788"/>
      <c r="AE24" s="788"/>
      <c r="AF24" s="788"/>
      <c r="AG24" s="449">
        <f t="shared" si="10"/>
        <v>0</v>
      </c>
      <c r="AH24" s="450" t="str">
        <f t="shared" si="11"/>
        <v>-</v>
      </c>
      <c r="AI24" s="451">
        <f t="shared" si="12"/>
        <v>0</v>
      </c>
      <c r="AJ24" s="789"/>
      <c r="AK24" s="463" t="str">
        <f t="shared" si="13"/>
        <v>-</v>
      </c>
      <c r="AL24" s="464">
        <f t="shared" si="14"/>
        <v>0</v>
      </c>
      <c r="AM24" s="446"/>
      <c r="AN24" s="788"/>
      <c r="AO24" s="788"/>
      <c r="AP24" s="788"/>
      <c r="AQ24" s="788"/>
      <c r="AR24" s="449">
        <f t="shared" si="15"/>
        <v>0</v>
      </c>
      <c r="AS24" s="450" t="str">
        <f t="shared" si="16"/>
        <v>-</v>
      </c>
      <c r="AT24" s="451">
        <f t="shared" si="17"/>
        <v>0</v>
      </c>
      <c r="AU24" s="789"/>
      <c r="AV24" s="463" t="str">
        <f t="shared" si="18"/>
        <v>-</v>
      </c>
      <c r="AW24" s="464">
        <f t="shared" si="19"/>
        <v>0</v>
      </c>
      <c r="AX24" s="446"/>
      <c r="AY24" s="788"/>
      <c r="AZ24" s="788"/>
      <c r="BA24" s="788"/>
      <c r="BB24" s="788"/>
      <c r="BC24" s="449">
        <f t="shared" si="20"/>
        <v>0</v>
      </c>
      <c r="BD24" s="450" t="str">
        <f t="shared" si="21"/>
        <v>-</v>
      </c>
      <c r="BE24" s="451">
        <f t="shared" si="22"/>
        <v>0</v>
      </c>
      <c r="BF24" s="789"/>
      <c r="BG24" s="463" t="str">
        <f t="shared" si="23"/>
        <v>-</v>
      </c>
      <c r="BH24" s="464">
        <f t="shared" si="24"/>
        <v>0</v>
      </c>
      <c r="BI24" s="446"/>
      <c r="BJ24" s="788"/>
      <c r="BK24" s="788"/>
      <c r="BL24" s="788"/>
      <c r="BM24" s="788"/>
      <c r="BN24" s="449">
        <f t="shared" si="25"/>
        <v>0</v>
      </c>
      <c r="BO24" s="450" t="str">
        <f t="shared" si="26"/>
        <v>-</v>
      </c>
      <c r="BP24" s="451">
        <f t="shared" si="27"/>
        <v>0</v>
      </c>
      <c r="BQ24" s="789"/>
      <c r="BR24" s="463" t="str">
        <f t="shared" si="28"/>
        <v>-</v>
      </c>
      <c r="BS24" s="464">
        <f t="shared" si="29"/>
        <v>0</v>
      </c>
      <c r="BT24" s="446"/>
      <c r="BU24" s="788"/>
      <c r="BV24" s="788"/>
      <c r="BW24" s="788"/>
      <c r="BX24" s="788"/>
      <c r="BY24" s="449">
        <f t="shared" si="30"/>
        <v>0</v>
      </c>
      <c r="BZ24" s="450" t="str">
        <f t="shared" si="31"/>
        <v>-</v>
      </c>
      <c r="CA24" s="451">
        <f t="shared" si="32"/>
        <v>0</v>
      </c>
      <c r="CB24" s="789"/>
      <c r="CC24" s="463" t="str">
        <f t="shared" si="33"/>
        <v>-</v>
      </c>
      <c r="CD24" s="464">
        <f t="shared" si="34"/>
        <v>0</v>
      </c>
      <c r="CE24" s="446"/>
      <c r="CF24" s="788"/>
      <c r="CG24" s="788"/>
      <c r="CH24" s="788"/>
      <c r="CI24" s="788"/>
      <c r="CJ24" s="449">
        <f t="shared" si="35"/>
        <v>0</v>
      </c>
      <c r="CK24" s="450" t="str">
        <f t="shared" si="36"/>
        <v>-</v>
      </c>
      <c r="CL24" s="451">
        <f t="shared" si="37"/>
        <v>0</v>
      </c>
      <c r="CM24" s="789"/>
      <c r="CN24" s="463" t="str">
        <f t="shared" si="38"/>
        <v>-</v>
      </c>
      <c r="CO24" s="464">
        <f t="shared" si="39"/>
        <v>0</v>
      </c>
      <c r="CP24" s="446"/>
      <c r="CQ24" s="788"/>
      <c r="CR24" s="788"/>
      <c r="CS24" s="788"/>
      <c r="CT24" s="788"/>
      <c r="CU24" s="449">
        <f t="shared" si="40"/>
        <v>0</v>
      </c>
      <c r="CV24" s="450" t="str">
        <f t="shared" si="41"/>
        <v>-</v>
      </c>
      <c r="CW24" s="451">
        <f t="shared" si="42"/>
        <v>0</v>
      </c>
      <c r="CX24" s="789"/>
      <c r="CY24" s="463" t="str">
        <f t="shared" si="43"/>
        <v>-</v>
      </c>
      <c r="CZ24" s="464">
        <f t="shared" si="44"/>
        <v>0</v>
      </c>
      <c r="DA24" s="446"/>
      <c r="DB24" s="788"/>
      <c r="DC24" s="788"/>
      <c r="DD24" s="788"/>
      <c r="DE24" s="788"/>
      <c r="DF24" s="449">
        <f t="shared" si="45"/>
        <v>0</v>
      </c>
      <c r="DG24" s="450" t="str">
        <f t="shared" si="46"/>
        <v>-</v>
      </c>
      <c r="DH24" s="451">
        <f t="shared" si="47"/>
        <v>0</v>
      </c>
      <c r="DI24" s="789"/>
      <c r="DJ24" s="463" t="str">
        <f t="shared" si="48"/>
        <v>-</v>
      </c>
      <c r="DK24" s="464">
        <f t="shared" si="49"/>
        <v>0</v>
      </c>
      <c r="DL24" s="446"/>
      <c r="DM24" s="788"/>
      <c r="DN24" s="788"/>
      <c r="DO24" s="788"/>
      <c r="DP24" s="788"/>
      <c r="DQ24" s="449">
        <f t="shared" si="50"/>
        <v>0</v>
      </c>
      <c r="DR24" s="450" t="str">
        <f t="shared" si="51"/>
        <v>-</v>
      </c>
      <c r="DS24" s="451">
        <f t="shared" si="52"/>
        <v>0</v>
      </c>
      <c r="DT24" s="789"/>
      <c r="DU24" s="463" t="str">
        <f t="shared" si="53"/>
        <v>-</v>
      </c>
      <c r="DV24" s="464">
        <f t="shared" si="54"/>
        <v>0</v>
      </c>
      <c r="DW24" s="613">
        <f t="shared" si="234"/>
        <v>0</v>
      </c>
      <c r="DX24" s="605">
        <f t="shared" si="234"/>
        <v>0</v>
      </c>
      <c r="DY24" s="605">
        <f t="shared" si="235"/>
        <v>0</v>
      </c>
      <c r="DZ24" s="605">
        <f t="shared" si="236"/>
        <v>0</v>
      </c>
      <c r="EA24" s="605">
        <f t="shared" si="237"/>
        <v>0</v>
      </c>
      <c r="EB24" s="610">
        <f t="shared" si="238"/>
        <v>0</v>
      </c>
      <c r="EC24" s="617" t="str">
        <f t="shared" si="239"/>
        <v>-</v>
      </c>
      <c r="ED24" s="618">
        <f t="shared" si="240"/>
        <v>0</v>
      </c>
      <c r="EE24" s="615">
        <f t="shared" si="241"/>
        <v>0</v>
      </c>
      <c r="EF24" s="619" t="str">
        <f t="shared" si="242"/>
        <v>-</v>
      </c>
      <c r="EG24" s="620">
        <f t="shared" si="243"/>
        <v>0</v>
      </c>
      <c r="EH24" s="602" t="s">
        <v>775</v>
      </c>
      <c r="EI24" s="446"/>
      <c r="EJ24" s="438"/>
      <c r="EK24" s="438"/>
      <c r="EL24" s="438"/>
      <c r="EM24" s="438"/>
      <c r="EN24" s="449">
        <f t="shared" si="66"/>
        <v>0</v>
      </c>
      <c r="EO24" s="450" t="str">
        <f t="shared" si="67"/>
        <v>-</v>
      </c>
      <c r="EP24" s="451">
        <f t="shared" si="68"/>
        <v>0</v>
      </c>
      <c r="EQ24" s="460"/>
      <c r="ER24" s="463" t="str">
        <f t="shared" si="69"/>
        <v>-</v>
      </c>
      <c r="ES24" s="464">
        <f t="shared" si="70"/>
        <v>0</v>
      </c>
      <c r="ET24" s="446"/>
      <c r="EU24" s="438"/>
      <c r="EV24" s="438"/>
      <c r="EW24" s="438"/>
      <c r="EX24" s="438"/>
      <c r="EY24" s="449">
        <f t="shared" si="71"/>
        <v>0</v>
      </c>
      <c r="EZ24" s="450" t="str">
        <f t="shared" si="72"/>
        <v>-</v>
      </c>
      <c r="FA24" s="451">
        <f t="shared" si="73"/>
        <v>0</v>
      </c>
      <c r="FB24" s="460"/>
      <c r="FC24" s="463" t="str">
        <f t="shared" si="74"/>
        <v>-</v>
      </c>
      <c r="FD24" s="464">
        <f t="shared" si="75"/>
        <v>0</v>
      </c>
      <c r="FE24" s="446"/>
      <c r="FF24" s="438"/>
      <c r="FG24" s="438"/>
      <c r="FH24" s="438"/>
      <c r="FI24" s="438"/>
      <c r="FJ24" s="449">
        <f t="shared" si="76"/>
        <v>0</v>
      </c>
      <c r="FK24" s="450" t="str">
        <f t="shared" si="77"/>
        <v>-</v>
      </c>
      <c r="FL24" s="451">
        <f t="shared" si="78"/>
        <v>0</v>
      </c>
      <c r="FM24" s="460"/>
      <c r="FN24" s="463" t="str">
        <f t="shared" si="79"/>
        <v>-</v>
      </c>
      <c r="FO24" s="464">
        <f t="shared" si="80"/>
        <v>0</v>
      </c>
      <c r="FP24" s="446"/>
      <c r="FQ24" s="438"/>
      <c r="FR24" s="438"/>
      <c r="FS24" s="438"/>
      <c r="FT24" s="438"/>
      <c r="FU24" s="449">
        <f t="shared" si="81"/>
        <v>0</v>
      </c>
      <c r="FV24" s="450" t="str">
        <f t="shared" si="82"/>
        <v>-</v>
      </c>
      <c r="FW24" s="451">
        <f t="shared" si="83"/>
        <v>0</v>
      </c>
      <c r="FX24" s="460"/>
      <c r="FY24" s="463" t="str">
        <f t="shared" si="84"/>
        <v>-</v>
      </c>
      <c r="FZ24" s="464">
        <f t="shared" si="85"/>
        <v>0</v>
      </c>
      <c r="GA24" s="446"/>
      <c r="GB24" s="438"/>
      <c r="GC24" s="438"/>
      <c r="GD24" s="438"/>
      <c r="GE24" s="438"/>
      <c r="GF24" s="449">
        <f t="shared" si="86"/>
        <v>0</v>
      </c>
      <c r="GG24" s="450" t="str">
        <f t="shared" si="87"/>
        <v>-</v>
      </c>
      <c r="GH24" s="451">
        <f t="shared" si="88"/>
        <v>0</v>
      </c>
      <c r="GI24" s="460"/>
      <c r="GJ24" s="463" t="str">
        <f t="shared" si="89"/>
        <v>-</v>
      </c>
      <c r="GK24" s="464">
        <f t="shared" si="90"/>
        <v>0</v>
      </c>
      <c r="GL24" s="446"/>
      <c r="GM24" s="438"/>
      <c r="GN24" s="438"/>
      <c r="GO24" s="438"/>
      <c r="GP24" s="438"/>
      <c r="GQ24" s="449">
        <f t="shared" si="91"/>
        <v>0</v>
      </c>
      <c r="GR24" s="450" t="str">
        <f t="shared" si="92"/>
        <v>-</v>
      </c>
      <c r="GS24" s="451">
        <f t="shared" si="93"/>
        <v>0</v>
      </c>
      <c r="GT24" s="460"/>
      <c r="GU24" s="463" t="str">
        <f t="shared" si="94"/>
        <v>-</v>
      </c>
      <c r="GV24" s="464">
        <f t="shared" si="95"/>
        <v>0</v>
      </c>
      <c r="GW24" s="446"/>
      <c r="GX24" s="438"/>
      <c r="GY24" s="438"/>
      <c r="GZ24" s="438"/>
      <c r="HA24" s="438"/>
      <c r="HB24" s="449">
        <f t="shared" si="96"/>
        <v>0</v>
      </c>
      <c r="HC24" s="450" t="str">
        <f t="shared" si="97"/>
        <v>-</v>
      </c>
      <c r="HD24" s="451">
        <f t="shared" si="98"/>
        <v>0</v>
      </c>
      <c r="HE24" s="460"/>
      <c r="HF24" s="463" t="str">
        <f t="shared" si="99"/>
        <v>-</v>
      </c>
      <c r="HG24" s="464">
        <f t="shared" si="100"/>
        <v>0</v>
      </c>
      <c r="HH24" s="446"/>
      <c r="HI24" s="438"/>
      <c r="HJ24" s="438"/>
      <c r="HK24" s="438"/>
      <c r="HL24" s="438"/>
      <c r="HM24" s="449">
        <f t="shared" si="101"/>
        <v>0</v>
      </c>
      <c r="HN24" s="450" t="str">
        <f t="shared" si="102"/>
        <v>-</v>
      </c>
      <c r="HO24" s="451">
        <f t="shared" si="103"/>
        <v>0</v>
      </c>
      <c r="HP24" s="460"/>
      <c r="HQ24" s="463" t="str">
        <f t="shared" si="104"/>
        <v>-</v>
      </c>
      <c r="HR24" s="464">
        <f t="shared" si="105"/>
        <v>0</v>
      </c>
      <c r="HS24" s="446"/>
      <c r="HT24" s="438"/>
      <c r="HU24" s="438"/>
      <c r="HV24" s="438"/>
      <c r="HW24" s="438"/>
      <c r="HX24" s="449">
        <f t="shared" si="106"/>
        <v>0</v>
      </c>
      <c r="HY24" s="450" t="str">
        <f t="shared" si="107"/>
        <v>-</v>
      </c>
      <c r="HZ24" s="451">
        <f t="shared" si="108"/>
        <v>0</v>
      </c>
      <c r="IA24" s="460"/>
      <c r="IB24" s="463" t="str">
        <f t="shared" si="109"/>
        <v>-</v>
      </c>
      <c r="IC24" s="464">
        <f t="shared" si="110"/>
        <v>0</v>
      </c>
      <c r="ID24" s="446"/>
      <c r="IE24" s="438"/>
      <c r="IF24" s="438"/>
      <c r="IG24" s="438"/>
      <c r="IH24" s="438"/>
      <c r="II24" s="449">
        <f t="shared" si="111"/>
        <v>0</v>
      </c>
      <c r="IJ24" s="450" t="str">
        <f t="shared" si="112"/>
        <v>-</v>
      </c>
      <c r="IK24" s="451">
        <f t="shared" si="113"/>
        <v>0</v>
      </c>
      <c r="IL24" s="460"/>
      <c r="IM24" s="463" t="str">
        <f t="shared" si="114"/>
        <v>-</v>
      </c>
      <c r="IN24" s="464">
        <f t="shared" si="115"/>
        <v>0</v>
      </c>
      <c r="IO24" s="446"/>
      <c r="IP24" s="438"/>
      <c r="IQ24" s="438"/>
      <c r="IR24" s="438"/>
      <c r="IS24" s="438"/>
      <c r="IT24" s="449">
        <f t="shared" si="116"/>
        <v>0</v>
      </c>
      <c r="IU24" s="450" t="str">
        <f t="shared" si="117"/>
        <v>-</v>
      </c>
      <c r="IV24" s="451">
        <f t="shared" si="118"/>
        <v>0</v>
      </c>
      <c r="IW24" s="460"/>
      <c r="IX24" s="463" t="str">
        <f t="shared" si="119"/>
        <v>-</v>
      </c>
      <c r="IY24" s="464">
        <f t="shared" si="120"/>
        <v>0</v>
      </c>
      <c r="IZ24" s="613">
        <f t="shared" si="255"/>
        <v>0</v>
      </c>
      <c r="JA24" s="605">
        <f t="shared" si="256"/>
        <v>0</v>
      </c>
      <c r="JB24" s="605">
        <f t="shared" si="257"/>
        <v>0</v>
      </c>
      <c r="JC24" s="605">
        <f t="shared" si="258"/>
        <v>0</v>
      </c>
      <c r="JD24" s="605">
        <f t="shared" si="259"/>
        <v>0</v>
      </c>
      <c r="JE24" s="610">
        <f t="shared" si="260"/>
        <v>0</v>
      </c>
      <c r="JF24" s="617" t="str">
        <f t="shared" si="261"/>
        <v>-</v>
      </c>
      <c r="JG24" s="618">
        <f t="shared" si="262"/>
        <v>0</v>
      </c>
      <c r="JH24" s="615">
        <f t="shared" si="263"/>
        <v>0</v>
      </c>
      <c r="JI24" s="619" t="str">
        <f t="shared" si="264"/>
        <v>-</v>
      </c>
      <c r="JJ24" s="620">
        <f t="shared" si="265"/>
        <v>0</v>
      </c>
      <c r="JK24" s="602" t="s">
        <v>775</v>
      </c>
      <c r="JL24" s="446"/>
      <c r="JM24" s="438"/>
      <c r="JN24" s="438"/>
      <c r="JO24" s="438"/>
      <c r="JP24" s="438"/>
      <c r="JQ24" s="449">
        <f t="shared" si="132"/>
        <v>0</v>
      </c>
      <c r="JR24" s="450" t="str">
        <f t="shared" si="133"/>
        <v>-</v>
      </c>
      <c r="JS24" s="451">
        <f t="shared" si="134"/>
        <v>0</v>
      </c>
      <c r="JT24" s="460"/>
      <c r="JU24" s="463" t="str">
        <f t="shared" si="135"/>
        <v>-</v>
      </c>
      <c r="JV24" s="464">
        <f t="shared" si="136"/>
        <v>0</v>
      </c>
      <c r="JW24" s="446"/>
      <c r="JX24" s="438"/>
      <c r="JY24" s="438"/>
      <c r="JZ24" s="438"/>
      <c r="KA24" s="438"/>
      <c r="KB24" s="449">
        <f t="shared" si="137"/>
        <v>0</v>
      </c>
      <c r="KC24" s="450" t="str">
        <f t="shared" si="138"/>
        <v>-</v>
      </c>
      <c r="KD24" s="451">
        <f t="shared" si="139"/>
        <v>0</v>
      </c>
      <c r="KE24" s="460"/>
      <c r="KF24" s="463" t="str">
        <f t="shared" si="140"/>
        <v>-</v>
      </c>
      <c r="KG24" s="464">
        <f t="shared" si="141"/>
        <v>0</v>
      </c>
      <c r="KH24" s="446"/>
      <c r="KI24" s="438"/>
      <c r="KJ24" s="438"/>
      <c r="KK24" s="438"/>
      <c r="KL24" s="438"/>
      <c r="KM24" s="449">
        <f t="shared" si="142"/>
        <v>0</v>
      </c>
      <c r="KN24" s="450" t="str">
        <f t="shared" si="143"/>
        <v>-</v>
      </c>
      <c r="KO24" s="451">
        <f t="shared" si="144"/>
        <v>0</v>
      </c>
      <c r="KP24" s="460"/>
      <c r="KQ24" s="463" t="str">
        <f t="shared" si="145"/>
        <v>-</v>
      </c>
      <c r="KR24" s="464">
        <f t="shared" si="146"/>
        <v>0</v>
      </c>
      <c r="KS24" s="446"/>
      <c r="KT24" s="438"/>
      <c r="KU24" s="438"/>
      <c r="KV24" s="438"/>
      <c r="KW24" s="438"/>
      <c r="KX24" s="449">
        <f t="shared" si="147"/>
        <v>0</v>
      </c>
      <c r="KY24" s="450" t="str">
        <f t="shared" si="148"/>
        <v>-</v>
      </c>
      <c r="KZ24" s="451">
        <f t="shared" si="149"/>
        <v>0</v>
      </c>
      <c r="LA24" s="460"/>
      <c r="LB24" s="463" t="str">
        <f t="shared" si="150"/>
        <v>-</v>
      </c>
      <c r="LC24" s="464">
        <f t="shared" si="151"/>
        <v>0</v>
      </c>
      <c r="LD24" s="446"/>
      <c r="LE24" s="438"/>
      <c r="LF24" s="438"/>
      <c r="LG24" s="438"/>
      <c r="LH24" s="438"/>
      <c r="LI24" s="449">
        <f t="shared" si="152"/>
        <v>0</v>
      </c>
      <c r="LJ24" s="450" t="str">
        <f t="shared" si="153"/>
        <v>-</v>
      </c>
      <c r="LK24" s="451">
        <f t="shared" si="154"/>
        <v>0</v>
      </c>
      <c r="LL24" s="460"/>
      <c r="LM24" s="463" t="str">
        <f t="shared" si="155"/>
        <v>-</v>
      </c>
      <c r="LN24" s="464">
        <f t="shared" si="156"/>
        <v>0</v>
      </c>
      <c r="LO24" s="446"/>
      <c r="LP24" s="438"/>
      <c r="LQ24" s="438"/>
      <c r="LR24" s="438"/>
      <c r="LS24" s="438"/>
      <c r="LT24" s="449">
        <f t="shared" si="157"/>
        <v>0</v>
      </c>
      <c r="LU24" s="450" t="str">
        <f t="shared" si="158"/>
        <v>-</v>
      </c>
      <c r="LV24" s="451">
        <f t="shared" si="159"/>
        <v>0</v>
      </c>
      <c r="LW24" s="460"/>
      <c r="LX24" s="463" t="str">
        <f t="shared" si="160"/>
        <v>-</v>
      </c>
      <c r="LY24" s="464">
        <f t="shared" si="161"/>
        <v>0</v>
      </c>
      <c r="LZ24" s="446"/>
      <c r="MA24" s="438"/>
      <c r="MB24" s="438"/>
      <c r="MC24" s="438"/>
      <c r="MD24" s="438"/>
      <c r="ME24" s="449">
        <f t="shared" si="162"/>
        <v>0</v>
      </c>
      <c r="MF24" s="450" t="str">
        <f t="shared" si="163"/>
        <v>-</v>
      </c>
      <c r="MG24" s="451">
        <f t="shared" si="164"/>
        <v>0</v>
      </c>
      <c r="MH24" s="460"/>
      <c r="MI24" s="463" t="str">
        <f t="shared" si="165"/>
        <v>-</v>
      </c>
      <c r="MJ24" s="464">
        <f t="shared" si="166"/>
        <v>0</v>
      </c>
      <c r="MK24" s="446"/>
      <c r="ML24" s="438"/>
      <c r="MM24" s="438"/>
      <c r="MN24" s="438"/>
      <c r="MO24" s="438"/>
      <c r="MP24" s="449">
        <f t="shared" si="167"/>
        <v>0</v>
      </c>
      <c r="MQ24" s="450" t="str">
        <f t="shared" si="168"/>
        <v>-</v>
      </c>
      <c r="MR24" s="451">
        <f t="shared" si="169"/>
        <v>0</v>
      </c>
      <c r="MS24" s="460"/>
      <c r="MT24" s="463" t="str">
        <f t="shared" si="170"/>
        <v>-</v>
      </c>
      <c r="MU24" s="464">
        <f t="shared" si="171"/>
        <v>0</v>
      </c>
      <c r="MV24" s="446"/>
      <c r="MW24" s="438"/>
      <c r="MX24" s="438"/>
      <c r="MY24" s="438"/>
      <c r="MZ24" s="438"/>
      <c r="NA24" s="449">
        <f t="shared" si="172"/>
        <v>0</v>
      </c>
      <c r="NB24" s="450" t="str">
        <f t="shared" si="173"/>
        <v>-</v>
      </c>
      <c r="NC24" s="451">
        <f t="shared" si="174"/>
        <v>0</v>
      </c>
      <c r="ND24" s="460"/>
      <c r="NE24" s="463" t="str">
        <f t="shared" si="175"/>
        <v>-</v>
      </c>
      <c r="NF24" s="464">
        <f t="shared" si="176"/>
        <v>0</v>
      </c>
      <c r="NG24" s="446"/>
      <c r="NH24" s="438"/>
      <c r="NI24" s="438"/>
      <c r="NJ24" s="438"/>
      <c r="NK24" s="438"/>
      <c r="NL24" s="449">
        <f t="shared" si="177"/>
        <v>0</v>
      </c>
      <c r="NM24" s="450" t="str">
        <f t="shared" si="178"/>
        <v>-</v>
      </c>
      <c r="NN24" s="451">
        <f t="shared" si="179"/>
        <v>0</v>
      </c>
      <c r="NO24" s="460"/>
      <c r="NP24" s="463" t="str">
        <f t="shared" si="180"/>
        <v>-</v>
      </c>
      <c r="NQ24" s="464">
        <f t="shared" si="181"/>
        <v>0</v>
      </c>
      <c r="NR24" s="446"/>
      <c r="NS24" s="438"/>
      <c r="NT24" s="438"/>
      <c r="NU24" s="438"/>
      <c r="NV24" s="438"/>
      <c r="NW24" s="449">
        <f t="shared" si="182"/>
        <v>0</v>
      </c>
      <c r="NX24" s="450" t="str">
        <f t="shared" si="183"/>
        <v>-</v>
      </c>
      <c r="NY24" s="451">
        <f t="shared" si="184"/>
        <v>0</v>
      </c>
      <c r="NZ24" s="460"/>
      <c r="OA24" s="463" t="str">
        <f t="shared" si="185"/>
        <v>-</v>
      </c>
      <c r="OB24" s="464">
        <f t="shared" si="186"/>
        <v>0</v>
      </c>
      <c r="OC24" s="613">
        <f t="shared" si="244"/>
        <v>0</v>
      </c>
      <c r="OD24" s="605">
        <f t="shared" si="245"/>
        <v>0</v>
      </c>
      <c r="OE24" s="605">
        <f t="shared" si="246"/>
        <v>0</v>
      </c>
      <c r="OF24" s="605">
        <f t="shared" si="247"/>
        <v>0</v>
      </c>
      <c r="OG24" s="605">
        <f t="shared" si="248"/>
        <v>0</v>
      </c>
      <c r="OH24" s="610">
        <f t="shared" si="249"/>
        <v>0</v>
      </c>
      <c r="OI24" s="617" t="str">
        <f t="shared" si="250"/>
        <v>-</v>
      </c>
      <c r="OJ24" s="618">
        <f t="shared" si="251"/>
        <v>0</v>
      </c>
      <c r="OK24" s="615">
        <f t="shared" si="252"/>
        <v>0</v>
      </c>
      <c r="OL24" s="619" t="str">
        <f t="shared" si="253"/>
        <v>-</v>
      </c>
      <c r="OM24" s="620">
        <f t="shared" si="254"/>
        <v>0</v>
      </c>
      <c r="ON24" s="602" t="s">
        <v>775</v>
      </c>
      <c r="OO24" s="443">
        <f t="shared" si="198"/>
        <v>0</v>
      </c>
      <c r="OP24" s="444">
        <f t="shared" si="199"/>
        <v>0</v>
      </c>
      <c r="OQ24" s="445">
        <f t="shared" si="200"/>
        <v>0</v>
      </c>
      <c r="OR24" s="443">
        <f t="shared" si="201"/>
        <v>0</v>
      </c>
      <c r="OS24" s="444">
        <f t="shared" si="202"/>
        <v>0</v>
      </c>
      <c r="OT24" s="445">
        <f t="shared" si="203"/>
        <v>0</v>
      </c>
      <c r="OU24" s="443">
        <f t="shared" si="204"/>
        <v>0</v>
      </c>
      <c r="OV24" s="444">
        <f t="shared" si="205"/>
        <v>0</v>
      </c>
      <c r="OW24" s="445">
        <f t="shared" si="206"/>
        <v>0</v>
      </c>
      <c r="OX24" s="443">
        <f t="shared" si="207"/>
        <v>0</v>
      </c>
      <c r="OY24" s="444">
        <f t="shared" si="208"/>
        <v>0</v>
      </c>
      <c r="OZ24" s="445">
        <f t="shared" si="209"/>
        <v>0</v>
      </c>
      <c r="PA24" s="443">
        <f t="shared" si="210"/>
        <v>0</v>
      </c>
      <c r="PB24" s="444">
        <f t="shared" si="211"/>
        <v>0</v>
      </c>
      <c r="PC24" s="445">
        <f t="shared" si="212"/>
        <v>0</v>
      </c>
      <c r="PD24" s="443">
        <f t="shared" si="213"/>
        <v>0</v>
      </c>
      <c r="PE24" s="444">
        <f t="shared" si="214"/>
        <v>0</v>
      </c>
      <c r="PF24" s="445">
        <f t="shared" si="215"/>
        <v>0</v>
      </c>
      <c r="PG24" s="443">
        <f t="shared" si="216"/>
        <v>0</v>
      </c>
      <c r="PH24" s="444">
        <f t="shared" si="217"/>
        <v>0</v>
      </c>
      <c r="PI24" s="445">
        <f t="shared" si="218"/>
        <v>0</v>
      </c>
      <c r="PJ24" s="443">
        <f t="shared" si="219"/>
        <v>0</v>
      </c>
      <c r="PK24" s="444">
        <f t="shared" si="220"/>
        <v>0</v>
      </c>
      <c r="PL24" s="445">
        <f t="shared" si="221"/>
        <v>0</v>
      </c>
      <c r="PM24" s="443">
        <f t="shared" si="222"/>
        <v>0</v>
      </c>
      <c r="PN24" s="444">
        <f t="shared" si="223"/>
        <v>0</v>
      </c>
      <c r="PO24" s="445">
        <f t="shared" si="224"/>
        <v>0</v>
      </c>
      <c r="PP24" s="443">
        <f t="shared" si="225"/>
        <v>0</v>
      </c>
      <c r="PQ24" s="444">
        <f t="shared" si="226"/>
        <v>0</v>
      </c>
      <c r="PR24" s="445">
        <f t="shared" si="227"/>
        <v>0</v>
      </c>
      <c r="PS24" s="443">
        <f t="shared" si="228"/>
        <v>0</v>
      </c>
      <c r="PT24" s="444">
        <f t="shared" si="229"/>
        <v>0</v>
      </c>
      <c r="PU24" s="445">
        <f t="shared" si="230"/>
        <v>0</v>
      </c>
      <c r="PV24" s="446">
        <f t="shared" si="231"/>
        <v>0</v>
      </c>
      <c r="PW24" s="447">
        <f t="shared" si="232"/>
        <v>0</v>
      </c>
      <c r="PX24" s="448">
        <f t="shared" si="233"/>
        <v>0</v>
      </c>
      <c r="PY24" s="384"/>
    </row>
    <row r="25" spans="1:441" s="442" customFormat="1" ht="50" x14ac:dyDescent="0.25">
      <c r="A25" s="633" t="s">
        <v>611</v>
      </c>
      <c r="B25" s="889" t="s">
        <v>909</v>
      </c>
      <c r="C25" s="452" t="s">
        <v>226</v>
      </c>
      <c r="D25" s="457" t="s">
        <v>232</v>
      </c>
      <c r="E25" s="436"/>
      <c r="F25" s="446"/>
      <c r="G25" s="788"/>
      <c r="H25" s="788"/>
      <c r="I25" s="788"/>
      <c r="J25" s="788"/>
      <c r="K25" s="449">
        <f t="shared" si="0"/>
        <v>0</v>
      </c>
      <c r="L25" s="450" t="str">
        <f t="shared" si="1"/>
        <v>-</v>
      </c>
      <c r="M25" s="451">
        <f t="shared" si="2"/>
        <v>0</v>
      </c>
      <c r="N25" s="789"/>
      <c r="O25" s="463" t="str">
        <f t="shared" si="3"/>
        <v>-</v>
      </c>
      <c r="P25" s="464">
        <f t="shared" si="4"/>
        <v>0</v>
      </c>
      <c r="Q25" s="446"/>
      <c r="R25" s="788"/>
      <c r="S25" s="788"/>
      <c r="T25" s="788"/>
      <c r="U25" s="788"/>
      <c r="V25" s="449">
        <f t="shared" si="5"/>
        <v>0</v>
      </c>
      <c r="W25" s="450" t="str">
        <f t="shared" si="6"/>
        <v>-</v>
      </c>
      <c r="X25" s="451">
        <f t="shared" si="7"/>
        <v>0</v>
      </c>
      <c r="Y25" s="789"/>
      <c r="Z25" s="463" t="str">
        <f t="shared" si="8"/>
        <v>-</v>
      </c>
      <c r="AA25" s="464">
        <f t="shared" si="9"/>
        <v>0</v>
      </c>
      <c r="AB25" s="446"/>
      <c r="AC25" s="788"/>
      <c r="AD25" s="788"/>
      <c r="AE25" s="788"/>
      <c r="AF25" s="788"/>
      <c r="AG25" s="449">
        <f t="shared" si="10"/>
        <v>0</v>
      </c>
      <c r="AH25" s="450" t="str">
        <f t="shared" si="11"/>
        <v>-</v>
      </c>
      <c r="AI25" s="451">
        <f t="shared" si="12"/>
        <v>0</v>
      </c>
      <c r="AJ25" s="789"/>
      <c r="AK25" s="463" t="str">
        <f t="shared" si="13"/>
        <v>-</v>
      </c>
      <c r="AL25" s="464">
        <f t="shared" si="14"/>
        <v>0</v>
      </c>
      <c r="AM25" s="446"/>
      <c r="AN25" s="788"/>
      <c r="AO25" s="788"/>
      <c r="AP25" s="788"/>
      <c r="AQ25" s="788"/>
      <c r="AR25" s="449">
        <f t="shared" si="15"/>
        <v>0</v>
      </c>
      <c r="AS25" s="450" t="str">
        <f t="shared" si="16"/>
        <v>-</v>
      </c>
      <c r="AT25" s="451">
        <f t="shared" si="17"/>
        <v>0</v>
      </c>
      <c r="AU25" s="789"/>
      <c r="AV25" s="463" t="str">
        <f t="shared" si="18"/>
        <v>-</v>
      </c>
      <c r="AW25" s="464">
        <f t="shared" si="19"/>
        <v>0</v>
      </c>
      <c r="AX25" s="446"/>
      <c r="AY25" s="788"/>
      <c r="AZ25" s="788"/>
      <c r="BA25" s="788"/>
      <c r="BB25" s="788"/>
      <c r="BC25" s="449">
        <f t="shared" si="20"/>
        <v>0</v>
      </c>
      <c r="BD25" s="450" t="str">
        <f t="shared" si="21"/>
        <v>-</v>
      </c>
      <c r="BE25" s="451">
        <f t="shared" si="22"/>
        <v>0</v>
      </c>
      <c r="BF25" s="789"/>
      <c r="BG25" s="463" t="str">
        <f t="shared" si="23"/>
        <v>-</v>
      </c>
      <c r="BH25" s="464">
        <f t="shared" si="24"/>
        <v>0</v>
      </c>
      <c r="BI25" s="446"/>
      <c r="BJ25" s="788"/>
      <c r="BK25" s="788"/>
      <c r="BL25" s="788"/>
      <c r="BM25" s="788"/>
      <c r="BN25" s="449">
        <f t="shared" si="25"/>
        <v>0</v>
      </c>
      <c r="BO25" s="450" t="str">
        <f t="shared" si="26"/>
        <v>-</v>
      </c>
      <c r="BP25" s="451">
        <f t="shared" si="27"/>
        <v>0</v>
      </c>
      <c r="BQ25" s="789"/>
      <c r="BR25" s="463" t="str">
        <f t="shared" si="28"/>
        <v>-</v>
      </c>
      <c r="BS25" s="464">
        <f t="shared" si="29"/>
        <v>0</v>
      </c>
      <c r="BT25" s="446"/>
      <c r="BU25" s="788"/>
      <c r="BV25" s="788"/>
      <c r="BW25" s="788"/>
      <c r="BX25" s="788"/>
      <c r="BY25" s="449">
        <f t="shared" si="30"/>
        <v>0</v>
      </c>
      <c r="BZ25" s="450" t="str">
        <f t="shared" si="31"/>
        <v>-</v>
      </c>
      <c r="CA25" s="451">
        <f t="shared" si="32"/>
        <v>0</v>
      </c>
      <c r="CB25" s="789"/>
      <c r="CC25" s="463" t="str">
        <f t="shared" si="33"/>
        <v>-</v>
      </c>
      <c r="CD25" s="464">
        <f t="shared" si="34"/>
        <v>0</v>
      </c>
      <c r="CE25" s="446"/>
      <c r="CF25" s="788"/>
      <c r="CG25" s="788"/>
      <c r="CH25" s="788"/>
      <c r="CI25" s="788"/>
      <c r="CJ25" s="449">
        <f t="shared" si="35"/>
        <v>0</v>
      </c>
      <c r="CK25" s="450" t="str">
        <f t="shared" si="36"/>
        <v>-</v>
      </c>
      <c r="CL25" s="451">
        <f t="shared" si="37"/>
        <v>0</v>
      </c>
      <c r="CM25" s="789"/>
      <c r="CN25" s="463" t="str">
        <f t="shared" si="38"/>
        <v>-</v>
      </c>
      <c r="CO25" s="464">
        <f t="shared" si="39"/>
        <v>0</v>
      </c>
      <c r="CP25" s="446"/>
      <c r="CQ25" s="788"/>
      <c r="CR25" s="788"/>
      <c r="CS25" s="788"/>
      <c r="CT25" s="788"/>
      <c r="CU25" s="449">
        <f t="shared" si="40"/>
        <v>0</v>
      </c>
      <c r="CV25" s="450" t="str">
        <f t="shared" si="41"/>
        <v>-</v>
      </c>
      <c r="CW25" s="451">
        <f t="shared" si="42"/>
        <v>0</v>
      </c>
      <c r="CX25" s="789"/>
      <c r="CY25" s="463" t="str">
        <f t="shared" si="43"/>
        <v>-</v>
      </c>
      <c r="CZ25" s="464">
        <f t="shared" si="44"/>
        <v>0</v>
      </c>
      <c r="DA25" s="446"/>
      <c r="DB25" s="788"/>
      <c r="DC25" s="788"/>
      <c r="DD25" s="788"/>
      <c r="DE25" s="788"/>
      <c r="DF25" s="449">
        <f t="shared" si="45"/>
        <v>0</v>
      </c>
      <c r="DG25" s="450" t="str">
        <f t="shared" si="46"/>
        <v>-</v>
      </c>
      <c r="DH25" s="451">
        <f t="shared" si="47"/>
        <v>0</v>
      </c>
      <c r="DI25" s="789"/>
      <c r="DJ25" s="463" t="str">
        <f t="shared" si="48"/>
        <v>-</v>
      </c>
      <c r="DK25" s="464">
        <f t="shared" si="49"/>
        <v>0</v>
      </c>
      <c r="DL25" s="446"/>
      <c r="DM25" s="788"/>
      <c r="DN25" s="788"/>
      <c r="DO25" s="788"/>
      <c r="DP25" s="788"/>
      <c r="DQ25" s="449">
        <f t="shared" si="50"/>
        <v>0</v>
      </c>
      <c r="DR25" s="450" t="str">
        <f t="shared" si="51"/>
        <v>-</v>
      </c>
      <c r="DS25" s="451">
        <f t="shared" si="52"/>
        <v>0</v>
      </c>
      <c r="DT25" s="789"/>
      <c r="DU25" s="463" t="str">
        <f t="shared" si="53"/>
        <v>-</v>
      </c>
      <c r="DV25" s="464">
        <f t="shared" si="54"/>
        <v>0</v>
      </c>
      <c r="DW25" s="613">
        <f t="shared" si="234"/>
        <v>0</v>
      </c>
      <c r="DX25" s="605">
        <f t="shared" si="234"/>
        <v>0</v>
      </c>
      <c r="DY25" s="605">
        <f t="shared" si="235"/>
        <v>0</v>
      </c>
      <c r="DZ25" s="605">
        <f t="shared" si="236"/>
        <v>0</v>
      </c>
      <c r="EA25" s="605">
        <f t="shared" si="237"/>
        <v>0</v>
      </c>
      <c r="EB25" s="610">
        <f t="shared" si="238"/>
        <v>0</v>
      </c>
      <c r="EC25" s="617" t="str">
        <f t="shared" si="239"/>
        <v>-</v>
      </c>
      <c r="ED25" s="618">
        <f t="shared" si="240"/>
        <v>0</v>
      </c>
      <c r="EE25" s="615">
        <f t="shared" si="241"/>
        <v>0</v>
      </c>
      <c r="EF25" s="619" t="str">
        <f t="shared" si="242"/>
        <v>-</v>
      </c>
      <c r="EG25" s="620">
        <f t="shared" si="243"/>
        <v>0</v>
      </c>
      <c r="EH25" s="602" t="s">
        <v>775</v>
      </c>
      <c r="EI25" s="446"/>
      <c r="EJ25" s="438"/>
      <c r="EK25" s="438"/>
      <c r="EL25" s="438"/>
      <c r="EM25" s="438"/>
      <c r="EN25" s="449">
        <f t="shared" si="66"/>
        <v>0</v>
      </c>
      <c r="EO25" s="450" t="str">
        <f t="shared" si="67"/>
        <v>-</v>
      </c>
      <c r="EP25" s="451">
        <f t="shared" si="68"/>
        <v>0</v>
      </c>
      <c r="EQ25" s="460"/>
      <c r="ER25" s="463" t="str">
        <f t="shared" si="69"/>
        <v>-</v>
      </c>
      <c r="ES25" s="464">
        <f t="shared" si="70"/>
        <v>0</v>
      </c>
      <c r="ET25" s="446"/>
      <c r="EU25" s="438"/>
      <c r="EV25" s="438"/>
      <c r="EW25" s="438"/>
      <c r="EX25" s="438"/>
      <c r="EY25" s="449">
        <f t="shared" si="71"/>
        <v>0</v>
      </c>
      <c r="EZ25" s="450" t="str">
        <f t="shared" si="72"/>
        <v>-</v>
      </c>
      <c r="FA25" s="451">
        <f t="shared" si="73"/>
        <v>0</v>
      </c>
      <c r="FB25" s="460"/>
      <c r="FC25" s="463" t="str">
        <f t="shared" si="74"/>
        <v>-</v>
      </c>
      <c r="FD25" s="464">
        <f t="shared" si="75"/>
        <v>0</v>
      </c>
      <c r="FE25" s="446"/>
      <c r="FF25" s="438"/>
      <c r="FG25" s="438"/>
      <c r="FH25" s="438"/>
      <c r="FI25" s="438"/>
      <c r="FJ25" s="449">
        <f t="shared" si="76"/>
        <v>0</v>
      </c>
      <c r="FK25" s="450" t="str">
        <f t="shared" si="77"/>
        <v>-</v>
      </c>
      <c r="FL25" s="451">
        <f t="shared" si="78"/>
        <v>0</v>
      </c>
      <c r="FM25" s="460"/>
      <c r="FN25" s="463" t="str">
        <f t="shared" si="79"/>
        <v>-</v>
      </c>
      <c r="FO25" s="464">
        <f t="shared" si="80"/>
        <v>0</v>
      </c>
      <c r="FP25" s="446"/>
      <c r="FQ25" s="438"/>
      <c r="FR25" s="438"/>
      <c r="FS25" s="438"/>
      <c r="FT25" s="438"/>
      <c r="FU25" s="449">
        <f t="shared" si="81"/>
        <v>0</v>
      </c>
      <c r="FV25" s="450" t="str">
        <f t="shared" si="82"/>
        <v>-</v>
      </c>
      <c r="FW25" s="451">
        <f t="shared" si="83"/>
        <v>0</v>
      </c>
      <c r="FX25" s="460"/>
      <c r="FY25" s="463" t="str">
        <f t="shared" si="84"/>
        <v>-</v>
      </c>
      <c r="FZ25" s="464">
        <f t="shared" si="85"/>
        <v>0</v>
      </c>
      <c r="GA25" s="446"/>
      <c r="GB25" s="438"/>
      <c r="GC25" s="438"/>
      <c r="GD25" s="438"/>
      <c r="GE25" s="438"/>
      <c r="GF25" s="449">
        <f t="shared" si="86"/>
        <v>0</v>
      </c>
      <c r="GG25" s="450" t="str">
        <f t="shared" si="87"/>
        <v>-</v>
      </c>
      <c r="GH25" s="451">
        <f t="shared" si="88"/>
        <v>0</v>
      </c>
      <c r="GI25" s="460"/>
      <c r="GJ25" s="463" t="str">
        <f t="shared" si="89"/>
        <v>-</v>
      </c>
      <c r="GK25" s="464">
        <f t="shared" si="90"/>
        <v>0</v>
      </c>
      <c r="GL25" s="446"/>
      <c r="GM25" s="438"/>
      <c r="GN25" s="438"/>
      <c r="GO25" s="438"/>
      <c r="GP25" s="438"/>
      <c r="GQ25" s="449">
        <f t="shared" si="91"/>
        <v>0</v>
      </c>
      <c r="GR25" s="450" t="str">
        <f t="shared" si="92"/>
        <v>-</v>
      </c>
      <c r="GS25" s="451">
        <f t="shared" si="93"/>
        <v>0</v>
      </c>
      <c r="GT25" s="460"/>
      <c r="GU25" s="463" t="str">
        <f t="shared" si="94"/>
        <v>-</v>
      </c>
      <c r="GV25" s="464">
        <f t="shared" si="95"/>
        <v>0</v>
      </c>
      <c r="GW25" s="446"/>
      <c r="GX25" s="438"/>
      <c r="GY25" s="438"/>
      <c r="GZ25" s="438"/>
      <c r="HA25" s="438"/>
      <c r="HB25" s="449">
        <f t="shared" si="96"/>
        <v>0</v>
      </c>
      <c r="HC25" s="450" t="str">
        <f t="shared" si="97"/>
        <v>-</v>
      </c>
      <c r="HD25" s="451">
        <f t="shared" si="98"/>
        <v>0</v>
      </c>
      <c r="HE25" s="460"/>
      <c r="HF25" s="463" t="str">
        <f t="shared" si="99"/>
        <v>-</v>
      </c>
      <c r="HG25" s="464">
        <f t="shared" si="100"/>
        <v>0</v>
      </c>
      <c r="HH25" s="446"/>
      <c r="HI25" s="438"/>
      <c r="HJ25" s="438"/>
      <c r="HK25" s="438"/>
      <c r="HL25" s="438"/>
      <c r="HM25" s="449">
        <f t="shared" si="101"/>
        <v>0</v>
      </c>
      <c r="HN25" s="450" t="str">
        <f t="shared" si="102"/>
        <v>-</v>
      </c>
      <c r="HO25" s="451">
        <f t="shared" si="103"/>
        <v>0</v>
      </c>
      <c r="HP25" s="460"/>
      <c r="HQ25" s="463" t="str">
        <f t="shared" si="104"/>
        <v>-</v>
      </c>
      <c r="HR25" s="464">
        <f t="shared" si="105"/>
        <v>0</v>
      </c>
      <c r="HS25" s="446"/>
      <c r="HT25" s="438"/>
      <c r="HU25" s="438"/>
      <c r="HV25" s="438"/>
      <c r="HW25" s="438"/>
      <c r="HX25" s="449">
        <f t="shared" si="106"/>
        <v>0</v>
      </c>
      <c r="HY25" s="450" t="str">
        <f t="shared" si="107"/>
        <v>-</v>
      </c>
      <c r="HZ25" s="451">
        <f t="shared" si="108"/>
        <v>0</v>
      </c>
      <c r="IA25" s="460"/>
      <c r="IB25" s="463" t="str">
        <f t="shared" si="109"/>
        <v>-</v>
      </c>
      <c r="IC25" s="464">
        <f t="shared" si="110"/>
        <v>0</v>
      </c>
      <c r="ID25" s="446"/>
      <c r="IE25" s="438"/>
      <c r="IF25" s="438"/>
      <c r="IG25" s="438"/>
      <c r="IH25" s="438"/>
      <c r="II25" s="449">
        <f t="shared" si="111"/>
        <v>0</v>
      </c>
      <c r="IJ25" s="450" t="str">
        <f t="shared" si="112"/>
        <v>-</v>
      </c>
      <c r="IK25" s="451">
        <f t="shared" si="113"/>
        <v>0</v>
      </c>
      <c r="IL25" s="460"/>
      <c r="IM25" s="463" t="str">
        <f t="shared" si="114"/>
        <v>-</v>
      </c>
      <c r="IN25" s="464">
        <f t="shared" si="115"/>
        <v>0</v>
      </c>
      <c r="IO25" s="446"/>
      <c r="IP25" s="438"/>
      <c r="IQ25" s="438"/>
      <c r="IR25" s="438"/>
      <c r="IS25" s="438"/>
      <c r="IT25" s="449">
        <f t="shared" si="116"/>
        <v>0</v>
      </c>
      <c r="IU25" s="450" t="str">
        <f t="shared" si="117"/>
        <v>-</v>
      </c>
      <c r="IV25" s="451">
        <f t="shared" si="118"/>
        <v>0</v>
      </c>
      <c r="IW25" s="460"/>
      <c r="IX25" s="463" t="str">
        <f t="shared" si="119"/>
        <v>-</v>
      </c>
      <c r="IY25" s="464">
        <f t="shared" si="120"/>
        <v>0</v>
      </c>
      <c r="IZ25" s="613">
        <f t="shared" si="255"/>
        <v>0</v>
      </c>
      <c r="JA25" s="605">
        <f t="shared" si="256"/>
        <v>0</v>
      </c>
      <c r="JB25" s="605">
        <f t="shared" si="257"/>
        <v>0</v>
      </c>
      <c r="JC25" s="605">
        <f t="shared" si="258"/>
        <v>0</v>
      </c>
      <c r="JD25" s="605">
        <f t="shared" si="259"/>
        <v>0</v>
      </c>
      <c r="JE25" s="610">
        <f t="shared" si="260"/>
        <v>0</v>
      </c>
      <c r="JF25" s="617" t="str">
        <f t="shared" si="261"/>
        <v>-</v>
      </c>
      <c r="JG25" s="618">
        <f t="shared" si="262"/>
        <v>0</v>
      </c>
      <c r="JH25" s="615">
        <f t="shared" si="263"/>
        <v>0</v>
      </c>
      <c r="JI25" s="619" t="str">
        <f t="shared" si="264"/>
        <v>-</v>
      </c>
      <c r="JJ25" s="620">
        <f t="shared" si="265"/>
        <v>0</v>
      </c>
      <c r="JK25" s="602" t="s">
        <v>775</v>
      </c>
      <c r="JL25" s="446"/>
      <c r="JM25" s="438"/>
      <c r="JN25" s="438"/>
      <c r="JO25" s="438"/>
      <c r="JP25" s="438"/>
      <c r="JQ25" s="449">
        <f t="shared" si="132"/>
        <v>0</v>
      </c>
      <c r="JR25" s="450" t="str">
        <f t="shared" si="133"/>
        <v>-</v>
      </c>
      <c r="JS25" s="451">
        <f t="shared" si="134"/>
        <v>0</v>
      </c>
      <c r="JT25" s="460"/>
      <c r="JU25" s="463" t="str">
        <f t="shared" si="135"/>
        <v>-</v>
      </c>
      <c r="JV25" s="464">
        <f t="shared" si="136"/>
        <v>0</v>
      </c>
      <c r="JW25" s="446"/>
      <c r="JX25" s="438"/>
      <c r="JY25" s="438"/>
      <c r="JZ25" s="438"/>
      <c r="KA25" s="438"/>
      <c r="KB25" s="449">
        <f t="shared" si="137"/>
        <v>0</v>
      </c>
      <c r="KC25" s="450" t="str">
        <f t="shared" si="138"/>
        <v>-</v>
      </c>
      <c r="KD25" s="451">
        <f t="shared" si="139"/>
        <v>0</v>
      </c>
      <c r="KE25" s="460"/>
      <c r="KF25" s="463" t="str">
        <f t="shared" si="140"/>
        <v>-</v>
      </c>
      <c r="KG25" s="464">
        <f t="shared" si="141"/>
        <v>0</v>
      </c>
      <c r="KH25" s="446"/>
      <c r="KI25" s="438"/>
      <c r="KJ25" s="438"/>
      <c r="KK25" s="438"/>
      <c r="KL25" s="438"/>
      <c r="KM25" s="449">
        <f t="shared" si="142"/>
        <v>0</v>
      </c>
      <c r="KN25" s="450" t="str">
        <f t="shared" si="143"/>
        <v>-</v>
      </c>
      <c r="KO25" s="451">
        <f t="shared" si="144"/>
        <v>0</v>
      </c>
      <c r="KP25" s="460"/>
      <c r="KQ25" s="463" t="str">
        <f t="shared" si="145"/>
        <v>-</v>
      </c>
      <c r="KR25" s="464">
        <f t="shared" si="146"/>
        <v>0</v>
      </c>
      <c r="KS25" s="446"/>
      <c r="KT25" s="438"/>
      <c r="KU25" s="438"/>
      <c r="KV25" s="438"/>
      <c r="KW25" s="438"/>
      <c r="KX25" s="449">
        <f t="shared" si="147"/>
        <v>0</v>
      </c>
      <c r="KY25" s="450" t="str">
        <f t="shared" si="148"/>
        <v>-</v>
      </c>
      <c r="KZ25" s="451">
        <f t="shared" si="149"/>
        <v>0</v>
      </c>
      <c r="LA25" s="460"/>
      <c r="LB25" s="463" t="str">
        <f t="shared" si="150"/>
        <v>-</v>
      </c>
      <c r="LC25" s="464">
        <f t="shared" si="151"/>
        <v>0</v>
      </c>
      <c r="LD25" s="446"/>
      <c r="LE25" s="438"/>
      <c r="LF25" s="438"/>
      <c r="LG25" s="438"/>
      <c r="LH25" s="438"/>
      <c r="LI25" s="449">
        <f t="shared" si="152"/>
        <v>0</v>
      </c>
      <c r="LJ25" s="450" t="str">
        <f t="shared" si="153"/>
        <v>-</v>
      </c>
      <c r="LK25" s="451">
        <f t="shared" si="154"/>
        <v>0</v>
      </c>
      <c r="LL25" s="460"/>
      <c r="LM25" s="463" t="str">
        <f t="shared" si="155"/>
        <v>-</v>
      </c>
      <c r="LN25" s="464">
        <f t="shared" si="156"/>
        <v>0</v>
      </c>
      <c r="LO25" s="446"/>
      <c r="LP25" s="438"/>
      <c r="LQ25" s="438"/>
      <c r="LR25" s="438"/>
      <c r="LS25" s="438"/>
      <c r="LT25" s="449">
        <f t="shared" si="157"/>
        <v>0</v>
      </c>
      <c r="LU25" s="450" t="str">
        <f t="shared" si="158"/>
        <v>-</v>
      </c>
      <c r="LV25" s="451">
        <f t="shared" si="159"/>
        <v>0</v>
      </c>
      <c r="LW25" s="460"/>
      <c r="LX25" s="463" t="str">
        <f t="shared" si="160"/>
        <v>-</v>
      </c>
      <c r="LY25" s="464">
        <f t="shared" si="161"/>
        <v>0</v>
      </c>
      <c r="LZ25" s="446"/>
      <c r="MA25" s="438"/>
      <c r="MB25" s="438"/>
      <c r="MC25" s="438"/>
      <c r="MD25" s="438"/>
      <c r="ME25" s="449">
        <f t="shared" si="162"/>
        <v>0</v>
      </c>
      <c r="MF25" s="450" t="str">
        <f t="shared" si="163"/>
        <v>-</v>
      </c>
      <c r="MG25" s="451">
        <f t="shared" si="164"/>
        <v>0</v>
      </c>
      <c r="MH25" s="460"/>
      <c r="MI25" s="463" t="str">
        <f t="shared" si="165"/>
        <v>-</v>
      </c>
      <c r="MJ25" s="464">
        <f t="shared" si="166"/>
        <v>0</v>
      </c>
      <c r="MK25" s="446"/>
      <c r="ML25" s="438"/>
      <c r="MM25" s="438"/>
      <c r="MN25" s="438"/>
      <c r="MO25" s="438"/>
      <c r="MP25" s="449">
        <f t="shared" si="167"/>
        <v>0</v>
      </c>
      <c r="MQ25" s="450" t="str">
        <f t="shared" si="168"/>
        <v>-</v>
      </c>
      <c r="MR25" s="451">
        <f t="shared" si="169"/>
        <v>0</v>
      </c>
      <c r="MS25" s="460"/>
      <c r="MT25" s="463" t="str">
        <f t="shared" si="170"/>
        <v>-</v>
      </c>
      <c r="MU25" s="464">
        <f t="shared" si="171"/>
        <v>0</v>
      </c>
      <c r="MV25" s="446"/>
      <c r="MW25" s="438"/>
      <c r="MX25" s="438"/>
      <c r="MY25" s="438"/>
      <c r="MZ25" s="438"/>
      <c r="NA25" s="449">
        <f t="shared" si="172"/>
        <v>0</v>
      </c>
      <c r="NB25" s="450" t="str">
        <f t="shared" si="173"/>
        <v>-</v>
      </c>
      <c r="NC25" s="451">
        <f t="shared" si="174"/>
        <v>0</v>
      </c>
      <c r="ND25" s="460"/>
      <c r="NE25" s="463" t="str">
        <f t="shared" si="175"/>
        <v>-</v>
      </c>
      <c r="NF25" s="464">
        <f t="shared" si="176"/>
        <v>0</v>
      </c>
      <c r="NG25" s="446"/>
      <c r="NH25" s="438"/>
      <c r="NI25" s="438"/>
      <c r="NJ25" s="438"/>
      <c r="NK25" s="438"/>
      <c r="NL25" s="449">
        <f t="shared" si="177"/>
        <v>0</v>
      </c>
      <c r="NM25" s="450" t="str">
        <f t="shared" si="178"/>
        <v>-</v>
      </c>
      <c r="NN25" s="451">
        <f t="shared" si="179"/>
        <v>0</v>
      </c>
      <c r="NO25" s="460"/>
      <c r="NP25" s="463" t="str">
        <f t="shared" si="180"/>
        <v>-</v>
      </c>
      <c r="NQ25" s="464">
        <f t="shared" si="181"/>
        <v>0</v>
      </c>
      <c r="NR25" s="446"/>
      <c r="NS25" s="438"/>
      <c r="NT25" s="438"/>
      <c r="NU25" s="438"/>
      <c r="NV25" s="438"/>
      <c r="NW25" s="449">
        <f t="shared" si="182"/>
        <v>0</v>
      </c>
      <c r="NX25" s="450" t="str">
        <f t="shared" si="183"/>
        <v>-</v>
      </c>
      <c r="NY25" s="451">
        <f t="shared" si="184"/>
        <v>0</v>
      </c>
      <c r="NZ25" s="460"/>
      <c r="OA25" s="463" t="str">
        <f t="shared" si="185"/>
        <v>-</v>
      </c>
      <c r="OB25" s="464">
        <f t="shared" si="186"/>
        <v>0</v>
      </c>
      <c r="OC25" s="613">
        <f t="shared" si="244"/>
        <v>0</v>
      </c>
      <c r="OD25" s="605">
        <f t="shared" si="245"/>
        <v>0</v>
      </c>
      <c r="OE25" s="605">
        <f t="shared" si="246"/>
        <v>0</v>
      </c>
      <c r="OF25" s="605">
        <f t="shared" si="247"/>
        <v>0</v>
      </c>
      <c r="OG25" s="605">
        <f t="shared" si="248"/>
        <v>0</v>
      </c>
      <c r="OH25" s="610">
        <f t="shared" si="249"/>
        <v>0</v>
      </c>
      <c r="OI25" s="617" t="str">
        <f t="shared" si="250"/>
        <v>-</v>
      </c>
      <c r="OJ25" s="618">
        <f t="shared" si="251"/>
        <v>0</v>
      </c>
      <c r="OK25" s="615">
        <f t="shared" si="252"/>
        <v>0</v>
      </c>
      <c r="OL25" s="619" t="str">
        <f t="shared" si="253"/>
        <v>-</v>
      </c>
      <c r="OM25" s="620">
        <f t="shared" si="254"/>
        <v>0</v>
      </c>
      <c r="ON25" s="602" t="s">
        <v>775</v>
      </c>
      <c r="OO25" s="443">
        <f t="shared" si="198"/>
        <v>0</v>
      </c>
      <c r="OP25" s="444">
        <f t="shared" si="199"/>
        <v>0</v>
      </c>
      <c r="OQ25" s="445">
        <f t="shared" si="200"/>
        <v>0</v>
      </c>
      <c r="OR25" s="443">
        <f t="shared" si="201"/>
        <v>0</v>
      </c>
      <c r="OS25" s="444">
        <f t="shared" si="202"/>
        <v>0</v>
      </c>
      <c r="OT25" s="445">
        <f t="shared" si="203"/>
        <v>0</v>
      </c>
      <c r="OU25" s="443">
        <f t="shared" si="204"/>
        <v>0</v>
      </c>
      <c r="OV25" s="444">
        <f t="shared" si="205"/>
        <v>0</v>
      </c>
      <c r="OW25" s="445">
        <f t="shared" si="206"/>
        <v>0</v>
      </c>
      <c r="OX25" s="443">
        <f t="shared" si="207"/>
        <v>0</v>
      </c>
      <c r="OY25" s="444">
        <f t="shared" si="208"/>
        <v>0</v>
      </c>
      <c r="OZ25" s="445">
        <f t="shared" si="209"/>
        <v>0</v>
      </c>
      <c r="PA25" s="443">
        <f t="shared" si="210"/>
        <v>0</v>
      </c>
      <c r="PB25" s="444">
        <f t="shared" si="211"/>
        <v>0</v>
      </c>
      <c r="PC25" s="445">
        <f t="shared" si="212"/>
        <v>0</v>
      </c>
      <c r="PD25" s="443">
        <f t="shared" si="213"/>
        <v>0</v>
      </c>
      <c r="PE25" s="444">
        <f t="shared" si="214"/>
        <v>0</v>
      </c>
      <c r="PF25" s="445">
        <f t="shared" si="215"/>
        <v>0</v>
      </c>
      <c r="PG25" s="443">
        <f t="shared" si="216"/>
        <v>0</v>
      </c>
      <c r="PH25" s="444">
        <f t="shared" si="217"/>
        <v>0</v>
      </c>
      <c r="PI25" s="445">
        <f t="shared" si="218"/>
        <v>0</v>
      </c>
      <c r="PJ25" s="443">
        <f t="shared" si="219"/>
        <v>0</v>
      </c>
      <c r="PK25" s="444">
        <f t="shared" si="220"/>
        <v>0</v>
      </c>
      <c r="PL25" s="445">
        <f t="shared" si="221"/>
        <v>0</v>
      </c>
      <c r="PM25" s="443">
        <f t="shared" si="222"/>
        <v>0</v>
      </c>
      <c r="PN25" s="444">
        <f t="shared" si="223"/>
        <v>0</v>
      </c>
      <c r="PO25" s="445">
        <f t="shared" si="224"/>
        <v>0</v>
      </c>
      <c r="PP25" s="443">
        <f t="shared" si="225"/>
        <v>0</v>
      </c>
      <c r="PQ25" s="444">
        <f t="shared" si="226"/>
        <v>0</v>
      </c>
      <c r="PR25" s="445">
        <f t="shared" si="227"/>
        <v>0</v>
      </c>
      <c r="PS25" s="443">
        <f t="shared" si="228"/>
        <v>0</v>
      </c>
      <c r="PT25" s="444">
        <f t="shared" si="229"/>
        <v>0</v>
      </c>
      <c r="PU25" s="445">
        <f t="shared" si="230"/>
        <v>0</v>
      </c>
      <c r="PV25" s="446">
        <f t="shared" si="231"/>
        <v>0</v>
      </c>
      <c r="PW25" s="447">
        <f t="shared" si="232"/>
        <v>0</v>
      </c>
      <c r="PX25" s="448">
        <f t="shared" si="233"/>
        <v>0</v>
      </c>
      <c r="PY25" s="384"/>
    </row>
    <row r="26" spans="1:441" s="442" customFormat="1" ht="25" x14ac:dyDescent="0.25">
      <c r="A26" s="633" t="s">
        <v>612</v>
      </c>
      <c r="B26" s="890" t="s">
        <v>877</v>
      </c>
      <c r="C26" s="434" t="s">
        <v>201</v>
      </c>
      <c r="D26" s="435" t="s">
        <v>242</v>
      </c>
      <c r="E26" s="436"/>
      <c r="F26" s="446"/>
      <c r="G26" s="788"/>
      <c r="H26" s="788"/>
      <c r="I26" s="788"/>
      <c r="J26" s="788"/>
      <c r="K26" s="449">
        <f t="shared" si="0"/>
        <v>0</v>
      </c>
      <c r="L26" s="450" t="str">
        <f t="shared" si="1"/>
        <v>-</v>
      </c>
      <c r="M26" s="451">
        <f t="shared" si="2"/>
        <v>0</v>
      </c>
      <c r="N26" s="789"/>
      <c r="O26" s="463" t="str">
        <f t="shared" si="3"/>
        <v>-</v>
      </c>
      <c r="P26" s="464">
        <f t="shared" si="4"/>
        <v>0</v>
      </c>
      <c r="Q26" s="446"/>
      <c r="R26" s="788"/>
      <c r="S26" s="788"/>
      <c r="T26" s="788"/>
      <c r="U26" s="788"/>
      <c r="V26" s="449">
        <f t="shared" si="5"/>
        <v>0</v>
      </c>
      <c r="W26" s="450" t="str">
        <f t="shared" si="6"/>
        <v>-</v>
      </c>
      <c r="X26" s="451">
        <f t="shared" si="7"/>
        <v>0</v>
      </c>
      <c r="Y26" s="789"/>
      <c r="Z26" s="463" t="str">
        <f t="shared" si="8"/>
        <v>-</v>
      </c>
      <c r="AA26" s="464">
        <f t="shared" si="9"/>
        <v>0</v>
      </c>
      <c r="AB26" s="446"/>
      <c r="AC26" s="788"/>
      <c r="AD26" s="788"/>
      <c r="AE26" s="788"/>
      <c r="AF26" s="788"/>
      <c r="AG26" s="449">
        <f t="shared" si="10"/>
        <v>0</v>
      </c>
      <c r="AH26" s="450" t="str">
        <f t="shared" si="11"/>
        <v>-</v>
      </c>
      <c r="AI26" s="451">
        <f t="shared" si="12"/>
        <v>0</v>
      </c>
      <c r="AJ26" s="789"/>
      <c r="AK26" s="463" t="str">
        <f t="shared" si="13"/>
        <v>-</v>
      </c>
      <c r="AL26" s="464">
        <f t="shared" si="14"/>
        <v>0</v>
      </c>
      <c r="AM26" s="446"/>
      <c r="AN26" s="788"/>
      <c r="AO26" s="788"/>
      <c r="AP26" s="788"/>
      <c r="AQ26" s="788"/>
      <c r="AR26" s="449">
        <f t="shared" si="15"/>
        <v>0</v>
      </c>
      <c r="AS26" s="450" t="str">
        <f t="shared" si="16"/>
        <v>-</v>
      </c>
      <c r="AT26" s="451">
        <f t="shared" si="17"/>
        <v>0</v>
      </c>
      <c r="AU26" s="789"/>
      <c r="AV26" s="463" t="str">
        <f t="shared" si="18"/>
        <v>-</v>
      </c>
      <c r="AW26" s="464">
        <f t="shared" si="19"/>
        <v>0</v>
      </c>
      <c r="AX26" s="446"/>
      <c r="AY26" s="788"/>
      <c r="AZ26" s="788"/>
      <c r="BA26" s="788"/>
      <c r="BB26" s="788"/>
      <c r="BC26" s="449">
        <f t="shared" si="20"/>
        <v>0</v>
      </c>
      <c r="BD26" s="450" t="str">
        <f t="shared" si="21"/>
        <v>-</v>
      </c>
      <c r="BE26" s="451">
        <f t="shared" si="22"/>
        <v>0</v>
      </c>
      <c r="BF26" s="789"/>
      <c r="BG26" s="463" t="str">
        <f t="shared" si="23"/>
        <v>-</v>
      </c>
      <c r="BH26" s="464">
        <f t="shared" si="24"/>
        <v>0</v>
      </c>
      <c r="BI26" s="446"/>
      <c r="BJ26" s="788"/>
      <c r="BK26" s="788"/>
      <c r="BL26" s="788"/>
      <c r="BM26" s="788"/>
      <c r="BN26" s="449">
        <f t="shared" si="25"/>
        <v>0</v>
      </c>
      <c r="BO26" s="450" t="str">
        <f t="shared" si="26"/>
        <v>-</v>
      </c>
      <c r="BP26" s="451">
        <f t="shared" si="27"/>
        <v>0</v>
      </c>
      <c r="BQ26" s="789"/>
      <c r="BR26" s="463" t="str">
        <f t="shared" si="28"/>
        <v>-</v>
      </c>
      <c r="BS26" s="464">
        <f t="shared" si="29"/>
        <v>0</v>
      </c>
      <c r="BT26" s="446"/>
      <c r="BU26" s="788"/>
      <c r="BV26" s="788"/>
      <c r="BW26" s="788"/>
      <c r="BX26" s="788"/>
      <c r="BY26" s="449">
        <f t="shared" si="30"/>
        <v>0</v>
      </c>
      <c r="BZ26" s="450" t="str">
        <f t="shared" si="31"/>
        <v>-</v>
      </c>
      <c r="CA26" s="451">
        <f t="shared" si="32"/>
        <v>0</v>
      </c>
      <c r="CB26" s="789"/>
      <c r="CC26" s="463" t="str">
        <f t="shared" si="33"/>
        <v>-</v>
      </c>
      <c r="CD26" s="464">
        <f t="shared" si="34"/>
        <v>0</v>
      </c>
      <c r="CE26" s="446"/>
      <c r="CF26" s="788"/>
      <c r="CG26" s="788"/>
      <c r="CH26" s="788"/>
      <c r="CI26" s="788"/>
      <c r="CJ26" s="449">
        <f t="shared" si="35"/>
        <v>0</v>
      </c>
      <c r="CK26" s="450" t="str">
        <f t="shared" si="36"/>
        <v>-</v>
      </c>
      <c r="CL26" s="451">
        <f t="shared" si="37"/>
        <v>0</v>
      </c>
      <c r="CM26" s="789"/>
      <c r="CN26" s="463" t="str">
        <f t="shared" si="38"/>
        <v>-</v>
      </c>
      <c r="CO26" s="464">
        <f t="shared" si="39"/>
        <v>0</v>
      </c>
      <c r="CP26" s="446"/>
      <c r="CQ26" s="788"/>
      <c r="CR26" s="788"/>
      <c r="CS26" s="788"/>
      <c r="CT26" s="788"/>
      <c r="CU26" s="449">
        <f t="shared" si="40"/>
        <v>0</v>
      </c>
      <c r="CV26" s="450" t="str">
        <f t="shared" si="41"/>
        <v>-</v>
      </c>
      <c r="CW26" s="451">
        <f t="shared" si="42"/>
        <v>0</v>
      </c>
      <c r="CX26" s="789"/>
      <c r="CY26" s="463" t="str">
        <f t="shared" si="43"/>
        <v>-</v>
      </c>
      <c r="CZ26" s="464">
        <f t="shared" si="44"/>
        <v>0</v>
      </c>
      <c r="DA26" s="446"/>
      <c r="DB26" s="788"/>
      <c r="DC26" s="788"/>
      <c r="DD26" s="788"/>
      <c r="DE26" s="788"/>
      <c r="DF26" s="449">
        <f t="shared" si="45"/>
        <v>0</v>
      </c>
      <c r="DG26" s="450" t="str">
        <f t="shared" si="46"/>
        <v>-</v>
      </c>
      <c r="DH26" s="451">
        <f t="shared" si="47"/>
        <v>0</v>
      </c>
      <c r="DI26" s="789"/>
      <c r="DJ26" s="463" t="str">
        <f t="shared" si="48"/>
        <v>-</v>
      </c>
      <c r="DK26" s="464">
        <f t="shared" si="49"/>
        <v>0</v>
      </c>
      <c r="DL26" s="446"/>
      <c r="DM26" s="788"/>
      <c r="DN26" s="788"/>
      <c r="DO26" s="788"/>
      <c r="DP26" s="788"/>
      <c r="DQ26" s="449">
        <f t="shared" si="50"/>
        <v>0</v>
      </c>
      <c r="DR26" s="450" t="str">
        <f t="shared" si="51"/>
        <v>-</v>
      </c>
      <c r="DS26" s="451">
        <f t="shared" si="52"/>
        <v>0</v>
      </c>
      <c r="DT26" s="789"/>
      <c r="DU26" s="463" t="str">
        <f t="shared" si="53"/>
        <v>-</v>
      </c>
      <c r="DV26" s="464">
        <f t="shared" si="54"/>
        <v>0</v>
      </c>
      <c r="DW26" s="613">
        <f t="shared" si="234"/>
        <v>0</v>
      </c>
      <c r="DX26" s="605">
        <f t="shared" si="234"/>
        <v>0</v>
      </c>
      <c r="DY26" s="605">
        <f t="shared" si="235"/>
        <v>0</v>
      </c>
      <c r="DZ26" s="605">
        <f t="shared" si="236"/>
        <v>0</v>
      </c>
      <c r="EA26" s="605">
        <f t="shared" si="237"/>
        <v>0</v>
      </c>
      <c r="EB26" s="610">
        <f t="shared" si="238"/>
        <v>0</v>
      </c>
      <c r="EC26" s="617" t="str">
        <f t="shared" si="239"/>
        <v>-</v>
      </c>
      <c r="ED26" s="618">
        <f t="shared" si="240"/>
        <v>0</v>
      </c>
      <c r="EE26" s="615">
        <f t="shared" si="241"/>
        <v>0</v>
      </c>
      <c r="EF26" s="619" t="str">
        <f t="shared" si="242"/>
        <v>-</v>
      </c>
      <c r="EG26" s="620">
        <f t="shared" si="243"/>
        <v>0</v>
      </c>
      <c r="EH26" s="602" t="s">
        <v>775</v>
      </c>
      <c r="EI26" s="446"/>
      <c r="EJ26" s="438"/>
      <c r="EK26" s="438"/>
      <c r="EL26" s="438"/>
      <c r="EM26" s="438"/>
      <c r="EN26" s="449">
        <f t="shared" si="66"/>
        <v>0</v>
      </c>
      <c r="EO26" s="450" t="str">
        <f t="shared" si="67"/>
        <v>-</v>
      </c>
      <c r="EP26" s="451">
        <f t="shared" si="68"/>
        <v>0</v>
      </c>
      <c r="EQ26" s="460"/>
      <c r="ER26" s="463" t="str">
        <f t="shared" si="69"/>
        <v>-</v>
      </c>
      <c r="ES26" s="464">
        <f t="shared" si="70"/>
        <v>0</v>
      </c>
      <c r="ET26" s="446"/>
      <c r="EU26" s="438"/>
      <c r="EV26" s="438"/>
      <c r="EW26" s="438"/>
      <c r="EX26" s="438"/>
      <c r="EY26" s="449">
        <f t="shared" si="71"/>
        <v>0</v>
      </c>
      <c r="EZ26" s="450" t="str">
        <f t="shared" si="72"/>
        <v>-</v>
      </c>
      <c r="FA26" s="451">
        <f t="shared" si="73"/>
        <v>0</v>
      </c>
      <c r="FB26" s="460"/>
      <c r="FC26" s="463" t="str">
        <f t="shared" si="74"/>
        <v>-</v>
      </c>
      <c r="FD26" s="464">
        <f t="shared" si="75"/>
        <v>0</v>
      </c>
      <c r="FE26" s="446"/>
      <c r="FF26" s="438"/>
      <c r="FG26" s="438"/>
      <c r="FH26" s="438"/>
      <c r="FI26" s="438"/>
      <c r="FJ26" s="449">
        <f t="shared" si="76"/>
        <v>0</v>
      </c>
      <c r="FK26" s="450" t="str">
        <f t="shared" si="77"/>
        <v>-</v>
      </c>
      <c r="FL26" s="451">
        <f t="shared" si="78"/>
        <v>0</v>
      </c>
      <c r="FM26" s="460"/>
      <c r="FN26" s="463" t="str">
        <f t="shared" si="79"/>
        <v>-</v>
      </c>
      <c r="FO26" s="464">
        <f t="shared" si="80"/>
        <v>0</v>
      </c>
      <c r="FP26" s="446"/>
      <c r="FQ26" s="438"/>
      <c r="FR26" s="438"/>
      <c r="FS26" s="438"/>
      <c r="FT26" s="438"/>
      <c r="FU26" s="449">
        <f t="shared" si="81"/>
        <v>0</v>
      </c>
      <c r="FV26" s="450" t="str">
        <f t="shared" si="82"/>
        <v>-</v>
      </c>
      <c r="FW26" s="451">
        <f t="shared" si="83"/>
        <v>0</v>
      </c>
      <c r="FX26" s="460"/>
      <c r="FY26" s="463" t="str">
        <f t="shared" si="84"/>
        <v>-</v>
      </c>
      <c r="FZ26" s="464">
        <f t="shared" si="85"/>
        <v>0</v>
      </c>
      <c r="GA26" s="446"/>
      <c r="GB26" s="438"/>
      <c r="GC26" s="438"/>
      <c r="GD26" s="438"/>
      <c r="GE26" s="438"/>
      <c r="GF26" s="449">
        <f t="shared" si="86"/>
        <v>0</v>
      </c>
      <c r="GG26" s="450" t="str">
        <f t="shared" si="87"/>
        <v>-</v>
      </c>
      <c r="GH26" s="451">
        <f t="shared" si="88"/>
        <v>0</v>
      </c>
      <c r="GI26" s="460"/>
      <c r="GJ26" s="463" t="str">
        <f t="shared" si="89"/>
        <v>-</v>
      </c>
      <c r="GK26" s="464">
        <f t="shared" si="90"/>
        <v>0</v>
      </c>
      <c r="GL26" s="446"/>
      <c r="GM26" s="438"/>
      <c r="GN26" s="438"/>
      <c r="GO26" s="438"/>
      <c r="GP26" s="438"/>
      <c r="GQ26" s="449">
        <f t="shared" si="91"/>
        <v>0</v>
      </c>
      <c r="GR26" s="450" t="str">
        <f t="shared" si="92"/>
        <v>-</v>
      </c>
      <c r="GS26" s="451">
        <f t="shared" si="93"/>
        <v>0</v>
      </c>
      <c r="GT26" s="460"/>
      <c r="GU26" s="463" t="str">
        <f t="shared" si="94"/>
        <v>-</v>
      </c>
      <c r="GV26" s="464">
        <f t="shared" si="95"/>
        <v>0</v>
      </c>
      <c r="GW26" s="446"/>
      <c r="GX26" s="438"/>
      <c r="GY26" s="438"/>
      <c r="GZ26" s="438"/>
      <c r="HA26" s="438"/>
      <c r="HB26" s="449">
        <f t="shared" si="96"/>
        <v>0</v>
      </c>
      <c r="HC26" s="450" t="str">
        <f t="shared" si="97"/>
        <v>-</v>
      </c>
      <c r="HD26" s="451">
        <f t="shared" si="98"/>
        <v>0</v>
      </c>
      <c r="HE26" s="460"/>
      <c r="HF26" s="463" t="str">
        <f t="shared" si="99"/>
        <v>-</v>
      </c>
      <c r="HG26" s="464">
        <f t="shared" si="100"/>
        <v>0</v>
      </c>
      <c r="HH26" s="446"/>
      <c r="HI26" s="438"/>
      <c r="HJ26" s="438"/>
      <c r="HK26" s="438"/>
      <c r="HL26" s="438"/>
      <c r="HM26" s="449">
        <f t="shared" si="101"/>
        <v>0</v>
      </c>
      <c r="HN26" s="450" t="str">
        <f t="shared" si="102"/>
        <v>-</v>
      </c>
      <c r="HO26" s="451">
        <f t="shared" si="103"/>
        <v>0</v>
      </c>
      <c r="HP26" s="460"/>
      <c r="HQ26" s="463" t="str">
        <f t="shared" si="104"/>
        <v>-</v>
      </c>
      <c r="HR26" s="464">
        <f t="shared" si="105"/>
        <v>0</v>
      </c>
      <c r="HS26" s="446"/>
      <c r="HT26" s="438"/>
      <c r="HU26" s="438"/>
      <c r="HV26" s="438"/>
      <c r="HW26" s="438"/>
      <c r="HX26" s="449">
        <f t="shared" si="106"/>
        <v>0</v>
      </c>
      <c r="HY26" s="450" t="str">
        <f t="shared" si="107"/>
        <v>-</v>
      </c>
      <c r="HZ26" s="451">
        <f t="shared" si="108"/>
        <v>0</v>
      </c>
      <c r="IA26" s="460"/>
      <c r="IB26" s="463" t="str">
        <f t="shared" si="109"/>
        <v>-</v>
      </c>
      <c r="IC26" s="464">
        <f t="shared" si="110"/>
        <v>0</v>
      </c>
      <c r="ID26" s="446"/>
      <c r="IE26" s="438"/>
      <c r="IF26" s="438"/>
      <c r="IG26" s="438"/>
      <c r="IH26" s="438"/>
      <c r="II26" s="449">
        <f t="shared" si="111"/>
        <v>0</v>
      </c>
      <c r="IJ26" s="450" t="str">
        <f t="shared" si="112"/>
        <v>-</v>
      </c>
      <c r="IK26" s="451">
        <f t="shared" si="113"/>
        <v>0</v>
      </c>
      <c r="IL26" s="460"/>
      <c r="IM26" s="463" t="str">
        <f t="shared" si="114"/>
        <v>-</v>
      </c>
      <c r="IN26" s="464">
        <f t="shared" si="115"/>
        <v>0</v>
      </c>
      <c r="IO26" s="446"/>
      <c r="IP26" s="438"/>
      <c r="IQ26" s="438"/>
      <c r="IR26" s="438"/>
      <c r="IS26" s="438"/>
      <c r="IT26" s="449">
        <f t="shared" si="116"/>
        <v>0</v>
      </c>
      <c r="IU26" s="450" t="str">
        <f t="shared" si="117"/>
        <v>-</v>
      </c>
      <c r="IV26" s="451">
        <f t="shared" si="118"/>
        <v>0</v>
      </c>
      <c r="IW26" s="460"/>
      <c r="IX26" s="463" t="str">
        <f t="shared" si="119"/>
        <v>-</v>
      </c>
      <c r="IY26" s="464">
        <f t="shared" si="120"/>
        <v>0</v>
      </c>
      <c r="IZ26" s="613">
        <f t="shared" si="255"/>
        <v>0</v>
      </c>
      <c r="JA26" s="605">
        <f t="shared" si="256"/>
        <v>0</v>
      </c>
      <c r="JB26" s="605">
        <f t="shared" si="257"/>
        <v>0</v>
      </c>
      <c r="JC26" s="605">
        <f t="shared" si="258"/>
        <v>0</v>
      </c>
      <c r="JD26" s="605">
        <f t="shared" si="259"/>
        <v>0</v>
      </c>
      <c r="JE26" s="610">
        <f t="shared" si="260"/>
        <v>0</v>
      </c>
      <c r="JF26" s="617" t="str">
        <f t="shared" si="261"/>
        <v>-</v>
      </c>
      <c r="JG26" s="618">
        <f t="shared" si="262"/>
        <v>0</v>
      </c>
      <c r="JH26" s="615">
        <f t="shared" si="263"/>
        <v>0</v>
      </c>
      <c r="JI26" s="619" t="str">
        <f t="shared" si="264"/>
        <v>-</v>
      </c>
      <c r="JJ26" s="620">
        <f t="shared" si="265"/>
        <v>0</v>
      </c>
      <c r="JK26" s="602" t="s">
        <v>775</v>
      </c>
      <c r="JL26" s="446"/>
      <c r="JM26" s="438"/>
      <c r="JN26" s="438"/>
      <c r="JO26" s="438"/>
      <c r="JP26" s="438"/>
      <c r="JQ26" s="449">
        <f t="shared" si="132"/>
        <v>0</v>
      </c>
      <c r="JR26" s="450" t="str">
        <f t="shared" si="133"/>
        <v>-</v>
      </c>
      <c r="JS26" s="451">
        <f t="shared" si="134"/>
        <v>0</v>
      </c>
      <c r="JT26" s="460"/>
      <c r="JU26" s="463" t="str">
        <f t="shared" si="135"/>
        <v>-</v>
      </c>
      <c r="JV26" s="464">
        <f t="shared" si="136"/>
        <v>0</v>
      </c>
      <c r="JW26" s="446"/>
      <c r="JX26" s="438"/>
      <c r="JY26" s="438"/>
      <c r="JZ26" s="438"/>
      <c r="KA26" s="438"/>
      <c r="KB26" s="449">
        <f t="shared" si="137"/>
        <v>0</v>
      </c>
      <c r="KC26" s="450" t="str">
        <f t="shared" si="138"/>
        <v>-</v>
      </c>
      <c r="KD26" s="451">
        <f t="shared" si="139"/>
        <v>0</v>
      </c>
      <c r="KE26" s="460"/>
      <c r="KF26" s="463" t="str">
        <f t="shared" si="140"/>
        <v>-</v>
      </c>
      <c r="KG26" s="464">
        <f t="shared" si="141"/>
        <v>0</v>
      </c>
      <c r="KH26" s="446"/>
      <c r="KI26" s="438"/>
      <c r="KJ26" s="438"/>
      <c r="KK26" s="438"/>
      <c r="KL26" s="438"/>
      <c r="KM26" s="449">
        <f t="shared" si="142"/>
        <v>0</v>
      </c>
      <c r="KN26" s="450" t="str">
        <f t="shared" si="143"/>
        <v>-</v>
      </c>
      <c r="KO26" s="451">
        <f t="shared" si="144"/>
        <v>0</v>
      </c>
      <c r="KP26" s="460"/>
      <c r="KQ26" s="463" t="str">
        <f t="shared" si="145"/>
        <v>-</v>
      </c>
      <c r="KR26" s="464">
        <f t="shared" si="146"/>
        <v>0</v>
      </c>
      <c r="KS26" s="446"/>
      <c r="KT26" s="438"/>
      <c r="KU26" s="438"/>
      <c r="KV26" s="438"/>
      <c r="KW26" s="438"/>
      <c r="KX26" s="449">
        <f t="shared" si="147"/>
        <v>0</v>
      </c>
      <c r="KY26" s="450" t="str">
        <f t="shared" si="148"/>
        <v>-</v>
      </c>
      <c r="KZ26" s="451">
        <f t="shared" si="149"/>
        <v>0</v>
      </c>
      <c r="LA26" s="460"/>
      <c r="LB26" s="463" t="str">
        <f t="shared" si="150"/>
        <v>-</v>
      </c>
      <c r="LC26" s="464">
        <f t="shared" si="151"/>
        <v>0</v>
      </c>
      <c r="LD26" s="446"/>
      <c r="LE26" s="438"/>
      <c r="LF26" s="438"/>
      <c r="LG26" s="438"/>
      <c r="LH26" s="438"/>
      <c r="LI26" s="449">
        <f t="shared" si="152"/>
        <v>0</v>
      </c>
      <c r="LJ26" s="450" t="str">
        <f t="shared" si="153"/>
        <v>-</v>
      </c>
      <c r="LK26" s="451">
        <f t="shared" si="154"/>
        <v>0</v>
      </c>
      <c r="LL26" s="460"/>
      <c r="LM26" s="463" t="str">
        <f t="shared" si="155"/>
        <v>-</v>
      </c>
      <c r="LN26" s="464">
        <f t="shared" si="156"/>
        <v>0</v>
      </c>
      <c r="LO26" s="446"/>
      <c r="LP26" s="438"/>
      <c r="LQ26" s="438"/>
      <c r="LR26" s="438"/>
      <c r="LS26" s="438"/>
      <c r="LT26" s="449">
        <f t="shared" si="157"/>
        <v>0</v>
      </c>
      <c r="LU26" s="450" t="str">
        <f t="shared" si="158"/>
        <v>-</v>
      </c>
      <c r="LV26" s="451">
        <f t="shared" si="159"/>
        <v>0</v>
      </c>
      <c r="LW26" s="460"/>
      <c r="LX26" s="463" t="str">
        <f t="shared" si="160"/>
        <v>-</v>
      </c>
      <c r="LY26" s="464">
        <f t="shared" si="161"/>
        <v>0</v>
      </c>
      <c r="LZ26" s="446"/>
      <c r="MA26" s="438"/>
      <c r="MB26" s="438"/>
      <c r="MC26" s="438"/>
      <c r="MD26" s="438"/>
      <c r="ME26" s="449">
        <f t="shared" si="162"/>
        <v>0</v>
      </c>
      <c r="MF26" s="450" t="str">
        <f t="shared" si="163"/>
        <v>-</v>
      </c>
      <c r="MG26" s="451">
        <f t="shared" si="164"/>
        <v>0</v>
      </c>
      <c r="MH26" s="460"/>
      <c r="MI26" s="463" t="str">
        <f t="shared" si="165"/>
        <v>-</v>
      </c>
      <c r="MJ26" s="464">
        <f t="shared" si="166"/>
        <v>0</v>
      </c>
      <c r="MK26" s="446"/>
      <c r="ML26" s="438"/>
      <c r="MM26" s="438"/>
      <c r="MN26" s="438"/>
      <c r="MO26" s="438"/>
      <c r="MP26" s="449">
        <f t="shared" si="167"/>
        <v>0</v>
      </c>
      <c r="MQ26" s="450" t="str">
        <f t="shared" si="168"/>
        <v>-</v>
      </c>
      <c r="MR26" s="451">
        <f t="shared" si="169"/>
        <v>0</v>
      </c>
      <c r="MS26" s="460"/>
      <c r="MT26" s="463" t="str">
        <f t="shared" si="170"/>
        <v>-</v>
      </c>
      <c r="MU26" s="464">
        <f t="shared" si="171"/>
        <v>0</v>
      </c>
      <c r="MV26" s="446"/>
      <c r="MW26" s="438"/>
      <c r="MX26" s="438"/>
      <c r="MY26" s="438"/>
      <c r="MZ26" s="438"/>
      <c r="NA26" s="449">
        <f t="shared" si="172"/>
        <v>0</v>
      </c>
      <c r="NB26" s="450" t="str">
        <f t="shared" si="173"/>
        <v>-</v>
      </c>
      <c r="NC26" s="451">
        <f t="shared" si="174"/>
        <v>0</v>
      </c>
      <c r="ND26" s="460"/>
      <c r="NE26" s="463" t="str">
        <f t="shared" si="175"/>
        <v>-</v>
      </c>
      <c r="NF26" s="464">
        <f t="shared" si="176"/>
        <v>0</v>
      </c>
      <c r="NG26" s="446"/>
      <c r="NH26" s="438"/>
      <c r="NI26" s="438"/>
      <c r="NJ26" s="438"/>
      <c r="NK26" s="438"/>
      <c r="NL26" s="449">
        <f t="shared" si="177"/>
        <v>0</v>
      </c>
      <c r="NM26" s="450" t="str">
        <f t="shared" si="178"/>
        <v>-</v>
      </c>
      <c r="NN26" s="451">
        <f t="shared" si="179"/>
        <v>0</v>
      </c>
      <c r="NO26" s="460"/>
      <c r="NP26" s="463" t="str">
        <f t="shared" si="180"/>
        <v>-</v>
      </c>
      <c r="NQ26" s="464">
        <f t="shared" si="181"/>
        <v>0</v>
      </c>
      <c r="NR26" s="446"/>
      <c r="NS26" s="438"/>
      <c r="NT26" s="438"/>
      <c r="NU26" s="438"/>
      <c r="NV26" s="438"/>
      <c r="NW26" s="449">
        <f t="shared" si="182"/>
        <v>0</v>
      </c>
      <c r="NX26" s="450" t="str">
        <f t="shared" si="183"/>
        <v>-</v>
      </c>
      <c r="NY26" s="451">
        <f t="shared" si="184"/>
        <v>0</v>
      </c>
      <c r="NZ26" s="460"/>
      <c r="OA26" s="463" t="str">
        <f t="shared" si="185"/>
        <v>-</v>
      </c>
      <c r="OB26" s="464">
        <f t="shared" si="186"/>
        <v>0</v>
      </c>
      <c r="OC26" s="613">
        <f t="shared" si="244"/>
        <v>0</v>
      </c>
      <c r="OD26" s="605">
        <f t="shared" si="245"/>
        <v>0</v>
      </c>
      <c r="OE26" s="605">
        <f t="shared" si="246"/>
        <v>0</v>
      </c>
      <c r="OF26" s="605">
        <f t="shared" si="247"/>
        <v>0</v>
      </c>
      <c r="OG26" s="605">
        <f t="shared" si="248"/>
        <v>0</v>
      </c>
      <c r="OH26" s="610">
        <f t="shared" si="249"/>
        <v>0</v>
      </c>
      <c r="OI26" s="617" t="str">
        <f t="shared" si="250"/>
        <v>-</v>
      </c>
      <c r="OJ26" s="618">
        <f t="shared" si="251"/>
        <v>0</v>
      </c>
      <c r="OK26" s="615">
        <f t="shared" si="252"/>
        <v>0</v>
      </c>
      <c r="OL26" s="619" t="str">
        <f t="shared" si="253"/>
        <v>-</v>
      </c>
      <c r="OM26" s="620">
        <f t="shared" si="254"/>
        <v>0</v>
      </c>
      <c r="ON26" s="602" t="s">
        <v>775</v>
      </c>
      <c r="OO26" s="443">
        <f t="shared" si="198"/>
        <v>0</v>
      </c>
      <c r="OP26" s="444">
        <f t="shared" si="199"/>
        <v>0</v>
      </c>
      <c r="OQ26" s="445">
        <f t="shared" si="200"/>
        <v>0</v>
      </c>
      <c r="OR26" s="443">
        <f t="shared" si="201"/>
        <v>0</v>
      </c>
      <c r="OS26" s="444">
        <f t="shared" si="202"/>
        <v>0</v>
      </c>
      <c r="OT26" s="445">
        <f t="shared" si="203"/>
        <v>0</v>
      </c>
      <c r="OU26" s="443">
        <f t="shared" si="204"/>
        <v>0</v>
      </c>
      <c r="OV26" s="444">
        <f t="shared" si="205"/>
        <v>0</v>
      </c>
      <c r="OW26" s="445">
        <f t="shared" si="206"/>
        <v>0</v>
      </c>
      <c r="OX26" s="443">
        <f t="shared" si="207"/>
        <v>0</v>
      </c>
      <c r="OY26" s="444">
        <f t="shared" si="208"/>
        <v>0</v>
      </c>
      <c r="OZ26" s="445">
        <f t="shared" si="209"/>
        <v>0</v>
      </c>
      <c r="PA26" s="443">
        <f t="shared" si="210"/>
        <v>0</v>
      </c>
      <c r="PB26" s="444">
        <f t="shared" si="211"/>
        <v>0</v>
      </c>
      <c r="PC26" s="445">
        <f t="shared" si="212"/>
        <v>0</v>
      </c>
      <c r="PD26" s="443">
        <f t="shared" si="213"/>
        <v>0</v>
      </c>
      <c r="PE26" s="444">
        <f t="shared" si="214"/>
        <v>0</v>
      </c>
      <c r="PF26" s="445">
        <f t="shared" si="215"/>
        <v>0</v>
      </c>
      <c r="PG26" s="443">
        <f t="shared" si="216"/>
        <v>0</v>
      </c>
      <c r="PH26" s="444">
        <f t="shared" si="217"/>
        <v>0</v>
      </c>
      <c r="PI26" s="445">
        <f t="shared" si="218"/>
        <v>0</v>
      </c>
      <c r="PJ26" s="443">
        <f t="shared" si="219"/>
        <v>0</v>
      </c>
      <c r="PK26" s="444">
        <f t="shared" si="220"/>
        <v>0</v>
      </c>
      <c r="PL26" s="445">
        <f t="shared" si="221"/>
        <v>0</v>
      </c>
      <c r="PM26" s="443">
        <f t="shared" si="222"/>
        <v>0</v>
      </c>
      <c r="PN26" s="444">
        <f t="shared" si="223"/>
        <v>0</v>
      </c>
      <c r="PO26" s="445">
        <f t="shared" si="224"/>
        <v>0</v>
      </c>
      <c r="PP26" s="443">
        <f t="shared" si="225"/>
        <v>0</v>
      </c>
      <c r="PQ26" s="444">
        <f t="shared" si="226"/>
        <v>0</v>
      </c>
      <c r="PR26" s="445">
        <f t="shared" si="227"/>
        <v>0</v>
      </c>
      <c r="PS26" s="443">
        <f t="shared" si="228"/>
        <v>0</v>
      </c>
      <c r="PT26" s="444">
        <f t="shared" si="229"/>
        <v>0</v>
      </c>
      <c r="PU26" s="445">
        <f t="shared" si="230"/>
        <v>0</v>
      </c>
      <c r="PV26" s="446">
        <f t="shared" si="231"/>
        <v>0</v>
      </c>
      <c r="PW26" s="447">
        <f t="shared" si="232"/>
        <v>0</v>
      </c>
      <c r="PX26" s="448">
        <f t="shared" si="233"/>
        <v>0</v>
      </c>
      <c r="PY26" s="384"/>
    </row>
    <row r="27" spans="1:441" s="442" customFormat="1" ht="25" x14ac:dyDescent="0.25">
      <c r="A27" s="633" t="s">
        <v>605</v>
      </c>
      <c r="B27" s="889" t="s">
        <v>876</v>
      </c>
      <c r="C27" s="452" t="s">
        <v>202</v>
      </c>
      <c r="D27" s="457" t="s">
        <v>242</v>
      </c>
      <c r="E27" s="436"/>
      <c r="F27" s="446"/>
      <c r="G27" s="788"/>
      <c r="H27" s="788"/>
      <c r="I27" s="788"/>
      <c r="J27" s="788"/>
      <c r="K27" s="449">
        <f t="shared" si="0"/>
        <v>0</v>
      </c>
      <c r="L27" s="450" t="str">
        <f t="shared" si="1"/>
        <v>-</v>
      </c>
      <c r="M27" s="451">
        <f t="shared" si="2"/>
        <v>0</v>
      </c>
      <c r="N27" s="789"/>
      <c r="O27" s="463" t="str">
        <f t="shared" si="3"/>
        <v>-</v>
      </c>
      <c r="P27" s="464">
        <f t="shared" si="4"/>
        <v>0</v>
      </c>
      <c r="Q27" s="446"/>
      <c r="R27" s="788"/>
      <c r="S27" s="788"/>
      <c r="T27" s="788"/>
      <c r="U27" s="788"/>
      <c r="V27" s="449">
        <f t="shared" si="5"/>
        <v>0</v>
      </c>
      <c r="W27" s="450" t="str">
        <f t="shared" si="6"/>
        <v>-</v>
      </c>
      <c r="X27" s="451">
        <f t="shared" si="7"/>
        <v>0</v>
      </c>
      <c r="Y27" s="789"/>
      <c r="Z27" s="463" t="str">
        <f t="shared" si="8"/>
        <v>-</v>
      </c>
      <c r="AA27" s="464">
        <f t="shared" si="9"/>
        <v>0</v>
      </c>
      <c r="AB27" s="446"/>
      <c r="AC27" s="788"/>
      <c r="AD27" s="788"/>
      <c r="AE27" s="788"/>
      <c r="AF27" s="788"/>
      <c r="AG27" s="449">
        <f t="shared" si="10"/>
        <v>0</v>
      </c>
      <c r="AH27" s="450" t="str">
        <f t="shared" si="11"/>
        <v>-</v>
      </c>
      <c r="AI27" s="451">
        <f t="shared" si="12"/>
        <v>0</v>
      </c>
      <c r="AJ27" s="789"/>
      <c r="AK27" s="463" t="str">
        <f t="shared" si="13"/>
        <v>-</v>
      </c>
      <c r="AL27" s="464">
        <f t="shared" si="14"/>
        <v>0</v>
      </c>
      <c r="AM27" s="446"/>
      <c r="AN27" s="788"/>
      <c r="AO27" s="788"/>
      <c r="AP27" s="788"/>
      <c r="AQ27" s="788"/>
      <c r="AR27" s="449">
        <f t="shared" si="15"/>
        <v>0</v>
      </c>
      <c r="AS27" s="450" t="str">
        <f t="shared" si="16"/>
        <v>-</v>
      </c>
      <c r="AT27" s="451">
        <f t="shared" si="17"/>
        <v>0</v>
      </c>
      <c r="AU27" s="789"/>
      <c r="AV27" s="463" t="str">
        <f t="shared" si="18"/>
        <v>-</v>
      </c>
      <c r="AW27" s="464">
        <f t="shared" si="19"/>
        <v>0</v>
      </c>
      <c r="AX27" s="446"/>
      <c r="AY27" s="788"/>
      <c r="AZ27" s="788"/>
      <c r="BA27" s="788"/>
      <c r="BB27" s="788"/>
      <c r="BC27" s="449">
        <f t="shared" si="20"/>
        <v>0</v>
      </c>
      <c r="BD27" s="450" t="str">
        <f t="shared" si="21"/>
        <v>-</v>
      </c>
      <c r="BE27" s="451">
        <f t="shared" si="22"/>
        <v>0</v>
      </c>
      <c r="BF27" s="789"/>
      <c r="BG27" s="463" t="str">
        <f t="shared" si="23"/>
        <v>-</v>
      </c>
      <c r="BH27" s="464">
        <f t="shared" si="24"/>
        <v>0</v>
      </c>
      <c r="BI27" s="446"/>
      <c r="BJ27" s="788"/>
      <c r="BK27" s="788"/>
      <c r="BL27" s="788"/>
      <c r="BM27" s="788"/>
      <c r="BN27" s="449">
        <f t="shared" si="25"/>
        <v>0</v>
      </c>
      <c r="BO27" s="450" t="str">
        <f t="shared" si="26"/>
        <v>-</v>
      </c>
      <c r="BP27" s="451">
        <f t="shared" si="27"/>
        <v>0</v>
      </c>
      <c r="BQ27" s="789"/>
      <c r="BR27" s="463" t="str">
        <f t="shared" si="28"/>
        <v>-</v>
      </c>
      <c r="BS27" s="464">
        <f t="shared" si="29"/>
        <v>0</v>
      </c>
      <c r="BT27" s="446"/>
      <c r="BU27" s="788"/>
      <c r="BV27" s="788"/>
      <c r="BW27" s="788"/>
      <c r="BX27" s="788"/>
      <c r="BY27" s="449">
        <f t="shared" si="30"/>
        <v>0</v>
      </c>
      <c r="BZ27" s="450" t="str">
        <f t="shared" si="31"/>
        <v>-</v>
      </c>
      <c r="CA27" s="451">
        <f t="shared" si="32"/>
        <v>0</v>
      </c>
      <c r="CB27" s="789"/>
      <c r="CC27" s="463" t="str">
        <f t="shared" si="33"/>
        <v>-</v>
      </c>
      <c r="CD27" s="464">
        <f t="shared" si="34"/>
        <v>0</v>
      </c>
      <c r="CE27" s="446"/>
      <c r="CF27" s="788"/>
      <c r="CG27" s="788"/>
      <c r="CH27" s="788"/>
      <c r="CI27" s="788"/>
      <c r="CJ27" s="449">
        <f t="shared" si="35"/>
        <v>0</v>
      </c>
      <c r="CK27" s="450" t="str">
        <f t="shared" si="36"/>
        <v>-</v>
      </c>
      <c r="CL27" s="451">
        <f t="shared" si="37"/>
        <v>0</v>
      </c>
      <c r="CM27" s="789"/>
      <c r="CN27" s="463" t="str">
        <f t="shared" si="38"/>
        <v>-</v>
      </c>
      <c r="CO27" s="464">
        <f t="shared" si="39"/>
        <v>0</v>
      </c>
      <c r="CP27" s="446"/>
      <c r="CQ27" s="788"/>
      <c r="CR27" s="788"/>
      <c r="CS27" s="788"/>
      <c r="CT27" s="788"/>
      <c r="CU27" s="449">
        <f t="shared" si="40"/>
        <v>0</v>
      </c>
      <c r="CV27" s="450" t="str">
        <f t="shared" si="41"/>
        <v>-</v>
      </c>
      <c r="CW27" s="451">
        <f t="shared" si="42"/>
        <v>0</v>
      </c>
      <c r="CX27" s="789"/>
      <c r="CY27" s="463" t="str">
        <f t="shared" si="43"/>
        <v>-</v>
      </c>
      <c r="CZ27" s="464">
        <f t="shared" si="44"/>
        <v>0</v>
      </c>
      <c r="DA27" s="446"/>
      <c r="DB27" s="788"/>
      <c r="DC27" s="788"/>
      <c r="DD27" s="788"/>
      <c r="DE27" s="788"/>
      <c r="DF27" s="449">
        <f t="shared" si="45"/>
        <v>0</v>
      </c>
      <c r="DG27" s="450" t="str">
        <f t="shared" si="46"/>
        <v>-</v>
      </c>
      <c r="DH27" s="451">
        <f t="shared" si="47"/>
        <v>0</v>
      </c>
      <c r="DI27" s="789"/>
      <c r="DJ27" s="463" t="str">
        <f t="shared" si="48"/>
        <v>-</v>
      </c>
      <c r="DK27" s="464">
        <f t="shared" si="49"/>
        <v>0</v>
      </c>
      <c r="DL27" s="446"/>
      <c r="DM27" s="788"/>
      <c r="DN27" s="788"/>
      <c r="DO27" s="788"/>
      <c r="DP27" s="788"/>
      <c r="DQ27" s="449">
        <f t="shared" si="50"/>
        <v>0</v>
      </c>
      <c r="DR27" s="450" t="str">
        <f t="shared" si="51"/>
        <v>-</v>
      </c>
      <c r="DS27" s="451">
        <f t="shared" si="52"/>
        <v>0</v>
      </c>
      <c r="DT27" s="789"/>
      <c r="DU27" s="463" t="str">
        <f t="shared" si="53"/>
        <v>-</v>
      </c>
      <c r="DV27" s="464">
        <f t="shared" si="54"/>
        <v>0</v>
      </c>
      <c r="DW27" s="613">
        <f t="shared" si="234"/>
        <v>0</v>
      </c>
      <c r="DX27" s="605">
        <f t="shared" si="234"/>
        <v>0</v>
      </c>
      <c r="DY27" s="605">
        <f t="shared" si="235"/>
        <v>0</v>
      </c>
      <c r="DZ27" s="605">
        <f t="shared" si="236"/>
        <v>0</v>
      </c>
      <c r="EA27" s="605">
        <f t="shared" si="237"/>
        <v>0</v>
      </c>
      <c r="EB27" s="610">
        <f t="shared" si="238"/>
        <v>0</v>
      </c>
      <c r="EC27" s="617" t="str">
        <f t="shared" si="239"/>
        <v>-</v>
      </c>
      <c r="ED27" s="618">
        <f t="shared" si="240"/>
        <v>0</v>
      </c>
      <c r="EE27" s="615">
        <f t="shared" si="241"/>
        <v>0</v>
      </c>
      <c r="EF27" s="619" t="str">
        <f t="shared" si="242"/>
        <v>-</v>
      </c>
      <c r="EG27" s="620">
        <f t="shared" si="243"/>
        <v>0</v>
      </c>
      <c r="EH27" s="602" t="s">
        <v>775</v>
      </c>
      <c r="EI27" s="446"/>
      <c r="EJ27" s="438"/>
      <c r="EK27" s="438"/>
      <c r="EL27" s="438"/>
      <c r="EM27" s="438"/>
      <c r="EN27" s="449">
        <f t="shared" si="66"/>
        <v>0</v>
      </c>
      <c r="EO27" s="450" t="str">
        <f t="shared" si="67"/>
        <v>-</v>
      </c>
      <c r="EP27" s="451">
        <f t="shared" si="68"/>
        <v>0</v>
      </c>
      <c r="EQ27" s="460"/>
      <c r="ER27" s="463" t="str">
        <f t="shared" si="69"/>
        <v>-</v>
      </c>
      <c r="ES27" s="464">
        <f t="shared" si="70"/>
        <v>0</v>
      </c>
      <c r="ET27" s="446"/>
      <c r="EU27" s="438"/>
      <c r="EV27" s="438"/>
      <c r="EW27" s="438"/>
      <c r="EX27" s="438"/>
      <c r="EY27" s="449">
        <f t="shared" si="71"/>
        <v>0</v>
      </c>
      <c r="EZ27" s="450" t="str">
        <f t="shared" si="72"/>
        <v>-</v>
      </c>
      <c r="FA27" s="451">
        <f t="shared" si="73"/>
        <v>0</v>
      </c>
      <c r="FB27" s="460"/>
      <c r="FC27" s="463" t="str">
        <f t="shared" si="74"/>
        <v>-</v>
      </c>
      <c r="FD27" s="464">
        <f t="shared" si="75"/>
        <v>0</v>
      </c>
      <c r="FE27" s="446"/>
      <c r="FF27" s="438"/>
      <c r="FG27" s="438"/>
      <c r="FH27" s="438"/>
      <c r="FI27" s="438"/>
      <c r="FJ27" s="449">
        <f t="shared" si="76"/>
        <v>0</v>
      </c>
      <c r="FK27" s="450" t="str">
        <f t="shared" si="77"/>
        <v>-</v>
      </c>
      <c r="FL27" s="451">
        <f t="shared" si="78"/>
        <v>0</v>
      </c>
      <c r="FM27" s="460"/>
      <c r="FN27" s="463" t="str">
        <f t="shared" si="79"/>
        <v>-</v>
      </c>
      <c r="FO27" s="464">
        <f t="shared" si="80"/>
        <v>0</v>
      </c>
      <c r="FP27" s="446"/>
      <c r="FQ27" s="438"/>
      <c r="FR27" s="438"/>
      <c r="FS27" s="438"/>
      <c r="FT27" s="438"/>
      <c r="FU27" s="449">
        <f t="shared" si="81"/>
        <v>0</v>
      </c>
      <c r="FV27" s="450" t="str">
        <f t="shared" si="82"/>
        <v>-</v>
      </c>
      <c r="FW27" s="451">
        <f t="shared" si="83"/>
        <v>0</v>
      </c>
      <c r="FX27" s="460"/>
      <c r="FY27" s="463" t="str">
        <f t="shared" si="84"/>
        <v>-</v>
      </c>
      <c r="FZ27" s="464">
        <f t="shared" si="85"/>
        <v>0</v>
      </c>
      <c r="GA27" s="446"/>
      <c r="GB27" s="438"/>
      <c r="GC27" s="438"/>
      <c r="GD27" s="438"/>
      <c r="GE27" s="438"/>
      <c r="GF27" s="449">
        <f t="shared" si="86"/>
        <v>0</v>
      </c>
      <c r="GG27" s="450" t="str">
        <f t="shared" si="87"/>
        <v>-</v>
      </c>
      <c r="GH27" s="451">
        <f t="shared" si="88"/>
        <v>0</v>
      </c>
      <c r="GI27" s="460"/>
      <c r="GJ27" s="463" t="str">
        <f t="shared" si="89"/>
        <v>-</v>
      </c>
      <c r="GK27" s="464">
        <f t="shared" si="90"/>
        <v>0</v>
      </c>
      <c r="GL27" s="446"/>
      <c r="GM27" s="438"/>
      <c r="GN27" s="438"/>
      <c r="GO27" s="438"/>
      <c r="GP27" s="438"/>
      <c r="GQ27" s="449">
        <f t="shared" si="91"/>
        <v>0</v>
      </c>
      <c r="GR27" s="450" t="str">
        <f t="shared" si="92"/>
        <v>-</v>
      </c>
      <c r="GS27" s="451">
        <f t="shared" si="93"/>
        <v>0</v>
      </c>
      <c r="GT27" s="460"/>
      <c r="GU27" s="463" t="str">
        <f t="shared" si="94"/>
        <v>-</v>
      </c>
      <c r="GV27" s="464">
        <f t="shared" si="95"/>
        <v>0</v>
      </c>
      <c r="GW27" s="446"/>
      <c r="GX27" s="438"/>
      <c r="GY27" s="438"/>
      <c r="GZ27" s="438"/>
      <c r="HA27" s="438"/>
      <c r="HB27" s="449">
        <f t="shared" si="96"/>
        <v>0</v>
      </c>
      <c r="HC27" s="450" t="str">
        <f t="shared" si="97"/>
        <v>-</v>
      </c>
      <c r="HD27" s="451">
        <f t="shared" si="98"/>
        <v>0</v>
      </c>
      <c r="HE27" s="460"/>
      <c r="HF27" s="463" t="str">
        <f t="shared" si="99"/>
        <v>-</v>
      </c>
      <c r="HG27" s="464">
        <f t="shared" si="100"/>
        <v>0</v>
      </c>
      <c r="HH27" s="446"/>
      <c r="HI27" s="438"/>
      <c r="HJ27" s="438"/>
      <c r="HK27" s="438"/>
      <c r="HL27" s="438"/>
      <c r="HM27" s="449">
        <f t="shared" si="101"/>
        <v>0</v>
      </c>
      <c r="HN27" s="450" t="str">
        <f t="shared" si="102"/>
        <v>-</v>
      </c>
      <c r="HO27" s="451">
        <f t="shared" si="103"/>
        <v>0</v>
      </c>
      <c r="HP27" s="460"/>
      <c r="HQ27" s="463" t="str">
        <f t="shared" si="104"/>
        <v>-</v>
      </c>
      <c r="HR27" s="464">
        <f t="shared" si="105"/>
        <v>0</v>
      </c>
      <c r="HS27" s="446"/>
      <c r="HT27" s="438"/>
      <c r="HU27" s="438"/>
      <c r="HV27" s="438"/>
      <c r="HW27" s="438"/>
      <c r="HX27" s="449">
        <f t="shared" si="106"/>
        <v>0</v>
      </c>
      <c r="HY27" s="450" t="str">
        <f t="shared" si="107"/>
        <v>-</v>
      </c>
      <c r="HZ27" s="451">
        <f t="shared" si="108"/>
        <v>0</v>
      </c>
      <c r="IA27" s="460"/>
      <c r="IB27" s="463" t="str">
        <f t="shared" si="109"/>
        <v>-</v>
      </c>
      <c r="IC27" s="464">
        <f t="shared" si="110"/>
        <v>0</v>
      </c>
      <c r="ID27" s="446"/>
      <c r="IE27" s="438"/>
      <c r="IF27" s="438"/>
      <c r="IG27" s="438"/>
      <c r="IH27" s="438"/>
      <c r="II27" s="449">
        <f t="shared" si="111"/>
        <v>0</v>
      </c>
      <c r="IJ27" s="450" t="str">
        <f t="shared" si="112"/>
        <v>-</v>
      </c>
      <c r="IK27" s="451">
        <f t="shared" si="113"/>
        <v>0</v>
      </c>
      <c r="IL27" s="460"/>
      <c r="IM27" s="463" t="str">
        <f t="shared" si="114"/>
        <v>-</v>
      </c>
      <c r="IN27" s="464">
        <f t="shared" si="115"/>
        <v>0</v>
      </c>
      <c r="IO27" s="446"/>
      <c r="IP27" s="438"/>
      <c r="IQ27" s="438"/>
      <c r="IR27" s="438"/>
      <c r="IS27" s="438"/>
      <c r="IT27" s="449">
        <f t="shared" si="116"/>
        <v>0</v>
      </c>
      <c r="IU27" s="450" t="str">
        <f t="shared" si="117"/>
        <v>-</v>
      </c>
      <c r="IV27" s="451">
        <f t="shared" si="118"/>
        <v>0</v>
      </c>
      <c r="IW27" s="460"/>
      <c r="IX27" s="463" t="str">
        <f t="shared" si="119"/>
        <v>-</v>
      </c>
      <c r="IY27" s="464">
        <f t="shared" si="120"/>
        <v>0</v>
      </c>
      <c r="IZ27" s="613">
        <f t="shared" si="255"/>
        <v>0</v>
      </c>
      <c r="JA27" s="605">
        <f t="shared" si="256"/>
        <v>0</v>
      </c>
      <c r="JB27" s="605">
        <f t="shared" si="257"/>
        <v>0</v>
      </c>
      <c r="JC27" s="605">
        <f t="shared" si="258"/>
        <v>0</v>
      </c>
      <c r="JD27" s="605">
        <f t="shared" si="259"/>
        <v>0</v>
      </c>
      <c r="JE27" s="610">
        <f t="shared" si="260"/>
        <v>0</v>
      </c>
      <c r="JF27" s="617" t="str">
        <f t="shared" si="261"/>
        <v>-</v>
      </c>
      <c r="JG27" s="618">
        <f t="shared" si="262"/>
        <v>0</v>
      </c>
      <c r="JH27" s="615">
        <f t="shared" si="263"/>
        <v>0</v>
      </c>
      <c r="JI27" s="619" t="str">
        <f t="shared" si="264"/>
        <v>-</v>
      </c>
      <c r="JJ27" s="620">
        <f t="shared" si="265"/>
        <v>0</v>
      </c>
      <c r="JK27" s="602" t="s">
        <v>775</v>
      </c>
      <c r="JL27" s="446"/>
      <c r="JM27" s="438"/>
      <c r="JN27" s="438"/>
      <c r="JO27" s="438"/>
      <c r="JP27" s="438"/>
      <c r="JQ27" s="449">
        <f t="shared" si="132"/>
        <v>0</v>
      </c>
      <c r="JR27" s="450" t="str">
        <f t="shared" si="133"/>
        <v>-</v>
      </c>
      <c r="JS27" s="451">
        <f t="shared" si="134"/>
        <v>0</v>
      </c>
      <c r="JT27" s="460"/>
      <c r="JU27" s="463" t="str">
        <f t="shared" si="135"/>
        <v>-</v>
      </c>
      <c r="JV27" s="464">
        <f t="shared" si="136"/>
        <v>0</v>
      </c>
      <c r="JW27" s="446"/>
      <c r="JX27" s="438"/>
      <c r="JY27" s="438"/>
      <c r="JZ27" s="438"/>
      <c r="KA27" s="438"/>
      <c r="KB27" s="449">
        <f t="shared" si="137"/>
        <v>0</v>
      </c>
      <c r="KC27" s="450" t="str">
        <f t="shared" si="138"/>
        <v>-</v>
      </c>
      <c r="KD27" s="451">
        <f t="shared" si="139"/>
        <v>0</v>
      </c>
      <c r="KE27" s="460"/>
      <c r="KF27" s="463" t="str">
        <f t="shared" si="140"/>
        <v>-</v>
      </c>
      <c r="KG27" s="464">
        <f t="shared" si="141"/>
        <v>0</v>
      </c>
      <c r="KH27" s="446"/>
      <c r="KI27" s="438"/>
      <c r="KJ27" s="438"/>
      <c r="KK27" s="438"/>
      <c r="KL27" s="438"/>
      <c r="KM27" s="449">
        <f t="shared" si="142"/>
        <v>0</v>
      </c>
      <c r="KN27" s="450" t="str">
        <f t="shared" si="143"/>
        <v>-</v>
      </c>
      <c r="KO27" s="451">
        <f t="shared" si="144"/>
        <v>0</v>
      </c>
      <c r="KP27" s="460"/>
      <c r="KQ27" s="463" t="str">
        <f t="shared" si="145"/>
        <v>-</v>
      </c>
      <c r="KR27" s="464">
        <f t="shared" si="146"/>
        <v>0</v>
      </c>
      <c r="KS27" s="446"/>
      <c r="KT27" s="438"/>
      <c r="KU27" s="438"/>
      <c r="KV27" s="438"/>
      <c r="KW27" s="438"/>
      <c r="KX27" s="449">
        <f t="shared" si="147"/>
        <v>0</v>
      </c>
      <c r="KY27" s="450" t="str">
        <f t="shared" si="148"/>
        <v>-</v>
      </c>
      <c r="KZ27" s="451">
        <f t="shared" si="149"/>
        <v>0</v>
      </c>
      <c r="LA27" s="460"/>
      <c r="LB27" s="463" t="str">
        <f t="shared" si="150"/>
        <v>-</v>
      </c>
      <c r="LC27" s="464">
        <f t="shared" si="151"/>
        <v>0</v>
      </c>
      <c r="LD27" s="446"/>
      <c r="LE27" s="438"/>
      <c r="LF27" s="438"/>
      <c r="LG27" s="438"/>
      <c r="LH27" s="438"/>
      <c r="LI27" s="449">
        <f t="shared" si="152"/>
        <v>0</v>
      </c>
      <c r="LJ27" s="450" t="str">
        <f t="shared" si="153"/>
        <v>-</v>
      </c>
      <c r="LK27" s="451">
        <f t="shared" si="154"/>
        <v>0</v>
      </c>
      <c r="LL27" s="460"/>
      <c r="LM27" s="463" t="str">
        <f t="shared" si="155"/>
        <v>-</v>
      </c>
      <c r="LN27" s="464">
        <f t="shared" si="156"/>
        <v>0</v>
      </c>
      <c r="LO27" s="446"/>
      <c r="LP27" s="438"/>
      <c r="LQ27" s="438"/>
      <c r="LR27" s="438"/>
      <c r="LS27" s="438"/>
      <c r="LT27" s="449">
        <f t="shared" si="157"/>
        <v>0</v>
      </c>
      <c r="LU27" s="450" t="str">
        <f t="shared" si="158"/>
        <v>-</v>
      </c>
      <c r="LV27" s="451">
        <f t="shared" si="159"/>
        <v>0</v>
      </c>
      <c r="LW27" s="460"/>
      <c r="LX27" s="463" t="str">
        <f t="shared" si="160"/>
        <v>-</v>
      </c>
      <c r="LY27" s="464">
        <f t="shared" si="161"/>
        <v>0</v>
      </c>
      <c r="LZ27" s="446"/>
      <c r="MA27" s="438"/>
      <c r="MB27" s="438"/>
      <c r="MC27" s="438"/>
      <c r="MD27" s="438"/>
      <c r="ME27" s="449">
        <f t="shared" si="162"/>
        <v>0</v>
      </c>
      <c r="MF27" s="450" t="str">
        <f t="shared" si="163"/>
        <v>-</v>
      </c>
      <c r="MG27" s="451">
        <f t="shared" si="164"/>
        <v>0</v>
      </c>
      <c r="MH27" s="460"/>
      <c r="MI27" s="463" t="str">
        <f t="shared" si="165"/>
        <v>-</v>
      </c>
      <c r="MJ27" s="464">
        <f t="shared" si="166"/>
        <v>0</v>
      </c>
      <c r="MK27" s="446"/>
      <c r="ML27" s="438"/>
      <c r="MM27" s="438"/>
      <c r="MN27" s="438"/>
      <c r="MO27" s="438"/>
      <c r="MP27" s="449">
        <f t="shared" si="167"/>
        <v>0</v>
      </c>
      <c r="MQ27" s="450" t="str">
        <f t="shared" si="168"/>
        <v>-</v>
      </c>
      <c r="MR27" s="451">
        <f t="shared" si="169"/>
        <v>0</v>
      </c>
      <c r="MS27" s="460"/>
      <c r="MT27" s="463" t="str">
        <f t="shared" si="170"/>
        <v>-</v>
      </c>
      <c r="MU27" s="464">
        <f t="shared" si="171"/>
        <v>0</v>
      </c>
      <c r="MV27" s="446"/>
      <c r="MW27" s="438"/>
      <c r="MX27" s="438"/>
      <c r="MY27" s="438"/>
      <c r="MZ27" s="438"/>
      <c r="NA27" s="449">
        <f t="shared" si="172"/>
        <v>0</v>
      </c>
      <c r="NB27" s="450" t="str">
        <f t="shared" si="173"/>
        <v>-</v>
      </c>
      <c r="NC27" s="451">
        <f t="shared" si="174"/>
        <v>0</v>
      </c>
      <c r="ND27" s="460"/>
      <c r="NE27" s="463" t="str">
        <f t="shared" si="175"/>
        <v>-</v>
      </c>
      <c r="NF27" s="464">
        <f t="shared" si="176"/>
        <v>0</v>
      </c>
      <c r="NG27" s="446"/>
      <c r="NH27" s="438"/>
      <c r="NI27" s="438"/>
      <c r="NJ27" s="438"/>
      <c r="NK27" s="438"/>
      <c r="NL27" s="449">
        <f t="shared" si="177"/>
        <v>0</v>
      </c>
      <c r="NM27" s="450" t="str">
        <f t="shared" si="178"/>
        <v>-</v>
      </c>
      <c r="NN27" s="451">
        <f t="shared" si="179"/>
        <v>0</v>
      </c>
      <c r="NO27" s="460"/>
      <c r="NP27" s="463" t="str">
        <f t="shared" si="180"/>
        <v>-</v>
      </c>
      <c r="NQ27" s="464">
        <f t="shared" si="181"/>
        <v>0</v>
      </c>
      <c r="NR27" s="446"/>
      <c r="NS27" s="438"/>
      <c r="NT27" s="438"/>
      <c r="NU27" s="438"/>
      <c r="NV27" s="438"/>
      <c r="NW27" s="449">
        <f t="shared" si="182"/>
        <v>0</v>
      </c>
      <c r="NX27" s="450" t="str">
        <f t="shared" si="183"/>
        <v>-</v>
      </c>
      <c r="NY27" s="451">
        <f t="shared" si="184"/>
        <v>0</v>
      </c>
      <c r="NZ27" s="460"/>
      <c r="OA27" s="463" t="str">
        <f t="shared" si="185"/>
        <v>-</v>
      </c>
      <c r="OB27" s="464">
        <f t="shared" si="186"/>
        <v>0</v>
      </c>
      <c r="OC27" s="613">
        <f t="shared" si="244"/>
        <v>0</v>
      </c>
      <c r="OD27" s="605">
        <f t="shared" si="245"/>
        <v>0</v>
      </c>
      <c r="OE27" s="605">
        <f t="shared" si="246"/>
        <v>0</v>
      </c>
      <c r="OF27" s="605">
        <f t="shared" si="247"/>
        <v>0</v>
      </c>
      <c r="OG27" s="605">
        <f t="shared" si="248"/>
        <v>0</v>
      </c>
      <c r="OH27" s="610">
        <f t="shared" si="249"/>
        <v>0</v>
      </c>
      <c r="OI27" s="617" t="str">
        <f t="shared" si="250"/>
        <v>-</v>
      </c>
      <c r="OJ27" s="618">
        <f t="shared" si="251"/>
        <v>0</v>
      </c>
      <c r="OK27" s="615">
        <f t="shared" si="252"/>
        <v>0</v>
      </c>
      <c r="OL27" s="619" t="str">
        <f t="shared" si="253"/>
        <v>-</v>
      </c>
      <c r="OM27" s="620">
        <f t="shared" si="254"/>
        <v>0</v>
      </c>
      <c r="ON27" s="602" t="s">
        <v>775</v>
      </c>
      <c r="OO27" s="443">
        <f t="shared" si="198"/>
        <v>0</v>
      </c>
      <c r="OP27" s="444">
        <f t="shared" si="199"/>
        <v>0</v>
      </c>
      <c r="OQ27" s="445">
        <f t="shared" si="200"/>
        <v>0</v>
      </c>
      <c r="OR27" s="443">
        <f t="shared" si="201"/>
        <v>0</v>
      </c>
      <c r="OS27" s="444">
        <f t="shared" si="202"/>
        <v>0</v>
      </c>
      <c r="OT27" s="445">
        <f t="shared" si="203"/>
        <v>0</v>
      </c>
      <c r="OU27" s="443">
        <f t="shared" si="204"/>
        <v>0</v>
      </c>
      <c r="OV27" s="444">
        <f t="shared" si="205"/>
        <v>0</v>
      </c>
      <c r="OW27" s="445">
        <f t="shared" si="206"/>
        <v>0</v>
      </c>
      <c r="OX27" s="443">
        <f t="shared" si="207"/>
        <v>0</v>
      </c>
      <c r="OY27" s="444">
        <f t="shared" si="208"/>
        <v>0</v>
      </c>
      <c r="OZ27" s="445">
        <f t="shared" si="209"/>
        <v>0</v>
      </c>
      <c r="PA27" s="443">
        <f t="shared" si="210"/>
        <v>0</v>
      </c>
      <c r="PB27" s="444">
        <f t="shared" si="211"/>
        <v>0</v>
      </c>
      <c r="PC27" s="445">
        <f t="shared" si="212"/>
        <v>0</v>
      </c>
      <c r="PD27" s="443">
        <f t="shared" si="213"/>
        <v>0</v>
      </c>
      <c r="PE27" s="444">
        <f t="shared" si="214"/>
        <v>0</v>
      </c>
      <c r="PF27" s="445">
        <f t="shared" si="215"/>
        <v>0</v>
      </c>
      <c r="PG27" s="443">
        <f t="shared" si="216"/>
        <v>0</v>
      </c>
      <c r="PH27" s="444">
        <f t="shared" si="217"/>
        <v>0</v>
      </c>
      <c r="PI27" s="445">
        <f t="shared" si="218"/>
        <v>0</v>
      </c>
      <c r="PJ27" s="443">
        <f t="shared" si="219"/>
        <v>0</v>
      </c>
      <c r="PK27" s="444">
        <f t="shared" si="220"/>
        <v>0</v>
      </c>
      <c r="PL27" s="445">
        <f t="shared" si="221"/>
        <v>0</v>
      </c>
      <c r="PM27" s="443">
        <f t="shared" si="222"/>
        <v>0</v>
      </c>
      <c r="PN27" s="444">
        <f t="shared" si="223"/>
        <v>0</v>
      </c>
      <c r="PO27" s="445">
        <f t="shared" si="224"/>
        <v>0</v>
      </c>
      <c r="PP27" s="443">
        <f t="shared" si="225"/>
        <v>0</v>
      </c>
      <c r="PQ27" s="444">
        <f t="shared" si="226"/>
        <v>0</v>
      </c>
      <c r="PR27" s="445">
        <f t="shared" si="227"/>
        <v>0</v>
      </c>
      <c r="PS27" s="443">
        <f t="shared" si="228"/>
        <v>0</v>
      </c>
      <c r="PT27" s="444">
        <f t="shared" si="229"/>
        <v>0</v>
      </c>
      <c r="PU27" s="445">
        <f t="shared" si="230"/>
        <v>0</v>
      </c>
      <c r="PV27" s="446">
        <f t="shared" si="231"/>
        <v>0</v>
      </c>
      <c r="PW27" s="447">
        <f t="shared" si="232"/>
        <v>0</v>
      </c>
      <c r="PX27" s="448">
        <f t="shared" si="233"/>
        <v>0</v>
      </c>
      <c r="PY27" s="384"/>
    </row>
    <row r="28" spans="1:441" s="442" customFormat="1" ht="50" x14ac:dyDescent="0.25">
      <c r="A28" s="633" t="s">
        <v>613</v>
      </c>
      <c r="B28" s="891" t="s">
        <v>910</v>
      </c>
      <c r="C28" s="434" t="s">
        <v>200</v>
      </c>
      <c r="D28" s="435" t="s">
        <v>321</v>
      </c>
      <c r="E28" s="436"/>
      <c r="F28" s="446"/>
      <c r="G28" s="788"/>
      <c r="H28" s="788"/>
      <c r="I28" s="788"/>
      <c r="J28" s="788"/>
      <c r="K28" s="449">
        <f t="shared" si="0"/>
        <v>0</v>
      </c>
      <c r="L28" s="450" t="str">
        <f t="shared" si="1"/>
        <v>-</v>
      </c>
      <c r="M28" s="451">
        <f t="shared" si="2"/>
        <v>0</v>
      </c>
      <c r="N28" s="789"/>
      <c r="O28" s="463" t="str">
        <f t="shared" si="3"/>
        <v>-</v>
      </c>
      <c r="P28" s="464">
        <f t="shared" si="4"/>
        <v>0</v>
      </c>
      <c r="Q28" s="446"/>
      <c r="R28" s="788"/>
      <c r="S28" s="788"/>
      <c r="T28" s="788"/>
      <c r="U28" s="788"/>
      <c r="V28" s="449">
        <f t="shared" si="5"/>
        <v>0</v>
      </c>
      <c r="W28" s="450" t="str">
        <f t="shared" si="6"/>
        <v>-</v>
      </c>
      <c r="X28" s="451">
        <f t="shared" si="7"/>
        <v>0</v>
      </c>
      <c r="Y28" s="789"/>
      <c r="Z28" s="463" t="str">
        <f t="shared" si="8"/>
        <v>-</v>
      </c>
      <c r="AA28" s="464">
        <f t="shared" si="9"/>
        <v>0</v>
      </c>
      <c r="AB28" s="446"/>
      <c r="AC28" s="788"/>
      <c r="AD28" s="788"/>
      <c r="AE28" s="788"/>
      <c r="AF28" s="788"/>
      <c r="AG28" s="449">
        <f t="shared" si="10"/>
        <v>0</v>
      </c>
      <c r="AH28" s="450" t="str">
        <f t="shared" si="11"/>
        <v>-</v>
      </c>
      <c r="AI28" s="451">
        <f t="shared" si="12"/>
        <v>0</v>
      </c>
      <c r="AJ28" s="789"/>
      <c r="AK28" s="463" t="str">
        <f t="shared" si="13"/>
        <v>-</v>
      </c>
      <c r="AL28" s="464">
        <f t="shared" si="14"/>
        <v>0</v>
      </c>
      <c r="AM28" s="446"/>
      <c r="AN28" s="788"/>
      <c r="AO28" s="788"/>
      <c r="AP28" s="788"/>
      <c r="AQ28" s="788"/>
      <c r="AR28" s="449">
        <f t="shared" si="15"/>
        <v>0</v>
      </c>
      <c r="AS28" s="450" t="str">
        <f t="shared" si="16"/>
        <v>-</v>
      </c>
      <c r="AT28" s="451">
        <f t="shared" si="17"/>
        <v>0</v>
      </c>
      <c r="AU28" s="789"/>
      <c r="AV28" s="463" t="str">
        <f t="shared" si="18"/>
        <v>-</v>
      </c>
      <c r="AW28" s="464">
        <f t="shared" si="19"/>
        <v>0</v>
      </c>
      <c r="AX28" s="446"/>
      <c r="AY28" s="788"/>
      <c r="AZ28" s="788"/>
      <c r="BA28" s="788"/>
      <c r="BB28" s="788"/>
      <c r="BC28" s="449">
        <f t="shared" si="20"/>
        <v>0</v>
      </c>
      <c r="BD28" s="450" t="str">
        <f t="shared" si="21"/>
        <v>-</v>
      </c>
      <c r="BE28" s="451">
        <f t="shared" si="22"/>
        <v>0</v>
      </c>
      <c r="BF28" s="789"/>
      <c r="BG28" s="463" t="str">
        <f t="shared" si="23"/>
        <v>-</v>
      </c>
      <c r="BH28" s="464">
        <f t="shared" si="24"/>
        <v>0</v>
      </c>
      <c r="BI28" s="446"/>
      <c r="BJ28" s="788"/>
      <c r="BK28" s="788"/>
      <c r="BL28" s="788"/>
      <c r="BM28" s="788"/>
      <c r="BN28" s="449">
        <f t="shared" si="25"/>
        <v>0</v>
      </c>
      <c r="BO28" s="450" t="str">
        <f t="shared" si="26"/>
        <v>-</v>
      </c>
      <c r="BP28" s="451">
        <f t="shared" si="27"/>
        <v>0</v>
      </c>
      <c r="BQ28" s="789"/>
      <c r="BR28" s="463" t="str">
        <f t="shared" si="28"/>
        <v>-</v>
      </c>
      <c r="BS28" s="464">
        <f t="shared" si="29"/>
        <v>0</v>
      </c>
      <c r="BT28" s="446"/>
      <c r="BU28" s="788"/>
      <c r="BV28" s="788"/>
      <c r="BW28" s="788"/>
      <c r="BX28" s="788"/>
      <c r="BY28" s="449">
        <f t="shared" si="30"/>
        <v>0</v>
      </c>
      <c r="BZ28" s="450" t="str">
        <f t="shared" si="31"/>
        <v>-</v>
      </c>
      <c r="CA28" s="451">
        <f t="shared" si="32"/>
        <v>0</v>
      </c>
      <c r="CB28" s="789"/>
      <c r="CC28" s="463" t="str">
        <f t="shared" si="33"/>
        <v>-</v>
      </c>
      <c r="CD28" s="464">
        <f t="shared" si="34"/>
        <v>0</v>
      </c>
      <c r="CE28" s="446"/>
      <c r="CF28" s="788"/>
      <c r="CG28" s="788"/>
      <c r="CH28" s="788"/>
      <c r="CI28" s="788"/>
      <c r="CJ28" s="449">
        <f t="shared" si="35"/>
        <v>0</v>
      </c>
      <c r="CK28" s="450" t="str">
        <f t="shared" si="36"/>
        <v>-</v>
      </c>
      <c r="CL28" s="451">
        <f t="shared" si="37"/>
        <v>0</v>
      </c>
      <c r="CM28" s="789"/>
      <c r="CN28" s="463" t="str">
        <f t="shared" si="38"/>
        <v>-</v>
      </c>
      <c r="CO28" s="464">
        <f t="shared" si="39"/>
        <v>0</v>
      </c>
      <c r="CP28" s="446"/>
      <c r="CQ28" s="788"/>
      <c r="CR28" s="788"/>
      <c r="CS28" s="788"/>
      <c r="CT28" s="788"/>
      <c r="CU28" s="449">
        <f t="shared" si="40"/>
        <v>0</v>
      </c>
      <c r="CV28" s="450" t="str">
        <f t="shared" si="41"/>
        <v>-</v>
      </c>
      <c r="CW28" s="451">
        <f t="shared" si="42"/>
        <v>0</v>
      </c>
      <c r="CX28" s="789"/>
      <c r="CY28" s="463" t="str">
        <f t="shared" si="43"/>
        <v>-</v>
      </c>
      <c r="CZ28" s="464">
        <f t="shared" si="44"/>
        <v>0</v>
      </c>
      <c r="DA28" s="446"/>
      <c r="DB28" s="788"/>
      <c r="DC28" s="788"/>
      <c r="DD28" s="788"/>
      <c r="DE28" s="788"/>
      <c r="DF28" s="449">
        <f t="shared" si="45"/>
        <v>0</v>
      </c>
      <c r="DG28" s="450" t="str">
        <f t="shared" si="46"/>
        <v>-</v>
      </c>
      <c r="DH28" s="451">
        <f t="shared" si="47"/>
        <v>0</v>
      </c>
      <c r="DI28" s="789"/>
      <c r="DJ28" s="463" t="str">
        <f t="shared" si="48"/>
        <v>-</v>
      </c>
      <c r="DK28" s="464">
        <f t="shared" si="49"/>
        <v>0</v>
      </c>
      <c r="DL28" s="446"/>
      <c r="DM28" s="788"/>
      <c r="DN28" s="788"/>
      <c r="DO28" s="788"/>
      <c r="DP28" s="788"/>
      <c r="DQ28" s="449">
        <f t="shared" si="50"/>
        <v>0</v>
      </c>
      <c r="DR28" s="450" t="str">
        <f t="shared" si="51"/>
        <v>-</v>
      </c>
      <c r="DS28" s="451">
        <f t="shared" si="52"/>
        <v>0</v>
      </c>
      <c r="DT28" s="789"/>
      <c r="DU28" s="463" t="str">
        <f t="shared" si="53"/>
        <v>-</v>
      </c>
      <c r="DV28" s="464">
        <f t="shared" si="54"/>
        <v>0</v>
      </c>
      <c r="DW28" s="613">
        <f t="shared" si="234"/>
        <v>0</v>
      </c>
      <c r="DX28" s="605">
        <f t="shared" si="234"/>
        <v>0</v>
      </c>
      <c r="DY28" s="605">
        <f t="shared" si="235"/>
        <v>0</v>
      </c>
      <c r="DZ28" s="605">
        <f t="shared" si="236"/>
        <v>0</v>
      </c>
      <c r="EA28" s="605">
        <f t="shared" si="237"/>
        <v>0</v>
      </c>
      <c r="EB28" s="610">
        <f t="shared" si="238"/>
        <v>0</v>
      </c>
      <c r="EC28" s="617" t="str">
        <f t="shared" si="239"/>
        <v>-</v>
      </c>
      <c r="ED28" s="618">
        <f t="shared" si="240"/>
        <v>0</v>
      </c>
      <c r="EE28" s="615">
        <f t="shared" si="241"/>
        <v>0</v>
      </c>
      <c r="EF28" s="619" t="str">
        <f t="shared" si="242"/>
        <v>-</v>
      </c>
      <c r="EG28" s="620">
        <f t="shared" si="243"/>
        <v>0</v>
      </c>
      <c r="EH28" s="602" t="s">
        <v>775</v>
      </c>
      <c r="EI28" s="446"/>
      <c r="EJ28" s="438"/>
      <c r="EK28" s="438"/>
      <c r="EL28" s="438"/>
      <c r="EM28" s="438"/>
      <c r="EN28" s="449">
        <f t="shared" si="66"/>
        <v>0</v>
      </c>
      <c r="EO28" s="450" t="str">
        <f t="shared" si="67"/>
        <v>-</v>
      </c>
      <c r="EP28" s="451">
        <f t="shared" si="68"/>
        <v>0</v>
      </c>
      <c r="EQ28" s="460"/>
      <c r="ER28" s="463" t="str">
        <f t="shared" si="69"/>
        <v>-</v>
      </c>
      <c r="ES28" s="464">
        <f t="shared" si="70"/>
        <v>0</v>
      </c>
      <c r="ET28" s="446"/>
      <c r="EU28" s="438"/>
      <c r="EV28" s="438"/>
      <c r="EW28" s="438"/>
      <c r="EX28" s="438"/>
      <c r="EY28" s="449">
        <f t="shared" si="71"/>
        <v>0</v>
      </c>
      <c r="EZ28" s="450" t="str">
        <f t="shared" si="72"/>
        <v>-</v>
      </c>
      <c r="FA28" s="451">
        <f t="shared" si="73"/>
        <v>0</v>
      </c>
      <c r="FB28" s="460"/>
      <c r="FC28" s="463" t="str">
        <f t="shared" si="74"/>
        <v>-</v>
      </c>
      <c r="FD28" s="464">
        <f t="shared" si="75"/>
        <v>0</v>
      </c>
      <c r="FE28" s="446"/>
      <c r="FF28" s="438"/>
      <c r="FG28" s="438"/>
      <c r="FH28" s="438"/>
      <c r="FI28" s="438"/>
      <c r="FJ28" s="449">
        <f t="shared" si="76"/>
        <v>0</v>
      </c>
      <c r="FK28" s="450" t="str">
        <f t="shared" si="77"/>
        <v>-</v>
      </c>
      <c r="FL28" s="451">
        <f t="shared" si="78"/>
        <v>0</v>
      </c>
      <c r="FM28" s="460"/>
      <c r="FN28" s="463" t="str">
        <f t="shared" si="79"/>
        <v>-</v>
      </c>
      <c r="FO28" s="464">
        <f t="shared" si="80"/>
        <v>0</v>
      </c>
      <c r="FP28" s="446"/>
      <c r="FQ28" s="438"/>
      <c r="FR28" s="438"/>
      <c r="FS28" s="438"/>
      <c r="FT28" s="438"/>
      <c r="FU28" s="449">
        <f t="shared" si="81"/>
        <v>0</v>
      </c>
      <c r="FV28" s="450" t="str">
        <f t="shared" si="82"/>
        <v>-</v>
      </c>
      <c r="FW28" s="451">
        <f t="shared" si="83"/>
        <v>0</v>
      </c>
      <c r="FX28" s="460"/>
      <c r="FY28" s="463" t="str">
        <f t="shared" si="84"/>
        <v>-</v>
      </c>
      <c r="FZ28" s="464">
        <f t="shared" si="85"/>
        <v>0</v>
      </c>
      <c r="GA28" s="446"/>
      <c r="GB28" s="438"/>
      <c r="GC28" s="438"/>
      <c r="GD28" s="438"/>
      <c r="GE28" s="438"/>
      <c r="GF28" s="449">
        <f t="shared" si="86"/>
        <v>0</v>
      </c>
      <c r="GG28" s="450" t="str">
        <f t="shared" si="87"/>
        <v>-</v>
      </c>
      <c r="GH28" s="451">
        <f t="shared" si="88"/>
        <v>0</v>
      </c>
      <c r="GI28" s="460"/>
      <c r="GJ28" s="463" t="str">
        <f t="shared" si="89"/>
        <v>-</v>
      </c>
      <c r="GK28" s="464">
        <f t="shared" si="90"/>
        <v>0</v>
      </c>
      <c r="GL28" s="446"/>
      <c r="GM28" s="438"/>
      <c r="GN28" s="438"/>
      <c r="GO28" s="438"/>
      <c r="GP28" s="438"/>
      <c r="GQ28" s="449">
        <f t="shared" si="91"/>
        <v>0</v>
      </c>
      <c r="GR28" s="450" t="str">
        <f t="shared" si="92"/>
        <v>-</v>
      </c>
      <c r="GS28" s="451">
        <f t="shared" si="93"/>
        <v>0</v>
      </c>
      <c r="GT28" s="460"/>
      <c r="GU28" s="463" t="str">
        <f t="shared" si="94"/>
        <v>-</v>
      </c>
      <c r="GV28" s="464">
        <f t="shared" si="95"/>
        <v>0</v>
      </c>
      <c r="GW28" s="446"/>
      <c r="GX28" s="438"/>
      <c r="GY28" s="438"/>
      <c r="GZ28" s="438"/>
      <c r="HA28" s="438"/>
      <c r="HB28" s="449">
        <f t="shared" si="96"/>
        <v>0</v>
      </c>
      <c r="HC28" s="450" t="str">
        <f t="shared" si="97"/>
        <v>-</v>
      </c>
      <c r="HD28" s="451">
        <f t="shared" si="98"/>
        <v>0</v>
      </c>
      <c r="HE28" s="460"/>
      <c r="HF28" s="463" t="str">
        <f t="shared" si="99"/>
        <v>-</v>
      </c>
      <c r="HG28" s="464">
        <f t="shared" si="100"/>
        <v>0</v>
      </c>
      <c r="HH28" s="446"/>
      <c r="HI28" s="438"/>
      <c r="HJ28" s="438"/>
      <c r="HK28" s="438"/>
      <c r="HL28" s="438"/>
      <c r="HM28" s="449">
        <f t="shared" si="101"/>
        <v>0</v>
      </c>
      <c r="HN28" s="450" t="str">
        <f t="shared" si="102"/>
        <v>-</v>
      </c>
      <c r="HO28" s="451">
        <f t="shared" si="103"/>
        <v>0</v>
      </c>
      <c r="HP28" s="460"/>
      <c r="HQ28" s="463" t="str">
        <f t="shared" si="104"/>
        <v>-</v>
      </c>
      <c r="HR28" s="464">
        <f t="shared" si="105"/>
        <v>0</v>
      </c>
      <c r="HS28" s="446"/>
      <c r="HT28" s="438"/>
      <c r="HU28" s="438"/>
      <c r="HV28" s="438"/>
      <c r="HW28" s="438"/>
      <c r="HX28" s="449">
        <f t="shared" si="106"/>
        <v>0</v>
      </c>
      <c r="HY28" s="450" t="str">
        <f t="shared" si="107"/>
        <v>-</v>
      </c>
      <c r="HZ28" s="451">
        <f t="shared" si="108"/>
        <v>0</v>
      </c>
      <c r="IA28" s="460"/>
      <c r="IB28" s="463" t="str">
        <f t="shared" si="109"/>
        <v>-</v>
      </c>
      <c r="IC28" s="464">
        <f t="shared" si="110"/>
        <v>0</v>
      </c>
      <c r="ID28" s="446"/>
      <c r="IE28" s="438"/>
      <c r="IF28" s="438"/>
      <c r="IG28" s="438"/>
      <c r="IH28" s="438"/>
      <c r="II28" s="449">
        <f t="shared" si="111"/>
        <v>0</v>
      </c>
      <c r="IJ28" s="450" t="str">
        <f t="shared" si="112"/>
        <v>-</v>
      </c>
      <c r="IK28" s="451">
        <f t="shared" si="113"/>
        <v>0</v>
      </c>
      <c r="IL28" s="460"/>
      <c r="IM28" s="463" t="str">
        <f t="shared" si="114"/>
        <v>-</v>
      </c>
      <c r="IN28" s="464">
        <f t="shared" si="115"/>
        <v>0</v>
      </c>
      <c r="IO28" s="446"/>
      <c r="IP28" s="438"/>
      <c r="IQ28" s="438"/>
      <c r="IR28" s="438"/>
      <c r="IS28" s="438"/>
      <c r="IT28" s="449">
        <f t="shared" si="116"/>
        <v>0</v>
      </c>
      <c r="IU28" s="450" t="str">
        <f t="shared" si="117"/>
        <v>-</v>
      </c>
      <c r="IV28" s="451">
        <f t="shared" si="118"/>
        <v>0</v>
      </c>
      <c r="IW28" s="460"/>
      <c r="IX28" s="463" t="str">
        <f t="shared" si="119"/>
        <v>-</v>
      </c>
      <c r="IY28" s="464">
        <f t="shared" si="120"/>
        <v>0</v>
      </c>
      <c r="IZ28" s="613">
        <f t="shared" si="255"/>
        <v>0</v>
      </c>
      <c r="JA28" s="605">
        <f t="shared" si="256"/>
        <v>0</v>
      </c>
      <c r="JB28" s="605">
        <f t="shared" si="257"/>
        <v>0</v>
      </c>
      <c r="JC28" s="605">
        <f t="shared" si="258"/>
        <v>0</v>
      </c>
      <c r="JD28" s="605">
        <f t="shared" si="259"/>
        <v>0</v>
      </c>
      <c r="JE28" s="610">
        <f t="shared" si="260"/>
        <v>0</v>
      </c>
      <c r="JF28" s="617" t="str">
        <f t="shared" si="261"/>
        <v>-</v>
      </c>
      <c r="JG28" s="618">
        <f t="shared" si="262"/>
        <v>0</v>
      </c>
      <c r="JH28" s="615">
        <f t="shared" si="263"/>
        <v>0</v>
      </c>
      <c r="JI28" s="619" t="str">
        <f t="shared" si="264"/>
        <v>-</v>
      </c>
      <c r="JJ28" s="620">
        <f t="shared" si="265"/>
        <v>0</v>
      </c>
      <c r="JK28" s="602" t="s">
        <v>775</v>
      </c>
      <c r="JL28" s="446"/>
      <c r="JM28" s="438"/>
      <c r="JN28" s="438"/>
      <c r="JO28" s="438"/>
      <c r="JP28" s="438"/>
      <c r="JQ28" s="449">
        <f t="shared" si="132"/>
        <v>0</v>
      </c>
      <c r="JR28" s="450" t="str">
        <f t="shared" si="133"/>
        <v>-</v>
      </c>
      <c r="JS28" s="451">
        <f t="shared" si="134"/>
        <v>0</v>
      </c>
      <c r="JT28" s="460"/>
      <c r="JU28" s="463" t="str">
        <f t="shared" si="135"/>
        <v>-</v>
      </c>
      <c r="JV28" s="464">
        <f t="shared" si="136"/>
        <v>0</v>
      </c>
      <c r="JW28" s="446"/>
      <c r="JX28" s="438"/>
      <c r="JY28" s="438"/>
      <c r="JZ28" s="438"/>
      <c r="KA28" s="438"/>
      <c r="KB28" s="449">
        <f t="shared" si="137"/>
        <v>0</v>
      </c>
      <c r="KC28" s="450" t="str">
        <f t="shared" si="138"/>
        <v>-</v>
      </c>
      <c r="KD28" s="451">
        <f t="shared" si="139"/>
        <v>0</v>
      </c>
      <c r="KE28" s="460"/>
      <c r="KF28" s="463" t="str">
        <f t="shared" si="140"/>
        <v>-</v>
      </c>
      <c r="KG28" s="464">
        <f t="shared" si="141"/>
        <v>0</v>
      </c>
      <c r="KH28" s="446"/>
      <c r="KI28" s="438"/>
      <c r="KJ28" s="438"/>
      <c r="KK28" s="438"/>
      <c r="KL28" s="438"/>
      <c r="KM28" s="449">
        <f t="shared" si="142"/>
        <v>0</v>
      </c>
      <c r="KN28" s="450" t="str">
        <f t="shared" si="143"/>
        <v>-</v>
      </c>
      <c r="KO28" s="451">
        <f t="shared" si="144"/>
        <v>0</v>
      </c>
      <c r="KP28" s="460"/>
      <c r="KQ28" s="463" t="str">
        <f t="shared" si="145"/>
        <v>-</v>
      </c>
      <c r="KR28" s="464">
        <f t="shared" si="146"/>
        <v>0</v>
      </c>
      <c r="KS28" s="446"/>
      <c r="KT28" s="438"/>
      <c r="KU28" s="438"/>
      <c r="KV28" s="438"/>
      <c r="KW28" s="438"/>
      <c r="KX28" s="449">
        <f t="shared" si="147"/>
        <v>0</v>
      </c>
      <c r="KY28" s="450" t="str">
        <f t="shared" si="148"/>
        <v>-</v>
      </c>
      <c r="KZ28" s="451">
        <f t="shared" si="149"/>
        <v>0</v>
      </c>
      <c r="LA28" s="460"/>
      <c r="LB28" s="463" t="str">
        <f t="shared" si="150"/>
        <v>-</v>
      </c>
      <c r="LC28" s="464">
        <f t="shared" si="151"/>
        <v>0</v>
      </c>
      <c r="LD28" s="446"/>
      <c r="LE28" s="438"/>
      <c r="LF28" s="438"/>
      <c r="LG28" s="438"/>
      <c r="LH28" s="438"/>
      <c r="LI28" s="449">
        <f t="shared" si="152"/>
        <v>0</v>
      </c>
      <c r="LJ28" s="450" t="str">
        <f t="shared" si="153"/>
        <v>-</v>
      </c>
      <c r="LK28" s="451">
        <f t="shared" si="154"/>
        <v>0</v>
      </c>
      <c r="LL28" s="460"/>
      <c r="LM28" s="463" t="str">
        <f t="shared" si="155"/>
        <v>-</v>
      </c>
      <c r="LN28" s="464">
        <f t="shared" si="156"/>
        <v>0</v>
      </c>
      <c r="LO28" s="446"/>
      <c r="LP28" s="438"/>
      <c r="LQ28" s="438"/>
      <c r="LR28" s="438"/>
      <c r="LS28" s="438"/>
      <c r="LT28" s="449">
        <f t="shared" si="157"/>
        <v>0</v>
      </c>
      <c r="LU28" s="450" t="str">
        <f t="shared" si="158"/>
        <v>-</v>
      </c>
      <c r="LV28" s="451">
        <f t="shared" si="159"/>
        <v>0</v>
      </c>
      <c r="LW28" s="460"/>
      <c r="LX28" s="463" t="str">
        <f t="shared" si="160"/>
        <v>-</v>
      </c>
      <c r="LY28" s="464">
        <f t="shared" si="161"/>
        <v>0</v>
      </c>
      <c r="LZ28" s="446"/>
      <c r="MA28" s="438"/>
      <c r="MB28" s="438"/>
      <c r="MC28" s="438"/>
      <c r="MD28" s="438"/>
      <c r="ME28" s="449">
        <f t="shared" si="162"/>
        <v>0</v>
      </c>
      <c r="MF28" s="450" t="str">
        <f t="shared" si="163"/>
        <v>-</v>
      </c>
      <c r="MG28" s="451">
        <f t="shared" si="164"/>
        <v>0</v>
      </c>
      <c r="MH28" s="460"/>
      <c r="MI28" s="463" t="str">
        <f t="shared" si="165"/>
        <v>-</v>
      </c>
      <c r="MJ28" s="464">
        <f t="shared" si="166"/>
        <v>0</v>
      </c>
      <c r="MK28" s="446"/>
      <c r="ML28" s="438"/>
      <c r="MM28" s="438"/>
      <c r="MN28" s="438"/>
      <c r="MO28" s="438"/>
      <c r="MP28" s="449">
        <f t="shared" si="167"/>
        <v>0</v>
      </c>
      <c r="MQ28" s="450" t="str">
        <f t="shared" si="168"/>
        <v>-</v>
      </c>
      <c r="MR28" s="451">
        <f t="shared" si="169"/>
        <v>0</v>
      </c>
      <c r="MS28" s="460"/>
      <c r="MT28" s="463" t="str">
        <f t="shared" si="170"/>
        <v>-</v>
      </c>
      <c r="MU28" s="464">
        <f t="shared" si="171"/>
        <v>0</v>
      </c>
      <c r="MV28" s="446"/>
      <c r="MW28" s="438"/>
      <c r="MX28" s="438"/>
      <c r="MY28" s="438"/>
      <c r="MZ28" s="438"/>
      <c r="NA28" s="449">
        <f t="shared" si="172"/>
        <v>0</v>
      </c>
      <c r="NB28" s="450" t="str">
        <f t="shared" si="173"/>
        <v>-</v>
      </c>
      <c r="NC28" s="451">
        <f t="shared" si="174"/>
        <v>0</v>
      </c>
      <c r="ND28" s="460"/>
      <c r="NE28" s="463" t="str">
        <f t="shared" si="175"/>
        <v>-</v>
      </c>
      <c r="NF28" s="464">
        <f t="shared" si="176"/>
        <v>0</v>
      </c>
      <c r="NG28" s="446"/>
      <c r="NH28" s="438"/>
      <c r="NI28" s="438"/>
      <c r="NJ28" s="438"/>
      <c r="NK28" s="438"/>
      <c r="NL28" s="449">
        <f t="shared" si="177"/>
        <v>0</v>
      </c>
      <c r="NM28" s="450" t="str">
        <f t="shared" si="178"/>
        <v>-</v>
      </c>
      <c r="NN28" s="451">
        <f t="shared" si="179"/>
        <v>0</v>
      </c>
      <c r="NO28" s="460"/>
      <c r="NP28" s="463" t="str">
        <f t="shared" si="180"/>
        <v>-</v>
      </c>
      <c r="NQ28" s="464">
        <f t="shared" si="181"/>
        <v>0</v>
      </c>
      <c r="NR28" s="446"/>
      <c r="NS28" s="438"/>
      <c r="NT28" s="438"/>
      <c r="NU28" s="438"/>
      <c r="NV28" s="438"/>
      <c r="NW28" s="449">
        <f t="shared" si="182"/>
        <v>0</v>
      </c>
      <c r="NX28" s="450" t="str">
        <f t="shared" si="183"/>
        <v>-</v>
      </c>
      <c r="NY28" s="451">
        <f t="shared" si="184"/>
        <v>0</v>
      </c>
      <c r="NZ28" s="460"/>
      <c r="OA28" s="463" t="str">
        <f t="shared" si="185"/>
        <v>-</v>
      </c>
      <c r="OB28" s="464">
        <f t="shared" si="186"/>
        <v>0</v>
      </c>
      <c r="OC28" s="613">
        <f t="shared" si="244"/>
        <v>0</v>
      </c>
      <c r="OD28" s="605">
        <f t="shared" si="245"/>
        <v>0</v>
      </c>
      <c r="OE28" s="605">
        <f t="shared" si="246"/>
        <v>0</v>
      </c>
      <c r="OF28" s="605">
        <f t="shared" si="247"/>
        <v>0</v>
      </c>
      <c r="OG28" s="605">
        <f t="shared" si="248"/>
        <v>0</v>
      </c>
      <c r="OH28" s="610">
        <f t="shared" si="249"/>
        <v>0</v>
      </c>
      <c r="OI28" s="617" t="str">
        <f t="shared" si="250"/>
        <v>-</v>
      </c>
      <c r="OJ28" s="618">
        <f t="shared" si="251"/>
        <v>0</v>
      </c>
      <c r="OK28" s="615">
        <f t="shared" si="252"/>
        <v>0</v>
      </c>
      <c r="OL28" s="619" t="str">
        <f t="shared" si="253"/>
        <v>-</v>
      </c>
      <c r="OM28" s="620">
        <f t="shared" si="254"/>
        <v>0</v>
      </c>
      <c r="ON28" s="602" t="s">
        <v>775</v>
      </c>
      <c r="OO28" s="443">
        <f t="shared" si="198"/>
        <v>0</v>
      </c>
      <c r="OP28" s="444">
        <f t="shared" si="199"/>
        <v>0</v>
      </c>
      <c r="OQ28" s="445">
        <f t="shared" si="200"/>
        <v>0</v>
      </c>
      <c r="OR28" s="443">
        <f t="shared" si="201"/>
        <v>0</v>
      </c>
      <c r="OS28" s="444">
        <f t="shared" si="202"/>
        <v>0</v>
      </c>
      <c r="OT28" s="445">
        <f t="shared" si="203"/>
        <v>0</v>
      </c>
      <c r="OU28" s="443">
        <f t="shared" si="204"/>
        <v>0</v>
      </c>
      <c r="OV28" s="444">
        <f t="shared" si="205"/>
        <v>0</v>
      </c>
      <c r="OW28" s="445">
        <f t="shared" si="206"/>
        <v>0</v>
      </c>
      <c r="OX28" s="443">
        <f t="shared" si="207"/>
        <v>0</v>
      </c>
      <c r="OY28" s="444">
        <f t="shared" si="208"/>
        <v>0</v>
      </c>
      <c r="OZ28" s="445">
        <f t="shared" si="209"/>
        <v>0</v>
      </c>
      <c r="PA28" s="443">
        <f t="shared" si="210"/>
        <v>0</v>
      </c>
      <c r="PB28" s="444">
        <f t="shared" si="211"/>
        <v>0</v>
      </c>
      <c r="PC28" s="445">
        <f t="shared" si="212"/>
        <v>0</v>
      </c>
      <c r="PD28" s="443">
        <f t="shared" si="213"/>
        <v>0</v>
      </c>
      <c r="PE28" s="444">
        <f t="shared" si="214"/>
        <v>0</v>
      </c>
      <c r="PF28" s="445">
        <f t="shared" si="215"/>
        <v>0</v>
      </c>
      <c r="PG28" s="443">
        <f t="shared" si="216"/>
        <v>0</v>
      </c>
      <c r="PH28" s="444">
        <f t="shared" si="217"/>
        <v>0</v>
      </c>
      <c r="PI28" s="445">
        <f t="shared" si="218"/>
        <v>0</v>
      </c>
      <c r="PJ28" s="443">
        <f t="shared" si="219"/>
        <v>0</v>
      </c>
      <c r="PK28" s="444">
        <f t="shared" si="220"/>
        <v>0</v>
      </c>
      <c r="PL28" s="445">
        <f t="shared" si="221"/>
        <v>0</v>
      </c>
      <c r="PM28" s="443">
        <f t="shared" si="222"/>
        <v>0</v>
      </c>
      <c r="PN28" s="444">
        <f t="shared" si="223"/>
        <v>0</v>
      </c>
      <c r="PO28" s="445">
        <f t="shared" si="224"/>
        <v>0</v>
      </c>
      <c r="PP28" s="443">
        <f t="shared" si="225"/>
        <v>0</v>
      </c>
      <c r="PQ28" s="444">
        <f t="shared" si="226"/>
        <v>0</v>
      </c>
      <c r="PR28" s="445">
        <f t="shared" si="227"/>
        <v>0</v>
      </c>
      <c r="PS28" s="443">
        <f t="shared" si="228"/>
        <v>0</v>
      </c>
      <c r="PT28" s="444">
        <f t="shared" si="229"/>
        <v>0</v>
      </c>
      <c r="PU28" s="445">
        <f t="shared" si="230"/>
        <v>0</v>
      </c>
      <c r="PV28" s="446">
        <f t="shared" si="231"/>
        <v>0</v>
      </c>
      <c r="PW28" s="447">
        <f t="shared" si="232"/>
        <v>0</v>
      </c>
      <c r="PX28" s="448">
        <f t="shared" si="233"/>
        <v>0</v>
      </c>
      <c r="PY28" s="384"/>
    </row>
    <row r="29" spans="1:441" s="442" customFormat="1" ht="20.5" x14ac:dyDescent="0.25">
      <c r="A29" s="892" t="s">
        <v>784</v>
      </c>
      <c r="B29" s="453" t="s">
        <v>784</v>
      </c>
      <c r="C29" s="458" t="s">
        <v>728</v>
      </c>
      <c r="D29" s="457" t="s">
        <v>430</v>
      </c>
      <c r="E29" s="436"/>
      <c r="F29" s="446"/>
      <c r="G29" s="788"/>
      <c r="H29" s="788"/>
      <c r="I29" s="788"/>
      <c r="J29" s="788"/>
      <c r="K29" s="449">
        <f t="shared" si="0"/>
        <v>0</v>
      </c>
      <c r="L29" s="450" t="str">
        <f t="shared" si="1"/>
        <v>-</v>
      </c>
      <c r="M29" s="451">
        <f t="shared" si="2"/>
        <v>0</v>
      </c>
      <c r="N29" s="789"/>
      <c r="O29" s="463" t="str">
        <f t="shared" si="3"/>
        <v>-</v>
      </c>
      <c r="P29" s="464">
        <f t="shared" si="4"/>
        <v>0</v>
      </c>
      <c r="Q29" s="446"/>
      <c r="R29" s="788"/>
      <c r="S29" s="788"/>
      <c r="T29" s="788"/>
      <c r="U29" s="788"/>
      <c r="V29" s="449">
        <f t="shared" si="5"/>
        <v>0</v>
      </c>
      <c r="W29" s="450" t="str">
        <f t="shared" si="6"/>
        <v>-</v>
      </c>
      <c r="X29" s="451">
        <f t="shared" si="7"/>
        <v>0</v>
      </c>
      <c r="Y29" s="789"/>
      <c r="Z29" s="463" t="str">
        <f t="shared" si="8"/>
        <v>-</v>
      </c>
      <c r="AA29" s="464">
        <f t="shared" si="9"/>
        <v>0</v>
      </c>
      <c r="AB29" s="446"/>
      <c r="AC29" s="788"/>
      <c r="AD29" s="788"/>
      <c r="AE29" s="788"/>
      <c r="AF29" s="788"/>
      <c r="AG29" s="449">
        <f t="shared" si="10"/>
        <v>0</v>
      </c>
      <c r="AH29" s="450" t="str">
        <f t="shared" si="11"/>
        <v>-</v>
      </c>
      <c r="AI29" s="451">
        <f t="shared" si="12"/>
        <v>0</v>
      </c>
      <c r="AJ29" s="789"/>
      <c r="AK29" s="463" t="str">
        <f t="shared" si="13"/>
        <v>-</v>
      </c>
      <c r="AL29" s="464">
        <f t="shared" si="14"/>
        <v>0</v>
      </c>
      <c r="AM29" s="446"/>
      <c r="AN29" s="788"/>
      <c r="AO29" s="788"/>
      <c r="AP29" s="788"/>
      <c r="AQ29" s="788"/>
      <c r="AR29" s="449">
        <f t="shared" si="15"/>
        <v>0</v>
      </c>
      <c r="AS29" s="450" t="str">
        <f t="shared" si="16"/>
        <v>-</v>
      </c>
      <c r="AT29" s="451">
        <f t="shared" si="17"/>
        <v>0</v>
      </c>
      <c r="AU29" s="789"/>
      <c r="AV29" s="463" t="str">
        <f t="shared" si="18"/>
        <v>-</v>
      </c>
      <c r="AW29" s="464">
        <f t="shared" si="19"/>
        <v>0</v>
      </c>
      <c r="AX29" s="446"/>
      <c r="AY29" s="788"/>
      <c r="AZ29" s="788"/>
      <c r="BA29" s="788"/>
      <c r="BB29" s="788"/>
      <c r="BC29" s="449">
        <f t="shared" si="20"/>
        <v>0</v>
      </c>
      <c r="BD29" s="450" t="str">
        <f t="shared" si="21"/>
        <v>-</v>
      </c>
      <c r="BE29" s="451">
        <f t="shared" si="22"/>
        <v>0</v>
      </c>
      <c r="BF29" s="789"/>
      <c r="BG29" s="463" t="str">
        <f t="shared" si="23"/>
        <v>-</v>
      </c>
      <c r="BH29" s="464">
        <f t="shared" si="24"/>
        <v>0</v>
      </c>
      <c r="BI29" s="446"/>
      <c r="BJ29" s="788"/>
      <c r="BK29" s="788"/>
      <c r="BL29" s="788"/>
      <c r="BM29" s="788"/>
      <c r="BN29" s="449">
        <f t="shared" si="25"/>
        <v>0</v>
      </c>
      <c r="BO29" s="450" t="str">
        <f t="shared" si="26"/>
        <v>-</v>
      </c>
      <c r="BP29" s="451">
        <f t="shared" si="27"/>
        <v>0</v>
      </c>
      <c r="BQ29" s="789"/>
      <c r="BR29" s="463" t="str">
        <f t="shared" si="28"/>
        <v>-</v>
      </c>
      <c r="BS29" s="464">
        <f t="shared" si="29"/>
        <v>0</v>
      </c>
      <c r="BT29" s="446"/>
      <c r="BU29" s="788"/>
      <c r="BV29" s="788"/>
      <c r="BW29" s="788"/>
      <c r="BX29" s="788"/>
      <c r="BY29" s="449">
        <f t="shared" si="30"/>
        <v>0</v>
      </c>
      <c r="BZ29" s="450" t="str">
        <f t="shared" si="31"/>
        <v>-</v>
      </c>
      <c r="CA29" s="451">
        <f t="shared" si="32"/>
        <v>0</v>
      </c>
      <c r="CB29" s="789"/>
      <c r="CC29" s="463" t="str">
        <f t="shared" si="33"/>
        <v>-</v>
      </c>
      <c r="CD29" s="464">
        <f t="shared" si="34"/>
        <v>0</v>
      </c>
      <c r="CE29" s="446"/>
      <c r="CF29" s="788"/>
      <c r="CG29" s="788"/>
      <c r="CH29" s="788"/>
      <c r="CI29" s="788"/>
      <c r="CJ29" s="449">
        <f t="shared" si="35"/>
        <v>0</v>
      </c>
      <c r="CK29" s="450" t="str">
        <f t="shared" si="36"/>
        <v>-</v>
      </c>
      <c r="CL29" s="451">
        <f t="shared" si="37"/>
        <v>0</v>
      </c>
      <c r="CM29" s="789"/>
      <c r="CN29" s="463" t="str">
        <f t="shared" si="38"/>
        <v>-</v>
      </c>
      <c r="CO29" s="464">
        <f t="shared" si="39"/>
        <v>0</v>
      </c>
      <c r="CP29" s="446"/>
      <c r="CQ29" s="788"/>
      <c r="CR29" s="788"/>
      <c r="CS29" s="788"/>
      <c r="CT29" s="788"/>
      <c r="CU29" s="449">
        <f t="shared" si="40"/>
        <v>0</v>
      </c>
      <c r="CV29" s="450" t="str">
        <f t="shared" si="41"/>
        <v>-</v>
      </c>
      <c r="CW29" s="451">
        <f t="shared" si="42"/>
        <v>0</v>
      </c>
      <c r="CX29" s="789"/>
      <c r="CY29" s="463" t="str">
        <f t="shared" si="43"/>
        <v>-</v>
      </c>
      <c r="CZ29" s="464">
        <f t="shared" si="44"/>
        <v>0</v>
      </c>
      <c r="DA29" s="446"/>
      <c r="DB29" s="788"/>
      <c r="DC29" s="788"/>
      <c r="DD29" s="788"/>
      <c r="DE29" s="788"/>
      <c r="DF29" s="449">
        <f t="shared" si="45"/>
        <v>0</v>
      </c>
      <c r="DG29" s="450" t="str">
        <f t="shared" si="46"/>
        <v>-</v>
      </c>
      <c r="DH29" s="451">
        <f t="shared" si="47"/>
        <v>0</v>
      </c>
      <c r="DI29" s="789"/>
      <c r="DJ29" s="463" t="str">
        <f t="shared" si="48"/>
        <v>-</v>
      </c>
      <c r="DK29" s="464">
        <f t="shared" si="49"/>
        <v>0</v>
      </c>
      <c r="DL29" s="446"/>
      <c r="DM29" s="788"/>
      <c r="DN29" s="788"/>
      <c r="DO29" s="788"/>
      <c r="DP29" s="788"/>
      <c r="DQ29" s="449">
        <f t="shared" si="50"/>
        <v>0</v>
      </c>
      <c r="DR29" s="450" t="str">
        <f t="shared" si="51"/>
        <v>-</v>
      </c>
      <c r="DS29" s="451">
        <f t="shared" si="52"/>
        <v>0</v>
      </c>
      <c r="DT29" s="789"/>
      <c r="DU29" s="463" t="str">
        <f t="shared" si="53"/>
        <v>-</v>
      </c>
      <c r="DV29" s="464">
        <f t="shared" si="54"/>
        <v>0</v>
      </c>
      <c r="DW29" s="613">
        <f t="shared" si="234"/>
        <v>0</v>
      </c>
      <c r="DX29" s="605">
        <f t="shared" si="234"/>
        <v>0</v>
      </c>
      <c r="DY29" s="605">
        <f t="shared" si="235"/>
        <v>0</v>
      </c>
      <c r="DZ29" s="605">
        <f t="shared" si="236"/>
        <v>0</v>
      </c>
      <c r="EA29" s="605">
        <f t="shared" si="237"/>
        <v>0</v>
      </c>
      <c r="EB29" s="610">
        <f t="shared" si="238"/>
        <v>0</v>
      </c>
      <c r="EC29" s="617" t="str">
        <f t="shared" si="239"/>
        <v>-</v>
      </c>
      <c r="ED29" s="618">
        <f t="shared" si="240"/>
        <v>0</v>
      </c>
      <c r="EE29" s="615">
        <f t="shared" si="241"/>
        <v>0</v>
      </c>
      <c r="EF29" s="619" t="str">
        <f t="shared" si="242"/>
        <v>-</v>
      </c>
      <c r="EG29" s="620">
        <f t="shared" si="243"/>
        <v>0</v>
      </c>
      <c r="EH29" s="602" t="s">
        <v>775</v>
      </c>
      <c r="EI29" s="446"/>
      <c r="EJ29" s="438"/>
      <c r="EK29" s="438"/>
      <c r="EL29" s="438"/>
      <c r="EM29" s="438"/>
      <c r="EN29" s="449">
        <f t="shared" si="66"/>
        <v>0</v>
      </c>
      <c r="EO29" s="450" t="str">
        <f t="shared" si="67"/>
        <v>-</v>
      </c>
      <c r="EP29" s="451">
        <f t="shared" si="68"/>
        <v>0</v>
      </c>
      <c r="EQ29" s="460"/>
      <c r="ER29" s="463" t="str">
        <f t="shared" si="69"/>
        <v>-</v>
      </c>
      <c r="ES29" s="464">
        <f t="shared" si="70"/>
        <v>0</v>
      </c>
      <c r="ET29" s="446"/>
      <c r="EU29" s="438"/>
      <c r="EV29" s="438"/>
      <c r="EW29" s="438"/>
      <c r="EX29" s="438"/>
      <c r="EY29" s="449">
        <f t="shared" si="71"/>
        <v>0</v>
      </c>
      <c r="EZ29" s="450" t="str">
        <f t="shared" si="72"/>
        <v>-</v>
      </c>
      <c r="FA29" s="451">
        <f t="shared" si="73"/>
        <v>0</v>
      </c>
      <c r="FB29" s="460"/>
      <c r="FC29" s="463" t="str">
        <f t="shared" si="74"/>
        <v>-</v>
      </c>
      <c r="FD29" s="464">
        <f t="shared" si="75"/>
        <v>0</v>
      </c>
      <c r="FE29" s="446"/>
      <c r="FF29" s="438"/>
      <c r="FG29" s="438"/>
      <c r="FH29" s="438"/>
      <c r="FI29" s="438"/>
      <c r="FJ29" s="449">
        <f t="shared" si="76"/>
        <v>0</v>
      </c>
      <c r="FK29" s="450" t="str">
        <f t="shared" si="77"/>
        <v>-</v>
      </c>
      <c r="FL29" s="451">
        <f t="shared" si="78"/>
        <v>0</v>
      </c>
      <c r="FM29" s="460"/>
      <c r="FN29" s="463" t="str">
        <f t="shared" si="79"/>
        <v>-</v>
      </c>
      <c r="FO29" s="464">
        <f t="shared" si="80"/>
        <v>0</v>
      </c>
      <c r="FP29" s="446"/>
      <c r="FQ29" s="438"/>
      <c r="FR29" s="438"/>
      <c r="FS29" s="438"/>
      <c r="FT29" s="438"/>
      <c r="FU29" s="449">
        <f t="shared" si="81"/>
        <v>0</v>
      </c>
      <c r="FV29" s="450" t="str">
        <f t="shared" si="82"/>
        <v>-</v>
      </c>
      <c r="FW29" s="451">
        <f t="shared" si="83"/>
        <v>0</v>
      </c>
      <c r="FX29" s="460"/>
      <c r="FY29" s="463" t="str">
        <f t="shared" si="84"/>
        <v>-</v>
      </c>
      <c r="FZ29" s="464">
        <f t="shared" si="85"/>
        <v>0</v>
      </c>
      <c r="GA29" s="446"/>
      <c r="GB29" s="438"/>
      <c r="GC29" s="438"/>
      <c r="GD29" s="438"/>
      <c r="GE29" s="438"/>
      <c r="GF29" s="449">
        <f t="shared" si="86"/>
        <v>0</v>
      </c>
      <c r="GG29" s="450" t="str">
        <f t="shared" si="87"/>
        <v>-</v>
      </c>
      <c r="GH29" s="451">
        <f t="shared" si="88"/>
        <v>0</v>
      </c>
      <c r="GI29" s="460"/>
      <c r="GJ29" s="463" t="str">
        <f t="shared" si="89"/>
        <v>-</v>
      </c>
      <c r="GK29" s="464">
        <f t="shared" si="90"/>
        <v>0</v>
      </c>
      <c r="GL29" s="446"/>
      <c r="GM29" s="438"/>
      <c r="GN29" s="438"/>
      <c r="GO29" s="438"/>
      <c r="GP29" s="438"/>
      <c r="GQ29" s="449">
        <f t="shared" si="91"/>
        <v>0</v>
      </c>
      <c r="GR29" s="450" t="str">
        <f t="shared" si="92"/>
        <v>-</v>
      </c>
      <c r="GS29" s="451">
        <f t="shared" si="93"/>
        <v>0</v>
      </c>
      <c r="GT29" s="460"/>
      <c r="GU29" s="463" t="str">
        <f t="shared" si="94"/>
        <v>-</v>
      </c>
      <c r="GV29" s="464">
        <f t="shared" si="95"/>
        <v>0</v>
      </c>
      <c r="GW29" s="446"/>
      <c r="GX29" s="438"/>
      <c r="GY29" s="438"/>
      <c r="GZ29" s="438"/>
      <c r="HA29" s="438"/>
      <c r="HB29" s="449">
        <f t="shared" si="96"/>
        <v>0</v>
      </c>
      <c r="HC29" s="450" t="str">
        <f t="shared" si="97"/>
        <v>-</v>
      </c>
      <c r="HD29" s="451">
        <f t="shared" si="98"/>
        <v>0</v>
      </c>
      <c r="HE29" s="460"/>
      <c r="HF29" s="463" t="str">
        <f t="shared" si="99"/>
        <v>-</v>
      </c>
      <c r="HG29" s="464">
        <f t="shared" si="100"/>
        <v>0</v>
      </c>
      <c r="HH29" s="446"/>
      <c r="HI29" s="438"/>
      <c r="HJ29" s="438"/>
      <c r="HK29" s="438"/>
      <c r="HL29" s="438"/>
      <c r="HM29" s="449">
        <f t="shared" si="101"/>
        <v>0</v>
      </c>
      <c r="HN29" s="450" t="str">
        <f t="shared" si="102"/>
        <v>-</v>
      </c>
      <c r="HO29" s="451">
        <f t="shared" si="103"/>
        <v>0</v>
      </c>
      <c r="HP29" s="460"/>
      <c r="HQ29" s="463" t="str">
        <f t="shared" si="104"/>
        <v>-</v>
      </c>
      <c r="HR29" s="464">
        <f t="shared" si="105"/>
        <v>0</v>
      </c>
      <c r="HS29" s="446"/>
      <c r="HT29" s="438"/>
      <c r="HU29" s="438"/>
      <c r="HV29" s="438"/>
      <c r="HW29" s="438"/>
      <c r="HX29" s="449">
        <f t="shared" si="106"/>
        <v>0</v>
      </c>
      <c r="HY29" s="450" t="str">
        <f t="shared" si="107"/>
        <v>-</v>
      </c>
      <c r="HZ29" s="451">
        <f t="shared" si="108"/>
        <v>0</v>
      </c>
      <c r="IA29" s="460"/>
      <c r="IB29" s="463" t="str">
        <f t="shared" si="109"/>
        <v>-</v>
      </c>
      <c r="IC29" s="464">
        <f t="shared" si="110"/>
        <v>0</v>
      </c>
      <c r="ID29" s="446"/>
      <c r="IE29" s="438"/>
      <c r="IF29" s="438"/>
      <c r="IG29" s="438"/>
      <c r="IH29" s="438"/>
      <c r="II29" s="449">
        <f t="shared" si="111"/>
        <v>0</v>
      </c>
      <c r="IJ29" s="450" t="str">
        <f t="shared" si="112"/>
        <v>-</v>
      </c>
      <c r="IK29" s="451">
        <f t="shared" si="113"/>
        <v>0</v>
      </c>
      <c r="IL29" s="460"/>
      <c r="IM29" s="463" t="str">
        <f t="shared" si="114"/>
        <v>-</v>
      </c>
      <c r="IN29" s="464">
        <f t="shared" si="115"/>
        <v>0</v>
      </c>
      <c r="IO29" s="446"/>
      <c r="IP29" s="438"/>
      <c r="IQ29" s="438"/>
      <c r="IR29" s="438"/>
      <c r="IS29" s="438"/>
      <c r="IT29" s="449">
        <f t="shared" si="116"/>
        <v>0</v>
      </c>
      <c r="IU29" s="450" t="str">
        <f t="shared" si="117"/>
        <v>-</v>
      </c>
      <c r="IV29" s="451">
        <f t="shared" si="118"/>
        <v>0</v>
      </c>
      <c r="IW29" s="460"/>
      <c r="IX29" s="463" t="str">
        <f t="shared" si="119"/>
        <v>-</v>
      </c>
      <c r="IY29" s="464">
        <f t="shared" si="120"/>
        <v>0</v>
      </c>
      <c r="IZ29" s="613">
        <f t="shared" si="255"/>
        <v>0</v>
      </c>
      <c r="JA29" s="605">
        <f t="shared" si="256"/>
        <v>0</v>
      </c>
      <c r="JB29" s="605">
        <f t="shared" si="257"/>
        <v>0</v>
      </c>
      <c r="JC29" s="605">
        <f t="shared" si="258"/>
        <v>0</v>
      </c>
      <c r="JD29" s="605">
        <f t="shared" si="259"/>
        <v>0</v>
      </c>
      <c r="JE29" s="610">
        <f t="shared" si="260"/>
        <v>0</v>
      </c>
      <c r="JF29" s="617" t="str">
        <f t="shared" si="261"/>
        <v>-</v>
      </c>
      <c r="JG29" s="618">
        <f t="shared" si="262"/>
        <v>0</v>
      </c>
      <c r="JH29" s="615">
        <f t="shared" si="263"/>
        <v>0</v>
      </c>
      <c r="JI29" s="619" t="str">
        <f t="shared" si="264"/>
        <v>-</v>
      </c>
      <c r="JJ29" s="620">
        <f t="shared" si="265"/>
        <v>0</v>
      </c>
      <c r="JK29" s="602" t="s">
        <v>775</v>
      </c>
      <c r="JL29" s="446"/>
      <c r="JM29" s="438"/>
      <c r="JN29" s="438"/>
      <c r="JO29" s="438"/>
      <c r="JP29" s="438"/>
      <c r="JQ29" s="449">
        <f t="shared" si="132"/>
        <v>0</v>
      </c>
      <c r="JR29" s="450" t="str">
        <f t="shared" si="133"/>
        <v>-</v>
      </c>
      <c r="JS29" s="451">
        <f t="shared" si="134"/>
        <v>0</v>
      </c>
      <c r="JT29" s="460"/>
      <c r="JU29" s="463" t="str">
        <f t="shared" si="135"/>
        <v>-</v>
      </c>
      <c r="JV29" s="464">
        <f t="shared" si="136"/>
        <v>0</v>
      </c>
      <c r="JW29" s="446"/>
      <c r="JX29" s="438"/>
      <c r="JY29" s="438"/>
      <c r="JZ29" s="438"/>
      <c r="KA29" s="438"/>
      <c r="KB29" s="449">
        <f t="shared" si="137"/>
        <v>0</v>
      </c>
      <c r="KC29" s="450" t="str">
        <f t="shared" si="138"/>
        <v>-</v>
      </c>
      <c r="KD29" s="451">
        <f t="shared" si="139"/>
        <v>0</v>
      </c>
      <c r="KE29" s="460"/>
      <c r="KF29" s="463" t="str">
        <f t="shared" si="140"/>
        <v>-</v>
      </c>
      <c r="KG29" s="464">
        <f t="shared" si="141"/>
        <v>0</v>
      </c>
      <c r="KH29" s="446"/>
      <c r="KI29" s="438"/>
      <c r="KJ29" s="438"/>
      <c r="KK29" s="438"/>
      <c r="KL29" s="438"/>
      <c r="KM29" s="449">
        <f t="shared" si="142"/>
        <v>0</v>
      </c>
      <c r="KN29" s="450" t="str">
        <f t="shared" si="143"/>
        <v>-</v>
      </c>
      <c r="KO29" s="451">
        <f t="shared" si="144"/>
        <v>0</v>
      </c>
      <c r="KP29" s="460"/>
      <c r="KQ29" s="463" t="str">
        <f t="shared" si="145"/>
        <v>-</v>
      </c>
      <c r="KR29" s="464">
        <f t="shared" si="146"/>
        <v>0</v>
      </c>
      <c r="KS29" s="446"/>
      <c r="KT29" s="438"/>
      <c r="KU29" s="438"/>
      <c r="KV29" s="438"/>
      <c r="KW29" s="438"/>
      <c r="KX29" s="449">
        <f t="shared" si="147"/>
        <v>0</v>
      </c>
      <c r="KY29" s="450" t="str">
        <f t="shared" si="148"/>
        <v>-</v>
      </c>
      <c r="KZ29" s="451">
        <f t="shared" si="149"/>
        <v>0</v>
      </c>
      <c r="LA29" s="460"/>
      <c r="LB29" s="463" t="str">
        <f t="shared" si="150"/>
        <v>-</v>
      </c>
      <c r="LC29" s="464">
        <f t="shared" si="151"/>
        <v>0</v>
      </c>
      <c r="LD29" s="446"/>
      <c r="LE29" s="438"/>
      <c r="LF29" s="438"/>
      <c r="LG29" s="438"/>
      <c r="LH29" s="438"/>
      <c r="LI29" s="449">
        <f t="shared" si="152"/>
        <v>0</v>
      </c>
      <c r="LJ29" s="450" t="str">
        <f t="shared" si="153"/>
        <v>-</v>
      </c>
      <c r="LK29" s="451">
        <f t="shared" si="154"/>
        <v>0</v>
      </c>
      <c r="LL29" s="460"/>
      <c r="LM29" s="463" t="str">
        <f t="shared" si="155"/>
        <v>-</v>
      </c>
      <c r="LN29" s="464">
        <f t="shared" si="156"/>
        <v>0</v>
      </c>
      <c r="LO29" s="446"/>
      <c r="LP29" s="438"/>
      <c r="LQ29" s="438"/>
      <c r="LR29" s="438"/>
      <c r="LS29" s="438"/>
      <c r="LT29" s="449">
        <f t="shared" si="157"/>
        <v>0</v>
      </c>
      <c r="LU29" s="450" t="str">
        <f t="shared" si="158"/>
        <v>-</v>
      </c>
      <c r="LV29" s="451">
        <f t="shared" si="159"/>
        <v>0</v>
      </c>
      <c r="LW29" s="460"/>
      <c r="LX29" s="463" t="str">
        <f t="shared" si="160"/>
        <v>-</v>
      </c>
      <c r="LY29" s="464">
        <f t="shared" si="161"/>
        <v>0</v>
      </c>
      <c r="LZ29" s="446"/>
      <c r="MA29" s="438"/>
      <c r="MB29" s="438"/>
      <c r="MC29" s="438"/>
      <c r="MD29" s="438"/>
      <c r="ME29" s="449">
        <f t="shared" si="162"/>
        <v>0</v>
      </c>
      <c r="MF29" s="450" t="str">
        <f t="shared" si="163"/>
        <v>-</v>
      </c>
      <c r="MG29" s="451">
        <f t="shared" si="164"/>
        <v>0</v>
      </c>
      <c r="MH29" s="460"/>
      <c r="MI29" s="463" t="str">
        <f t="shared" si="165"/>
        <v>-</v>
      </c>
      <c r="MJ29" s="464">
        <f t="shared" si="166"/>
        <v>0</v>
      </c>
      <c r="MK29" s="446"/>
      <c r="ML29" s="438"/>
      <c r="MM29" s="438"/>
      <c r="MN29" s="438"/>
      <c r="MO29" s="438"/>
      <c r="MP29" s="449">
        <f t="shared" si="167"/>
        <v>0</v>
      </c>
      <c r="MQ29" s="450" t="str">
        <f t="shared" si="168"/>
        <v>-</v>
      </c>
      <c r="MR29" s="451">
        <f t="shared" si="169"/>
        <v>0</v>
      </c>
      <c r="MS29" s="460"/>
      <c r="MT29" s="463" t="str">
        <f t="shared" si="170"/>
        <v>-</v>
      </c>
      <c r="MU29" s="464">
        <f t="shared" si="171"/>
        <v>0</v>
      </c>
      <c r="MV29" s="446"/>
      <c r="MW29" s="438"/>
      <c r="MX29" s="438"/>
      <c r="MY29" s="438"/>
      <c r="MZ29" s="438"/>
      <c r="NA29" s="449">
        <f t="shared" si="172"/>
        <v>0</v>
      </c>
      <c r="NB29" s="450" t="str">
        <f t="shared" si="173"/>
        <v>-</v>
      </c>
      <c r="NC29" s="451">
        <f t="shared" si="174"/>
        <v>0</v>
      </c>
      <c r="ND29" s="460"/>
      <c r="NE29" s="463" t="str">
        <f t="shared" si="175"/>
        <v>-</v>
      </c>
      <c r="NF29" s="464">
        <f t="shared" si="176"/>
        <v>0</v>
      </c>
      <c r="NG29" s="446"/>
      <c r="NH29" s="438"/>
      <c r="NI29" s="438"/>
      <c r="NJ29" s="438"/>
      <c r="NK29" s="438"/>
      <c r="NL29" s="449">
        <f t="shared" si="177"/>
        <v>0</v>
      </c>
      <c r="NM29" s="450" t="str">
        <f t="shared" si="178"/>
        <v>-</v>
      </c>
      <c r="NN29" s="451">
        <f t="shared" si="179"/>
        <v>0</v>
      </c>
      <c r="NO29" s="460"/>
      <c r="NP29" s="463" t="str">
        <f t="shared" si="180"/>
        <v>-</v>
      </c>
      <c r="NQ29" s="464">
        <f t="shared" si="181"/>
        <v>0</v>
      </c>
      <c r="NR29" s="446"/>
      <c r="NS29" s="438"/>
      <c r="NT29" s="438"/>
      <c r="NU29" s="438"/>
      <c r="NV29" s="438"/>
      <c r="NW29" s="449">
        <f t="shared" si="182"/>
        <v>0</v>
      </c>
      <c r="NX29" s="450" t="str">
        <f t="shared" si="183"/>
        <v>-</v>
      </c>
      <c r="NY29" s="451">
        <f t="shared" si="184"/>
        <v>0</v>
      </c>
      <c r="NZ29" s="460"/>
      <c r="OA29" s="463" t="str">
        <f t="shared" si="185"/>
        <v>-</v>
      </c>
      <c r="OB29" s="464">
        <f t="shared" si="186"/>
        <v>0</v>
      </c>
      <c r="OC29" s="613">
        <f t="shared" si="244"/>
        <v>0</v>
      </c>
      <c r="OD29" s="605">
        <f t="shared" si="245"/>
        <v>0</v>
      </c>
      <c r="OE29" s="605">
        <f t="shared" si="246"/>
        <v>0</v>
      </c>
      <c r="OF29" s="605">
        <f t="shared" si="247"/>
        <v>0</v>
      </c>
      <c r="OG29" s="605">
        <f t="shared" si="248"/>
        <v>0</v>
      </c>
      <c r="OH29" s="610">
        <f t="shared" si="249"/>
        <v>0</v>
      </c>
      <c r="OI29" s="617" t="str">
        <f t="shared" si="250"/>
        <v>-</v>
      </c>
      <c r="OJ29" s="618">
        <f t="shared" si="251"/>
        <v>0</v>
      </c>
      <c r="OK29" s="615">
        <f t="shared" si="252"/>
        <v>0</v>
      </c>
      <c r="OL29" s="619" t="str">
        <f t="shared" si="253"/>
        <v>-</v>
      </c>
      <c r="OM29" s="620">
        <f t="shared" si="254"/>
        <v>0</v>
      </c>
      <c r="ON29" s="602" t="s">
        <v>775</v>
      </c>
      <c r="OO29" s="443">
        <f t="shared" si="198"/>
        <v>0</v>
      </c>
      <c r="OP29" s="444">
        <f t="shared" si="199"/>
        <v>0</v>
      </c>
      <c r="OQ29" s="445">
        <f t="shared" si="200"/>
        <v>0</v>
      </c>
      <c r="OR29" s="443">
        <f t="shared" si="201"/>
        <v>0</v>
      </c>
      <c r="OS29" s="444">
        <f t="shared" si="202"/>
        <v>0</v>
      </c>
      <c r="OT29" s="445">
        <f t="shared" si="203"/>
        <v>0</v>
      </c>
      <c r="OU29" s="443">
        <f t="shared" si="204"/>
        <v>0</v>
      </c>
      <c r="OV29" s="444">
        <f t="shared" si="205"/>
        <v>0</v>
      </c>
      <c r="OW29" s="445">
        <f t="shared" si="206"/>
        <v>0</v>
      </c>
      <c r="OX29" s="443">
        <f t="shared" si="207"/>
        <v>0</v>
      </c>
      <c r="OY29" s="444">
        <f t="shared" si="208"/>
        <v>0</v>
      </c>
      <c r="OZ29" s="445">
        <f t="shared" si="209"/>
        <v>0</v>
      </c>
      <c r="PA29" s="443">
        <f t="shared" si="210"/>
        <v>0</v>
      </c>
      <c r="PB29" s="444">
        <f t="shared" si="211"/>
        <v>0</v>
      </c>
      <c r="PC29" s="445">
        <f t="shared" si="212"/>
        <v>0</v>
      </c>
      <c r="PD29" s="443">
        <f t="shared" si="213"/>
        <v>0</v>
      </c>
      <c r="PE29" s="444">
        <f t="shared" si="214"/>
        <v>0</v>
      </c>
      <c r="PF29" s="445">
        <f t="shared" si="215"/>
        <v>0</v>
      </c>
      <c r="PG29" s="443">
        <f t="shared" si="216"/>
        <v>0</v>
      </c>
      <c r="PH29" s="444">
        <f t="shared" si="217"/>
        <v>0</v>
      </c>
      <c r="PI29" s="445">
        <f t="shared" si="218"/>
        <v>0</v>
      </c>
      <c r="PJ29" s="443">
        <f t="shared" si="219"/>
        <v>0</v>
      </c>
      <c r="PK29" s="444">
        <f t="shared" si="220"/>
        <v>0</v>
      </c>
      <c r="PL29" s="445">
        <f t="shared" si="221"/>
        <v>0</v>
      </c>
      <c r="PM29" s="443">
        <f t="shared" si="222"/>
        <v>0</v>
      </c>
      <c r="PN29" s="444">
        <f t="shared" si="223"/>
        <v>0</v>
      </c>
      <c r="PO29" s="445">
        <f t="shared" si="224"/>
        <v>0</v>
      </c>
      <c r="PP29" s="443">
        <f t="shared" si="225"/>
        <v>0</v>
      </c>
      <c r="PQ29" s="444">
        <f t="shared" si="226"/>
        <v>0</v>
      </c>
      <c r="PR29" s="445">
        <f t="shared" si="227"/>
        <v>0</v>
      </c>
      <c r="PS29" s="443">
        <f t="shared" si="228"/>
        <v>0</v>
      </c>
      <c r="PT29" s="444">
        <f t="shared" si="229"/>
        <v>0</v>
      </c>
      <c r="PU29" s="445">
        <f t="shared" si="230"/>
        <v>0</v>
      </c>
      <c r="PV29" s="446">
        <f t="shared" si="231"/>
        <v>0</v>
      </c>
      <c r="PW29" s="447">
        <f t="shared" si="232"/>
        <v>0</v>
      </c>
      <c r="PX29" s="448">
        <f t="shared" si="233"/>
        <v>0</v>
      </c>
      <c r="PY29" s="384"/>
    </row>
    <row r="30" spans="1:441" s="442" customFormat="1" ht="20.5" x14ac:dyDescent="0.25">
      <c r="A30" s="892" t="s">
        <v>784</v>
      </c>
      <c r="B30" s="453" t="s">
        <v>784</v>
      </c>
      <c r="C30" s="898" t="s">
        <v>728</v>
      </c>
      <c r="D30" s="435" t="s">
        <v>430</v>
      </c>
      <c r="E30" s="436"/>
      <c r="F30" s="446"/>
      <c r="G30" s="788"/>
      <c r="H30" s="788"/>
      <c r="I30" s="788"/>
      <c r="J30" s="788"/>
      <c r="K30" s="449">
        <f t="shared" si="0"/>
        <v>0</v>
      </c>
      <c r="L30" s="450" t="str">
        <f t="shared" si="1"/>
        <v>-</v>
      </c>
      <c r="M30" s="451">
        <f t="shared" si="2"/>
        <v>0</v>
      </c>
      <c r="N30" s="789"/>
      <c r="O30" s="463" t="str">
        <f t="shared" si="3"/>
        <v>-</v>
      </c>
      <c r="P30" s="464">
        <f t="shared" si="4"/>
        <v>0</v>
      </c>
      <c r="Q30" s="446"/>
      <c r="R30" s="788"/>
      <c r="S30" s="788"/>
      <c r="T30" s="788"/>
      <c r="U30" s="788"/>
      <c r="V30" s="449">
        <f t="shared" si="5"/>
        <v>0</v>
      </c>
      <c r="W30" s="450" t="str">
        <f t="shared" si="6"/>
        <v>-</v>
      </c>
      <c r="X30" s="451">
        <f t="shared" si="7"/>
        <v>0</v>
      </c>
      <c r="Y30" s="789"/>
      <c r="Z30" s="463" t="str">
        <f t="shared" si="8"/>
        <v>-</v>
      </c>
      <c r="AA30" s="464">
        <f t="shared" si="9"/>
        <v>0</v>
      </c>
      <c r="AB30" s="446"/>
      <c r="AC30" s="788"/>
      <c r="AD30" s="788"/>
      <c r="AE30" s="788"/>
      <c r="AF30" s="788"/>
      <c r="AG30" s="449">
        <f t="shared" si="10"/>
        <v>0</v>
      </c>
      <c r="AH30" s="450" t="str">
        <f t="shared" si="11"/>
        <v>-</v>
      </c>
      <c r="AI30" s="451">
        <f t="shared" si="12"/>
        <v>0</v>
      </c>
      <c r="AJ30" s="789"/>
      <c r="AK30" s="463" t="str">
        <f t="shared" si="13"/>
        <v>-</v>
      </c>
      <c r="AL30" s="464">
        <f t="shared" si="14"/>
        <v>0</v>
      </c>
      <c r="AM30" s="446"/>
      <c r="AN30" s="788"/>
      <c r="AO30" s="788"/>
      <c r="AP30" s="788"/>
      <c r="AQ30" s="788"/>
      <c r="AR30" s="449">
        <f t="shared" si="15"/>
        <v>0</v>
      </c>
      <c r="AS30" s="450" t="str">
        <f t="shared" si="16"/>
        <v>-</v>
      </c>
      <c r="AT30" s="451">
        <f t="shared" si="17"/>
        <v>0</v>
      </c>
      <c r="AU30" s="789"/>
      <c r="AV30" s="463" t="str">
        <f t="shared" si="18"/>
        <v>-</v>
      </c>
      <c r="AW30" s="464">
        <f t="shared" si="19"/>
        <v>0</v>
      </c>
      <c r="AX30" s="446"/>
      <c r="AY30" s="788"/>
      <c r="AZ30" s="788"/>
      <c r="BA30" s="788"/>
      <c r="BB30" s="788"/>
      <c r="BC30" s="449">
        <f t="shared" si="20"/>
        <v>0</v>
      </c>
      <c r="BD30" s="450" t="str">
        <f t="shared" si="21"/>
        <v>-</v>
      </c>
      <c r="BE30" s="451">
        <f t="shared" si="22"/>
        <v>0</v>
      </c>
      <c r="BF30" s="789"/>
      <c r="BG30" s="463" t="str">
        <f t="shared" si="23"/>
        <v>-</v>
      </c>
      <c r="BH30" s="464">
        <f t="shared" si="24"/>
        <v>0</v>
      </c>
      <c r="BI30" s="446"/>
      <c r="BJ30" s="788"/>
      <c r="BK30" s="788"/>
      <c r="BL30" s="788"/>
      <c r="BM30" s="788"/>
      <c r="BN30" s="449">
        <f t="shared" si="25"/>
        <v>0</v>
      </c>
      <c r="BO30" s="450" t="str">
        <f t="shared" si="26"/>
        <v>-</v>
      </c>
      <c r="BP30" s="451">
        <f t="shared" si="27"/>
        <v>0</v>
      </c>
      <c r="BQ30" s="789"/>
      <c r="BR30" s="463" t="str">
        <f t="shared" si="28"/>
        <v>-</v>
      </c>
      <c r="BS30" s="464">
        <f t="shared" si="29"/>
        <v>0</v>
      </c>
      <c r="BT30" s="446"/>
      <c r="BU30" s="788"/>
      <c r="BV30" s="788"/>
      <c r="BW30" s="788"/>
      <c r="BX30" s="788"/>
      <c r="BY30" s="449">
        <f t="shared" si="30"/>
        <v>0</v>
      </c>
      <c r="BZ30" s="450" t="str">
        <f t="shared" si="31"/>
        <v>-</v>
      </c>
      <c r="CA30" s="451">
        <f t="shared" si="32"/>
        <v>0</v>
      </c>
      <c r="CB30" s="789"/>
      <c r="CC30" s="463" t="str">
        <f t="shared" si="33"/>
        <v>-</v>
      </c>
      <c r="CD30" s="464">
        <f t="shared" si="34"/>
        <v>0</v>
      </c>
      <c r="CE30" s="446"/>
      <c r="CF30" s="788"/>
      <c r="CG30" s="788"/>
      <c r="CH30" s="788"/>
      <c r="CI30" s="788"/>
      <c r="CJ30" s="449">
        <f t="shared" si="35"/>
        <v>0</v>
      </c>
      <c r="CK30" s="450" t="str">
        <f t="shared" si="36"/>
        <v>-</v>
      </c>
      <c r="CL30" s="451">
        <f t="shared" si="37"/>
        <v>0</v>
      </c>
      <c r="CM30" s="789"/>
      <c r="CN30" s="463" t="str">
        <f t="shared" si="38"/>
        <v>-</v>
      </c>
      <c r="CO30" s="464">
        <f t="shared" si="39"/>
        <v>0</v>
      </c>
      <c r="CP30" s="446"/>
      <c r="CQ30" s="788"/>
      <c r="CR30" s="788"/>
      <c r="CS30" s="788"/>
      <c r="CT30" s="788"/>
      <c r="CU30" s="449">
        <f t="shared" si="40"/>
        <v>0</v>
      </c>
      <c r="CV30" s="450" t="str">
        <f t="shared" si="41"/>
        <v>-</v>
      </c>
      <c r="CW30" s="451">
        <f t="shared" si="42"/>
        <v>0</v>
      </c>
      <c r="CX30" s="789"/>
      <c r="CY30" s="463" t="str">
        <f t="shared" si="43"/>
        <v>-</v>
      </c>
      <c r="CZ30" s="464">
        <f t="shared" si="44"/>
        <v>0</v>
      </c>
      <c r="DA30" s="446"/>
      <c r="DB30" s="788"/>
      <c r="DC30" s="788"/>
      <c r="DD30" s="788"/>
      <c r="DE30" s="788"/>
      <c r="DF30" s="449">
        <f t="shared" si="45"/>
        <v>0</v>
      </c>
      <c r="DG30" s="450" t="str">
        <f t="shared" si="46"/>
        <v>-</v>
      </c>
      <c r="DH30" s="451">
        <f t="shared" si="47"/>
        <v>0</v>
      </c>
      <c r="DI30" s="789"/>
      <c r="DJ30" s="463" t="str">
        <f t="shared" si="48"/>
        <v>-</v>
      </c>
      <c r="DK30" s="464">
        <f t="shared" si="49"/>
        <v>0</v>
      </c>
      <c r="DL30" s="446"/>
      <c r="DM30" s="788"/>
      <c r="DN30" s="788"/>
      <c r="DO30" s="788"/>
      <c r="DP30" s="788"/>
      <c r="DQ30" s="449">
        <f t="shared" si="50"/>
        <v>0</v>
      </c>
      <c r="DR30" s="450" t="str">
        <f t="shared" si="51"/>
        <v>-</v>
      </c>
      <c r="DS30" s="451">
        <f t="shared" si="52"/>
        <v>0</v>
      </c>
      <c r="DT30" s="789"/>
      <c r="DU30" s="463" t="str">
        <f t="shared" si="53"/>
        <v>-</v>
      </c>
      <c r="DV30" s="464">
        <f t="shared" si="54"/>
        <v>0</v>
      </c>
      <c r="DW30" s="613">
        <f t="shared" si="234"/>
        <v>0</v>
      </c>
      <c r="DX30" s="605">
        <f t="shared" si="234"/>
        <v>0</v>
      </c>
      <c r="DY30" s="605">
        <f t="shared" si="235"/>
        <v>0</v>
      </c>
      <c r="DZ30" s="605">
        <f t="shared" si="236"/>
        <v>0</v>
      </c>
      <c r="EA30" s="605">
        <f t="shared" si="237"/>
        <v>0</v>
      </c>
      <c r="EB30" s="610">
        <f t="shared" si="238"/>
        <v>0</v>
      </c>
      <c r="EC30" s="617" t="str">
        <f t="shared" si="239"/>
        <v>-</v>
      </c>
      <c r="ED30" s="618">
        <f t="shared" si="240"/>
        <v>0</v>
      </c>
      <c r="EE30" s="615">
        <f t="shared" si="241"/>
        <v>0</v>
      </c>
      <c r="EF30" s="619" t="str">
        <f t="shared" si="242"/>
        <v>-</v>
      </c>
      <c r="EG30" s="620">
        <f t="shared" si="243"/>
        <v>0</v>
      </c>
      <c r="EH30" s="602" t="s">
        <v>775</v>
      </c>
      <c r="EI30" s="446"/>
      <c r="EJ30" s="438"/>
      <c r="EK30" s="438"/>
      <c r="EL30" s="438"/>
      <c r="EM30" s="438"/>
      <c r="EN30" s="449">
        <f t="shared" si="66"/>
        <v>0</v>
      </c>
      <c r="EO30" s="450" t="str">
        <f t="shared" si="67"/>
        <v>-</v>
      </c>
      <c r="EP30" s="451">
        <f t="shared" si="68"/>
        <v>0</v>
      </c>
      <c r="EQ30" s="460"/>
      <c r="ER30" s="463" t="str">
        <f t="shared" si="69"/>
        <v>-</v>
      </c>
      <c r="ES30" s="464">
        <f t="shared" si="70"/>
        <v>0</v>
      </c>
      <c r="ET30" s="446"/>
      <c r="EU30" s="438"/>
      <c r="EV30" s="438"/>
      <c r="EW30" s="438"/>
      <c r="EX30" s="438"/>
      <c r="EY30" s="449">
        <f t="shared" si="71"/>
        <v>0</v>
      </c>
      <c r="EZ30" s="450" t="str">
        <f t="shared" si="72"/>
        <v>-</v>
      </c>
      <c r="FA30" s="451">
        <f t="shared" si="73"/>
        <v>0</v>
      </c>
      <c r="FB30" s="460"/>
      <c r="FC30" s="463" t="str">
        <f t="shared" si="74"/>
        <v>-</v>
      </c>
      <c r="FD30" s="464">
        <f t="shared" si="75"/>
        <v>0</v>
      </c>
      <c r="FE30" s="446"/>
      <c r="FF30" s="438"/>
      <c r="FG30" s="438"/>
      <c r="FH30" s="438"/>
      <c r="FI30" s="438"/>
      <c r="FJ30" s="449">
        <f t="shared" si="76"/>
        <v>0</v>
      </c>
      <c r="FK30" s="450" t="str">
        <f t="shared" si="77"/>
        <v>-</v>
      </c>
      <c r="FL30" s="451">
        <f t="shared" si="78"/>
        <v>0</v>
      </c>
      <c r="FM30" s="460"/>
      <c r="FN30" s="463" t="str">
        <f t="shared" si="79"/>
        <v>-</v>
      </c>
      <c r="FO30" s="464">
        <f t="shared" si="80"/>
        <v>0</v>
      </c>
      <c r="FP30" s="446"/>
      <c r="FQ30" s="438"/>
      <c r="FR30" s="438"/>
      <c r="FS30" s="438"/>
      <c r="FT30" s="438"/>
      <c r="FU30" s="449">
        <f t="shared" si="81"/>
        <v>0</v>
      </c>
      <c r="FV30" s="450" t="str">
        <f t="shared" si="82"/>
        <v>-</v>
      </c>
      <c r="FW30" s="451">
        <f t="shared" si="83"/>
        <v>0</v>
      </c>
      <c r="FX30" s="460"/>
      <c r="FY30" s="463" t="str">
        <f t="shared" si="84"/>
        <v>-</v>
      </c>
      <c r="FZ30" s="464">
        <f t="shared" si="85"/>
        <v>0</v>
      </c>
      <c r="GA30" s="446"/>
      <c r="GB30" s="438"/>
      <c r="GC30" s="438"/>
      <c r="GD30" s="438"/>
      <c r="GE30" s="438"/>
      <c r="GF30" s="449">
        <f t="shared" si="86"/>
        <v>0</v>
      </c>
      <c r="GG30" s="450" t="str">
        <f t="shared" si="87"/>
        <v>-</v>
      </c>
      <c r="GH30" s="451">
        <f t="shared" si="88"/>
        <v>0</v>
      </c>
      <c r="GI30" s="460"/>
      <c r="GJ30" s="463" t="str">
        <f t="shared" si="89"/>
        <v>-</v>
      </c>
      <c r="GK30" s="464">
        <f t="shared" si="90"/>
        <v>0</v>
      </c>
      <c r="GL30" s="446"/>
      <c r="GM30" s="438"/>
      <c r="GN30" s="438"/>
      <c r="GO30" s="438"/>
      <c r="GP30" s="438"/>
      <c r="GQ30" s="449">
        <f t="shared" si="91"/>
        <v>0</v>
      </c>
      <c r="GR30" s="450" t="str">
        <f t="shared" si="92"/>
        <v>-</v>
      </c>
      <c r="GS30" s="451">
        <f t="shared" si="93"/>
        <v>0</v>
      </c>
      <c r="GT30" s="460"/>
      <c r="GU30" s="463" t="str">
        <f t="shared" si="94"/>
        <v>-</v>
      </c>
      <c r="GV30" s="464">
        <f t="shared" si="95"/>
        <v>0</v>
      </c>
      <c r="GW30" s="446"/>
      <c r="GX30" s="438"/>
      <c r="GY30" s="438"/>
      <c r="GZ30" s="438"/>
      <c r="HA30" s="438"/>
      <c r="HB30" s="449">
        <f t="shared" si="96"/>
        <v>0</v>
      </c>
      <c r="HC30" s="450" t="str">
        <f t="shared" si="97"/>
        <v>-</v>
      </c>
      <c r="HD30" s="451">
        <f t="shared" si="98"/>
        <v>0</v>
      </c>
      <c r="HE30" s="460"/>
      <c r="HF30" s="463" t="str">
        <f t="shared" si="99"/>
        <v>-</v>
      </c>
      <c r="HG30" s="464">
        <f t="shared" si="100"/>
        <v>0</v>
      </c>
      <c r="HH30" s="446"/>
      <c r="HI30" s="438"/>
      <c r="HJ30" s="438"/>
      <c r="HK30" s="438"/>
      <c r="HL30" s="438"/>
      <c r="HM30" s="449">
        <f t="shared" si="101"/>
        <v>0</v>
      </c>
      <c r="HN30" s="450" t="str">
        <f t="shared" si="102"/>
        <v>-</v>
      </c>
      <c r="HO30" s="451">
        <f t="shared" si="103"/>
        <v>0</v>
      </c>
      <c r="HP30" s="460"/>
      <c r="HQ30" s="463" t="str">
        <f t="shared" si="104"/>
        <v>-</v>
      </c>
      <c r="HR30" s="464">
        <f t="shared" si="105"/>
        <v>0</v>
      </c>
      <c r="HS30" s="446"/>
      <c r="HT30" s="438"/>
      <c r="HU30" s="438"/>
      <c r="HV30" s="438"/>
      <c r="HW30" s="438"/>
      <c r="HX30" s="449">
        <f t="shared" si="106"/>
        <v>0</v>
      </c>
      <c r="HY30" s="450" t="str">
        <f t="shared" si="107"/>
        <v>-</v>
      </c>
      <c r="HZ30" s="451">
        <f t="shared" si="108"/>
        <v>0</v>
      </c>
      <c r="IA30" s="460"/>
      <c r="IB30" s="463" t="str">
        <f t="shared" si="109"/>
        <v>-</v>
      </c>
      <c r="IC30" s="464">
        <f t="shared" si="110"/>
        <v>0</v>
      </c>
      <c r="ID30" s="446"/>
      <c r="IE30" s="438"/>
      <c r="IF30" s="438"/>
      <c r="IG30" s="438"/>
      <c r="IH30" s="438"/>
      <c r="II30" s="449">
        <f t="shared" si="111"/>
        <v>0</v>
      </c>
      <c r="IJ30" s="450" t="str">
        <f t="shared" si="112"/>
        <v>-</v>
      </c>
      <c r="IK30" s="451">
        <f t="shared" si="113"/>
        <v>0</v>
      </c>
      <c r="IL30" s="460"/>
      <c r="IM30" s="463" t="str">
        <f t="shared" si="114"/>
        <v>-</v>
      </c>
      <c r="IN30" s="464">
        <f t="shared" si="115"/>
        <v>0</v>
      </c>
      <c r="IO30" s="446"/>
      <c r="IP30" s="438"/>
      <c r="IQ30" s="438"/>
      <c r="IR30" s="438"/>
      <c r="IS30" s="438"/>
      <c r="IT30" s="449">
        <f t="shared" si="116"/>
        <v>0</v>
      </c>
      <c r="IU30" s="450" t="str">
        <f t="shared" si="117"/>
        <v>-</v>
      </c>
      <c r="IV30" s="451">
        <f t="shared" si="118"/>
        <v>0</v>
      </c>
      <c r="IW30" s="460"/>
      <c r="IX30" s="463" t="str">
        <f t="shared" si="119"/>
        <v>-</v>
      </c>
      <c r="IY30" s="464">
        <f t="shared" si="120"/>
        <v>0</v>
      </c>
      <c r="IZ30" s="613">
        <f t="shared" si="255"/>
        <v>0</v>
      </c>
      <c r="JA30" s="605">
        <f t="shared" si="256"/>
        <v>0</v>
      </c>
      <c r="JB30" s="605">
        <f t="shared" si="257"/>
        <v>0</v>
      </c>
      <c r="JC30" s="605">
        <f t="shared" si="258"/>
        <v>0</v>
      </c>
      <c r="JD30" s="605">
        <f t="shared" si="259"/>
        <v>0</v>
      </c>
      <c r="JE30" s="610">
        <f t="shared" si="260"/>
        <v>0</v>
      </c>
      <c r="JF30" s="617" t="str">
        <f t="shared" si="261"/>
        <v>-</v>
      </c>
      <c r="JG30" s="618">
        <f t="shared" si="262"/>
        <v>0</v>
      </c>
      <c r="JH30" s="615">
        <f t="shared" si="263"/>
        <v>0</v>
      </c>
      <c r="JI30" s="619" t="str">
        <f t="shared" si="264"/>
        <v>-</v>
      </c>
      <c r="JJ30" s="620">
        <f t="shared" si="265"/>
        <v>0</v>
      </c>
      <c r="JK30" s="602" t="s">
        <v>775</v>
      </c>
      <c r="JL30" s="446"/>
      <c r="JM30" s="438"/>
      <c r="JN30" s="438"/>
      <c r="JO30" s="438"/>
      <c r="JP30" s="438"/>
      <c r="JQ30" s="449">
        <f t="shared" si="132"/>
        <v>0</v>
      </c>
      <c r="JR30" s="450" t="str">
        <f t="shared" si="133"/>
        <v>-</v>
      </c>
      <c r="JS30" s="451">
        <f t="shared" si="134"/>
        <v>0</v>
      </c>
      <c r="JT30" s="460"/>
      <c r="JU30" s="463" t="str">
        <f t="shared" si="135"/>
        <v>-</v>
      </c>
      <c r="JV30" s="464">
        <f t="shared" si="136"/>
        <v>0</v>
      </c>
      <c r="JW30" s="446"/>
      <c r="JX30" s="438"/>
      <c r="JY30" s="438"/>
      <c r="JZ30" s="438"/>
      <c r="KA30" s="438"/>
      <c r="KB30" s="449">
        <f t="shared" si="137"/>
        <v>0</v>
      </c>
      <c r="KC30" s="450" t="str">
        <f t="shared" si="138"/>
        <v>-</v>
      </c>
      <c r="KD30" s="451">
        <f t="shared" si="139"/>
        <v>0</v>
      </c>
      <c r="KE30" s="460"/>
      <c r="KF30" s="463" t="str">
        <f t="shared" si="140"/>
        <v>-</v>
      </c>
      <c r="KG30" s="464">
        <f t="shared" si="141"/>
        <v>0</v>
      </c>
      <c r="KH30" s="446"/>
      <c r="KI30" s="438"/>
      <c r="KJ30" s="438"/>
      <c r="KK30" s="438"/>
      <c r="KL30" s="438"/>
      <c r="KM30" s="449">
        <f t="shared" si="142"/>
        <v>0</v>
      </c>
      <c r="KN30" s="450" t="str">
        <f t="shared" si="143"/>
        <v>-</v>
      </c>
      <c r="KO30" s="451">
        <f t="shared" si="144"/>
        <v>0</v>
      </c>
      <c r="KP30" s="460"/>
      <c r="KQ30" s="463" t="str">
        <f t="shared" si="145"/>
        <v>-</v>
      </c>
      <c r="KR30" s="464">
        <f t="shared" si="146"/>
        <v>0</v>
      </c>
      <c r="KS30" s="446"/>
      <c r="KT30" s="438"/>
      <c r="KU30" s="438"/>
      <c r="KV30" s="438"/>
      <c r="KW30" s="438"/>
      <c r="KX30" s="449">
        <f t="shared" si="147"/>
        <v>0</v>
      </c>
      <c r="KY30" s="450" t="str">
        <f t="shared" si="148"/>
        <v>-</v>
      </c>
      <c r="KZ30" s="451">
        <f t="shared" si="149"/>
        <v>0</v>
      </c>
      <c r="LA30" s="460"/>
      <c r="LB30" s="463" t="str">
        <f t="shared" si="150"/>
        <v>-</v>
      </c>
      <c r="LC30" s="464">
        <f t="shared" si="151"/>
        <v>0</v>
      </c>
      <c r="LD30" s="446"/>
      <c r="LE30" s="438"/>
      <c r="LF30" s="438"/>
      <c r="LG30" s="438"/>
      <c r="LH30" s="438"/>
      <c r="LI30" s="449">
        <f t="shared" si="152"/>
        <v>0</v>
      </c>
      <c r="LJ30" s="450" t="str">
        <f t="shared" si="153"/>
        <v>-</v>
      </c>
      <c r="LK30" s="451">
        <f t="shared" si="154"/>
        <v>0</v>
      </c>
      <c r="LL30" s="460"/>
      <c r="LM30" s="463" t="str">
        <f t="shared" si="155"/>
        <v>-</v>
      </c>
      <c r="LN30" s="464">
        <f t="shared" si="156"/>
        <v>0</v>
      </c>
      <c r="LO30" s="446"/>
      <c r="LP30" s="438"/>
      <c r="LQ30" s="438"/>
      <c r="LR30" s="438"/>
      <c r="LS30" s="438"/>
      <c r="LT30" s="449">
        <f t="shared" si="157"/>
        <v>0</v>
      </c>
      <c r="LU30" s="450" t="str">
        <f t="shared" si="158"/>
        <v>-</v>
      </c>
      <c r="LV30" s="451">
        <f t="shared" si="159"/>
        <v>0</v>
      </c>
      <c r="LW30" s="460"/>
      <c r="LX30" s="463" t="str">
        <f t="shared" si="160"/>
        <v>-</v>
      </c>
      <c r="LY30" s="464">
        <f t="shared" si="161"/>
        <v>0</v>
      </c>
      <c r="LZ30" s="446"/>
      <c r="MA30" s="438"/>
      <c r="MB30" s="438"/>
      <c r="MC30" s="438"/>
      <c r="MD30" s="438"/>
      <c r="ME30" s="449">
        <f t="shared" si="162"/>
        <v>0</v>
      </c>
      <c r="MF30" s="450" t="str">
        <f t="shared" si="163"/>
        <v>-</v>
      </c>
      <c r="MG30" s="451">
        <f t="shared" si="164"/>
        <v>0</v>
      </c>
      <c r="MH30" s="460"/>
      <c r="MI30" s="463" t="str">
        <f t="shared" si="165"/>
        <v>-</v>
      </c>
      <c r="MJ30" s="464">
        <f t="shared" si="166"/>
        <v>0</v>
      </c>
      <c r="MK30" s="446"/>
      <c r="ML30" s="438"/>
      <c r="MM30" s="438"/>
      <c r="MN30" s="438"/>
      <c r="MO30" s="438"/>
      <c r="MP30" s="449">
        <f t="shared" si="167"/>
        <v>0</v>
      </c>
      <c r="MQ30" s="450" t="str">
        <f t="shared" si="168"/>
        <v>-</v>
      </c>
      <c r="MR30" s="451">
        <f t="shared" si="169"/>
        <v>0</v>
      </c>
      <c r="MS30" s="460"/>
      <c r="MT30" s="463" t="str">
        <f t="shared" si="170"/>
        <v>-</v>
      </c>
      <c r="MU30" s="464">
        <f t="shared" si="171"/>
        <v>0</v>
      </c>
      <c r="MV30" s="446"/>
      <c r="MW30" s="438"/>
      <c r="MX30" s="438"/>
      <c r="MY30" s="438"/>
      <c r="MZ30" s="438"/>
      <c r="NA30" s="449">
        <f t="shared" si="172"/>
        <v>0</v>
      </c>
      <c r="NB30" s="450" t="str">
        <f t="shared" si="173"/>
        <v>-</v>
      </c>
      <c r="NC30" s="451">
        <f t="shared" si="174"/>
        <v>0</v>
      </c>
      <c r="ND30" s="460"/>
      <c r="NE30" s="463" t="str">
        <f t="shared" si="175"/>
        <v>-</v>
      </c>
      <c r="NF30" s="464">
        <f t="shared" si="176"/>
        <v>0</v>
      </c>
      <c r="NG30" s="446"/>
      <c r="NH30" s="438"/>
      <c r="NI30" s="438"/>
      <c r="NJ30" s="438"/>
      <c r="NK30" s="438"/>
      <c r="NL30" s="449">
        <f t="shared" si="177"/>
        <v>0</v>
      </c>
      <c r="NM30" s="450" t="str">
        <f t="shared" si="178"/>
        <v>-</v>
      </c>
      <c r="NN30" s="451">
        <f t="shared" si="179"/>
        <v>0</v>
      </c>
      <c r="NO30" s="460"/>
      <c r="NP30" s="463" t="str">
        <f t="shared" si="180"/>
        <v>-</v>
      </c>
      <c r="NQ30" s="464">
        <f t="shared" si="181"/>
        <v>0</v>
      </c>
      <c r="NR30" s="446"/>
      <c r="NS30" s="438"/>
      <c r="NT30" s="438"/>
      <c r="NU30" s="438"/>
      <c r="NV30" s="438"/>
      <c r="NW30" s="449">
        <f t="shared" si="182"/>
        <v>0</v>
      </c>
      <c r="NX30" s="450" t="str">
        <f t="shared" si="183"/>
        <v>-</v>
      </c>
      <c r="NY30" s="451">
        <f t="shared" si="184"/>
        <v>0</v>
      </c>
      <c r="NZ30" s="460"/>
      <c r="OA30" s="463" t="str">
        <f t="shared" si="185"/>
        <v>-</v>
      </c>
      <c r="OB30" s="464">
        <f t="shared" si="186"/>
        <v>0</v>
      </c>
      <c r="OC30" s="613">
        <f t="shared" si="244"/>
        <v>0</v>
      </c>
      <c r="OD30" s="605">
        <f t="shared" si="245"/>
        <v>0</v>
      </c>
      <c r="OE30" s="605">
        <f t="shared" si="246"/>
        <v>0</v>
      </c>
      <c r="OF30" s="605">
        <f t="shared" si="247"/>
        <v>0</v>
      </c>
      <c r="OG30" s="605">
        <f t="shared" si="248"/>
        <v>0</v>
      </c>
      <c r="OH30" s="610">
        <f t="shared" si="249"/>
        <v>0</v>
      </c>
      <c r="OI30" s="617" t="str">
        <f t="shared" si="250"/>
        <v>-</v>
      </c>
      <c r="OJ30" s="618">
        <f t="shared" si="251"/>
        <v>0</v>
      </c>
      <c r="OK30" s="615">
        <f t="shared" si="252"/>
        <v>0</v>
      </c>
      <c r="OL30" s="619" t="str">
        <f t="shared" si="253"/>
        <v>-</v>
      </c>
      <c r="OM30" s="620">
        <f t="shared" si="254"/>
        <v>0</v>
      </c>
      <c r="ON30" s="602" t="s">
        <v>775</v>
      </c>
      <c r="OO30" s="443">
        <f t="shared" si="198"/>
        <v>0</v>
      </c>
      <c r="OP30" s="444">
        <f t="shared" si="199"/>
        <v>0</v>
      </c>
      <c r="OQ30" s="445">
        <f t="shared" si="200"/>
        <v>0</v>
      </c>
      <c r="OR30" s="443">
        <f t="shared" si="201"/>
        <v>0</v>
      </c>
      <c r="OS30" s="444">
        <f t="shared" si="202"/>
        <v>0</v>
      </c>
      <c r="OT30" s="445">
        <f t="shared" si="203"/>
        <v>0</v>
      </c>
      <c r="OU30" s="443">
        <f t="shared" si="204"/>
        <v>0</v>
      </c>
      <c r="OV30" s="444">
        <f t="shared" si="205"/>
        <v>0</v>
      </c>
      <c r="OW30" s="445">
        <f t="shared" si="206"/>
        <v>0</v>
      </c>
      <c r="OX30" s="443">
        <f t="shared" si="207"/>
        <v>0</v>
      </c>
      <c r="OY30" s="444">
        <f t="shared" si="208"/>
        <v>0</v>
      </c>
      <c r="OZ30" s="445">
        <f t="shared" si="209"/>
        <v>0</v>
      </c>
      <c r="PA30" s="443">
        <f t="shared" si="210"/>
        <v>0</v>
      </c>
      <c r="PB30" s="444">
        <f t="shared" si="211"/>
        <v>0</v>
      </c>
      <c r="PC30" s="445">
        <f t="shared" si="212"/>
        <v>0</v>
      </c>
      <c r="PD30" s="443">
        <f t="shared" si="213"/>
        <v>0</v>
      </c>
      <c r="PE30" s="444">
        <f t="shared" si="214"/>
        <v>0</v>
      </c>
      <c r="PF30" s="445">
        <f t="shared" si="215"/>
        <v>0</v>
      </c>
      <c r="PG30" s="443">
        <f t="shared" si="216"/>
        <v>0</v>
      </c>
      <c r="PH30" s="444">
        <f t="shared" si="217"/>
        <v>0</v>
      </c>
      <c r="PI30" s="445">
        <f t="shared" si="218"/>
        <v>0</v>
      </c>
      <c r="PJ30" s="443">
        <f t="shared" si="219"/>
        <v>0</v>
      </c>
      <c r="PK30" s="444">
        <f t="shared" si="220"/>
        <v>0</v>
      </c>
      <c r="PL30" s="445">
        <f t="shared" si="221"/>
        <v>0</v>
      </c>
      <c r="PM30" s="443">
        <f t="shared" si="222"/>
        <v>0</v>
      </c>
      <c r="PN30" s="444">
        <f t="shared" si="223"/>
        <v>0</v>
      </c>
      <c r="PO30" s="445">
        <f t="shared" si="224"/>
        <v>0</v>
      </c>
      <c r="PP30" s="443">
        <f t="shared" si="225"/>
        <v>0</v>
      </c>
      <c r="PQ30" s="444">
        <f t="shared" si="226"/>
        <v>0</v>
      </c>
      <c r="PR30" s="445">
        <f t="shared" si="227"/>
        <v>0</v>
      </c>
      <c r="PS30" s="443">
        <f t="shared" si="228"/>
        <v>0</v>
      </c>
      <c r="PT30" s="444">
        <f t="shared" si="229"/>
        <v>0</v>
      </c>
      <c r="PU30" s="445">
        <f t="shared" si="230"/>
        <v>0</v>
      </c>
      <c r="PV30" s="446">
        <f t="shared" si="231"/>
        <v>0</v>
      </c>
      <c r="PW30" s="447">
        <f t="shared" si="232"/>
        <v>0</v>
      </c>
      <c r="PX30" s="448">
        <f t="shared" si="233"/>
        <v>0</v>
      </c>
      <c r="PY30" s="384"/>
    </row>
    <row r="31" spans="1:441" s="442" customFormat="1" ht="20.5" x14ac:dyDescent="0.25">
      <c r="A31" s="892" t="s">
        <v>784</v>
      </c>
      <c r="B31" s="453" t="s">
        <v>784</v>
      </c>
      <c r="C31" s="458" t="s">
        <v>728</v>
      </c>
      <c r="D31" s="457" t="s">
        <v>430</v>
      </c>
      <c r="E31" s="436"/>
      <c r="F31" s="446"/>
      <c r="G31" s="788"/>
      <c r="H31" s="788"/>
      <c r="I31" s="788"/>
      <c r="J31" s="788"/>
      <c r="K31" s="449">
        <f t="shared" si="0"/>
        <v>0</v>
      </c>
      <c r="L31" s="450" t="str">
        <f t="shared" si="1"/>
        <v>-</v>
      </c>
      <c r="M31" s="451">
        <f t="shared" si="2"/>
        <v>0</v>
      </c>
      <c r="N31" s="789"/>
      <c r="O31" s="463" t="str">
        <f t="shared" si="3"/>
        <v>-</v>
      </c>
      <c r="P31" s="464">
        <f t="shared" si="4"/>
        <v>0</v>
      </c>
      <c r="Q31" s="446"/>
      <c r="R31" s="788"/>
      <c r="S31" s="788"/>
      <c r="T31" s="788"/>
      <c r="U31" s="788"/>
      <c r="V31" s="449">
        <f t="shared" si="5"/>
        <v>0</v>
      </c>
      <c r="W31" s="450" t="str">
        <f t="shared" si="6"/>
        <v>-</v>
      </c>
      <c r="X31" s="451">
        <f t="shared" si="7"/>
        <v>0</v>
      </c>
      <c r="Y31" s="789"/>
      <c r="Z31" s="463" t="str">
        <f t="shared" si="8"/>
        <v>-</v>
      </c>
      <c r="AA31" s="464">
        <f t="shared" si="9"/>
        <v>0</v>
      </c>
      <c r="AB31" s="446"/>
      <c r="AC31" s="788"/>
      <c r="AD31" s="788"/>
      <c r="AE31" s="788"/>
      <c r="AF31" s="788"/>
      <c r="AG31" s="449">
        <f t="shared" si="10"/>
        <v>0</v>
      </c>
      <c r="AH31" s="450" t="str">
        <f t="shared" si="11"/>
        <v>-</v>
      </c>
      <c r="AI31" s="451">
        <f t="shared" si="12"/>
        <v>0</v>
      </c>
      <c r="AJ31" s="789"/>
      <c r="AK31" s="463" t="str">
        <f t="shared" si="13"/>
        <v>-</v>
      </c>
      <c r="AL31" s="464">
        <f t="shared" si="14"/>
        <v>0</v>
      </c>
      <c r="AM31" s="446"/>
      <c r="AN31" s="788"/>
      <c r="AO31" s="788"/>
      <c r="AP31" s="788"/>
      <c r="AQ31" s="788"/>
      <c r="AR31" s="449">
        <f t="shared" si="15"/>
        <v>0</v>
      </c>
      <c r="AS31" s="450" t="str">
        <f t="shared" si="16"/>
        <v>-</v>
      </c>
      <c r="AT31" s="451">
        <f t="shared" si="17"/>
        <v>0</v>
      </c>
      <c r="AU31" s="789"/>
      <c r="AV31" s="463" t="str">
        <f t="shared" si="18"/>
        <v>-</v>
      </c>
      <c r="AW31" s="464">
        <f t="shared" si="19"/>
        <v>0</v>
      </c>
      <c r="AX31" s="446"/>
      <c r="AY31" s="788"/>
      <c r="AZ31" s="788"/>
      <c r="BA31" s="788"/>
      <c r="BB31" s="788"/>
      <c r="BC31" s="449">
        <f t="shared" si="20"/>
        <v>0</v>
      </c>
      <c r="BD31" s="450" t="str">
        <f t="shared" si="21"/>
        <v>-</v>
      </c>
      <c r="BE31" s="451">
        <f t="shared" si="22"/>
        <v>0</v>
      </c>
      <c r="BF31" s="789"/>
      <c r="BG31" s="463" t="str">
        <f t="shared" si="23"/>
        <v>-</v>
      </c>
      <c r="BH31" s="464">
        <f t="shared" si="24"/>
        <v>0</v>
      </c>
      <c r="BI31" s="446"/>
      <c r="BJ31" s="788"/>
      <c r="BK31" s="788"/>
      <c r="BL31" s="788"/>
      <c r="BM31" s="788"/>
      <c r="BN31" s="449">
        <f t="shared" si="25"/>
        <v>0</v>
      </c>
      <c r="BO31" s="450" t="str">
        <f t="shared" si="26"/>
        <v>-</v>
      </c>
      <c r="BP31" s="451">
        <f t="shared" si="27"/>
        <v>0</v>
      </c>
      <c r="BQ31" s="789"/>
      <c r="BR31" s="463" t="str">
        <f t="shared" si="28"/>
        <v>-</v>
      </c>
      <c r="BS31" s="464">
        <f t="shared" si="29"/>
        <v>0</v>
      </c>
      <c r="BT31" s="446"/>
      <c r="BU31" s="788"/>
      <c r="BV31" s="788"/>
      <c r="BW31" s="788"/>
      <c r="BX31" s="788"/>
      <c r="BY31" s="449">
        <f t="shared" si="30"/>
        <v>0</v>
      </c>
      <c r="BZ31" s="450" t="str">
        <f t="shared" si="31"/>
        <v>-</v>
      </c>
      <c r="CA31" s="451">
        <f t="shared" si="32"/>
        <v>0</v>
      </c>
      <c r="CB31" s="789"/>
      <c r="CC31" s="463" t="str">
        <f t="shared" si="33"/>
        <v>-</v>
      </c>
      <c r="CD31" s="464">
        <f t="shared" si="34"/>
        <v>0</v>
      </c>
      <c r="CE31" s="446"/>
      <c r="CF31" s="788"/>
      <c r="CG31" s="788"/>
      <c r="CH31" s="788"/>
      <c r="CI31" s="788"/>
      <c r="CJ31" s="449">
        <f t="shared" si="35"/>
        <v>0</v>
      </c>
      <c r="CK31" s="450" t="str">
        <f t="shared" si="36"/>
        <v>-</v>
      </c>
      <c r="CL31" s="451">
        <f t="shared" si="37"/>
        <v>0</v>
      </c>
      <c r="CM31" s="789"/>
      <c r="CN31" s="463" t="str">
        <f t="shared" si="38"/>
        <v>-</v>
      </c>
      <c r="CO31" s="464">
        <f t="shared" si="39"/>
        <v>0</v>
      </c>
      <c r="CP31" s="446"/>
      <c r="CQ31" s="788"/>
      <c r="CR31" s="788"/>
      <c r="CS31" s="788"/>
      <c r="CT31" s="788"/>
      <c r="CU31" s="449">
        <f t="shared" si="40"/>
        <v>0</v>
      </c>
      <c r="CV31" s="450" t="str">
        <f t="shared" si="41"/>
        <v>-</v>
      </c>
      <c r="CW31" s="451">
        <f t="shared" si="42"/>
        <v>0</v>
      </c>
      <c r="CX31" s="789"/>
      <c r="CY31" s="463" t="str">
        <f t="shared" si="43"/>
        <v>-</v>
      </c>
      <c r="CZ31" s="464">
        <f t="shared" si="44"/>
        <v>0</v>
      </c>
      <c r="DA31" s="446"/>
      <c r="DB31" s="788"/>
      <c r="DC31" s="788"/>
      <c r="DD31" s="788"/>
      <c r="DE31" s="788"/>
      <c r="DF31" s="449">
        <f t="shared" si="45"/>
        <v>0</v>
      </c>
      <c r="DG31" s="450" t="str">
        <f t="shared" si="46"/>
        <v>-</v>
      </c>
      <c r="DH31" s="451">
        <f t="shared" si="47"/>
        <v>0</v>
      </c>
      <c r="DI31" s="789"/>
      <c r="DJ31" s="463" t="str">
        <f t="shared" si="48"/>
        <v>-</v>
      </c>
      <c r="DK31" s="464">
        <f t="shared" si="49"/>
        <v>0</v>
      </c>
      <c r="DL31" s="446"/>
      <c r="DM31" s="788"/>
      <c r="DN31" s="788"/>
      <c r="DO31" s="788"/>
      <c r="DP31" s="788"/>
      <c r="DQ31" s="449">
        <f t="shared" si="50"/>
        <v>0</v>
      </c>
      <c r="DR31" s="450" t="str">
        <f t="shared" si="51"/>
        <v>-</v>
      </c>
      <c r="DS31" s="451">
        <f t="shared" si="52"/>
        <v>0</v>
      </c>
      <c r="DT31" s="789"/>
      <c r="DU31" s="463" t="str">
        <f t="shared" si="53"/>
        <v>-</v>
      </c>
      <c r="DV31" s="464">
        <f t="shared" si="54"/>
        <v>0</v>
      </c>
      <c r="DW31" s="613">
        <f t="shared" si="234"/>
        <v>0</v>
      </c>
      <c r="DX31" s="605">
        <f t="shared" si="234"/>
        <v>0</v>
      </c>
      <c r="DY31" s="605">
        <f t="shared" si="235"/>
        <v>0</v>
      </c>
      <c r="DZ31" s="605">
        <f t="shared" si="236"/>
        <v>0</v>
      </c>
      <c r="EA31" s="605">
        <f t="shared" si="237"/>
        <v>0</v>
      </c>
      <c r="EB31" s="610">
        <f t="shared" si="238"/>
        <v>0</v>
      </c>
      <c r="EC31" s="617" t="str">
        <f t="shared" si="239"/>
        <v>-</v>
      </c>
      <c r="ED31" s="618">
        <f t="shared" si="240"/>
        <v>0</v>
      </c>
      <c r="EE31" s="615">
        <f t="shared" si="241"/>
        <v>0</v>
      </c>
      <c r="EF31" s="619" t="str">
        <f t="shared" si="242"/>
        <v>-</v>
      </c>
      <c r="EG31" s="620">
        <f t="shared" si="243"/>
        <v>0</v>
      </c>
      <c r="EH31" s="602" t="s">
        <v>775</v>
      </c>
      <c r="EI31" s="446"/>
      <c r="EJ31" s="438"/>
      <c r="EK31" s="438"/>
      <c r="EL31" s="438"/>
      <c r="EM31" s="438"/>
      <c r="EN31" s="449">
        <f t="shared" si="66"/>
        <v>0</v>
      </c>
      <c r="EO31" s="450" t="str">
        <f t="shared" si="67"/>
        <v>-</v>
      </c>
      <c r="EP31" s="451">
        <f t="shared" si="68"/>
        <v>0</v>
      </c>
      <c r="EQ31" s="460"/>
      <c r="ER31" s="463" t="str">
        <f t="shared" si="69"/>
        <v>-</v>
      </c>
      <c r="ES31" s="464">
        <f t="shared" si="70"/>
        <v>0</v>
      </c>
      <c r="ET31" s="446"/>
      <c r="EU31" s="438"/>
      <c r="EV31" s="438"/>
      <c r="EW31" s="438"/>
      <c r="EX31" s="438"/>
      <c r="EY31" s="449">
        <f t="shared" si="71"/>
        <v>0</v>
      </c>
      <c r="EZ31" s="450" t="str">
        <f t="shared" si="72"/>
        <v>-</v>
      </c>
      <c r="FA31" s="451">
        <f t="shared" si="73"/>
        <v>0</v>
      </c>
      <c r="FB31" s="460"/>
      <c r="FC31" s="463" t="str">
        <f t="shared" si="74"/>
        <v>-</v>
      </c>
      <c r="FD31" s="464">
        <f t="shared" si="75"/>
        <v>0</v>
      </c>
      <c r="FE31" s="446"/>
      <c r="FF31" s="438"/>
      <c r="FG31" s="438"/>
      <c r="FH31" s="438"/>
      <c r="FI31" s="438"/>
      <c r="FJ31" s="449">
        <f t="shared" si="76"/>
        <v>0</v>
      </c>
      <c r="FK31" s="450" t="str">
        <f t="shared" si="77"/>
        <v>-</v>
      </c>
      <c r="FL31" s="451">
        <f t="shared" si="78"/>
        <v>0</v>
      </c>
      <c r="FM31" s="460"/>
      <c r="FN31" s="463" t="str">
        <f t="shared" si="79"/>
        <v>-</v>
      </c>
      <c r="FO31" s="464">
        <f t="shared" si="80"/>
        <v>0</v>
      </c>
      <c r="FP31" s="446"/>
      <c r="FQ31" s="438"/>
      <c r="FR31" s="438"/>
      <c r="FS31" s="438"/>
      <c r="FT31" s="438"/>
      <c r="FU31" s="449">
        <f t="shared" si="81"/>
        <v>0</v>
      </c>
      <c r="FV31" s="450" t="str">
        <f t="shared" si="82"/>
        <v>-</v>
      </c>
      <c r="FW31" s="451">
        <f t="shared" si="83"/>
        <v>0</v>
      </c>
      <c r="FX31" s="460"/>
      <c r="FY31" s="463" t="str">
        <f t="shared" si="84"/>
        <v>-</v>
      </c>
      <c r="FZ31" s="464">
        <f t="shared" si="85"/>
        <v>0</v>
      </c>
      <c r="GA31" s="446"/>
      <c r="GB31" s="438"/>
      <c r="GC31" s="438"/>
      <c r="GD31" s="438"/>
      <c r="GE31" s="438"/>
      <c r="GF31" s="449">
        <f t="shared" si="86"/>
        <v>0</v>
      </c>
      <c r="GG31" s="450" t="str">
        <f t="shared" si="87"/>
        <v>-</v>
      </c>
      <c r="GH31" s="451">
        <f t="shared" si="88"/>
        <v>0</v>
      </c>
      <c r="GI31" s="460"/>
      <c r="GJ31" s="463" t="str">
        <f t="shared" si="89"/>
        <v>-</v>
      </c>
      <c r="GK31" s="464">
        <f t="shared" si="90"/>
        <v>0</v>
      </c>
      <c r="GL31" s="446"/>
      <c r="GM31" s="438"/>
      <c r="GN31" s="438"/>
      <c r="GO31" s="438"/>
      <c r="GP31" s="438"/>
      <c r="GQ31" s="449">
        <f t="shared" si="91"/>
        <v>0</v>
      </c>
      <c r="GR31" s="450" t="str">
        <f t="shared" si="92"/>
        <v>-</v>
      </c>
      <c r="GS31" s="451">
        <f t="shared" si="93"/>
        <v>0</v>
      </c>
      <c r="GT31" s="460"/>
      <c r="GU31" s="463" t="str">
        <f t="shared" si="94"/>
        <v>-</v>
      </c>
      <c r="GV31" s="464">
        <f t="shared" si="95"/>
        <v>0</v>
      </c>
      <c r="GW31" s="446"/>
      <c r="GX31" s="438"/>
      <c r="GY31" s="438"/>
      <c r="GZ31" s="438"/>
      <c r="HA31" s="438"/>
      <c r="HB31" s="449">
        <f t="shared" si="96"/>
        <v>0</v>
      </c>
      <c r="HC31" s="450" t="str">
        <f t="shared" si="97"/>
        <v>-</v>
      </c>
      <c r="HD31" s="451">
        <f t="shared" si="98"/>
        <v>0</v>
      </c>
      <c r="HE31" s="460"/>
      <c r="HF31" s="463" t="str">
        <f t="shared" si="99"/>
        <v>-</v>
      </c>
      <c r="HG31" s="464">
        <f t="shared" si="100"/>
        <v>0</v>
      </c>
      <c r="HH31" s="446"/>
      <c r="HI31" s="438"/>
      <c r="HJ31" s="438"/>
      <c r="HK31" s="438"/>
      <c r="HL31" s="438"/>
      <c r="HM31" s="449">
        <f t="shared" si="101"/>
        <v>0</v>
      </c>
      <c r="HN31" s="450" t="str">
        <f t="shared" si="102"/>
        <v>-</v>
      </c>
      <c r="HO31" s="451">
        <f t="shared" si="103"/>
        <v>0</v>
      </c>
      <c r="HP31" s="460"/>
      <c r="HQ31" s="463" t="str">
        <f t="shared" si="104"/>
        <v>-</v>
      </c>
      <c r="HR31" s="464">
        <f t="shared" si="105"/>
        <v>0</v>
      </c>
      <c r="HS31" s="446"/>
      <c r="HT31" s="438"/>
      <c r="HU31" s="438"/>
      <c r="HV31" s="438"/>
      <c r="HW31" s="438"/>
      <c r="HX31" s="449">
        <f t="shared" si="106"/>
        <v>0</v>
      </c>
      <c r="HY31" s="450" t="str">
        <f t="shared" si="107"/>
        <v>-</v>
      </c>
      <c r="HZ31" s="451">
        <f t="shared" si="108"/>
        <v>0</v>
      </c>
      <c r="IA31" s="460"/>
      <c r="IB31" s="463" t="str">
        <f t="shared" si="109"/>
        <v>-</v>
      </c>
      <c r="IC31" s="464">
        <f t="shared" si="110"/>
        <v>0</v>
      </c>
      <c r="ID31" s="446"/>
      <c r="IE31" s="438"/>
      <c r="IF31" s="438"/>
      <c r="IG31" s="438"/>
      <c r="IH31" s="438"/>
      <c r="II31" s="449">
        <f t="shared" si="111"/>
        <v>0</v>
      </c>
      <c r="IJ31" s="450" t="str">
        <f t="shared" si="112"/>
        <v>-</v>
      </c>
      <c r="IK31" s="451">
        <f t="shared" si="113"/>
        <v>0</v>
      </c>
      <c r="IL31" s="460"/>
      <c r="IM31" s="463" t="str">
        <f t="shared" si="114"/>
        <v>-</v>
      </c>
      <c r="IN31" s="464">
        <f t="shared" si="115"/>
        <v>0</v>
      </c>
      <c r="IO31" s="446"/>
      <c r="IP31" s="438"/>
      <c r="IQ31" s="438"/>
      <c r="IR31" s="438"/>
      <c r="IS31" s="438"/>
      <c r="IT31" s="449">
        <f t="shared" si="116"/>
        <v>0</v>
      </c>
      <c r="IU31" s="450" t="str">
        <f t="shared" si="117"/>
        <v>-</v>
      </c>
      <c r="IV31" s="451">
        <f t="shared" si="118"/>
        <v>0</v>
      </c>
      <c r="IW31" s="460"/>
      <c r="IX31" s="463" t="str">
        <f t="shared" si="119"/>
        <v>-</v>
      </c>
      <c r="IY31" s="464">
        <f t="shared" si="120"/>
        <v>0</v>
      </c>
      <c r="IZ31" s="613">
        <f t="shared" si="255"/>
        <v>0</v>
      </c>
      <c r="JA31" s="605">
        <f t="shared" si="256"/>
        <v>0</v>
      </c>
      <c r="JB31" s="605">
        <f t="shared" si="257"/>
        <v>0</v>
      </c>
      <c r="JC31" s="605">
        <f t="shared" si="258"/>
        <v>0</v>
      </c>
      <c r="JD31" s="605">
        <f t="shared" si="259"/>
        <v>0</v>
      </c>
      <c r="JE31" s="610">
        <f t="shared" si="260"/>
        <v>0</v>
      </c>
      <c r="JF31" s="617" t="str">
        <f t="shared" si="261"/>
        <v>-</v>
      </c>
      <c r="JG31" s="618">
        <f t="shared" si="262"/>
        <v>0</v>
      </c>
      <c r="JH31" s="615">
        <f t="shared" si="263"/>
        <v>0</v>
      </c>
      <c r="JI31" s="619" t="str">
        <f t="shared" si="264"/>
        <v>-</v>
      </c>
      <c r="JJ31" s="620">
        <f t="shared" si="265"/>
        <v>0</v>
      </c>
      <c r="JK31" s="602" t="s">
        <v>775</v>
      </c>
      <c r="JL31" s="446"/>
      <c r="JM31" s="438"/>
      <c r="JN31" s="438"/>
      <c r="JO31" s="438"/>
      <c r="JP31" s="438"/>
      <c r="JQ31" s="449">
        <f t="shared" si="132"/>
        <v>0</v>
      </c>
      <c r="JR31" s="450" t="str">
        <f t="shared" si="133"/>
        <v>-</v>
      </c>
      <c r="JS31" s="451">
        <f t="shared" si="134"/>
        <v>0</v>
      </c>
      <c r="JT31" s="460"/>
      <c r="JU31" s="463" t="str">
        <f t="shared" si="135"/>
        <v>-</v>
      </c>
      <c r="JV31" s="464">
        <f t="shared" si="136"/>
        <v>0</v>
      </c>
      <c r="JW31" s="446"/>
      <c r="JX31" s="438"/>
      <c r="JY31" s="438"/>
      <c r="JZ31" s="438"/>
      <c r="KA31" s="438"/>
      <c r="KB31" s="449">
        <f t="shared" si="137"/>
        <v>0</v>
      </c>
      <c r="KC31" s="450" t="str">
        <f t="shared" si="138"/>
        <v>-</v>
      </c>
      <c r="KD31" s="451">
        <f t="shared" si="139"/>
        <v>0</v>
      </c>
      <c r="KE31" s="460"/>
      <c r="KF31" s="463" t="str">
        <f t="shared" si="140"/>
        <v>-</v>
      </c>
      <c r="KG31" s="464">
        <f t="shared" si="141"/>
        <v>0</v>
      </c>
      <c r="KH31" s="446"/>
      <c r="KI31" s="438"/>
      <c r="KJ31" s="438"/>
      <c r="KK31" s="438"/>
      <c r="KL31" s="438"/>
      <c r="KM31" s="449">
        <f t="shared" si="142"/>
        <v>0</v>
      </c>
      <c r="KN31" s="450" t="str">
        <f t="shared" si="143"/>
        <v>-</v>
      </c>
      <c r="KO31" s="451">
        <f t="shared" si="144"/>
        <v>0</v>
      </c>
      <c r="KP31" s="460"/>
      <c r="KQ31" s="463" t="str">
        <f t="shared" si="145"/>
        <v>-</v>
      </c>
      <c r="KR31" s="464">
        <f t="shared" si="146"/>
        <v>0</v>
      </c>
      <c r="KS31" s="446"/>
      <c r="KT31" s="438"/>
      <c r="KU31" s="438"/>
      <c r="KV31" s="438"/>
      <c r="KW31" s="438"/>
      <c r="KX31" s="449">
        <f t="shared" si="147"/>
        <v>0</v>
      </c>
      <c r="KY31" s="450" t="str">
        <f t="shared" si="148"/>
        <v>-</v>
      </c>
      <c r="KZ31" s="451">
        <f t="shared" si="149"/>
        <v>0</v>
      </c>
      <c r="LA31" s="460"/>
      <c r="LB31" s="463" t="str">
        <f t="shared" si="150"/>
        <v>-</v>
      </c>
      <c r="LC31" s="464">
        <f t="shared" si="151"/>
        <v>0</v>
      </c>
      <c r="LD31" s="446"/>
      <c r="LE31" s="438"/>
      <c r="LF31" s="438"/>
      <c r="LG31" s="438"/>
      <c r="LH31" s="438"/>
      <c r="LI31" s="449">
        <f t="shared" si="152"/>
        <v>0</v>
      </c>
      <c r="LJ31" s="450" t="str">
        <f t="shared" si="153"/>
        <v>-</v>
      </c>
      <c r="LK31" s="451">
        <f t="shared" si="154"/>
        <v>0</v>
      </c>
      <c r="LL31" s="460"/>
      <c r="LM31" s="463" t="str">
        <f t="shared" si="155"/>
        <v>-</v>
      </c>
      <c r="LN31" s="464">
        <f t="shared" si="156"/>
        <v>0</v>
      </c>
      <c r="LO31" s="446"/>
      <c r="LP31" s="438"/>
      <c r="LQ31" s="438"/>
      <c r="LR31" s="438"/>
      <c r="LS31" s="438"/>
      <c r="LT31" s="449">
        <f t="shared" si="157"/>
        <v>0</v>
      </c>
      <c r="LU31" s="450" t="str">
        <f t="shared" si="158"/>
        <v>-</v>
      </c>
      <c r="LV31" s="451">
        <f t="shared" si="159"/>
        <v>0</v>
      </c>
      <c r="LW31" s="460"/>
      <c r="LX31" s="463" t="str">
        <f t="shared" si="160"/>
        <v>-</v>
      </c>
      <c r="LY31" s="464">
        <f t="shared" si="161"/>
        <v>0</v>
      </c>
      <c r="LZ31" s="446"/>
      <c r="MA31" s="438"/>
      <c r="MB31" s="438"/>
      <c r="MC31" s="438"/>
      <c r="MD31" s="438"/>
      <c r="ME31" s="449">
        <f t="shared" si="162"/>
        <v>0</v>
      </c>
      <c r="MF31" s="450" t="str">
        <f t="shared" si="163"/>
        <v>-</v>
      </c>
      <c r="MG31" s="451">
        <f t="shared" si="164"/>
        <v>0</v>
      </c>
      <c r="MH31" s="460"/>
      <c r="MI31" s="463" t="str">
        <f t="shared" si="165"/>
        <v>-</v>
      </c>
      <c r="MJ31" s="464">
        <f t="shared" si="166"/>
        <v>0</v>
      </c>
      <c r="MK31" s="446"/>
      <c r="ML31" s="438"/>
      <c r="MM31" s="438"/>
      <c r="MN31" s="438"/>
      <c r="MO31" s="438"/>
      <c r="MP31" s="449">
        <f t="shared" si="167"/>
        <v>0</v>
      </c>
      <c r="MQ31" s="450" t="str">
        <f t="shared" si="168"/>
        <v>-</v>
      </c>
      <c r="MR31" s="451">
        <f t="shared" si="169"/>
        <v>0</v>
      </c>
      <c r="MS31" s="460"/>
      <c r="MT31" s="463" t="str">
        <f t="shared" si="170"/>
        <v>-</v>
      </c>
      <c r="MU31" s="464">
        <f t="shared" si="171"/>
        <v>0</v>
      </c>
      <c r="MV31" s="446"/>
      <c r="MW31" s="438"/>
      <c r="MX31" s="438"/>
      <c r="MY31" s="438"/>
      <c r="MZ31" s="438"/>
      <c r="NA31" s="449">
        <f t="shared" si="172"/>
        <v>0</v>
      </c>
      <c r="NB31" s="450" t="str">
        <f t="shared" si="173"/>
        <v>-</v>
      </c>
      <c r="NC31" s="451">
        <f t="shared" si="174"/>
        <v>0</v>
      </c>
      <c r="ND31" s="460"/>
      <c r="NE31" s="463" t="str">
        <f t="shared" si="175"/>
        <v>-</v>
      </c>
      <c r="NF31" s="464">
        <f t="shared" si="176"/>
        <v>0</v>
      </c>
      <c r="NG31" s="446"/>
      <c r="NH31" s="438"/>
      <c r="NI31" s="438"/>
      <c r="NJ31" s="438"/>
      <c r="NK31" s="438"/>
      <c r="NL31" s="449">
        <f t="shared" si="177"/>
        <v>0</v>
      </c>
      <c r="NM31" s="450" t="str">
        <f t="shared" si="178"/>
        <v>-</v>
      </c>
      <c r="NN31" s="451">
        <f t="shared" si="179"/>
        <v>0</v>
      </c>
      <c r="NO31" s="460"/>
      <c r="NP31" s="463" t="str">
        <f t="shared" si="180"/>
        <v>-</v>
      </c>
      <c r="NQ31" s="464">
        <f t="shared" si="181"/>
        <v>0</v>
      </c>
      <c r="NR31" s="446"/>
      <c r="NS31" s="438"/>
      <c r="NT31" s="438"/>
      <c r="NU31" s="438"/>
      <c r="NV31" s="438"/>
      <c r="NW31" s="449">
        <f t="shared" si="182"/>
        <v>0</v>
      </c>
      <c r="NX31" s="450" t="str">
        <f t="shared" si="183"/>
        <v>-</v>
      </c>
      <c r="NY31" s="451">
        <f t="shared" si="184"/>
        <v>0</v>
      </c>
      <c r="NZ31" s="460"/>
      <c r="OA31" s="463" t="str">
        <f t="shared" si="185"/>
        <v>-</v>
      </c>
      <c r="OB31" s="464">
        <f t="shared" si="186"/>
        <v>0</v>
      </c>
      <c r="OC31" s="613">
        <f t="shared" si="244"/>
        <v>0</v>
      </c>
      <c r="OD31" s="605">
        <f t="shared" si="245"/>
        <v>0</v>
      </c>
      <c r="OE31" s="605">
        <f t="shared" si="246"/>
        <v>0</v>
      </c>
      <c r="OF31" s="605">
        <f t="shared" si="247"/>
        <v>0</v>
      </c>
      <c r="OG31" s="605">
        <f t="shared" si="248"/>
        <v>0</v>
      </c>
      <c r="OH31" s="610">
        <f t="shared" si="249"/>
        <v>0</v>
      </c>
      <c r="OI31" s="617" t="str">
        <f t="shared" si="250"/>
        <v>-</v>
      </c>
      <c r="OJ31" s="618">
        <f t="shared" si="251"/>
        <v>0</v>
      </c>
      <c r="OK31" s="615">
        <f t="shared" si="252"/>
        <v>0</v>
      </c>
      <c r="OL31" s="619" t="str">
        <f t="shared" si="253"/>
        <v>-</v>
      </c>
      <c r="OM31" s="620">
        <f t="shared" si="254"/>
        <v>0</v>
      </c>
      <c r="ON31" s="602" t="s">
        <v>775</v>
      </c>
      <c r="OO31" s="443">
        <f t="shared" si="198"/>
        <v>0</v>
      </c>
      <c r="OP31" s="444">
        <f t="shared" si="199"/>
        <v>0</v>
      </c>
      <c r="OQ31" s="445">
        <f t="shared" si="200"/>
        <v>0</v>
      </c>
      <c r="OR31" s="443">
        <f t="shared" si="201"/>
        <v>0</v>
      </c>
      <c r="OS31" s="444">
        <f t="shared" si="202"/>
        <v>0</v>
      </c>
      <c r="OT31" s="445">
        <f t="shared" si="203"/>
        <v>0</v>
      </c>
      <c r="OU31" s="443">
        <f t="shared" si="204"/>
        <v>0</v>
      </c>
      <c r="OV31" s="444">
        <f t="shared" si="205"/>
        <v>0</v>
      </c>
      <c r="OW31" s="445">
        <f t="shared" si="206"/>
        <v>0</v>
      </c>
      <c r="OX31" s="443">
        <f t="shared" si="207"/>
        <v>0</v>
      </c>
      <c r="OY31" s="444">
        <f t="shared" si="208"/>
        <v>0</v>
      </c>
      <c r="OZ31" s="445">
        <f t="shared" si="209"/>
        <v>0</v>
      </c>
      <c r="PA31" s="443">
        <f t="shared" si="210"/>
        <v>0</v>
      </c>
      <c r="PB31" s="444">
        <f t="shared" si="211"/>
        <v>0</v>
      </c>
      <c r="PC31" s="445">
        <f t="shared" si="212"/>
        <v>0</v>
      </c>
      <c r="PD31" s="443">
        <f t="shared" si="213"/>
        <v>0</v>
      </c>
      <c r="PE31" s="444">
        <f t="shared" si="214"/>
        <v>0</v>
      </c>
      <c r="PF31" s="445">
        <f t="shared" si="215"/>
        <v>0</v>
      </c>
      <c r="PG31" s="443">
        <f t="shared" si="216"/>
        <v>0</v>
      </c>
      <c r="PH31" s="444">
        <f t="shared" si="217"/>
        <v>0</v>
      </c>
      <c r="PI31" s="445">
        <f t="shared" si="218"/>
        <v>0</v>
      </c>
      <c r="PJ31" s="443">
        <f t="shared" si="219"/>
        <v>0</v>
      </c>
      <c r="PK31" s="444">
        <f t="shared" si="220"/>
        <v>0</v>
      </c>
      <c r="PL31" s="445">
        <f t="shared" si="221"/>
        <v>0</v>
      </c>
      <c r="PM31" s="443">
        <f t="shared" si="222"/>
        <v>0</v>
      </c>
      <c r="PN31" s="444">
        <f t="shared" si="223"/>
        <v>0</v>
      </c>
      <c r="PO31" s="445">
        <f t="shared" si="224"/>
        <v>0</v>
      </c>
      <c r="PP31" s="443">
        <f t="shared" si="225"/>
        <v>0</v>
      </c>
      <c r="PQ31" s="444">
        <f t="shared" si="226"/>
        <v>0</v>
      </c>
      <c r="PR31" s="445">
        <f t="shared" si="227"/>
        <v>0</v>
      </c>
      <c r="PS31" s="443">
        <f t="shared" si="228"/>
        <v>0</v>
      </c>
      <c r="PT31" s="444">
        <f t="shared" si="229"/>
        <v>0</v>
      </c>
      <c r="PU31" s="445">
        <f t="shared" si="230"/>
        <v>0</v>
      </c>
      <c r="PV31" s="446">
        <f t="shared" si="231"/>
        <v>0</v>
      </c>
      <c r="PW31" s="447">
        <f t="shared" si="232"/>
        <v>0</v>
      </c>
      <c r="PX31" s="448">
        <f t="shared" si="233"/>
        <v>0</v>
      </c>
      <c r="PY31" s="384"/>
    </row>
    <row r="32" spans="1:441" s="442" customFormat="1" ht="20.5" x14ac:dyDescent="0.25">
      <c r="A32" s="892" t="s">
        <v>784</v>
      </c>
      <c r="B32" s="453" t="s">
        <v>784</v>
      </c>
      <c r="C32" s="458" t="s">
        <v>728</v>
      </c>
      <c r="D32" s="457" t="s">
        <v>430</v>
      </c>
      <c r="E32" s="436"/>
      <c r="F32" s="446"/>
      <c r="G32" s="788"/>
      <c r="H32" s="788"/>
      <c r="I32" s="788"/>
      <c r="J32" s="788"/>
      <c r="K32" s="449">
        <f t="shared" si="0"/>
        <v>0</v>
      </c>
      <c r="L32" s="450" t="str">
        <f t="shared" si="1"/>
        <v>-</v>
      </c>
      <c r="M32" s="451">
        <f t="shared" si="2"/>
        <v>0</v>
      </c>
      <c r="N32" s="789"/>
      <c r="O32" s="463" t="str">
        <f t="shared" si="3"/>
        <v>-</v>
      </c>
      <c r="P32" s="464">
        <f t="shared" si="4"/>
        <v>0</v>
      </c>
      <c r="Q32" s="446"/>
      <c r="R32" s="788"/>
      <c r="S32" s="788"/>
      <c r="T32" s="788"/>
      <c r="U32" s="788"/>
      <c r="V32" s="449">
        <f t="shared" si="5"/>
        <v>0</v>
      </c>
      <c r="W32" s="450" t="str">
        <f t="shared" si="6"/>
        <v>-</v>
      </c>
      <c r="X32" s="451">
        <f t="shared" si="7"/>
        <v>0</v>
      </c>
      <c r="Y32" s="789"/>
      <c r="Z32" s="463" t="str">
        <f t="shared" si="8"/>
        <v>-</v>
      </c>
      <c r="AA32" s="464">
        <f t="shared" si="9"/>
        <v>0</v>
      </c>
      <c r="AB32" s="446"/>
      <c r="AC32" s="788"/>
      <c r="AD32" s="788"/>
      <c r="AE32" s="788"/>
      <c r="AF32" s="788"/>
      <c r="AG32" s="449">
        <f t="shared" si="10"/>
        <v>0</v>
      </c>
      <c r="AH32" s="450" t="str">
        <f t="shared" si="11"/>
        <v>-</v>
      </c>
      <c r="AI32" s="451">
        <f t="shared" si="12"/>
        <v>0</v>
      </c>
      <c r="AJ32" s="789"/>
      <c r="AK32" s="463" t="str">
        <f t="shared" si="13"/>
        <v>-</v>
      </c>
      <c r="AL32" s="464">
        <f t="shared" si="14"/>
        <v>0</v>
      </c>
      <c r="AM32" s="446"/>
      <c r="AN32" s="788"/>
      <c r="AO32" s="788"/>
      <c r="AP32" s="788"/>
      <c r="AQ32" s="788"/>
      <c r="AR32" s="449">
        <f t="shared" si="15"/>
        <v>0</v>
      </c>
      <c r="AS32" s="450" t="str">
        <f t="shared" si="16"/>
        <v>-</v>
      </c>
      <c r="AT32" s="451">
        <f t="shared" si="17"/>
        <v>0</v>
      </c>
      <c r="AU32" s="789"/>
      <c r="AV32" s="463" t="str">
        <f t="shared" si="18"/>
        <v>-</v>
      </c>
      <c r="AW32" s="464">
        <f t="shared" si="19"/>
        <v>0</v>
      </c>
      <c r="AX32" s="446"/>
      <c r="AY32" s="788"/>
      <c r="AZ32" s="788"/>
      <c r="BA32" s="788"/>
      <c r="BB32" s="788"/>
      <c r="BC32" s="449">
        <f t="shared" si="20"/>
        <v>0</v>
      </c>
      <c r="BD32" s="450" t="str">
        <f t="shared" si="21"/>
        <v>-</v>
      </c>
      <c r="BE32" s="451">
        <f t="shared" si="22"/>
        <v>0</v>
      </c>
      <c r="BF32" s="789"/>
      <c r="BG32" s="463" t="str">
        <f t="shared" si="23"/>
        <v>-</v>
      </c>
      <c r="BH32" s="464">
        <f t="shared" si="24"/>
        <v>0</v>
      </c>
      <c r="BI32" s="446"/>
      <c r="BJ32" s="788"/>
      <c r="BK32" s="788"/>
      <c r="BL32" s="788"/>
      <c r="BM32" s="788"/>
      <c r="BN32" s="449">
        <f t="shared" si="25"/>
        <v>0</v>
      </c>
      <c r="BO32" s="450" t="str">
        <f t="shared" si="26"/>
        <v>-</v>
      </c>
      <c r="BP32" s="451">
        <f t="shared" si="27"/>
        <v>0</v>
      </c>
      <c r="BQ32" s="789"/>
      <c r="BR32" s="463" t="str">
        <f t="shared" si="28"/>
        <v>-</v>
      </c>
      <c r="BS32" s="464">
        <f t="shared" si="29"/>
        <v>0</v>
      </c>
      <c r="BT32" s="446"/>
      <c r="BU32" s="788"/>
      <c r="BV32" s="788"/>
      <c r="BW32" s="788"/>
      <c r="BX32" s="788"/>
      <c r="BY32" s="449">
        <f t="shared" si="30"/>
        <v>0</v>
      </c>
      <c r="BZ32" s="450" t="str">
        <f t="shared" si="31"/>
        <v>-</v>
      </c>
      <c r="CA32" s="451">
        <f t="shared" si="32"/>
        <v>0</v>
      </c>
      <c r="CB32" s="789"/>
      <c r="CC32" s="463" t="str">
        <f t="shared" si="33"/>
        <v>-</v>
      </c>
      <c r="CD32" s="464">
        <f t="shared" si="34"/>
        <v>0</v>
      </c>
      <c r="CE32" s="446"/>
      <c r="CF32" s="788"/>
      <c r="CG32" s="788"/>
      <c r="CH32" s="788"/>
      <c r="CI32" s="788"/>
      <c r="CJ32" s="449">
        <f t="shared" si="35"/>
        <v>0</v>
      </c>
      <c r="CK32" s="450" t="str">
        <f t="shared" si="36"/>
        <v>-</v>
      </c>
      <c r="CL32" s="451">
        <f t="shared" si="37"/>
        <v>0</v>
      </c>
      <c r="CM32" s="789"/>
      <c r="CN32" s="463" t="str">
        <f t="shared" si="38"/>
        <v>-</v>
      </c>
      <c r="CO32" s="464">
        <f t="shared" si="39"/>
        <v>0</v>
      </c>
      <c r="CP32" s="446"/>
      <c r="CQ32" s="788"/>
      <c r="CR32" s="788"/>
      <c r="CS32" s="788"/>
      <c r="CT32" s="788"/>
      <c r="CU32" s="449">
        <f t="shared" si="40"/>
        <v>0</v>
      </c>
      <c r="CV32" s="450" t="str">
        <f t="shared" si="41"/>
        <v>-</v>
      </c>
      <c r="CW32" s="451">
        <f t="shared" si="42"/>
        <v>0</v>
      </c>
      <c r="CX32" s="789"/>
      <c r="CY32" s="463" t="str">
        <f t="shared" si="43"/>
        <v>-</v>
      </c>
      <c r="CZ32" s="464">
        <f t="shared" si="44"/>
        <v>0</v>
      </c>
      <c r="DA32" s="446"/>
      <c r="DB32" s="788"/>
      <c r="DC32" s="788"/>
      <c r="DD32" s="788"/>
      <c r="DE32" s="788"/>
      <c r="DF32" s="449">
        <f t="shared" si="45"/>
        <v>0</v>
      </c>
      <c r="DG32" s="450" t="str">
        <f t="shared" si="46"/>
        <v>-</v>
      </c>
      <c r="DH32" s="451">
        <f t="shared" si="47"/>
        <v>0</v>
      </c>
      <c r="DI32" s="789"/>
      <c r="DJ32" s="463" t="str">
        <f t="shared" si="48"/>
        <v>-</v>
      </c>
      <c r="DK32" s="464">
        <f t="shared" si="49"/>
        <v>0</v>
      </c>
      <c r="DL32" s="446"/>
      <c r="DM32" s="788"/>
      <c r="DN32" s="788"/>
      <c r="DO32" s="788"/>
      <c r="DP32" s="788"/>
      <c r="DQ32" s="449">
        <f t="shared" si="50"/>
        <v>0</v>
      </c>
      <c r="DR32" s="450" t="str">
        <f t="shared" si="51"/>
        <v>-</v>
      </c>
      <c r="DS32" s="451">
        <f t="shared" si="52"/>
        <v>0</v>
      </c>
      <c r="DT32" s="789"/>
      <c r="DU32" s="463" t="str">
        <f t="shared" si="53"/>
        <v>-</v>
      </c>
      <c r="DV32" s="464">
        <f t="shared" si="54"/>
        <v>0</v>
      </c>
      <c r="DW32" s="613">
        <f t="shared" si="234"/>
        <v>0</v>
      </c>
      <c r="DX32" s="605">
        <f t="shared" si="234"/>
        <v>0</v>
      </c>
      <c r="DY32" s="605">
        <f t="shared" si="235"/>
        <v>0</v>
      </c>
      <c r="DZ32" s="605">
        <f t="shared" si="236"/>
        <v>0</v>
      </c>
      <c r="EA32" s="605">
        <f t="shared" si="237"/>
        <v>0</v>
      </c>
      <c r="EB32" s="610">
        <f t="shared" si="238"/>
        <v>0</v>
      </c>
      <c r="EC32" s="617" t="str">
        <f t="shared" si="239"/>
        <v>-</v>
      </c>
      <c r="ED32" s="618">
        <f t="shared" si="240"/>
        <v>0</v>
      </c>
      <c r="EE32" s="615">
        <f t="shared" si="241"/>
        <v>0</v>
      </c>
      <c r="EF32" s="619" t="str">
        <f t="shared" si="242"/>
        <v>-</v>
      </c>
      <c r="EG32" s="620">
        <f t="shared" si="243"/>
        <v>0</v>
      </c>
      <c r="EH32" s="602" t="s">
        <v>775</v>
      </c>
      <c r="EI32" s="446"/>
      <c r="EJ32" s="438"/>
      <c r="EK32" s="438"/>
      <c r="EL32" s="438"/>
      <c r="EM32" s="438"/>
      <c r="EN32" s="449">
        <f t="shared" si="66"/>
        <v>0</v>
      </c>
      <c r="EO32" s="450" t="str">
        <f t="shared" si="67"/>
        <v>-</v>
      </c>
      <c r="EP32" s="451">
        <f t="shared" si="68"/>
        <v>0</v>
      </c>
      <c r="EQ32" s="460"/>
      <c r="ER32" s="463" t="str">
        <f t="shared" si="69"/>
        <v>-</v>
      </c>
      <c r="ES32" s="464">
        <f t="shared" si="70"/>
        <v>0</v>
      </c>
      <c r="ET32" s="446"/>
      <c r="EU32" s="438"/>
      <c r="EV32" s="438"/>
      <c r="EW32" s="438"/>
      <c r="EX32" s="438"/>
      <c r="EY32" s="449">
        <f t="shared" si="71"/>
        <v>0</v>
      </c>
      <c r="EZ32" s="450" t="str">
        <f t="shared" si="72"/>
        <v>-</v>
      </c>
      <c r="FA32" s="451">
        <f t="shared" si="73"/>
        <v>0</v>
      </c>
      <c r="FB32" s="460"/>
      <c r="FC32" s="463" t="str">
        <f t="shared" si="74"/>
        <v>-</v>
      </c>
      <c r="FD32" s="464">
        <f t="shared" si="75"/>
        <v>0</v>
      </c>
      <c r="FE32" s="446"/>
      <c r="FF32" s="438"/>
      <c r="FG32" s="438"/>
      <c r="FH32" s="438"/>
      <c r="FI32" s="438"/>
      <c r="FJ32" s="449">
        <f t="shared" si="76"/>
        <v>0</v>
      </c>
      <c r="FK32" s="450" t="str">
        <f t="shared" si="77"/>
        <v>-</v>
      </c>
      <c r="FL32" s="451">
        <f t="shared" si="78"/>
        <v>0</v>
      </c>
      <c r="FM32" s="460"/>
      <c r="FN32" s="463" t="str">
        <f t="shared" si="79"/>
        <v>-</v>
      </c>
      <c r="FO32" s="464">
        <f t="shared" si="80"/>
        <v>0</v>
      </c>
      <c r="FP32" s="446"/>
      <c r="FQ32" s="438"/>
      <c r="FR32" s="438"/>
      <c r="FS32" s="438"/>
      <c r="FT32" s="438"/>
      <c r="FU32" s="449">
        <f t="shared" si="81"/>
        <v>0</v>
      </c>
      <c r="FV32" s="450" t="str">
        <f t="shared" si="82"/>
        <v>-</v>
      </c>
      <c r="FW32" s="451">
        <f t="shared" si="83"/>
        <v>0</v>
      </c>
      <c r="FX32" s="460"/>
      <c r="FY32" s="463" t="str">
        <f t="shared" si="84"/>
        <v>-</v>
      </c>
      <c r="FZ32" s="464">
        <f t="shared" si="85"/>
        <v>0</v>
      </c>
      <c r="GA32" s="446"/>
      <c r="GB32" s="438"/>
      <c r="GC32" s="438"/>
      <c r="GD32" s="438"/>
      <c r="GE32" s="438"/>
      <c r="GF32" s="449">
        <f t="shared" si="86"/>
        <v>0</v>
      </c>
      <c r="GG32" s="450" t="str">
        <f t="shared" si="87"/>
        <v>-</v>
      </c>
      <c r="GH32" s="451">
        <f t="shared" si="88"/>
        <v>0</v>
      </c>
      <c r="GI32" s="460"/>
      <c r="GJ32" s="463" t="str">
        <f t="shared" si="89"/>
        <v>-</v>
      </c>
      <c r="GK32" s="464">
        <f t="shared" si="90"/>
        <v>0</v>
      </c>
      <c r="GL32" s="446"/>
      <c r="GM32" s="438"/>
      <c r="GN32" s="438"/>
      <c r="GO32" s="438"/>
      <c r="GP32" s="438"/>
      <c r="GQ32" s="449">
        <f t="shared" si="91"/>
        <v>0</v>
      </c>
      <c r="GR32" s="450" t="str">
        <f t="shared" si="92"/>
        <v>-</v>
      </c>
      <c r="GS32" s="451">
        <f t="shared" si="93"/>
        <v>0</v>
      </c>
      <c r="GT32" s="460"/>
      <c r="GU32" s="463" t="str">
        <f t="shared" si="94"/>
        <v>-</v>
      </c>
      <c r="GV32" s="464">
        <f t="shared" si="95"/>
        <v>0</v>
      </c>
      <c r="GW32" s="446"/>
      <c r="GX32" s="438"/>
      <c r="GY32" s="438"/>
      <c r="GZ32" s="438"/>
      <c r="HA32" s="438"/>
      <c r="HB32" s="449">
        <f t="shared" si="96"/>
        <v>0</v>
      </c>
      <c r="HC32" s="450" t="str">
        <f t="shared" si="97"/>
        <v>-</v>
      </c>
      <c r="HD32" s="451">
        <f t="shared" si="98"/>
        <v>0</v>
      </c>
      <c r="HE32" s="460"/>
      <c r="HF32" s="463" t="str">
        <f t="shared" si="99"/>
        <v>-</v>
      </c>
      <c r="HG32" s="464">
        <f t="shared" si="100"/>
        <v>0</v>
      </c>
      <c r="HH32" s="446"/>
      <c r="HI32" s="438"/>
      <c r="HJ32" s="438"/>
      <c r="HK32" s="438"/>
      <c r="HL32" s="438"/>
      <c r="HM32" s="449">
        <f t="shared" si="101"/>
        <v>0</v>
      </c>
      <c r="HN32" s="450" t="str">
        <f t="shared" si="102"/>
        <v>-</v>
      </c>
      <c r="HO32" s="451">
        <f t="shared" si="103"/>
        <v>0</v>
      </c>
      <c r="HP32" s="460"/>
      <c r="HQ32" s="463" t="str">
        <f t="shared" si="104"/>
        <v>-</v>
      </c>
      <c r="HR32" s="464">
        <f t="shared" si="105"/>
        <v>0</v>
      </c>
      <c r="HS32" s="446"/>
      <c r="HT32" s="438"/>
      <c r="HU32" s="438"/>
      <c r="HV32" s="438"/>
      <c r="HW32" s="438"/>
      <c r="HX32" s="449">
        <f t="shared" si="106"/>
        <v>0</v>
      </c>
      <c r="HY32" s="450" t="str">
        <f t="shared" si="107"/>
        <v>-</v>
      </c>
      <c r="HZ32" s="451">
        <f t="shared" si="108"/>
        <v>0</v>
      </c>
      <c r="IA32" s="460"/>
      <c r="IB32" s="463" t="str">
        <f t="shared" si="109"/>
        <v>-</v>
      </c>
      <c r="IC32" s="464">
        <f t="shared" si="110"/>
        <v>0</v>
      </c>
      <c r="ID32" s="446"/>
      <c r="IE32" s="438"/>
      <c r="IF32" s="438"/>
      <c r="IG32" s="438"/>
      <c r="IH32" s="438"/>
      <c r="II32" s="449">
        <f t="shared" si="111"/>
        <v>0</v>
      </c>
      <c r="IJ32" s="450" t="str">
        <f t="shared" si="112"/>
        <v>-</v>
      </c>
      <c r="IK32" s="451">
        <f t="shared" si="113"/>
        <v>0</v>
      </c>
      <c r="IL32" s="460"/>
      <c r="IM32" s="463" t="str">
        <f t="shared" si="114"/>
        <v>-</v>
      </c>
      <c r="IN32" s="464">
        <f t="shared" si="115"/>
        <v>0</v>
      </c>
      <c r="IO32" s="446"/>
      <c r="IP32" s="438"/>
      <c r="IQ32" s="438"/>
      <c r="IR32" s="438"/>
      <c r="IS32" s="438"/>
      <c r="IT32" s="449">
        <f t="shared" si="116"/>
        <v>0</v>
      </c>
      <c r="IU32" s="450" t="str">
        <f t="shared" si="117"/>
        <v>-</v>
      </c>
      <c r="IV32" s="451">
        <f t="shared" si="118"/>
        <v>0</v>
      </c>
      <c r="IW32" s="460"/>
      <c r="IX32" s="463" t="str">
        <f t="shared" si="119"/>
        <v>-</v>
      </c>
      <c r="IY32" s="464">
        <f t="shared" si="120"/>
        <v>0</v>
      </c>
      <c r="IZ32" s="613">
        <f t="shared" si="255"/>
        <v>0</v>
      </c>
      <c r="JA32" s="605">
        <f t="shared" si="256"/>
        <v>0</v>
      </c>
      <c r="JB32" s="605">
        <f t="shared" si="257"/>
        <v>0</v>
      </c>
      <c r="JC32" s="605">
        <f t="shared" si="258"/>
        <v>0</v>
      </c>
      <c r="JD32" s="605">
        <f t="shared" si="259"/>
        <v>0</v>
      </c>
      <c r="JE32" s="610">
        <f t="shared" si="260"/>
        <v>0</v>
      </c>
      <c r="JF32" s="617" t="str">
        <f t="shared" si="261"/>
        <v>-</v>
      </c>
      <c r="JG32" s="618">
        <f t="shared" si="262"/>
        <v>0</v>
      </c>
      <c r="JH32" s="615">
        <f t="shared" si="263"/>
        <v>0</v>
      </c>
      <c r="JI32" s="619" t="str">
        <f t="shared" si="264"/>
        <v>-</v>
      </c>
      <c r="JJ32" s="620">
        <f t="shared" si="265"/>
        <v>0</v>
      </c>
      <c r="JK32" s="602" t="s">
        <v>775</v>
      </c>
      <c r="JL32" s="446"/>
      <c r="JM32" s="438"/>
      <c r="JN32" s="438"/>
      <c r="JO32" s="438"/>
      <c r="JP32" s="438"/>
      <c r="JQ32" s="449">
        <f t="shared" si="132"/>
        <v>0</v>
      </c>
      <c r="JR32" s="450" t="str">
        <f t="shared" si="133"/>
        <v>-</v>
      </c>
      <c r="JS32" s="451">
        <f t="shared" si="134"/>
        <v>0</v>
      </c>
      <c r="JT32" s="460"/>
      <c r="JU32" s="463" t="str">
        <f t="shared" si="135"/>
        <v>-</v>
      </c>
      <c r="JV32" s="464">
        <f t="shared" si="136"/>
        <v>0</v>
      </c>
      <c r="JW32" s="446"/>
      <c r="JX32" s="438"/>
      <c r="JY32" s="438"/>
      <c r="JZ32" s="438"/>
      <c r="KA32" s="438"/>
      <c r="KB32" s="449">
        <f t="shared" si="137"/>
        <v>0</v>
      </c>
      <c r="KC32" s="450" t="str">
        <f t="shared" si="138"/>
        <v>-</v>
      </c>
      <c r="KD32" s="451">
        <f t="shared" si="139"/>
        <v>0</v>
      </c>
      <c r="KE32" s="460"/>
      <c r="KF32" s="463" t="str">
        <f t="shared" si="140"/>
        <v>-</v>
      </c>
      <c r="KG32" s="464">
        <f t="shared" si="141"/>
        <v>0</v>
      </c>
      <c r="KH32" s="446"/>
      <c r="KI32" s="438"/>
      <c r="KJ32" s="438"/>
      <c r="KK32" s="438"/>
      <c r="KL32" s="438"/>
      <c r="KM32" s="449">
        <f t="shared" si="142"/>
        <v>0</v>
      </c>
      <c r="KN32" s="450" t="str">
        <f t="shared" si="143"/>
        <v>-</v>
      </c>
      <c r="KO32" s="451">
        <f t="shared" si="144"/>
        <v>0</v>
      </c>
      <c r="KP32" s="460"/>
      <c r="KQ32" s="463" t="str">
        <f t="shared" si="145"/>
        <v>-</v>
      </c>
      <c r="KR32" s="464">
        <f t="shared" si="146"/>
        <v>0</v>
      </c>
      <c r="KS32" s="446"/>
      <c r="KT32" s="438"/>
      <c r="KU32" s="438"/>
      <c r="KV32" s="438"/>
      <c r="KW32" s="438"/>
      <c r="KX32" s="449">
        <f t="shared" si="147"/>
        <v>0</v>
      </c>
      <c r="KY32" s="450" t="str">
        <f t="shared" si="148"/>
        <v>-</v>
      </c>
      <c r="KZ32" s="451">
        <f t="shared" si="149"/>
        <v>0</v>
      </c>
      <c r="LA32" s="460"/>
      <c r="LB32" s="463" t="str">
        <f t="shared" si="150"/>
        <v>-</v>
      </c>
      <c r="LC32" s="464">
        <f t="shared" si="151"/>
        <v>0</v>
      </c>
      <c r="LD32" s="446"/>
      <c r="LE32" s="438"/>
      <c r="LF32" s="438"/>
      <c r="LG32" s="438"/>
      <c r="LH32" s="438"/>
      <c r="LI32" s="449">
        <f t="shared" si="152"/>
        <v>0</v>
      </c>
      <c r="LJ32" s="450" t="str">
        <f t="shared" si="153"/>
        <v>-</v>
      </c>
      <c r="LK32" s="451">
        <f t="shared" si="154"/>
        <v>0</v>
      </c>
      <c r="LL32" s="460"/>
      <c r="LM32" s="463" t="str">
        <f t="shared" si="155"/>
        <v>-</v>
      </c>
      <c r="LN32" s="464">
        <f t="shared" si="156"/>
        <v>0</v>
      </c>
      <c r="LO32" s="446"/>
      <c r="LP32" s="438"/>
      <c r="LQ32" s="438"/>
      <c r="LR32" s="438"/>
      <c r="LS32" s="438"/>
      <c r="LT32" s="449">
        <f t="shared" si="157"/>
        <v>0</v>
      </c>
      <c r="LU32" s="450" t="str">
        <f t="shared" si="158"/>
        <v>-</v>
      </c>
      <c r="LV32" s="451">
        <f t="shared" si="159"/>
        <v>0</v>
      </c>
      <c r="LW32" s="460"/>
      <c r="LX32" s="463" t="str">
        <f t="shared" si="160"/>
        <v>-</v>
      </c>
      <c r="LY32" s="464">
        <f t="shared" si="161"/>
        <v>0</v>
      </c>
      <c r="LZ32" s="446"/>
      <c r="MA32" s="438"/>
      <c r="MB32" s="438"/>
      <c r="MC32" s="438"/>
      <c r="MD32" s="438"/>
      <c r="ME32" s="449">
        <f t="shared" si="162"/>
        <v>0</v>
      </c>
      <c r="MF32" s="450" t="str">
        <f t="shared" si="163"/>
        <v>-</v>
      </c>
      <c r="MG32" s="451">
        <f t="shared" si="164"/>
        <v>0</v>
      </c>
      <c r="MH32" s="460"/>
      <c r="MI32" s="463" t="str">
        <f t="shared" si="165"/>
        <v>-</v>
      </c>
      <c r="MJ32" s="464">
        <f t="shared" si="166"/>
        <v>0</v>
      </c>
      <c r="MK32" s="446"/>
      <c r="ML32" s="438"/>
      <c r="MM32" s="438"/>
      <c r="MN32" s="438"/>
      <c r="MO32" s="438"/>
      <c r="MP32" s="449">
        <f t="shared" si="167"/>
        <v>0</v>
      </c>
      <c r="MQ32" s="450" t="str">
        <f t="shared" si="168"/>
        <v>-</v>
      </c>
      <c r="MR32" s="451">
        <f t="shared" si="169"/>
        <v>0</v>
      </c>
      <c r="MS32" s="460"/>
      <c r="MT32" s="463" t="str">
        <f t="shared" si="170"/>
        <v>-</v>
      </c>
      <c r="MU32" s="464">
        <f t="shared" si="171"/>
        <v>0</v>
      </c>
      <c r="MV32" s="446"/>
      <c r="MW32" s="438"/>
      <c r="MX32" s="438"/>
      <c r="MY32" s="438"/>
      <c r="MZ32" s="438"/>
      <c r="NA32" s="449">
        <f t="shared" si="172"/>
        <v>0</v>
      </c>
      <c r="NB32" s="450" t="str">
        <f t="shared" si="173"/>
        <v>-</v>
      </c>
      <c r="NC32" s="451">
        <f t="shared" si="174"/>
        <v>0</v>
      </c>
      <c r="ND32" s="460"/>
      <c r="NE32" s="463" t="str">
        <f t="shared" si="175"/>
        <v>-</v>
      </c>
      <c r="NF32" s="464">
        <f t="shared" si="176"/>
        <v>0</v>
      </c>
      <c r="NG32" s="446"/>
      <c r="NH32" s="438"/>
      <c r="NI32" s="438"/>
      <c r="NJ32" s="438"/>
      <c r="NK32" s="438"/>
      <c r="NL32" s="449">
        <f t="shared" si="177"/>
        <v>0</v>
      </c>
      <c r="NM32" s="450" t="str">
        <f t="shared" si="178"/>
        <v>-</v>
      </c>
      <c r="NN32" s="451">
        <f t="shared" si="179"/>
        <v>0</v>
      </c>
      <c r="NO32" s="460"/>
      <c r="NP32" s="463" t="str">
        <f t="shared" si="180"/>
        <v>-</v>
      </c>
      <c r="NQ32" s="464">
        <f t="shared" si="181"/>
        <v>0</v>
      </c>
      <c r="NR32" s="446"/>
      <c r="NS32" s="438"/>
      <c r="NT32" s="438"/>
      <c r="NU32" s="438"/>
      <c r="NV32" s="438"/>
      <c r="NW32" s="449">
        <f t="shared" si="182"/>
        <v>0</v>
      </c>
      <c r="NX32" s="450" t="str">
        <f t="shared" si="183"/>
        <v>-</v>
      </c>
      <c r="NY32" s="451">
        <f t="shared" si="184"/>
        <v>0</v>
      </c>
      <c r="NZ32" s="460"/>
      <c r="OA32" s="463" t="str">
        <f t="shared" si="185"/>
        <v>-</v>
      </c>
      <c r="OB32" s="464">
        <f t="shared" si="186"/>
        <v>0</v>
      </c>
      <c r="OC32" s="613">
        <f t="shared" si="244"/>
        <v>0</v>
      </c>
      <c r="OD32" s="605">
        <f t="shared" si="245"/>
        <v>0</v>
      </c>
      <c r="OE32" s="605">
        <f t="shared" si="246"/>
        <v>0</v>
      </c>
      <c r="OF32" s="605">
        <f t="shared" si="247"/>
        <v>0</v>
      </c>
      <c r="OG32" s="605">
        <f t="shared" si="248"/>
        <v>0</v>
      </c>
      <c r="OH32" s="610">
        <f t="shared" si="249"/>
        <v>0</v>
      </c>
      <c r="OI32" s="617" t="str">
        <f t="shared" si="250"/>
        <v>-</v>
      </c>
      <c r="OJ32" s="618">
        <f t="shared" si="251"/>
        <v>0</v>
      </c>
      <c r="OK32" s="615">
        <f t="shared" si="252"/>
        <v>0</v>
      </c>
      <c r="OL32" s="619" t="str">
        <f t="shared" si="253"/>
        <v>-</v>
      </c>
      <c r="OM32" s="620">
        <f t="shared" si="254"/>
        <v>0</v>
      </c>
      <c r="ON32" s="602" t="s">
        <v>775</v>
      </c>
      <c r="OO32" s="443">
        <f t="shared" si="198"/>
        <v>0</v>
      </c>
      <c r="OP32" s="444">
        <f t="shared" si="199"/>
        <v>0</v>
      </c>
      <c r="OQ32" s="445">
        <f t="shared" si="200"/>
        <v>0</v>
      </c>
      <c r="OR32" s="443">
        <f t="shared" si="201"/>
        <v>0</v>
      </c>
      <c r="OS32" s="444">
        <f t="shared" si="202"/>
        <v>0</v>
      </c>
      <c r="OT32" s="445">
        <f t="shared" si="203"/>
        <v>0</v>
      </c>
      <c r="OU32" s="443">
        <f t="shared" si="204"/>
        <v>0</v>
      </c>
      <c r="OV32" s="444">
        <f t="shared" si="205"/>
        <v>0</v>
      </c>
      <c r="OW32" s="445">
        <f t="shared" si="206"/>
        <v>0</v>
      </c>
      <c r="OX32" s="443">
        <f t="shared" si="207"/>
        <v>0</v>
      </c>
      <c r="OY32" s="444">
        <f t="shared" si="208"/>
        <v>0</v>
      </c>
      <c r="OZ32" s="445">
        <f t="shared" si="209"/>
        <v>0</v>
      </c>
      <c r="PA32" s="443">
        <f t="shared" si="210"/>
        <v>0</v>
      </c>
      <c r="PB32" s="444">
        <f t="shared" si="211"/>
        <v>0</v>
      </c>
      <c r="PC32" s="445">
        <f t="shared" si="212"/>
        <v>0</v>
      </c>
      <c r="PD32" s="443">
        <f t="shared" si="213"/>
        <v>0</v>
      </c>
      <c r="PE32" s="444">
        <f t="shared" si="214"/>
        <v>0</v>
      </c>
      <c r="PF32" s="445">
        <f t="shared" si="215"/>
        <v>0</v>
      </c>
      <c r="PG32" s="443">
        <f t="shared" si="216"/>
        <v>0</v>
      </c>
      <c r="PH32" s="444">
        <f t="shared" si="217"/>
        <v>0</v>
      </c>
      <c r="PI32" s="445">
        <f t="shared" si="218"/>
        <v>0</v>
      </c>
      <c r="PJ32" s="443">
        <f t="shared" si="219"/>
        <v>0</v>
      </c>
      <c r="PK32" s="444">
        <f t="shared" si="220"/>
        <v>0</v>
      </c>
      <c r="PL32" s="445">
        <f t="shared" si="221"/>
        <v>0</v>
      </c>
      <c r="PM32" s="443">
        <f t="shared" si="222"/>
        <v>0</v>
      </c>
      <c r="PN32" s="444">
        <f t="shared" si="223"/>
        <v>0</v>
      </c>
      <c r="PO32" s="445">
        <f t="shared" si="224"/>
        <v>0</v>
      </c>
      <c r="PP32" s="443">
        <f t="shared" si="225"/>
        <v>0</v>
      </c>
      <c r="PQ32" s="444">
        <f t="shared" si="226"/>
        <v>0</v>
      </c>
      <c r="PR32" s="445">
        <f t="shared" si="227"/>
        <v>0</v>
      </c>
      <c r="PS32" s="443">
        <f t="shared" si="228"/>
        <v>0</v>
      </c>
      <c r="PT32" s="444">
        <f t="shared" si="229"/>
        <v>0</v>
      </c>
      <c r="PU32" s="445">
        <f t="shared" si="230"/>
        <v>0</v>
      </c>
      <c r="PV32" s="446">
        <f t="shared" si="231"/>
        <v>0</v>
      </c>
      <c r="PW32" s="447">
        <f t="shared" si="232"/>
        <v>0</v>
      </c>
      <c r="PX32" s="448">
        <f t="shared" si="233"/>
        <v>0</v>
      </c>
      <c r="PY32" s="384"/>
    </row>
    <row r="33" spans="1:441" s="442" customFormat="1" ht="20.5" x14ac:dyDescent="0.25">
      <c r="A33" s="892" t="s">
        <v>784</v>
      </c>
      <c r="B33" s="453" t="s">
        <v>784</v>
      </c>
      <c r="C33" s="458" t="s">
        <v>728</v>
      </c>
      <c r="D33" s="457" t="s">
        <v>430</v>
      </c>
      <c r="E33" s="436"/>
      <c r="F33" s="446"/>
      <c r="G33" s="788"/>
      <c r="H33" s="788"/>
      <c r="I33" s="788"/>
      <c r="J33" s="788"/>
      <c r="K33" s="449">
        <f t="shared" si="0"/>
        <v>0</v>
      </c>
      <c r="L33" s="450" t="str">
        <f t="shared" si="1"/>
        <v>-</v>
      </c>
      <c r="M33" s="451">
        <f t="shared" si="2"/>
        <v>0</v>
      </c>
      <c r="N33" s="789"/>
      <c r="O33" s="463" t="str">
        <f t="shared" si="3"/>
        <v>-</v>
      </c>
      <c r="P33" s="464">
        <f t="shared" si="4"/>
        <v>0</v>
      </c>
      <c r="Q33" s="446"/>
      <c r="R33" s="788"/>
      <c r="S33" s="788"/>
      <c r="T33" s="788"/>
      <c r="U33" s="788"/>
      <c r="V33" s="449">
        <f t="shared" si="5"/>
        <v>0</v>
      </c>
      <c r="W33" s="450" t="str">
        <f t="shared" si="6"/>
        <v>-</v>
      </c>
      <c r="X33" s="451">
        <f t="shared" si="7"/>
        <v>0</v>
      </c>
      <c r="Y33" s="789"/>
      <c r="Z33" s="463" t="str">
        <f t="shared" si="8"/>
        <v>-</v>
      </c>
      <c r="AA33" s="464">
        <f t="shared" si="9"/>
        <v>0</v>
      </c>
      <c r="AB33" s="446"/>
      <c r="AC33" s="788"/>
      <c r="AD33" s="788"/>
      <c r="AE33" s="788"/>
      <c r="AF33" s="788"/>
      <c r="AG33" s="449">
        <f t="shared" si="10"/>
        <v>0</v>
      </c>
      <c r="AH33" s="450" t="str">
        <f t="shared" si="11"/>
        <v>-</v>
      </c>
      <c r="AI33" s="451">
        <f t="shared" si="12"/>
        <v>0</v>
      </c>
      <c r="AJ33" s="789"/>
      <c r="AK33" s="463" t="str">
        <f t="shared" si="13"/>
        <v>-</v>
      </c>
      <c r="AL33" s="464">
        <f t="shared" si="14"/>
        <v>0</v>
      </c>
      <c r="AM33" s="446"/>
      <c r="AN33" s="788"/>
      <c r="AO33" s="788"/>
      <c r="AP33" s="788"/>
      <c r="AQ33" s="788"/>
      <c r="AR33" s="449">
        <f t="shared" si="15"/>
        <v>0</v>
      </c>
      <c r="AS33" s="450" t="str">
        <f t="shared" si="16"/>
        <v>-</v>
      </c>
      <c r="AT33" s="451">
        <f t="shared" si="17"/>
        <v>0</v>
      </c>
      <c r="AU33" s="789"/>
      <c r="AV33" s="463" t="str">
        <f t="shared" si="18"/>
        <v>-</v>
      </c>
      <c r="AW33" s="464">
        <f t="shared" si="19"/>
        <v>0</v>
      </c>
      <c r="AX33" s="446"/>
      <c r="AY33" s="788"/>
      <c r="AZ33" s="788"/>
      <c r="BA33" s="788"/>
      <c r="BB33" s="788"/>
      <c r="BC33" s="449">
        <f t="shared" si="20"/>
        <v>0</v>
      </c>
      <c r="BD33" s="450" t="str">
        <f t="shared" si="21"/>
        <v>-</v>
      </c>
      <c r="BE33" s="451">
        <f t="shared" si="22"/>
        <v>0</v>
      </c>
      <c r="BF33" s="789"/>
      <c r="BG33" s="463" t="str">
        <f t="shared" si="23"/>
        <v>-</v>
      </c>
      <c r="BH33" s="464">
        <f t="shared" si="24"/>
        <v>0</v>
      </c>
      <c r="BI33" s="446"/>
      <c r="BJ33" s="788"/>
      <c r="BK33" s="788"/>
      <c r="BL33" s="788"/>
      <c r="BM33" s="788"/>
      <c r="BN33" s="449">
        <f t="shared" si="25"/>
        <v>0</v>
      </c>
      <c r="BO33" s="450" t="str">
        <f t="shared" si="26"/>
        <v>-</v>
      </c>
      <c r="BP33" s="451">
        <f t="shared" si="27"/>
        <v>0</v>
      </c>
      <c r="BQ33" s="789"/>
      <c r="BR33" s="463" t="str">
        <f t="shared" si="28"/>
        <v>-</v>
      </c>
      <c r="BS33" s="464">
        <f t="shared" si="29"/>
        <v>0</v>
      </c>
      <c r="BT33" s="446"/>
      <c r="BU33" s="788"/>
      <c r="BV33" s="788"/>
      <c r="BW33" s="788"/>
      <c r="BX33" s="788"/>
      <c r="BY33" s="449">
        <f t="shared" si="30"/>
        <v>0</v>
      </c>
      <c r="BZ33" s="450" t="str">
        <f t="shared" si="31"/>
        <v>-</v>
      </c>
      <c r="CA33" s="451">
        <f t="shared" si="32"/>
        <v>0</v>
      </c>
      <c r="CB33" s="789"/>
      <c r="CC33" s="463" t="str">
        <f t="shared" si="33"/>
        <v>-</v>
      </c>
      <c r="CD33" s="464">
        <f t="shared" si="34"/>
        <v>0</v>
      </c>
      <c r="CE33" s="446"/>
      <c r="CF33" s="788"/>
      <c r="CG33" s="788"/>
      <c r="CH33" s="788"/>
      <c r="CI33" s="788"/>
      <c r="CJ33" s="449">
        <f t="shared" si="35"/>
        <v>0</v>
      </c>
      <c r="CK33" s="450" t="str">
        <f t="shared" si="36"/>
        <v>-</v>
      </c>
      <c r="CL33" s="451">
        <f t="shared" si="37"/>
        <v>0</v>
      </c>
      <c r="CM33" s="789"/>
      <c r="CN33" s="463" t="str">
        <f t="shared" si="38"/>
        <v>-</v>
      </c>
      <c r="CO33" s="464">
        <f t="shared" si="39"/>
        <v>0</v>
      </c>
      <c r="CP33" s="446"/>
      <c r="CQ33" s="788"/>
      <c r="CR33" s="788"/>
      <c r="CS33" s="788"/>
      <c r="CT33" s="788"/>
      <c r="CU33" s="449">
        <f t="shared" si="40"/>
        <v>0</v>
      </c>
      <c r="CV33" s="450" t="str">
        <f t="shared" si="41"/>
        <v>-</v>
      </c>
      <c r="CW33" s="451">
        <f t="shared" si="42"/>
        <v>0</v>
      </c>
      <c r="CX33" s="789"/>
      <c r="CY33" s="463" t="str">
        <f t="shared" si="43"/>
        <v>-</v>
      </c>
      <c r="CZ33" s="464">
        <f t="shared" si="44"/>
        <v>0</v>
      </c>
      <c r="DA33" s="446"/>
      <c r="DB33" s="788"/>
      <c r="DC33" s="788"/>
      <c r="DD33" s="788"/>
      <c r="DE33" s="788"/>
      <c r="DF33" s="449">
        <f t="shared" si="45"/>
        <v>0</v>
      </c>
      <c r="DG33" s="450" t="str">
        <f t="shared" si="46"/>
        <v>-</v>
      </c>
      <c r="DH33" s="451">
        <f t="shared" si="47"/>
        <v>0</v>
      </c>
      <c r="DI33" s="789"/>
      <c r="DJ33" s="463" t="str">
        <f t="shared" si="48"/>
        <v>-</v>
      </c>
      <c r="DK33" s="464">
        <f t="shared" si="49"/>
        <v>0</v>
      </c>
      <c r="DL33" s="446"/>
      <c r="DM33" s="788"/>
      <c r="DN33" s="788"/>
      <c r="DO33" s="788"/>
      <c r="DP33" s="788"/>
      <c r="DQ33" s="449">
        <f t="shared" si="50"/>
        <v>0</v>
      </c>
      <c r="DR33" s="450" t="str">
        <f t="shared" si="51"/>
        <v>-</v>
      </c>
      <c r="DS33" s="451">
        <f t="shared" si="52"/>
        <v>0</v>
      </c>
      <c r="DT33" s="789"/>
      <c r="DU33" s="463" t="str">
        <f t="shared" si="53"/>
        <v>-</v>
      </c>
      <c r="DV33" s="464">
        <f t="shared" si="54"/>
        <v>0</v>
      </c>
      <c r="DW33" s="613">
        <f t="shared" si="234"/>
        <v>0</v>
      </c>
      <c r="DX33" s="605">
        <f t="shared" si="234"/>
        <v>0</v>
      </c>
      <c r="DY33" s="605">
        <f t="shared" si="235"/>
        <v>0</v>
      </c>
      <c r="DZ33" s="605">
        <f t="shared" si="236"/>
        <v>0</v>
      </c>
      <c r="EA33" s="605">
        <f t="shared" si="237"/>
        <v>0</v>
      </c>
      <c r="EB33" s="610">
        <f t="shared" si="238"/>
        <v>0</v>
      </c>
      <c r="EC33" s="617" t="str">
        <f t="shared" si="239"/>
        <v>-</v>
      </c>
      <c r="ED33" s="618">
        <f t="shared" si="240"/>
        <v>0</v>
      </c>
      <c r="EE33" s="615">
        <f t="shared" si="241"/>
        <v>0</v>
      </c>
      <c r="EF33" s="619" t="str">
        <f t="shared" si="242"/>
        <v>-</v>
      </c>
      <c r="EG33" s="620">
        <f t="shared" si="243"/>
        <v>0</v>
      </c>
      <c r="EH33" s="602" t="s">
        <v>775</v>
      </c>
      <c r="EI33" s="446"/>
      <c r="EJ33" s="438"/>
      <c r="EK33" s="438"/>
      <c r="EL33" s="438"/>
      <c r="EM33" s="438"/>
      <c r="EN33" s="449">
        <f t="shared" si="66"/>
        <v>0</v>
      </c>
      <c r="EO33" s="450" t="str">
        <f t="shared" si="67"/>
        <v>-</v>
      </c>
      <c r="EP33" s="451">
        <f t="shared" si="68"/>
        <v>0</v>
      </c>
      <c r="EQ33" s="460"/>
      <c r="ER33" s="463" t="str">
        <f t="shared" si="69"/>
        <v>-</v>
      </c>
      <c r="ES33" s="464">
        <f t="shared" si="70"/>
        <v>0</v>
      </c>
      <c r="ET33" s="446"/>
      <c r="EU33" s="438"/>
      <c r="EV33" s="438"/>
      <c r="EW33" s="438"/>
      <c r="EX33" s="438"/>
      <c r="EY33" s="449">
        <f t="shared" si="71"/>
        <v>0</v>
      </c>
      <c r="EZ33" s="450" t="str">
        <f t="shared" si="72"/>
        <v>-</v>
      </c>
      <c r="FA33" s="451">
        <f t="shared" si="73"/>
        <v>0</v>
      </c>
      <c r="FB33" s="460"/>
      <c r="FC33" s="463" t="str">
        <f t="shared" si="74"/>
        <v>-</v>
      </c>
      <c r="FD33" s="464">
        <f t="shared" si="75"/>
        <v>0</v>
      </c>
      <c r="FE33" s="446"/>
      <c r="FF33" s="438"/>
      <c r="FG33" s="438"/>
      <c r="FH33" s="438"/>
      <c r="FI33" s="438"/>
      <c r="FJ33" s="449">
        <f t="shared" si="76"/>
        <v>0</v>
      </c>
      <c r="FK33" s="450" t="str">
        <f t="shared" si="77"/>
        <v>-</v>
      </c>
      <c r="FL33" s="451">
        <f t="shared" si="78"/>
        <v>0</v>
      </c>
      <c r="FM33" s="460"/>
      <c r="FN33" s="463" t="str">
        <f t="shared" si="79"/>
        <v>-</v>
      </c>
      <c r="FO33" s="464">
        <f t="shared" si="80"/>
        <v>0</v>
      </c>
      <c r="FP33" s="446"/>
      <c r="FQ33" s="438"/>
      <c r="FR33" s="438"/>
      <c r="FS33" s="438"/>
      <c r="FT33" s="438"/>
      <c r="FU33" s="449">
        <f t="shared" si="81"/>
        <v>0</v>
      </c>
      <c r="FV33" s="450" t="str">
        <f t="shared" si="82"/>
        <v>-</v>
      </c>
      <c r="FW33" s="451">
        <f t="shared" si="83"/>
        <v>0</v>
      </c>
      <c r="FX33" s="460"/>
      <c r="FY33" s="463" t="str">
        <f t="shared" si="84"/>
        <v>-</v>
      </c>
      <c r="FZ33" s="464">
        <f t="shared" si="85"/>
        <v>0</v>
      </c>
      <c r="GA33" s="446"/>
      <c r="GB33" s="438"/>
      <c r="GC33" s="438"/>
      <c r="GD33" s="438"/>
      <c r="GE33" s="438"/>
      <c r="GF33" s="449">
        <f t="shared" si="86"/>
        <v>0</v>
      </c>
      <c r="GG33" s="450" t="str">
        <f t="shared" si="87"/>
        <v>-</v>
      </c>
      <c r="GH33" s="451">
        <f t="shared" si="88"/>
        <v>0</v>
      </c>
      <c r="GI33" s="460"/>
      <c r="GJ33" s="463" t="str">
        <f t="shared" si="89"/>
        <v>-</v>
      </c>
      <c r="GK33" s="464">
        <f t="shared" si="90"/>
        <v>0</v>
      </c>
      <c r="GL33" s="446"/>
      <c r="GM33" s="438"/>
      <c r="GN33" s="438"/>
      <c r="GO33" s="438"/>
      <c r="GP33" s="438"/>
      <c r="GQ33" s="449">
        <f t="shared" si="91"/>
        <v>0</v>
      </c>
      <c r="GR33" s="450" t="str">
        <f t="shared" si="92"/>
        <v>-</v>
      </c>
      <c r="GS33" s="451">
        <f t="shared" si="93"/>
        <v>0</v>
      </c>
      <c r="GT33" s="460"/>
      <c r="GU33" s="463" t="str">
        <f t="shared" si="94"/>
        <v>-</v>
      </c>
      <c r="GV33" s="464">
        <f t="shared" si="95"/>
        <v>0</v>
      </c>
      <c r="GW33" s="446"/>
      <c r="GX33" s="438"/>
      <c r="GY33" s="438"/>
      <c r="GZ33" s="438"/>
      <c r="HA33" s="438"/>
      <c r="HB33" s="449">
        <f t="shared" si="96"/>
        <v>0</v>
      </c>
      <c r="HC33" s="450" t="str">
        <f t="shared" si="97"/>
        <v>-</v>
      </c>
      <c r="HD33" s="451">
        <f t="shared" si="98"/>
        <v>0</v>
      </c>
      <c r="HE33" s="460"/>
      <c r="HF33" s="463" t="str">
        <f t="shared" si="99"/>
        <v>-</v>
      </c>
      <c r="HG33" s="464">
        <f t="shared" si="100"/>
        <v>0</v>
      </c>
      <c r="HH33" s="446"/>
      <c r="HI33" s="438"/>
      <c r="HJ33" s="438"/>
      <c r="HK33" s="438"/>
      <c r="HL33" s="438"/>
      <c r="HM33" s="449">
        <f t="shared" si="101"/>
        <v>0</v>
      </c>
      <c r="HN33" s="450" t="str">
        <f t="shared" si="102"/>
        <v>-</v>
      </c>
      <c r="HO33" s="451">
        <f t="shared" si="103"/>
        <v>0</v>
      </c>
      <c r="HP33" s="460"/>
      <c r="HQ33" s="463" t="str">
        <f t="shared" si="104"/>
        <v>-</v>
      </c>
      <c r="HR33" s="464">
        <f t="shared" si="105"/>
        <v>0</v>
      </c>
      <c r="HS33" s="446"/>
      <c r="HT33" s="438"/>
      <c r="HU33" s="438"/>
      <c r="HV33" s="438"/>
      <c r="HW33" s="438"/>
      <c r="HX33" s="449">
        <f t="shared" si="106"/>
        <v>0</v>
      </c>
      <c r="HY33" s="450" t="str">
        <f t="shared" si="107"/>
        <v>-</v>
      </c>
      <c r="HZ33" s="451">
        <f t="shared" si="108"/>
        <v>0</v>
      </c>
      <c r="IA33" s="460"/>
      <c r="IB33" s="463" t="str">
        <f t="shared" si="109"/>
        <v>-</v>
      </c>
      <c r="IC33" s="464">
        <f t="shared" si="110"/>
        <v>0</v>
      </c>
      <c r="ID33" s="446"/>
      <c r="IE33" s="438"/>
      <c r="IF33" s="438"/>
      <c r="IG33" s="438"/>
      <c r="IH33" s="438"/>
      <c r="II33" s="449">
        <f t="shared" si="111"/>
        <v>0</v>
      </c>
      <c r="IJ33" s="450" t="str">
        <f t="shared" si="112"/>
        <v>-</v>
      </c>
      <c r="IK33" s="451">
        <f t="shared" si="113"/>
        <v>0</v>
      </c>
      <c r="IL33" s="460"/>
      <c r="IM33" s="463" t="str">
        <f t="shared" si="114"/>
        <v>-</v>
      </c>
      <c r="IN33" s="464">
        <f t="shared" si="115"/>
        <v>0</v>
      </c>
      <c r="IO33" s="446"/>
      <c r="IP33" s="438"/>
      <c r="IQ33" s="438"/>
      <c r="IR33" s="438"/>
      <c r="IS33" s="438"/>
      <c r="IT33" s="449">
        <f t="shared" si="116"/>
        <v>0</v>
      </c>
      <c r="IU33" s="450" t="str">
        <f t="shared" si="117"/>
        <v>-</v>
      </c>
      <c r="IV33" s="451">
        <f t="shared" si="118"/>
        <v>0</v>
      </c>
      <c r="IW33" s="460"/>
      <c r="IX33" s="463" t="str">
        <f t="shared" si="119"/>
        <v>-</v>
      </c>
      <c r="IY33" s="464">
        <f t="shared" si="120"/>
        <v>0</v>
      </c>
      <c r="IZ33" s="613">
        <f t="shared" si="255"/>
        <v>0</v>
      </c>
      <c r="JA33" s="605">
        <f t="shared" si="256"/>
        <v>0</v>
      </c>
      <c r="JB33" s="605">
        <f t="shared" si="257"/>
        <v>0</v>
      </c>
      <c r="JC33" s="605">
        <f t="shared" si="258"/>
        <v>0</v>
      </c>
      <c r="JD33" s="605">
        <f t="shared" si="259"/>
        <v>0</v>
      </c>
      <c r="JE33" s="610">
        <f t="shared" si="260"/>
        <v>0</v>
      </c>
      <c r="JF33" s="617" t="str">
        <f t="shared" si="261"/>
        <v>-</v>
      </c>
      <c r="JG33" s="618">
        <f t="shared" si="262"/>
        <v>0</v>
      </c>
      <c r="JH33" s="615">
        <f t="shared" si="263"/>
        <v>0</v>
      </c>
      <c r="JI33" s="619" t="str">
        <f t="shared" si="264"/>
        <v>-</v>
      </c>
      <c r="JJ33" s="620">
        <f t="shared" si="265"/>
        <v>0</v>
      </c>
      <c r="JK33" s="602" t="s">
        <v>775</v>
      </c>
      <c r="JL33" s="446"/>
      <c r="JM33" s="438"/>
      <c r="JN33" s="438"/>
      <c r="JO33" s="438"/>
      <c r="JP33" s="438"/>
      <c r="JQ33" s="449">
        <f t="shared" si="132"/>
        <v>0</v>
      </c>
      <c r="JR33" s="450" t="str">
        <f t="shared" si="133"/>
        <v>-</v>
      </c>
      <c r="JS33" s="451">
        <f t="shared" si="134"/>
        <v>0</v>
      </c>
      <c r="JT33" s="460"/>
      <c r="JU33" s="463" t="str">
        <f t="shared" si="135"/>
        <v>-</v>
      </c>
      <c r="JV33" s="464">
        <f t="shared" si="136"/>
        <v>0</v>
      </c>
      <c r="JW33" s="446"/>
      <c r="JX33" s="438"/>
      <c r="JY33" s="438"/>
      <c r="JZ33" s="438"/>
      <c r="KA33" s="438"/>
      <c r="KB33" s="449">
        <f t="shared" si="137"/>
        <v>0</v>
      </c>
      <c r="KC33" s="450" t="str">
        <f t="shared" si="138"/>
        <v>-</v>
      </c>
      <c r="KD33" s="451">
        <f t="shared" si="139"/>
        <v>0</v>
      </c>
      <c r="KE33" s="460"/>
      <c r="KF33" s="463" t="str">
        <f t="shared" si="140"/>
        <v>-</v>
      </c>
      <c r="KG33" s="464">
        <f t="shared" si="141"/>
        <v>0</v>
      </c>
      <c r="KH33" s="446"/>
      <c r="KI33" s="438"/>
      <c r="KJ33" s="438"/>
      <c r="KK33" s="438"/>
      <c r="KL33" s="438"/>
      <c r="KM33" s="449">
        <f t="shared" si="142"/>
        <v>0</v>
      </c>
      <c r="KN33" s="450" t="str">
        <f t="shared" si="143"/>
        <v>-</v>
      </c>
      <c r="KO33" s="451">
        <f t="shared" si="144"/>
        <v>0</v>
      </c>
      <c r="KP33" s="460"/>
      <c r="KQ33" s="463" t="str">
        <f t="shared" si="145"/>
        <v>-</v>
      </c>
      <c r="KR33" s="464">
        <f t="shared" si="146"/>
        <v>0</v>
      </c>
      <c r="KS33" s="446"/>
      <c r="KT33" s="438"/>
      <c r="KU33" s="438"/>
      <c r="KV33" s="438"/>
      <c r="KW33" s="438"/>
      <c r="KX33" s="449">
        <f t="shared" si="147"/>
        <v>0</v>
      </c>
      <c r="KY33" s="450" t="str">
        <f t="shared" si="148"/>
        <v>-</v>
      </c>
      <c r="KZ33" s="451">
        <f t="shared" si="149"/>
        <v>0</v>
      </c>
      <c r="LA33" s="460"/>
      <c r="LB33" s="463" t="str">
        <f t="shared" si="150"/>
        <v>-</v>
      </c>
      <c r="LC33" s="464">
        <f t="shared" si="151"/>
        <v>0</v>
      </c>
      <c r="LD33" s="446"/>
      <c r="LE33" s="438"/>
      <c r="LF33" s="438"/>
      <c r="LG33" s="438"/>
      <c r="LH33" s="438"/>
      <c r="LI33" s="449">
        <f t="shared" si="152"/>
        <v>0</v>
      </c>
      <c r="LJ33" s="450" t="str">
        <f t="shared" si="153"/>
        <v>-</v>
      </c>
      <c r="LK33" s="451">
        <f t="shared" si="154"/>
        <v>0</v>
      </c>
      <c r="LL33" s="460"/>
      <c r="LM33" s="463" t="str">
        <f t="shared" si="155"/>
        <v>-</v>
      </c>
      <c r="LN33" s="464">
        <f t="shared" si="156"/>
        <v>0</v>
      </c>
      <c r="LO33" s="446"/>
      <c r="LP33" s="438"/>
      <c r="LQ33" s="438"/>
      <c r="LR33" s="438"/>
      <c r="LS33" s="438"/>
      <c r="LT33" s="449">
        <f t="shared" si="157"/>
        <v>0</v>
      </c>
      <c r="LU33" s="450" t="str">
        <f t="shared" si="158"/>
        <v>-</v>
      </c>
      <c r="LV33" s="451">
        <f t="shared" si="159"/>
        <v>0</v>
      </c>
      <c r="LW33" s="460"/>
      <c r="LX33" s="463" t="str">
        <f t="shared" si="160"/>
        <v>-</v>
      </c>
      <c r="LY33" s="464">
        <f t="shared" si="161"/>
        <v>0</v>
      </c>
      <c r="LZ33" s="446"/>
      <c r="MA33" s="438"/>
      <c r="MB33" s="438"/>
      <c r="MC33" s="438"/>
      <c r="MD33" s="438"/>
      <c r="ME33" s="449">
        <f t="shared" si="162"/>
        <v>0</v>
      </c>
      <c r="MF33" s="450" t="str">
        <f t="shared" si="163"/>
        <v>-</v>
      </c>
      <c r="MG33" s="451">
        <f t="shared" si="164"/>
        <v>0</v>
      </c>
      <c r="MH33" s="460"/>
      <c r="MI33" s="463" t="str">
        <f t="shared" si="165"/>
        <v>-</v>
      </c>
      <c r="MJ33" s="464">
        <f t="shared" si="166"/>
        <v>0</v>
      </c>
      <c r="MK33" s="446"/>
      <c r="ML33" s="438"/>
      <c r="MM33" s="438"/>
      <c r="MN33" s="438"/>
      <c r="MO33" s="438"/>
      <c r="MP33" s="449">
        <f t="shared" si="167"/>
        <v>0</v>
      </c>
      <c r="MQ33" s="450" t="str">
        <f t="shared" si="168"/>
        <v>-</v>
      </c>
      <c r="MR33" s="451">
        <f t="shared" si="169"/>
        <v>0</v>
      </c>
      <c r="MS33" s="460"/>
      <c r="MT33" s="463" t="str">
        <f t="shared" si="170"/>
        <v>-</v>
      </c>
      <c r="MU33" s="464">
        <f t="shared" si="171"/>
        <v>0</v>
      </c>
      <c r="MV33" s="446"/>
      <c r="MW33" s="438"/>
      <c r="MX33" s="438"/>
      <c r="MY33" s="438"/>
      <c r="MZ33" s="438"/>
      <c r="NA33" s="449">
        <f t="shared" si="172"/>
        <v>0</v>
      </c>
      <c r="NB33" s="450" t="str">
        <f t="shared" si="173"/>
        <v>-</v>
      </c>
      <c r="NC33" s="451">
        <f t="shared" si="174"/>
        <v>0</v>
      </c>
      <c r="ND33" s="460"/>
      <c r="NE33" s="463" t="str">
        <f t="shared" si="175"/>
        <v>-</v>
      </c>
      <c r="NF33" s="464">
        <f t="shared" si="176"/>
        <v>0</v>
      </c>
      <c r="NG33" s="446"/>
      <c r="NH33" s="438"/>
      <c r="NI33" s="438"/>
      <c r="NJ33" s="438"/>
      <c r="NK33" s="438"/>
      <c r="NL33" s="449">
        <f t="shared" si="177"/>
        <v>0</v>
      </c>
      <c r="NM33" s="450" t="str">
        <f t="shared" si="178"/>
        <v>-</v>
      </c>
      <c r="NN33" s="451">
        <f t="shared" si="179"/>
        <v>0</v>
      </c>
      <c r="NO33" s="460"/>
      <c r="NP33" s="463" t="str">
        <f t="shared" si="180"/>
        <v>-</v>
      </c>
      <c r="NQ33" s="464">
        <f t="shared" si="181"/>
        <v>0</v>
      </c>
      <c r="NR33" s="446"/>
      <c r="NS33" s="438"/>
      <c r="NT33" s="438"/>
      <c r="NU33" s="438"/>
      <c r="NV33" s="438"/>
      <c r="NW33" s="449">
        <f t="shared" si="182"/>
        <v>0</v>
      </c>
      <c r="NX33" s="450" t="str">
        <f t="shared" si="183"/>
        <v>-</v>
      </c>
      <c r="NY33" s="451">
        <f t="shared" si="184"/>
        <v>0</v>
      </c>
      <c r="NZ33" s="460"/>
      <c r="OA33" s="463" t="str">
        <f t="shared" si="185"/>
        <v>-</v>
      </c>
      <c r="OB33" s="464">
        <f t="shared" si="186"/>
        <v>0</v>
      </c>
      <c r="OC33" s="613">
        <f t="shared" si="244"/>
        <v>0</v>
      </c>
      <c r="OD33" s="605">
        <f t="shared" si="245"/>
        <v>0</v>
      </c>
      <c r="OE33" s="605">
        <f t="shared" si="246"/>
        <v>0</v>
      </c>
      <c r="OF33" s="605">
        <f t="shared" si="247"/>
        <v>0</v>
      </c>
      <c r="OG33" s="605">
        <f t="shared" si="248"/>
        <v>0</v>
      </c>
      <c r="OH33" s="610">
        <f t="shared" si="249"/>
        <v>0</v>
      </c>
      <c r="OI33" s="617" t="str">
        <f t="shared" si="250"/>
        <v>-</v>
      </c>
      <c r="OJ33" s="618">
        <f t="shared" si="251"/>
        <v>0</v>
      </c>
      <c r="OK33" s="615">
        <f t="shared" si="252"/>
        <v>0</v>
      </c>
      <c r="OL33" s="619" t="str">
        <f t="shared" si="253"/>
        <v>-</v>
      </c>
      <c r="OM33" s="620">
        <f t="shared" si="254"/>
        <v>0</v>
      </c>
      <c r="ON33" s="602" t="s">
        <v>775</v>
      </c>
      <c r="OO33" s="443">
        <f t="shared" si="198"/>
        <v>0</v>
      </c>
      <c r="OP33" s="444">
        <f t="shared" si="199"/>
        <v>0</v>
      </c>
      <c r="OQ33" s="445">
        <f t="shared" si="200"/>
        <v>0</v>
      </c>
      <c r="OR33" s="443">
        <f t="shared" si="201"/>
        <v>0</v>
      </c>
      <c r="OS33" s="444">
        <f t="shared" si="202"/>
        <v>0</v>
      </c>
      <c r="OT33" s="445">
        <f t="shared" si="203"/>
        <v>0</v>
      </c>
      <c r="OU33" s="443">
        <f t="shared" si="204"/>
        <v>0</v>
      </c>
      <c r="OV33" s="444">
        <f t="shared" si="205"/>
        <v>0</v>
      </c>
      <c r="OW33" s="445">
        <f t="shared" si="206"/>
        <v>0</v>
      </c>
      <c r="OX33" s="443">
        <f t="shared" si="207"/>
        <v>0</v>
      </c>
      <c r="OY33" s="444">
        <f t="shared" si="208"/>
        <v>0</v>
      </c>
      <c r="OZ33" s="445">
        <f t="shared" si="209"/>
        <v>0</v>
      </c>
      <c r="PA33" s="443">
        <f t="shared" si="210"/>
        <v>0</v>
      </c>
      <c r="PB33" s="444">
        <f t="shared" si="211"/>
        <v>0</v>
      </c>
      <c r="PC33" s="445">
        <f t="shared" si="212"/>
        <v>0</v>
      </c>
      <c r="PD33" s="443">
        <f t="shared" si="213"/>
        <v>0</v>
      </c>
      <c r="PE33" s="444">
        <f t="shared" si="214"/>
        <v>0</v>
      </c>
      <c r="PF33" s="445">
        <f t="shared" si="215"/>
        <v>0</v>
      </c>
      <c r="PG33" s="443">
        <f t="shared" si="216"/>
        <v>0</v>
      </c>
      <c r="PH33" s="444">
        <f t="shared" si="217"/>
        <v>0</v>
      </c>
      <c r="PI33" s="445">
        <f t="shared" si="218"/>
        <v>0</v>
      </c>
      <c r="PJ33" s="443">
        <f t="shared" si="219"/>
        <v>0</v>
      </c>
      <c r="PK33" s="444">
        <f t="shared" si="220"/>
        <v>0</v>
      </c>
      <c r="PL33" s="445">
        <f t="shared" si="221"/>
        <v>0</v>
      </c>
      <c r="PM33" s="443">
        <f t="shared" si="222"/>
        <v>0</v>
      </c>
      <c r="PN33" s="444">
        <f t="shared" si="223"/>
        <v>0</v>
      </c>
      <c r="PO33" s="445">
        <f t="shared" si="224"/>
        <v>0</v>
      </c>
      <c r="PP33" s="443">
        <f t="shared" si="225"/>
        <v>0</v>
      </c>
      <c r="PQ33" s="444">
        <f t="shared" si="226"/>
        <v>0</v>
      </c>
      <c r="PR33" s="445">
        <f t="shared" si="227"/>
        <v>0</v>
      </c>
      <c r="PS33" s="443">
        <f t="shared" si="228"/>
        <v>0</v>
      </c>
      <c r="PT33" s="444">
        <f t="shared" si="229"/>
        <v>0</v>
      </c>
      <c r="PU33" s="445">
        <f t="shared" si="230"/>
        <v>0</v>
      </c>
      <c r="PV33" s="446">
        <f t="shared" si="231"/>
        <v>0</v>
      </c>
      <c r="PW33" s="447">
        <f t="shared" si="232"/>
        <v>0</v>
      </c>
      <c r="PX33" s="448">
        <f t="shared" si="233"/>
        <v>0</v>
      </c>
      <c r="PY33" s="384"/>
    </row>
    <row r="34" spans="1:441" s="442" customFormat="1" ht="20.5" x14ac:dyDescent="0.25">
      <c r="A34" s="892" t="s">
        <v>784</v>
      </c>
      <c r="B34" s="453" t="s">
        <v>784</v>
      </c>
      <c r="C34" s="898" t="s">
        <v>728</v>
      </c>
      <c r="D34" s="435" t="s">
        <v>430</v>
      </c>
      <c r="E34" s="436"/>
      <c r="F34" s="446"/>
      <c r="G34" s="788"/>
      <c r="H34" s="788"/>
      <c r="I34" s="788"/>
      <c r="J34" s="788"/>
      <c r="K34" s="449">
        <f t="shared" si="0"/>
        <v>0</v>
      </c>
      <c r="L34" s="450" t="str">
        <f t="shared" si="1"/>
        <v>-</v>
      </c>
      <c r="M34" s="451">
        <f t="shared" si="2"/>
        <v>0</v>
      </c>
      <c r="N34" s="789"/>
      <c r="O34" s="463" t="str">
        <f t="shared" si="3"/>
        <v>-</v>
      </c>
      <c r="P34" s="464">
        <f t="shared" si="4"/>
        <v>0</v>
      </c>
      <c r="Q34" s="446"/>
      <c r="R34" s="788"/>
      <c r="S34" s="788"/>
      <c r="T34" s="788"/>
      <c r="U34" s="788"/>
      <c r="V34" s="449">
        <f t="shared" si="5"/>
        <v>0</v>
      </c>
      <c r="W34" s="450" t="str">
        <f t="shared" si="6"/>
        <v>-</v>
      </c>
      <c r="X34" s="451">
        <f t="shared" si="7"/>
        <v>0</v>
      </c>
      <c r="Y34" s="789"/>
      <c r="Z34" s="463" t="str">
        <f t="shared" si="8"/>
        <v>-</v>
      </c>
      <c r="AA34" s="464">
        <f t="shared" si="9"/>
        <v>0</v>
      </c>
      <c r="AB34" s="446"/>
      <c r="AC34" s="788"/>
      <c r="AD34" s="788"/>
      <c r="AE34" s="788"/>
      <c r="AF34" s="788"/>
      <c r="AG34" s="449">
        <f t="shared" si="10"/>
        <v>0</v>
      </c>
      <c r="AH34" s="450" t="str">
        <f t="shared" si="11"/>
        <v>-</v>
      </c>
      <c r="AI34" s="451">
        <f t="shared" si="12"/>
        <v>0</v>
      </c>
      <c r="AJ34" s="789"/>
      <c r="AK34" s="463" t="str">
        <f t="shared" si="13"/>
        <v>-</v>
      </c>
      <c r="AL34" s="464">
        <f t="shared" si="14"/>
        <v>0</v>
      </c>
      <c r="AM34" s="446"/>
      <c r="AN34" s="788"/>
      <c r="AO34" s="788"/>
      <c r="AP34" s="788"/>
      <c r="AQ34" s="788"/>
      <c r="AR34" s="449">
        <f t="shared" si="15"/>
        <v>0</v>
      </c>
      <c r="AS34" s="450" t="str">
        <f t="shared" si="16"/>
        <v>-</v>
      </c>
      <c r="AT34" s="451">
        <f t="shared" si="17"/>
        <v>0</v>
      </c>
      <c r="AU34" s="789"/>
      <c r="AV34" s="463" t="str">
        <f t="shared" si="18"/>
        <v>-</v>
      </c>
      <c r="AW34" s="464">
        <f t="shared" si="19"/>
        <v>0</v>
      </c>
      <c r="AX34" s="446"/>
      <c r="AY34" s="788"/>
      <c r="AZ34" s="788"/>
      <c r="BA34" s="788"/>
      <c r="BB34" s="788"/>
      <c r="BC34" s="449">
        <f t="shared" si="20"/>
        <v>0</v>
      </c>
      <c r="BD34" s="450" t="str">
        <f t="shared" si="21"/>
        <v>-</v>
      </c>
      <c r="BE34" s="451">
        <f t="shared" si="22"/>
        <v>0</v>
      </c>
      <c r="BF34" s="789"/>
      <c r="BG34" s="463" t="str">
        <f t="shared" si="23"/>
        <v>-</v>
      </c>
      <c r="BH34" s="464">
        <f t="shared" si="24"/>
        <v>0</v>
      </c>
      <c r="BI34" s="446"/>
      <c r="BJ34" s="788"/>
      <c r="BK34" s="788"/>
      <c r="BL34" s="788"/>
      <c r="BM34" s="788"/>
      <c r="BN34" s="449">
        <f t="shared" si="25"/>
        <v>0</v>
      </c>
      <c r="BO34" s="450" t="str">
        <f t="shared" si="26"/>
        <v>-</v>
      </c>
      <c r="BP34" s="451">
        <f t="shared" si="27"/>
        <v>0</v>
      </c>
      <c r="BQ34" s="789"/>
      <c r="BR34" s="463" t="str">
        <f t="shared" si="28"/>
        <v>-</v>
      </c>
      <c r="BS34" s="464">
        <f t="shared" si="29"/>
        <v>0</v>
      </c>
      <c r="BT34" s="446"/>
      <c r="BU34" s="788"/>
      <c r="BV34" s="788"/>
      <c r="BW34" s="788"/>
      <c r="BX34" s="788"/>
      <c r="BY34" s="449">
        <f t="shared" si="30"/>
        <v>0</v>
      </c>
      <c r="BZ34" s="450" t="str">
        <f t="shared" si="31"/>
        <v>-</v>
      </c>
      <c r="CA34" s="451">
        <f t="shared" si="32"/>
        <v>0</v>
      </c>
      <c r="CB34" s="789"/>
      <c r="CC34" s="463" t="str">
        <f t="shared" si="33"/>
        <v>-</v>
      </c>
      <c r="CD34" s="464">
        <f t="shared" si="34"/>
        <v>0</v>
      </c>
      <c r="CE34" s="446"/>
      <c r="CF34" s="788"/>
      <c r="CG34" s="788"/>
      <c r="CH34" s="788"/>
      <c r="CI34" s="788"/>
      <c r="CJ34" s="449">
        <f t="shared" si="35"/>
        <v>0</v>
      </c>
      <c r="CK34" s="450" t="str">
        <f t="shared" si="36"/>
        <v>-</v>
      </c>
      <c r="CL34" s="451">
        <f t="shared" si="37"/>
        <v>0</v>
      </c>
      <c r="CM34" s="789"/>
      <c r="CN34" s="463" t="str">
        <f t="shared" si="38"/>
        <v>-</v>
      </c>
      <c r="CO34" s="464">
        <f t="shared" si="39"/>
        <v>0</v>
      </c>
      <c r="CP34" s="446"/>
      <c r="CQ34" s="788"/>
      <c r="CR34" s="788"/>
      <c r="CS34" s="788"/>
      <c r="CT34" s="788"/>
      <c r="CU34" s="449">
        <f t="shared" si="40"/>
        <v>0</v>
      </c>
      <c r="CV34" s="450" t="str">
        <f t="shared" si="41"/>
        <v>-</v>
      </c>
      <c r="CW34" s="451">
        <f t="shared" si="42"/>
        <v>0</v>
      </c>
      <c r="CX34" s="789"/>
      <c r="CY34" s="463" t="str">
        <f t="shared" si="43"/>
        <v>-</v>
      </c>
      <c r="CZ34" s="464">
        <f t="shared" si="44"/>
        <v>0</v>
      </c>
      <c r="DA34" s="446"/>
      <c r="DB34" s="788"/>
      <c r="DC34" s="788"/>
      <c r="DD34" s="788"/>
      <c r="DE34" s="788"/>
      <c r="DF34" s="449">
        <f t="shared" si="45"/>
        <v>0</v>
      </c>
      <c r="DG34" s="450" t="str">
        <f t="shared" si="46"/>
        <v>-</v>
      </c>
      <c r="DH34" s="451">
        <f t="shared" si="47"/>
        <v>0</v>
      </c>
      <c r="DI34" s="789"/>
      <c r="DJ34" s="463" t="str">
        <f t="shared" si="48"/>
        <v>-</v>
      </c>
      <c r="DK34" s="464">
        <f t="shared" si="49"/>
        <v>0</v>
      </c>
      <c r="DL34" s="446"/>
      <c r="DM34" s="788"/>
      <c r="DN34" s="788"/>
      <c r="DO34" s="788"/>
      <c r="DP34" s="788"/>
      <c r="DQ34" s="449">
        <f t="shared" si="50"/>
        <v>0</v>
      </c>
      <c r="DR34" s="450" t="str">
        <f t="shared" si="51"/>
        <v>-</v>
      </c>
      <c r="DS34" s="451">
        <f t="shared" si="52"/>
        <v>0</v>
      </c>
      <c r="DT34" s="789"/>
      <c r="DU34" s="463" t="str">
        <f t="shared" si="53"/>
        <v>-</v>
      </c>
      <c r="DV34" s="464">
        <f t="shared" si="54"/>
        <v>0</v>
      </c>
      <c r="DW34" s="613">
        <f t="shared" si="234"/>
        <v>0</v>
      </c>
      <c r="DX34" s="605">
        <f t="shared" si="234"/>
        <v>0</v>
      </c>
      <c r="DY34" s="605">
        <f t="shared" si="235"/>
        <v>0</v>
      </c>
      <c r="DZ34" s="605">
        <f t="shared" si="236"/>
        <v>0</v>
      </c>
      <c r="EA34" s="605">
        <f t="shared" si="237"/>
        <v>0</v>
      </c>
      <c r="EB34" s="610">
        <f t="shared" si="238"/>
        <v>0</v>
      </c>
      <c r="EC34" s="617" t="str">
        <f t="shared" si="239"/>
        <v>-</v>
      </c>
      <c r="ED34" s="618">
        <f t="shared" si="240"/>
        <v>0</v>
      </c>
      <c r="EE34" s="615">
        <f t="shared" si="241"/>
        <v>0</v>
      </c>
      <c r="EF34" s="619" t="str">
        <f t="shared" si="242"/>
        <v>-</v>
      </c>
      <c r="EG34" s="620">
        <f t="shared" si="243"/>
        <v>0</v>
      </c>
      <c r="EH34" s="602" t="s">
        <v>775</v>
      </c>
      <c r="EI34" s="446"/>
      <c r="EJ34" s="438"/>
      <c r="EK34" s="438"/>
      <c r="EL34" s="438"/>
      <c r="EM34" s="438"/>
      <c r="EN34" s="449">
        <f t="shared" si="66"/>
        <v>0</v>
      </c>
      <c r="EO34" s="450" t="str">
        <f t="shared" si="67"/>
        <v>-</v>
      </c>
      <c r="EP34" s="451">
        <f t="shared" si="68"/>
        <v>0</v>
      </c>
      <c r="EQ34" s="460"/>
      <c r="ER34" s="463" t="str">
        <f t="shared" si="69"/>
        <v>-</v>
      </c>
      <c r="ES34" s="464">
        <f t="shared" si="70"/>
        <v>0</v>
      </c>
      <c r="ET34" s="446"/>
      <c r="EU34" s="438"/>
      <c r="EV34" s="438"/>
      <c r="EW34" s="438"/>
      <c r="EX34" s="438"/>
      <c r="EY34" s="449">
        <f t="shared" si="71"/>
        <v>0</v>
      </c>
      <c r="EZ34" s="450" t="str">
        <f t="shared" si="72"/>
        <v>-</v>
      </c>
      <c r="FA34" s="451">
        <f t="shared" si="73"/>
        <v>0</v>
      </c>
      <c r="FB34" s="460"/>
      <c r="FC34" s="463" t="str">
        <f t="shared" si="74"/>
        <v>-</v>
      </c>
      <c r="FD34" s="464">
        <f t="shared" si="75"/>
        <v>0</v>
      </c>
      <c r="FE34" s="446"/>
      <c r="FF34" s="438"/>
      <c r="FG34" s="438"/>
      <c r="FH34" s="438"/>
      <c r="FI34" s="438"/>
      <c r="FJ34" s="449">
        <f t="shared" si="76"/>
        <v>0</v>
      </c>
      <c r="FK34" s="450" t="str">
        <f t="shared" si="77"/>
        <v>-</v>
      </c>
      <c r="FL34" s="451">
        <f t="shared" si="78"/>
        <v>0</v>
      </c>
      <c r="FM34" s="460"/>
      <c r="FN34" s="463" t="str">
        <f t="shared" si="79"/>
        <v>-</v>
      </c>
      <c r="FO34" s="464">
        <f t="shared" si="80"/>
        <v>0</v>
      </c>
      <c r="FP34" s="446"/>
      <c r="FQ34" s="438"/>
      <c r="FR34" s="438"/>
      <c r="FS34" s="438"/>
      <c r="FT34" s="438"/>
      <c r="FU34" s="449">
        <f t="shared" si="81"/>
        <v>0</v>
      </c>
      <c r="FV34" s="450" t="str">
        <f t="shared" si="82"/>
        <v>-</v>
      </c>
      <c r="FW34" s="451">
        <f t="shared" si="83"/>
        <v>0</v>
      </c>
      <c r="FX34" s="460"/>
      <c r="FY34" s="463" t="str">
        <f t="shared" si="84"/>
        <v>-</v>
      </c>
      <c r="FZ34" s="464">
        <f t="shared" si="85"/>
        <v>0</v>
      </c>
      <c r="GA34" s="446"/>
      <c r="GB34" s="438"/>
      <c r="GC34" s="438"/>
      <c r="GD34" s="438"/>
      <c r="GE34" s="438"/>
      <c r="GF34" s="449">
        <f t="shared" si="86"/>
        <v>0</v>
      </c>
      <c r="GG34" s="450" t="str">
        <f t="shared" si="87"/>
        <v>-</v>
      </c>
      <c r="GH34" s="451">
        <f t="shared" si="88"/>
        <v>0</v>
      </c>
      <c r="GI34" s="460"/>
      <c r="GJ34" s="463" t="str">
        <f t="shared" si="89"/>
        <v>-</v>
      </c>
      <c r="GK34" s="464">
        <f t="shared" si="90"/>
        <v>0</v>
      </c>
      <c r="GL34" s="446"/>
      <c r="GM34" s="438"/>
      <c r="GN34" s="438"/>
      <c r="GO34" s="438"/>
      <c r="GP34" s="438"/>
      <c r="GQ34" s="449">
        <f t="shared" si="91"/>
        <v>0</v>
      </c>
      <c r="GR34" s="450" t="str">
        <f t="shared" si="92"/>
        <v>-</v>
      </c>
      <c r="GS34" s="451">
        <f t="shared" si="93"/>
        <v>0</v>
      </c>
      <c r="GT34" s="460"/>
      <c r="GU34" s="463" t="str">
        <f t="shared" si="94"/>
        <v>-</v>
      </c>
      <c r="GV34" s="464">
        <f t="shared" si="95"/>
        <v>0</v>
      </c>
      <c r="GW34" s="446"/>
      <c r="GX34" s="438"/>
      <c r="GY34" s="438"/>
      <c r="GZ34" s="438"/>
      <c r="HA34" s="438"/>
      <c r="HB34" s="449">
        <f t="shared" si="96"/>
        <v>0</v>
      </c>
      <c r="HC34" s="450" t="str">
        <f t="shared" si="97"/>
        <v>-</v>
      </c>
      <c r="HD34" s="451">
        <f t="shared" si="98"/>
        <v>0</v>
      </c>
      <c r="HE34" s="460"/>
      <c r="HF34" s="463" t="str">
        <f t="shared" si="99"/>
        <v>-</v>
      </c>
      <c r="HG34" s="464">
        <f t="shared" si="100"/>
        <v>0</v>
      </c>
      <c r="HH34" s="446"/>
      <c r="HI34" s="438"/>
      <c r="HJ34" s="438"/>
      <c r="HK34" s="438"/>
      <c r="HL34" s="438"/>
      <c r="HM34" s="449">
        <f t="shared" si="101"/>
        <v>0</v>
      </c>
      <c r="HN34" s="450" t="str">
        <f t="shared" si="102"/>
        <v>-</v>
      </c>
      <c r="HO34" s="451">
        <f t="shared" si="103"/>
        <v>0</v>
      </c>
      <c r="HP34" s="460"/>
      <c r="HQ34" s="463" t="str">
        <f t="shared" si="104"/>
        <v>-</v>
      </c>
      <c r="HR34" s="464">
        <f t="shared" si="105"/>
        <v>0</v>
      </c>
      <c r="HS34" s="446"/>
      <c r="HT34" s="438"/>
      <c r="HU34" s="438"/>
      <c r="HV34" s="438"/>
      <c r="HW34" s="438"/>
      <c r="HX34" s="449">
        <f t="shared" si="106"/>
        <v>0</v>
      </c>
      <c r="HY34" s="450" t="str">
        <f t="shared" si="107"/>
        <v>-</v>
      </c>
      <c r="HZ34" s="451">
        <f t="shared" si="108"/>
        <v>0</v>
      </c>
      <c r="IA34" s="460"/>
      <c r="IB34" s="463" t="str">
        <f t="shared" si="109"/>
        <v>-</v>
      </c>
      <c r="IC34" s="464">
        <f t="shared" si="110"/>
        <v>0</v>
      </c>
      <c r="ID34" s="446"/>
      <c r="IE34" s="438"/>
      <c r="IF34" s="438"/>
      <c r="IG34" s="438"/>
      <c r="IH34" s="438"/>
      <c r="II34" s="449">
        <f t="shared" si="111"/>
        <v>0</v>
      </c>
      <c r="IJ34" s="450" t="str">
        <f t="shared" si="112"/>
        <v>-</v>
      </c>
      <c r="IK34" s="451">
        <f t="shared" si="113"/>
        <v>0</v>
      </c>
      <c r="IL34" s="460"/>
      <c r="IM34" s="463" t="str">
        <f t="shared" si="114"/>
        <v>-</v>
      </c>
      <c r="IN34" s="464">
        <f t="shared" si="115"/>
        <v>0</v>
      </c>
      <c r="IO34" s="446"/>
      <c r="IP34" s="438"/>
      <c r="IQ34" s="438"/>
      <c r="IR34" s="438"/>
      <c r="IS34" s="438"/>
      <c r="IT34" s="449">
        <f t="shared" si="116"/>
        <v>0</v>
      </c>
      <c r="IU34" s="450" t="str">
        <f t="shared" si="117"/>
        <v>-</v>
      </c>
      <c r="IV34" s="451">
        <f t="shared" si="118"/>
        <v>0</v>
      </c>
      <c r="IW34" s="460"/>
      <c r="IX34" s="463" t="str">
        <f t="shared" si="119"/>
        <v>-</v>
      </c>
      <c r="IY34" s="464">
        <f t="shared" si="120"/>
        <v>0</v>
      </c>
      <c r="IZ34" s="613">
        <f t="shared" si="255"/>
        <v>0</v>
      </c>
      <c r="JA34" s="605">
        <f t="shared" si="256"/>
        <v>0</v>
      </c>
      <c r="JB34" s="605">
        <f t="shared" si="257"/>
        <v>0</v>
      </c>
      <c r="JC34" s="605">
        <f t="shared" si="258"/>
        <v>0</v>
      </c>
      <c r="JD34" s="605">
        <f t="shared" si="259"/>
        <v>0</v>
      </c>
      <c r="JE34" s="610">
        <f t="shared" si="260"/>
        <v>0</v>
      </c>
      <c r="JF34" s="617" t="str">
        <f t="shared" si="261"/>
        <v>-</v>
      </c>
      <c r="JG34" s="618">
        <f t="shared" si="262"/>
        <v>0</v>
      </c>
      <c r="JH34" s="615">
        <f t="shared" si="263"/>
        <v>0</v>
      </c>
      <c r="JI34" s="619" t="str">
        <f t="shared" si="264"/>
        <v>-</v>
      </c>
      <c r="JJ34" s="620">
        <f t="shared" si="265"/>
        <v>0</v>
      </c>
      <c r="JK34" s="602" t="s">
        <v>775</v>
      </c>
      <c r="JL34" s="446"/>
      <c r="JM34" s="438"/>
      <c r="JN34" s="438"/>
      <c r="JO34" s="438"/>
      <c r="JP34" s="438"/>
      <c r="JQ34" s="449">
        <f t="shared" si="132"/>
        <v>0</v>
      </c>
      <c r="JR34" s="450" t="str">
        <f t="shared" si="133"/>
        <v>-</v>
      </c>
      <c r="JS34" s="451">
        <f t="shared" si="134"/>
        <v>0</v>
      </c>
      <c r="JT34" s="460"/>
      <c r="JU34" s="463" t="str">
        <f t="shared" si="135"/>
        <v>-</v>
      </c>
      <c r="JV34" s="464">
        <f t="shared" si="136"/>
        <v>0</v>
      </c>
      <c r="JW34" s="446"/>
      <c r="JX34" s="438"/>
      <c r="JY34" s="438"/>
      <c r="JZ34" s="438"/>
      <c r="KA34" s="438"/>
      <c r="KB34" s="449">
        <f t="shared" si="137"/>
        <v>0</v>
      </c>
      <c r="KC34" s="450" t="str">
        <f t="shared" si="138"/>
        <v>-</v>
      </c>
      <c r="KD34" s="451">
        <f t="shared" si="139"/>
        <v>0</v>
      </c>
      <c r="KE34" s="460"/>
      <c r="KF34" s="463" t="str">
        <f t="shared" si="140"/>
        <v>-</v>
      </c>
      <c r="KG34" s="464">
        <f t="shared" si="141"/>
        <v>0</v>
      </c>
      <c r="KH34" s="446"/>
      <c r="KI34" s="438"/>
      <c r="KJ34" s="438"/>
      <c r="KK34" s="438"/>
      <c r="KL34" s="438"/>
      <c r="KM34" s="449">
        <f t="shared" si="142"/>
        <v>0</v>
      </c>
      <c r="KN34" s="450" t="str">
        <f t="shared" si="143"/>
        <v>-</v>
      </c>
      <c r="KO34" s="451">
        <f t="shared" si="144"/>
        <v>0</v>
      </c>
      <c r="KP34" s="460"/>
      <c r="KQ34" s="463" t="str">
        <f t="shared" si="145"/>
        <v>-</v>
      </c>
      <c r="KR34" s="464">
        <f t="shared" si="146"/>
        <v>0</v>
      </c>
      <c r="KS34" s="446"/>
      <c r="KT34" s="438"/>
      <c r="KU34" s="438"/>
      <c r="KV34" s="438"/>
      <c r="KW34" s="438"/>
      <c r="KX34" s="449">
        <f t="shared" si="147"/>
        <v>0</v>
      </c>
      <c r="KY34" s="450" t="str">
        <f t="shared" si="148"/>
        <v>-</v>
      </c>
      <c r="KZ34" s="451">
        <f t="shared" si="149"/>
        <v>0</v>
      </c>
      <c r="LA34" s="460"/>
      <c r="LB34" s="463" t="str">
        <f t="shared" si="150"/>
        <v>-</v>
      </c>
      <c r="LC34" s="464">
        <f t="shared" si="151"/>
        <v>0</v>
      </c>
      <c r="LD34" s="446"/>
      <c r="LE34" s="438"/>
      <c r="LF34" s="438"/>
      <c r="LG34" s="438"/>
      <c r="LH34" s="438"/>
      <c r="LI34" s="449">
        <f t="shared" si="152"/>
        <v>0</v>
      </c>
      <c r="LJ34" s="450" t="str">
        <f t="shared" si="153"/>
        <v>-</v>
      </c>
      <c r="LK34" s="451">
        <f t="shared" si="154"/>
        <v>0</v>
      </c>
      <c r="LL34" s="460"/>
      <c r="LM34" s="463" t="str">
        <f t="shared" si="155"/>
        <v>-</v>
      </c>
      <c r="LN34" s="464">
        <f t="shared" si="156"/>
        <v>0</v>
      </c>
      <c r="LO34" s="446"/>
      <c r="LP34" s="438"/>
      <c r="LQ34" s="438"/>
      <c r="LR34" s="438"/>
      <c r="LS34" s="438"/>
      <c r="LT34" s="449">
        <f t="shared" si="157"/>
        <v>0</v>
      </c>
      <c r="LU34" s="450" t="str">
        <f t="shared" si="158"/>
        <v>-</v>
      </c>
      <c r="LV34" s="451">
        <f t="shared" si="159"/>
        <v>0</v>
      </c>
      <c r="LW34" s="460"/>
      <c r="LX34" s="463" t="str">
        <f t="shared" si="160"/>
        <v>-</v>
      </c>
      <c r="LY34" s="464">
        <f t="shared" si="161"/>
        <v>0</v>
      </c>
      <c r="LZ34" s="446"/>
      <c r="MA34" s="438"/>
      <c r="MB34" s="438"/>
      <c r="MC34" s="438"/>
      <c r="MD34" s="438"/>
      <c r="ME34" s="449">
        <f t="shared" si="162"/>
        <v>0</v>
      </c>
      <c r="MF34" s="450" t="str">
        <f t="shared" si="163"/>
        <v>-</v>
      </c>
      <c r="MG34" s="451">
        <f t="shared" si="164"/>
        <v>0</v>
      </c>
      <c r="MH34" s="460"/>
      <c r="MI34" s="463" t="str">
        <f t="shared" si="165"/>
        <v>-</v>
      </c>
      <c r="MJ34" s="464">
        <f t="shared" si="166"/>
        <v>0</v>
      </c>
      <c r="MK34" s="446"/>
      <c r="ML34" s="438"/>
      <c r="MM34" s="438"/>
      <c r="MN34" s="438"/>
      <c r="MO34" s="438"/>
      <c r="MP34" s="449">
        <f t="shared" si="167"/>
        <v>0</v>
      </c>
      <c r="MQ34" s="450" t="str">
        <f t="shared" si="168"/>
        <v>-</v>
      </c>
      <c r="MR34" s="451">
        <f t="shared" si="169"/>
        <v>0</v>
      </c>
      <c r="MS34" s="460"/>
      <c r="MT34" s="463" t="str">
        <f t="shared" si="170"/>
        <v>-</v>
      </c>
      <c r="MU34" s="464">
        <f t="shared" si="171"/>
        <v>0</v>
      </c>
      <c r="MV34" s="446"/>
      <c r="MW34" s="438"/>
      <c r="MX34" s="438"/>
      <c r="MY34" s="438"/>
      <c r="MZ34" s="438"/>
      <c r="NA34" s="449">
        <f t="shared" si="172"/>
        <v>0</v>
      </c>
      <c r="NB34" s="450" t="str">
        <f t="shared" si="173"/>
        <v>-</v>
      </c>
      <c r="NC34" s="451">
        <f t="shared" si="174"/>
        <v>0</v>
      </c>
      <c r="ND34" s="460"/>
      <c r="NE34" s="463" t="str">
        <f t="shared" si="175"/>
        <v>-</v>
      </c>
      <c r="NF34" s="464">
        <f t="shared" si="176"/>
        <v>0</v>
      </c>
      <c r="NG34" s="446"/>
      <c r="NH34" s="438"/>
      <c r="NI34" s="438"/>
      <c r="NJ34" s="438"/>
      <c r="NK34" s="438"/>
      <c r="NL34" s="449">
        <f t="shared" si="177"/>
        <v>0</v>
      </c>
      <c r="NM34" s="450" t="str">
        <f t="shared" si="178"/>
        <v>-</v>
      </c>
      <c r="NN34" s="451">
        <f t="shared" si="179"/>
        <v>0</v>
      </c>
      <c r="NO34" s="460"/>
      <c r="NP34" s="463" t="str">
        <f t="shared" si="180"/>
        <v>-</v>
      </c>
      <c r="NQ34" s="464">
        <f t="shared" si="181"/>
        <v>0</v>
      </c>
      <c r="NR34" s="446"/>
      <c r="NS34" s="438"/>
      <c r="NT34" s="438"/>
      <c r="NU34" s="438"/>
      <c r="NV34" s="438"/>
      <c r="NW34" s="449">
        <f t="shared" si="182"/>
        <v>0</v>
      </c>
      <c r="NX34" s="450" t="str">
        <f t="shared" si="183"/>
        <v>-</v>
      </c>
      <c r="NY34" s="451">
        <f t="shared" si="184"/>
        <v>0</v>
      </c>
      <c r="NZ34" s="460"/>
      <c r="OA34" s="463" t="str">
        <f t="shared" si="185"/>
        <v>-</v>
      </c>
      <c r="OB34" s="464">
        <f t="shared" si="186"/>
        <v>0</v>
      </c>
      <c r="OC34" s="613">
        <f t="shared" si="244"/>
        <v>0</v>
      </c>
      <c r="OD34" s="605">
        <f t="shared" si="245"/>
        <v>0</v>
      </c>
      <c r="OE34" s="605">
        <f t="shared" si="246"/>
        <v>0</v>
      </c>
      <c r="OF34" s="605">
        <f t="shared" si="247"/>
        <v>0</v>
      </c>
      <c r="OG34" s="605">
        <f t="shared" si="248"/>
        <v>0</v>
      </c>
      <c r="OH34" s="610">
        <f t="shared" si="249"/>
        <v>0</v>
      </c>
      <c r="OI34" s="617" t="str">
        <f t="shared" si="250"/>
        <v>-</v>
      </c>
      <c r="OJ34" s="618">
        <f t="shared" si="251"/>
        <v>0</v>
      </c>
      <c r="OK34" s="615">
        <f t="shared" si="252"/>
        <v>0</v>
      </c>
      <c r="OL34" s="619" t="str">
        <f t="shared" si="253"/>
        <v>-</v>
      </c>
      <c r="OM34" s="620">
        <f t="shared" si="254"/>
        <v>0</v>
      </c>
      <c r="ON34" s="602" t="s">
        <v>775</v>
      </c>
      <c r="OO34" s="443">
        <f t="shared" si="198"/>
        <v>0</v>
      </c>
      <c r="OP34" s="444">
        <f t="shared" si="199"/>
        <v>0</v>
      </c>
      <c r="OQ34" s="445">
        <f t="shared" si="200"/>
        <v>0</v>
      </c>
      <c r="OR34" s="443">
        <f t="shared" si="201"/>
        <v>0</v>
      </c>
      <c r="OS34" s="444">
        <f t="shared" si="202"/>
        <v>0</v>
      </c>
      <c r="OT34" s="445">
        <f t="shared" si="203"/>
        <v>0</v>
      </c>
      <c r="OU34" s="443">
        <f t="shared" si="204"/>
        <v>0</v>
      </c>
      <c r="OV34" s="444">
        <f t="shared" si="205"/>
        <v>0</v>
      </c>
      <c r="OW34" s="445">
        <f t="shared" si="206"/>
        <v>0</v>
      </c>
      <c r="OX34" s="443">
        <f t="shared" si="207"/>
        <v>0</v>
      </c>
      <c r="OY34" s="444">
        <f t="shared" si="208"/>
        <v>0</v>
      </c>
      <c r="OZ34" s="445">
        <f t="shared" si="209"/>
        <v>0</v>
      </c>
      <c r="PA34" s="443">
        <f t="shared" si="210"/>
        <v>0</v>
      </c>
      <c r="PB34" s="444">
        <f t="shared" si="211"/>
        <v>0</v>
      </c>
      <c r="PC34" s="445">
        <f t="shared" si="212"/>
        <v>0</v>
      </c>
      <c r="PD34" s="443">
        <f t="shared" si="213"/>
        <v>0</v>
      </c>
      <c r="PE34" s="444">
        <f t="shared" si="214"/>
        <v>0</v>
      </c>
      <c r="PF34" s="445">
        <f t="shared" si="215"/>
        <v>0</v>
      </c>
      <c r="PG34" s="443">
        <f t="shared" si="216"/>
        <v>0</v>
      </c>
      <c r="PH34" s="444">
        <f t="shared" si="217"/>
        <v>0</v>
      </c>
      <c r="PI34" s="445">
        <f t="shared" si="218"/>
        <v>0</v>
      </c>
      <c r="PJ34" s="443">
        <f t="shared" si="219"/>
        <v>0</v>
      </c>
      <c r="PK34" s="444">
        <f t="shared" si="220"/>
        <v>0</v>
      </c>
      <c r="PL34" s="445">
        <f t="shared" si="221"/>
        <v>0</v>
      </c>
      <c r="PM34" s="443">
        <f t="shared" si="222"/>
        <v>0</v>
      </c>
      <c r="PN34" s="444">
        <f t="shared" si="223"/>
        <v>0</v>
      </c>
      <c r="PO34" s="445">
        <f t="shared" si="224"/>
        <v>0</v>
      </c>
      <c r="PP34" s="443">
        <f t="shared" si="225"/>
        <v>0</v>
      </c>
      <c r="PQ34" s="444">
        <f t="shared" si="226"/>
        <v>0</v>
      </c>
      <c r="PR34" s="445">
        <f t="shared" si="227"/>
        <v>0</v>
      </c>
      <c r="PS34" s="443">
        <f t="shared" si="228"/>
        <v>0</v>
      </c>
      <c r="PT34" s="444">
        <f t="shared" si="229"/>
        <v>0</v>
      </c>
      <c r="PU34" s="445">
        <f t="shared" si="230"/>
        <v>0</v>
      </c>
      <c r="PV34" s="446">
        <f t="shared" si="231"/>
        <v>0</v>
      </c>
      <c r="PW34" s="447">
        <f t="shared" si="232"/>
        <v>0</v>
      </c>
      <c r="PX34" s="448">
        <f t="shared" si="233"/>
        <v>0</v>
      </c>
      <c r="PY34" s="384"/>
    </row>
    <row r="35" spans="1:441" s="442" customFormat="1" ht="20.5" x14ac:dyDescent="0.25">
      <c r="A35" s="892" t="s">
        <v>784</v>
      </c>
      <c r="B35" s="453" t="s">
        <v>784</v>
      </c>
      <c r="C35" s="458" t="s">
        <v>728</v>
      </c>
      <c r="D35" s="457" t="s">
        <v>430</v>
      </c>
      <c r="E35" s="436"/>
      <c r="F35" s="446"/>
      <c r="G35" s="788"/>
      <c r="H35" s="788"/>
      <c r="I35" s="788"/>
      <c r="J35" s="788"/>
      <c r="K35" s="449">
        <f t="shared" si="0"/>
        <v>0</v>
      </c>
      <c r="L35" s="450" t="str">
        <f t="shared" si="1"/>
        <v>-</v>
      </c>
      <c r="M35" s="451">
        <f t="shared" si="2"/>
        <v>0</v>
      </c>
      <c r="N35" s="789"/>
      <c r="O35" s="463" t="str">
        <f t="shared" si="3"/>
        <v>-</v>
      </c>
      <c r="P35" s="464">
        <f t="shared" si="4"/>
        <v>0</v>
      </c>
      <c r="Q35" s="446"/>
      <c r="R35" s="788"/>
      <c r="S35" s="788"/>
      <c r="T35" s="788"/>
      <c r="U35" s="788"/>
      <c r="V35" s="449">
        <f t="shared" si="5"/>
        <v>0</v>
      </c>
      <c r="W35" s="450" t="str">
        <f t="shared" si="6"/>
        <v>-</v>
      </c>
      <c r="X35" s="451">
        <f t="shared" si="7"/>
        <v>0</v>
      </c>
      <c r="Y35" s="789"/>
      <c r="Z35" s="463" t="str">
        <f t="shared" si="8"/>
        <v>-</v>
      </c>
      <c r="AA35" s="464">
        <f t="shared" si="9"/>
        <v>0</v>
      </c>
      <c r="AB35" s="446"/>
      <c r="AC35" s="788"/>
      <c r="AD35" s="788"/>
      <c r="AE35" s="788"/>
      <c r="AF35" s="788"/>
      <c r="AG35" s="449">
        <f t="shared" si="10"/>
        <v>0</v>
      </c>
      <c r="AH35" s="450" t="str">
        <f t="shared" si="11"/>
        <v>-</v>
      </c>
      <c r="AI35" s="451">
        <f t="shared" si="12"/>
        <v>0</v>
      </c>
      <c r="AJ35" s="789"/>
      <c r="AK35" s="463" t="str">
        <f t="shared" si="13"/>
        <v>-</v>
      </c>
      <c r="AL35" s="464">
        <f t="shared" si="14"/>
        <v>0</v>
      </c>
      <c r="AM35" s="446"/>
      <c r="AN35" s="788"/>
      <c r="AO35" s="788"/>
      <c r="AP35" s="788"/>
      <c r="AQ35" s="788"/>
      <c r="AR35" s="449">
        <f t="shared" si="15"/>
        <v>0</v>
      </c>
      <c r="AS35" s="450" t="str">
        <f t="shared" si="16"/>
        <v>-</v>
      </c>
      <c r="AT35" s="451">
        <f t="shared" si="17"/>
        <v>0</v>
      </c>
      <c r="AU35" s="789"/>
      <c r="AV35" s="463" t="str">
        <f t="shared" si="18"/>
        <v>-</v>
      </c>
      <c r="AW35" s="464">
        <f t="shared" si="19"/>
        <v>0</v>
      </c>
      <c r="AX35" s="446"/>
      <c r="AY35" s="788"/>
      <c r="AZ35" s="788"/>
      <c r="BA35" s="788"/>
      <c r="BB35" s="788"/>
      <c r="BC35" s="449">
        <f t="shared" si="20"/>
        <v>0</v>
      </c>
      <c r="BD35" s="450" t="str">
        <f t="shared" si="21"/>
        <v>-</v>
      </c>
      <c r="BE35" s="451">
        <f t="shared" si="22"/>
        <v>0</v>
      </c>
      <c r="BF35" s="789"/>
      <c r="BG35" s="463" t="str">
        <f t="shared" si="23"/>
        <v>-</v>
      </c>
      <c r="BH35" s="464">
        <f t="shared" si="24"/>
        <v>0</v>
      </c>
      <c r="BI35" s="446"/>
      <c r="BJ35" s="788"/>
      <c r="BK35" s="788"/>
      <c r="BL35" s="788"/>
      <c r="BM35" s="788"/>
      <c r="BN35" s="449">
        <f t="shared" si="25"/>
        <v>0</v>
      </c>
      <c r="BO35" s="450" t="str">
        <f t="shared" si="26"/>
        <v>-</v>
      </c>
      <c r="BP35" s="451">
        <f t="shared" si="27"/>
        <v>0</v>
      </c>
      <c r="BQ35" s="789"/>
      <c r="BR35" s="463" t="str">
        <f t="shared" si="28"/>
        <v>-</v>
      </c>
      <c r="BS35" s="464">
        <f t="shared" si="29"/>
        <v>0</v>
      </c>
      <c r="BT35" s="446"/>
      <c r="BU35" s="788"/>
      <c r="BV35" s="788"/>
      <c r="BW35" s="788"/>
      <c r="BX35" s="788"/>
      <c r="BY35" s="449">
        <f t="shared" si="30"/>
        <v>0</v>
      </c>
      <c r="BZ35" s="450" t="str">
        <f t="shared" si="31"/>
        <v>-</v>
      </c>
      <c r="CA35" s="451">
        <f t="shared" si="32"/>
        <v>0</v>
      </c>
      <c r="CB35" s="789"/>
      <c r="CC35" s="463" t="str">
        <f t="shared" si="33"/>
        <v>-</v>
      </c>
      <c r="CD35" s="464">
        <f t="shared" si="34"/>
        <v>0</v>
      </c>
      <c r="CE35" s="446"/>
      <c r="CF35" s="788"/>
      <c r="CG35" s="788"/>
      <c r="CH35" s="788"/>
      <c r="CI35" s="788"/>
      <c r="CJ35" s="449">
        <f t="shared" si="35"/>
        <v>0</v>
      </c>
      <c r="CK35" s="450" t="str">
        <f t="shared" si="36"/>
        <v>-</v>
      </c>
      <c r="CL35" s="451">
        <f t="shared" si="37"/>
        <v>0</v>
      </c>
      <c r="CM35" s="789"/>
      <c r="CN35" s="463" t="str">
        <f t="shared" si="38"/>
        <v>-</v>
      </c>
      <c r="CO35" s="464">
        <f t="shared" si="39"/>
        <v>0</v>
      </c>
      <c r="CP35" s="446"/>
      <c r="CQ35" s="788"/>
      <c r="CR35" s="788"/>
      <c r="CS35" s="788"/>
      <c r="CT35" s="788"/>
      <c r="CU35" s="449">
        <f t="shared" si="40"/>
        <v>0</v>
      </c>
      <c r="CV35" s="450" t="str">
        <f t="shared" si="41"/>
        <v>-</v>
      </c>
      <c r="CW35" s="451">
        <f t="shared" si="42"/>
        <v>0</v>
      </c>
      <c r="CX35" s="789"/>
      <c r="CY35" s="463" t="str">
        <f t="shared" si="43"/>
        <v>-</v>
      </c>
      <c r="CZ35" s="464">
        <f t="shared" si="44"/>
        <v>0</v>
      </c>
      <c r="DA35" s="446"/>
      <c r="DB35" s="788"/>
      <c r="DC35" s="788"/>
      <c r="DD35" s="788"/>
      <c r="DE35" s="788"/>
      <c r="DF35" s="449">
        <f t="shared" si="45"/>
        <v>0</v>
      </c>
      <c r="DG35" s="450" t="str">
        <f t="shared" si="46"/>
        <v>-</v>
      </c>
      <c r="DH35" s="451">
        <f t="shared" si="47"/>
        <v>0</v>
      </c>
      <c r="DI35" s="789"/>
      <c r="DJ35" s="463" t="str">
        <f t="shared" si="48"/>
        <v>-</v>
      </c>
      <c r="DK35" s="464">
        <f t="shared" si="49"/>
        <v>0</v>
      </c>
      <c r="DL35" s="446"/>
      <c r="DM35" s="788"/>
      <c r="DN35" s="788"/>
      <c r="DO35" s="788"/>
      <c r="DP35" s="788"/>
      <c r="DQ35" s="449">
        <f t="shared" si="50"/>
        <v>0</v>
      </c>
      <c r="DR35" s="450" t="str">
        <f t="shared" si="51"/>
        <v>-</v>
      </c>
      <c r="DS35" s="451">
        <f t="shared" si="52"/>
        <v>0</v>
      </c>
      <c r="DT35" s="789"/>
      <c r="DU35" s="463" t="str">
        <f t="shared" si="53"/>
        <v>-</v>
      </c>
      <c r="DV35" s="464">
        <f t="shared" si="54"/>
        <v>0</v>
      </c>
      <c r="DW35" s="613">
        <f>F35+Q35+AB35+AM35+AX35+BI35+BT35+CE35+CP35+DA35+DL35</f>
        <v>0</v>
      </c>
      <c r="DX35" s="605">
        <f>G35+R35+AC35+AN35+AY35+BJ35+BU35+CF35+CQ35+DB35+DM35</f>
        <v>0</v>
      </c>
      <c r="DY35" s="605">
        <f>H35+S35+AD35+AO35+AZ35+BK35+BV35+CG35+CR35+DC35+DN35</f>
        <v>0</v>
      </c>
      <c r="DZ35" s="605">
        <f>I35+T35+AE35+AP35+BA35+BL35+BW35+CH35+CS35+DD35+DO35</f>
        <v>0</v>
      </c>
      <c r="EA35" s="605">
        <f>J35+U35+AF35+AQ35+BB35+BM35+BX35+CI35+CT35+DE35+DP35</f>
        <v>0</v>
      </c>
      <c r="EB35" s="610">
        <f t="shared" si="238"/>
        <v>0</v>
      </c>
      <c r="EC35" s="617" t="str">
        <f t="shared" si="239"/>
        <v>-</v>
      </c>
      <c r="ED35" s="618">
        <f t="shared" si="240"/>
        <v>0</v>
      </c>
      <c r="EE35" s="615">
        <f>N35+Y35+AJ35+AU35+BF35+BQ35+CB35+CM35+CX35+DI35+DT35</f>
        <v>0</v>
      </c>
      <c r="EF35" s="619" t="str">
        <f t="shared" si="242"/>
        <v>-</v>
      </c>
      <c r="EG35" s="620">
        <f t="shared" si="243"/>
        <v>0</v>
      </c>
      <c r="EH35" s="602" t="s">
        <v>775</v>
      </c>
      <c r="EI35" s="446"/>
      <c r="EJ35" s="438"/>
      <c r="EK35" s="438"/>
      <c r="EL35" s="438"/>
      <c r="EM35" s="438"/>
      <c r="EN35" s="449">
        <f t="shared" si="66"/>
        <v>0</v>
      </c>
      <c r="EO35" s="450" t="str">
        <f t="shared" si="67"/>
        <v>-</v>
      </c>
      <c r="EP35" s="451">
        <f t="shared" si="68"/>
        <v>0</v>
      </c>
      <c r="EQ35" s="460"/>
      <c r="ER35" s="463" t="str">
        <f t="shared" si="69"/>
        <v>-</v>
      </c>
      <c r="ES35" s="464">
        <f t="shared" si="70"/>
        <v>0</v>
      </c>
      <c r="ET35" s="446"/>
      <c r="EU35" s="438"/>
      <c r="EV35" s="438"/>
      <c r="EW35" s="438"/>
      <c r="EX35" s="438"/>
      <c r="EY35" s="449">
        <f t="shared" si="71"/>
        <v>0</v>
      </c>
      <c r="EZ35" s="450" t="str">
        <f t="shared" si="72"/>
        <v>-</v>
      </c>
      <c r="FA35" s="451">
        <f t="shared" si="73"/>
        <v>0</v>
      </c>
      <c r="FB35" s="460"/>
      <c r="FC35" s="463" t="str">
        <f t="shared" si="74"/>
        <v>-</v>
      </c>
      <c r="FD35" s="464">
        <f t="shared" si="75"/>
        <v>0</v>
      </c>
      <c r="FE35" s="446"/>
      <c r="FF35" s="438"/>
      <c r="FG35" s="438"/>
      <c r="FH35" s="438"/>
      <c r="FI35" s="438"/>
      <c r="FJ35" s="449">
        <f t="shared" si="76"/>
        <v>0</v>
      </c>
      <c r="FK35" s="450" t="str">
        <f t="shared" si="77"/>
        <v>-</v>
      </c>
      <c r="FL35" s="451">
        <f t="shared" si="78"/>
        <v>0</v>
      </c>
      <c r="FM35" s="460"/>
      <c r="FN35" s="463" t="str">
        <f t="shared" si="79"/>
        <v>-</v>
      </c>
      <c r="FO35" s="464">
        <f t="shared" si="80"/>
        <v>0</v>
      </c>
      <c r="FP35" s="446"/>
      <c r="FQ35" s="438"/>
      <c r="FR35" s="438"/>
      <c r="FS35" s="438"/>
      <c r="FT35" s="438"/>
      <c r="FU35" s="449">
        <f t="shared" si="81"/>
        <v>0</v>
      </c>
      <c r="FV35" s="450" t="str">
        <f t="shared" si="82"/>
        <v>-</v>
      </c>
      <c r="FW35" s="451">
        <f t="shared" si="83"/>
        <v>0</v>
      </c>
      <c r="FX35" s="460"/>
      <c r="FY35" s="463" t="str">
        <f t="shared" si="84"/>
        <v>-</v>
      </c>
      <c r="FZ35" s="464">
        <f t="shared" si="85"/>
        <v>0</v>
      </c>
      <c r="GA35" s="446"/>
      <c r="GB35" s="438"/>
      <c r="GC35" s="438"/>
      <c r="GD35" s="438"/>
      <c r="GE35" s="438"/>
      <c r="GF35" s="449">
        <f t="shared" si="86"/>
        <v>0</v>
      </c>
      <c r="GG35" s="450" t="str">
        <f t="shared" si="87"/>
        <v>-</v>
      </c>
      <c r="GH35" s="451">
        <f t="shared" si="88"/>
        <v>0</v>
      </c>
      <c r="GI35" s="460"/>
      <c r="GJ35" s="463" t="str">
        <f t="shared" si="89"/>
        <v>-</v>
      </c>
      <c r="GK35" s="464">
        <f t="shared" si="90"/>
        <v>0</v>
      </c>
      <c r="GL35" s="446"/>
      <c r="GM35" s="438"/>
      <c r="GN35" s="438"/>
      <c r="GO35" s="438"/>
      <c r="GP35" s="438"/>
      <c r="GQ35" s="449">
        <f t="shared" si="91"/>
        <v>0</v>
      </c>
      <c r="GR35" s="450" t="str">
        <f t="shared" si="92"/>
        <v>-</v>
      </c>
      <c r="GS35" s="451">
        <f t="shared" si="93"/>
        <v>0</v>
      </c>
      <c r="GT35" s="460"/>
      <c r="GU35" s="463" t="str">
        <f t="shared" si="94"/>
        <v>-</v>
      </c>
      <c r="GV35" s="464">
        <f t="shared" si="95"/>
        <v>0</v>
      </c>
      <c r="GW35" s="446"/>
      <c r="GX35" s="438"/>
      <c r="GY35" s="438"/>
      <c r="GZ35" s="438"/>
      <c r="HA35" s="438"/>
      <c r="HB35" s="449">
        <f t="shared" si="96"/>
        <v>0</v>
      </c>
      <c r="HC35" s="450" t="str">
        <f t="shared" si="97"/>
        <v>-</v>
      </c>
      <c r="HD35" s="451">
        <f t="shared" si="98"/>
        <v>0</v>
      </c>
      <c r="HE35" s="460"/>
      <c r="HF35" s="463" t="str">
        <f t="shared" si="99"/>
        <v>-</v>
      </c>
      <c r="HG35" s="464">
        <f t="shared" si="100"/>
        <v>0</v>
      </c>
      <c r="HH35" s="446"/>
      <c r="HI35" s="438"/>
      <c r="HJ35" s="438"/>
      <c r="HK35" s="438"/>
      <c r="HL35" s="438"/>
      <c r="HM35" s="449">
        <f t="shared" si="101"/>
        <v>0</v>
      </c>
      <c r="HN35" s="450" t="str">
        <f t="shared" si="102"/>
        <v>-</v>
      </c>
      <c r="HO35" s="451">
        <f t="shared" si="103"/>
        <v>0</v>
      </c>
      <c r="HP35" s="460"/>
      <c r="HQ35" s="463" t="str">
        <f t="shared" si="104"/>
        <v>-</v>
      </c>
      <c r="HR35" s="464">
        <f t="shared" si="105"/>
        <v>0</v>
      </c>
      <c r="HS35" s="446"/>
      <c r="HT35" s="438"/>
      <c r="HU35" s="438"/>
      <c r="HV35" s="438"/>
      <c r="HW35" s="438"/>
      <c r="HX35" s="449">
        <f t="shared" si="106"/>
        <v>0</v>
      </c>
      <c r="HY35" s="450" t="str">
        <f t="shared" si="107"/>
        <v>-</v>
      </c>
      <c r="HZ35" s="451">
        <f t="shared" si="108"/>
        <v>0</v>
      </c>
      <c r="IA35" s="460"/>
      <c r="IB35" s="463" t="str">
        <f t="shared" si="109"/>
        <v>-</v>
      </c>
      <c r="IC35" s="464">
        <f t="shared" si="110"/>
        <v>0</v>
      </c>
      <c r="ID35" s="446"/>
      <c r="IE35" s="438"/>
      <c r="IF35" s="438"/>
      <c r="IG35" s="438"/>
      <c r="IH35" s="438"/>
      <c r="II35" s="449">
        <f t="shared" si="111"/>
        <v>0</v>
      </c>
      <c r="IJ35" s="450" t="str">
        <f t="shared" si="112"/>
        <v>-</v>
      </c>
      <c r="IK35" s="451">
        <f t="shared" si="113"/>
        <v>0</v>
      </c>
      <c r="IL35" s="460"/>
      <c r="IM35" s="463" t="str">
        <f t="shared" si="114"/>
        <v>-</v>
      </c>
      <c r="IN35" s="464">
        <f t="shared" si="115"/>
        <v>0</v>
      </c>
      <c r="IO35" s="446"/>
      <c r="IP35" s="438"/>
      <c r="IQ35" s="438"/>
      <c r="IR35" s="438"/>
      <c r="IS35" s="438"/>
      <c r="IT35" s="449">
        <f t="shared" si="116"/>
        <v>0</v>
      </c>
      <c r="IU35" s="450" t="str">
        <f t="shared" si="117"/>
        <v>-</v>
      </c>
      <c r="IV35" s="451">
        <f t="shared" si="118"/>
        <v>0</v>
      </c>
      <c r="IW35" s="460"/>
      <c r="IX35" s="463" t="str">
        <f t="shared" si="119"/>
        <v>-</v>
      </c>
      <c r="IY35" s="464">
        <f t="shared" si="120"/>
        <v>0</v>
      </c>
      <c r="IZ35" s="613">
        <f>EI35+ET35+FE35+FP35+GA35+GL35+GW35+HH35+HS35+ID35+IO35</f>
        <v>0</v>
      </c>
      <c r="JA35" s="605">
        <f>EJ35+EU35+FF35+FQ35+GB35+GM35+GX35+HI35+HT35+IE35+IP35</f>
        <v>0</v>
      </c>
      <c r="JB35" s="605">
        <f>EK35+EV35+FG35+FR35+GC35+GN35+GY35+HJ35+HU35+IF35+IQ35</f>
        <v>0</v>
      </c>
      <c r="JC35" s="605">
        <f>EL35+EW35+FH35+FS35+GD35+GO35+GZ35+HK35+HV35+IG35+IR35</f>
        <v>0</v>
      </c>
      <c r="JD35" s="605">
        <f>EM35+EX35+FI35+FT35+GE35+GP35+HA35+HL35+HW35+IH35+IS35</f>
        <v>0</v>
      </c>
      <c r="JE35" s="610">
        <f t="shared" si="260"/>
        <v>0</v>
      </c>
      <c r="JF35" s="617" t="str">
        <f t="shared" si="261"/>
        <v>-</v>
      </c>
      <c r="JG35" s="618">
        <f t="shared" si="262"/>
        <v>0</v>
      </c>
      <c r="JH35" s="615">
        <f>EQ35+FB35+FM35+FX35+GI35+GT35+HE35+HP35+IA35+IL35+IW35</f>
        <v>0</v>
      </c>
      <c r="JI35" s="619" t="str">
        <f t="shared" si="264"/>
        <v>-</v>
      </c>
      <c r="JJ35" s="620">
        <f t="shared" si="265"/>
        <v>0</v>
      </c>
      <c r="JK35" s="602" t="s">
        <v>775</v>
      </c>
      <c r="JL35" s="446"/>
      <c r="JM35" s="438"/>
      <c r="JN35" s="438"/>
      <c r="JO35" s="438"/>
      <c r="JP35" s="438"/>
      <c r="JQ35" s="449">
        <f t="shared" si="132"/>
        <v>0</v>
      </c>
      <c r="JR35" s="450" t="str">
        <f t="shared" si="133"/>
        <v>-</v>
      </c>
      <c r="JS35" s="451">
        <f t="shared" si="134"/>
        <v>0</v>
      </c>
      <c r="JT35" s="460"/>
      <c r="JU35" s="463" t="str">
        <f t="shared" si="135"/>
        <v>-</v>
      </c>
      <c r="JV35" s="464">
        <f t="shared" si="136"/>
        <v>0</v>
      </c>
      <c r="JW35" s="446"/>
      <c r="JX35" s="438"/>
      <c r="JY35" s="438"/>
      <c r="JZ35" s="438"/>
      <c r="KA35" s="438"/>
      <c r="KB35" s="449">
        <f t="shared" si="137"/>
        <v>0</v>
      </c>
      <c r="KC35" s="450" t="str">
        <f t="shared" si="138"/>
        <v>-</v>
      </c>
      <c r="KD35" s="451">
        <f t="shared" si="139"/>
        <v>0</v>
      </c>
      <c r="KE35" s="460"/>
      <c r="KF35" s="463" t="str">
        <f t="shared" si="140"/>
        <v>-</v>
      </c>
      <c r="KG35" s="464">
        <f t="shared" si="141"/>
        <v>0</v>
      </c>
      <c r="KH35" s="446"/>
      <c r="KI35" s="438"/>
      <c r="KJ35" s="438"/>
      <c r="KK35" s="438"/>
      <c r="KL35" s="438"/>
      <c r="KM35" s="449">
        <f t="shared" si="142"/>
        <v>0</v>
      </c>
      <c r="KN35" s="450" t="str">
        <f t="shared" si="143"/>
        <v>-</v>
      </c>
      <c r="KO35" s="451">
        <f t="shared" si="144"/>
        <v>0</v>
      </c>
      <c r="KP35" s="460"/>
      <c r="KQ35" s="463" t="str">
        <f t="shared" si="145"/>
        <v>-</v>
      </c>
      <c r="KR35" s="464">
        <f t="shared" si="146"/>
        <v>0</v>
      </c>
      <c r="KS35" s="446"/>
      <c r="KT35" s="438"/>
      <c r="KU35" s="438"/>
      <c r="KV35" s="438"/>
      <c r="KW35" s="438"/>
      <c r="KX35" s="449">
        <f t="shared" si="147"/>
        <v>0</v>
      </c>
      <c r="KY35" s="450" t="str">
        <f t="shared" si="148"/>
        <v>-</v>
      </c>
      <c r="KZ35" s="451">
        <f t="shared" si="149"/>
        <v>0</v>
      </c>
      <c r="LA35" s="460"/>
      <c r="LB35" s="463" t="str">
        <f t="shared" si="150"/>
        <v>-</v>
      </c>
      <c r="LC35" s="464">
        <f t="shared" si="151"/>
        <v>0</v>
      </c>
      <c r="LD35" s="446"/>
      <c r="LE35" s="438"/>
      <c r="LF35" s="438"/>
      <c r="LG35" s="438"/>
      <c r="LH35" s="438"/>
      <c r="LI35" s="449">
        <f t="shared" si="152"/>
        <v>0</v>
      </c>
      <c r="LJ35" s="450" t="str">
        <f t="shared" si="153"/>
        <v>-</v>
      </c>
      <c r="LK35" s="451">
        <f t="shared" si="154"/>
        <v>0</v>
      </c>
      <c r="LL35" s="460"/>
      <c r="LM35" s="463" t="str">
        <f t="shared" si="155"/>
        <v>-</v>
      </c>
      <c r="LN35" s="464">
        <f t="shared" si="156"/>
        <v>0</v>
      </c>
      <c r="LO35" s="446"/>
      <c r="LP35" s="438"/>
      <c r="LQ35" s="438"/>
      <c r="LR35" s="438"/>
      <c r="LS35" s="438"/>
      <c r="LT35" s="449">
        <f t="shared" si="157"/>
        <v>0</v>
      </c>
      <c r="LU35" s="450" t="str">
        <f t="shared" si="158"/>
        <v>-</v>
      </c>
      <c r="LV35" s="451">
        <f t="shared" si="159"/>
        <v>0</v>
      </c>
      <c r="LW35" s="460"/>
      <c r="LX35" s="463" t="str">
        <f t="shared" si="160"/>
        <v>-</v>
      </c>
      <c r="LY35" s="464">
        <f t="shared" si="161"/>
        <v>0</v>
      </c>
      <c r="LZ35" s="446"/>
      <c r="MA35" s="438"/>
      <c r="MB35" s="438"/>
      <c r="MC35" s="438"/>
      <c r="MD35" s="438"/>
      <c r="ME35" s="449">
        <f t="shared" si="162"/>
        <v>0</v>
      </c>
      <c r="MF35" s="450" t="str">
        <f t="shared" si="163"/>
        <v>-</v>
      </c>
      <c r="MG35" s="451">
        <f t="shared" si="164"/>
        <v>0</v>
      </c>
      <c r="MH35" s="460"/>
      <c r="MI35" s="463" t="str">
        <f t="shared" si="165"/>
        <v>-</v>
      </c>
      <c r="MJ35" s="464">
        <f t="shared" si="166"/>
        <v>0</v>
      </c>
      <c r="MK35" s="446"/>
      <c r="ML35" s="438"/>
      <c r="MM35" s="438"/>
      <c r="MN35" s="438"/>
      <c r="MO35" s="438"/>
      <c r="MP35" s="449">
        <f t="shared" si="167"/>
        <v>0</v>
      </c>
      <c r="MQ35" s="450" t="str">
        <f t="shared" si="168"/>
        <v>-</v>
      </c>
      <c r="MR35" s="451">
        <f t="shared" si="169"/>
        <v>0</v>
      </c>
      <c r="MS35" s="460"/>
      <c r="MT35" s="463" t="str">
        <f t="shared" si="170"/>
        <v>-</v>
      </c>
      <c r="MU35" s="464">
        <f t="shared" si="171"/>
        <v>0</v>
      </c>
      <c r="MV35" s="446"/>
      <c r="MW35" s="438"/>
      <c r="MX35" s="438"/>
      <c r="MY35" s="438"/>
      <c r="MZ35" s="438"/>
      <c r="NA35" s="449">
        <f t="shared" si="172"/>
        <v>0</v>
      </c>
      <c r="NB35" s="450" t="str">
        <f t="shared" si="173"/>
        <v>-</v>
      </c>
      <c r="NC35" s="451">
        <f t="shared" si="174"/>
        <v>0</v>
      </c>
      <c r="ND35" s="460"/>
      <c r="NE35" s="463" t="str">
        <f t="shared" si="175"/>
        <v>-</v>
      </c>
      <c r="NF35" s="464">
        <f t="shared" si="176"/>
        <v>0</v>
      </c>
      <c r="NG35" s="446"/>
      <c r="NH35" s="438"/>
      <c r="NI35" s="438"/>
      <c r="NJ35" s="438"/>
      <c r="NK35" s="438"/>
      <c r="NL35" s="449">
        <f t="shared" si="177"/>
        <v>0</v>
      </c>
      <c r="NM35" s="450" t="str">
        <f t="shared" si="178"/>
        <v>-</v>
      </c>
      <c r="NN35" s="451">
        <f t="shared" si="179"/>
        <v>0</v>
      </c>
      <c r="NO35" s="460"/>
      <c r="NP35" s="463" t="str">
        <f t="shared" si="180"/>
        <v>-</v>
      </c>
      <c r="NQ35" s="464">
        <f t="shared" si="181"/>
        <v>0</v>
      </c>
      <c r="NR35" s="446"/>
      <c r="NS35" s="438"/>
      <c r="NT35" s="438"/>
      <c r="NU35" s="438"/>
      <c r="NV35" s="438"/>
      <c r="NW35" s="449">
        <f t="shared" si="182"/>
        <v>0</v>
      </c>
      <c r="NX35" s="450" t="str">
        <f t="shared" si="183"/>
        <v>-</v>
      </c>
      <c r="NY35" s="451">
        <f t="shared" si="184"/>
        <v>0</v>
      </c>
      <c r="NZ35" s="460"/>
      <c r="OA35" s="463" t="str">
        <f t="shared" si="185"/>
        <v>-</v>
      </c>
      <c r="OB35" s="464">
        <f t="shared" si="186"/>
        <v>0</v>
      </c>
      <c r="OC35" s="613">
        <f>JL35+JW35+KH35+KS35+LD35+LO35+LZ35+MK35+MV35+NG35+NR35</f>
        <v>0</v>
      </c>
      <c r="OD35" s="605">
        <f>JM35+JX35+KI35+KT35+LE35+LP35+MA35+ML35+MW35+NH35+NS35</f>
        <v>0</v>
      </c>
      <c r="OE35" s="605">
        <f>JN35+JY35+KJ35+KU35+LF35+LQ35+MB35+MM35+MX35+NI35+NT35</f>
        <v>0</v>
      </c>
      <c r="OF35" s="605">
        <f>JO35+JZ35+KK35+KV35+LG35+LR35+MC35+MN35+MY35+NJ35+NU35</f>
        <v>0</v>
      </c>
      <c r="OG35" s="605">
        <f>JP35+KA35+KL35+KW35+LH35+LS35+MD35+MO35+MZ35+NK35+NV35</f>
        <v>0</v>
      </c>
      <c r="OH35" s="610">
        <f t="shared" si="249"/>
        <v>0</v>
      </c>
      <c r="OI35" s="617" t="str">
        <f t="shared" si="250"/>
        <v>-</v>
      </c>
      <c r="OJ35" s="618">
        <f t="shared" si="251"/>
        <v>0</v>
      </c>
      <c r="OK35" s="615">
        <f>JT35+KE35+KP35+LA35+LL35+LW35+MH35+MS35+ND35+NO35+NZ35</f>
        <v>0</v>
      </c>
      <c r="OL35" s="619" t="str">
        <f t="shared" si="253"/>
        <v>-</v>
      </c>
      <c r="OM35" s="620">
        <f t="shared" si="254"/>
        <v>0</v>
      </c>
      <c r="ON35" s="602" t="s">
        <v>775</v>
      </c>
      <c r="OO35" s="443">
        <f t="shared" si="198"/>
        <v>0</v>
      </c>
      <c r="OP35" s="444">
        <f t="shared" si="199"/>
        <v>0</v>
      </c>
      <c r="OQ35" s="445">
        <f t="shared" si="200"/>
        <v>0</v>
      </c>
      <c r="OR35" s="443">
        <f t="shared" si="201"/>
        <v>0</v>
      </c>
      <c r="OS35" s="444">
        <f t="shared" si="202"/>
        <v>0</v>
      </c>
      <c r="OT35" s="445">
        <f t="shared" si="203"/>
        <v>0</v>
      </c>
      <c r="OU35" s="443">
        <f t="shared" si="204"/>
        <v>0</v>
      </c>
      <c r="OV35" s="444">
        <f t="shared" si="205"/>
        <v>0</v>
      </c>
      <c r="OW35" s="445">
        <f t="shared" si="206"/>
        <v>0</v>
      </c>
      <c r="OX35" s="443">
        <f t="shared" si="207"/>
        <v>0</v>
      </c>
      <c r="OY35" s="444">
        <f t="shared" si="208"/>
        <v>0</v>
      </c>
      <c r="OZ35" s="445">
        <f t="shared" si="209"/>
        <v>0</v>
      </c>
      <c r="PA35" s="443">
        <f t="shared" si="210"/>
        <v>0</v>
      </c>
      <c r="PB35" s="444">
        <f t="shared" si="211"/>
        <v>0</v>
      </c>
      <c r="PC35" s="445">
        <f t="shared" si="212"/>
        <v>0</v>
      </c>
      <c r="PD35" s="443">
        <f t="shared" si="213"/>
        <v>0</v>
      </c>
      <c r="PE35" s="444">
        <f t="shared" si="214"/>
        <v>0</v>
      </c>
      <c r="PF35" s="445">
        <f t="shared" si="215"/>
        <v>0</v>
      </c>
      <c r="PG35" s="443">
        <f t="shared" si="216"/>
        <v>0</v>
      </c>
      <c r="PH35" s="444">
        <f t="shared" si="217"/>
        <v>0</v>
      </c>
      <c r="PI35" s="445">
        <f t="shared" si="218"/>
        <v>0</v>
      </c>
      <c r="PJ35" s="443">
        <f t="shared" si="219"/>
        <v>0</v>
      </c>
      <c r="PK35" s="444">
        <f t="shared" si="220"/>
        <v>0</v>
      </c>
      <c r="PL35" s="445">
        <f t="shared" si="221"/>
        <v>0</v>
      </c>
      <c r="PM35" s="443">
        <f t="shared" si="222"/>
        <v>0</v>
      </c>
      <c r="PN35" s="444">
        <f t="shared" si="223"/>
        <v>0</v>
      </c>
      <c r="PO35" s="445">
        <f t="shared" si="224"/>
        <v>0</v>
      </c>
      <c r="PP35" s="443">
        <f t="shared" si="225"/>
        <v>0</v>
      </c>
      <c r="PQ35" s="444">
        <f t="shared" si="226"/>
        <v>0</v>
      </c>
      <c r="PR35" s="445">
        <f t="shared" si="227"/>
        <v>0</v>
      </c>
      <c r="PS35" s="443">
        <f t="shared" si="228"/>
        <v>0</v>
      </c>
      <c r="PT35" s="444">
        <f t="shared" si="229"/>
        <v>0</v>
      </c>
      <c r="PU35" s="445">
        <f t="shared" si="230"/>
        <v>0</v>
      </c>
      <c r="PV35" s="446">
        <f t="shared" si="231"/>
        <v>0</v>
      </c>
      <c r="PW35" s="447">
        <f t="shared" si="232"/>
        <v>0</v>
      </c>
      <c r="PX35" s="448">
        <f t="shared" si="233"/>
        <v>0</v>
      </c>
      <c r="PY35" s="384"/>
    </row>
    <row r="36" spans="1:441" s="408" customFormat="1" ht="21" thickBot="1" x14ac:dyDescent="0.3">
      <c r="A36" s="393"/>
      <c r="B36" s="394"/>
      <c r="C36" s="395"/>
      <c r="D36" s="396" t="s">
        <v>725</v>
      </c>
      <c r="E36" s="397"/>
      <c r="F36" s="398">
        <f t="shared" ref="F36:K36" si="266">SUM(F5:F35)</f>
        <v>0</v>
      </c>
      <c r="G36" s="399">
        <f t="shared" si="266"/>
        <v>0</v>
      </c>
      <c r="H36" s="400">
        <f t="shared" si="266"/>
        <v>0</v>
      </c>
      <c r="I36" s="400">
        <f t="shared" si="266"/>
        <v>0</v>
      </c>
      <c r="J36" s="401">
        <f t="shared" si="266"/>
        <v>0</v>
      </c>
      <c r="K36" s="402">
        <f t="shared" si="266"/>
        <v>0</v>
      </c>
      <c r="L36" s="403" t="str">
        <f t="shared" si="1"/>
        <v>-</v>
      </c>
      <c r="M36" s="404">
        <f>SUM(M5:M35)</f>
        <v>0</v>
      </c>
      <c r="N36" s="405">
        <f>SUM(N5:N35)</f>
        <v>0</v>
      </c>
      <c r="O36" s="406" t="str">
        <f t="shared" si="3"/>
        <v>-</v>
      </c>
      <c r="P36" s="407">
        <f t="shared" si="4"/>
        <v>0</v>
      </c>
      <c r="Q36" s="398">
        <f t="shared" ref="Q36:V36" si="267">SUM(Q5:Q35)</f>
        <v>0</v>
      </c>
      <c r="R36" s="399">
        <f t="shared" si="267"/>
        <v>0</v>
      </c>
      <c r="S36" s="400">
        <f t="shared" si="267"/>
        <v>0</v>
      </c>
      <c r="T36" s="400">
        <f t="shared" si="267"/>
        <v>0</v>
      </c>
      <c r="U36" s="401">
        <f t="shared" si="267"/>
        <v>0</v>
      </c>
      <c r="V36" s="402">
        <f t="shared" si="267"/>
        <v>0</v>
      </c>
      <c r="W36" s="403" t="str">
        <f t="shared" si="6"/>
        <v>-</v>
      </c>
      <c r="X36" s="404">
        <f>SUM(X5:X35)</f>
        <v>0</v>
      </c>
      <c r="Y36" s="405">
        <f>SUM(Y5:Y35)</f>
        <v>0</v>
      </c>
      <c r="Z36" s="406" t="str">
        <f t="shared" si="8"/>
        <v>-</v>
      </c>
      <c r="AA36" s="407">
        <f t="shared" si="9"/>
        <v>0</v>
      </c>
      <c r="AB36" s="398">
        <f t="shared" ref="AB36:AG36" si="268">SUM(AB5:AB35)</f>
        <v>0</v>
      </c>
      <c r="AC36" s="399">
        <f t="shared" si="268"/>
        <v>0</v>
      </c>
      <c r="AD36" s="400">
        <f t="shared" si="268"/>
        <v>0</v>
      </c>
      <c r="AE36" s="400">
        <f t="shared" si="268"/>
        <v>0</v>
      </c>
      <c r="AF36" s="401">
        <f t="shared" si="268"/>
        <v>0</v>
      </c>
      <c r="AG36" s="402">
        <f t="shared" si="268"/>
        <v>0</v>
      </c>
      <c r="AH36" s="403" t="str">
        <f t="shared" si="11"/>
        <v>-</v>
      </c>
      <c r="AI36" s="404">
        <f>SUM(AI5:AI35)</f>
        <v>0</v>
      </c>
      <c r="AJ36" s="405">
        <f>SUM(AJ5:AJ35)</f>
        <v>0</v>
      </c>
      <c r="AK36" s="406" t="str">
        <f t="shared" si="13"/>
        <v>-</v>
      </c>
      <c r="AL36" s="407">
        <f t="shared" si="14"/>
        <v>0</v>
      </c>
      <c r="AM36" s="398">
        <f t="shared" ref="AM36:AR36" si="269">SUM(AM5:AM35)</f>
        <v>0</v>
      </c>
      <c r="AN36" s="399">
        <f t="shared" si="269"/>
        <v>0</v>
      </c>
      <c r="AO36" s="400">
        <f t="shared" si="269"/>
        <v>0</v>
      </c>
      <c r="AP36" s="400">
        <f t="shared" si="269"/>
        <v>0</v>
      </c>
      <c r="AQ36" s="401">
        <f t="shared" si="269"/>
        <v>0</v>
      </c>
      <c r="AR36" s="402">
        <f t="shared" si="269"/>
        <v>0</v>
      </c>
      <c r="AS36" s="403" t="str">
        <f t="shared" si="16"/>
        <v>-</v>
      </c>
      <c r="AT36" s="404">
        <f>SUM(AT5:AT35)</f>
        <v>0</v>
      </c>
      <c r="AU36" s="405">
        <f>SUM(AU5:AU35)</f>
        <v>0</v>
      </c>
      <c r="AV36" s="406" t="str">
        <f t="shared" si="18"/>
        <v>-</v>
      </c>
      <c r="AW36" s="407">
        <f t="shared" si="19"/>
        <v>0</v>
      </c>
      <c r="AX36" s="398">
        <f t="shared" ref="AX36:BC36" si="270">SUM(AX5:AX35)</f>
        <v>0</v>
      </c>
      <c r="AY36" s="399">
        <f t="shared" si="270"/>
        <v>0</v>
      </c>
      <c r="AZ36" s="400">
        <f t="shared" si="270"/>
        <v>0</v>
      </c>
      <c r="BA36" s="400">
        <f t="shared" si="270"/>
        <v>0</v>
      </c>
      <c r="BB36" s="401">
        <f t="shared" si="270"/>
        <v>0</v>
      </c>
      <c r="BC36" s="402">
        <f t="shared" si="270"/>
        <v>0</v>
      </c>
      <c r="BD36" s="403" t="str">
        <f t="shared" si="21"/>
        <v>-</v>
      </c>
      <c r="BE36" s="404">
        <f>SUM(BE5:BE35)</f>
        <v>0</v>
      </c>
      <c r="BF36" s="405">
        <f>SUM(BF5:BF35)</f>
        <v>0</v>
      </c>
      <c r="BG36" s="406" t="str">
        <f t="shared" si="23"/>
        <v>-</v>
      </c>
      <c r="BH36" s="407">
        <f t="shared" si="24"/>
        <v>0</v>
      </c>
      <c r="BI36" s="398">
        <f t="shared" ref="BI36:BN36" si="271">SUM(BI5:BI35)</f>
        <v>0</v>
      </c>
      <c r="BJ36" s="399">
        <f t="shared" si="271"/>
        <v>0</v>
      </c>
      <c r="BK36" s="400">
        <f t="shared" si="271"/>
        <v>0</v>
      </c>
      <c r="BL36" s="400">
        <f t="shared" si="271"/>
        <v>0</v>
      </c>
      <c r="BM36" s="401">
        <f t="shared" si="271"/>
        <v>0</v>
      </c>
      <c r="BN36" s="402">
        <f t="shared" si="271"/>
        <v>0</v>
      </c>
      <c r="BO36" s="403" t="str">
        <f t="shared" si="26"/>
        <v>-</v>
      </c>
      <c r="BP36" s="404">
        <f>SUM(BP5:BP35)</f>
        <v>0</v>
      </c>
      <c r="BQ36" s="405">
        <f>SUM(BQ5:BQ35)</f>
        <v>0</v>
      </c>
      <c r="BR36" s="406" t="str">
        <f t="shared" si="28"/>
        <v>-</v>
      </c>
      <c r="BS36" s="407">
        <f t="shared" si="29"/>
        <v>0</v>
      </c>
      <c r="BT36" s="398">
        <f t="shared" ref="BT36:BY36" si="272">SUM(BT5:BT35)</f>
        <v>0</v>
      </c>
      <c r="BU36" s="399">
        <f t="shared" si="272"/>
        <v>0</v>
      </c>
      <c r="BV36" s="400">
        <f t="shared" si="272"/>
        <v>0</v>
      </c>
      <c r="BW36" s="400">
        <f t="shared" si="272"/>
        <v>0</v>
      </c>
      <c r="BX36" s="401">
        <f t="shared" si="272"/>
        <v>0</v>
      </c>
      <c r="BY36" s="402">
        <f t="shared" si="272"/>
        <v>0</v>
      </c>
      <c r="BZ36" s="403" t="str">
        <f t="shared" si="31"/>
        <v>-</v>
      </c>
      <c r="CA36" s="404">
        <f>SUM(CA5:CA35)</f>
        <v>0</v>
      </c>
      <c r="CB36" s="405">
        <f>SUM(CB5:CB35)</f>
        <v>0</v>
      </c>
      <c r="CC36" s="406" t="str">
        <f t="shared" si="33"/>
        <v>-</v>
      </c>
      <c r="CD36" s="407">
        <f t="shared" si="34"/>
        <v>0</v>
      </c>
      <c r="CE36" s="398">
        <f t="shared" ref="CE36:CJ36" si="273">SUM(CE5:CE35)</f>
        <v>0</v>
      </c>
      <c r="CF36" s="399">
        <f t="shared" si="273"/>
        <v>0</v>
      </c>
      <c r="CG36" s="400">
        <f t="shared" si="273"/>
        <v>0</v>
      </c>
      <c r="CH36" s="400">
        <f t="shared" si="273"/>
        <v>0</v>
      </c>
      <c r="CI36" s="401">
        <f t="shared" si="273"/>
        <v>0</v>
      </c>
      <c r="CJ36" s="402">
        <f t="shared" si="273"/>
        <v>0</v>
      </c>
      <c r="CK36" s="403" t="str">
        <f t="shared" si="36"/>
        <v>-</v>
      </c>
      <c r="CL36" s="404">
        <f>SUM(CL5:CL35)</f>
        <v>0</v>
      </c>
      <c r="CM36" s="405">
        <f>SUM(CM5:CM35)</f>
        <v>0</v>
      </c>
      <c r="CN36" s="406" t="str">
        <f t="shared" si="38"/>
        <v>-</v>
      </c>
      <c r="CO36" s="407">
        <f t="shared" si="39"/>
        <v>0</v>
      </c>
      <c r="CP36" s="398">
        <f t="shared" ref="CP36:CU36" si="274">SUM(CP5:CP35)</f>
        <v>0</v>
      </c>
      <c r="CQ36" s="399">
        <f t="shared" si="274"/>
        <v>0</v>
      </c>
      <c r="CR36" s="400">
        <f t="shared" si="274"/>
        <v>0</v>
      </c>
      <c r="CS36" s="400">
        <f t="shared" si="274"/>
        <v>0</v>
      </c>
      <c r="CT36" s="401">
        <f t="shared" si="274"/>
        <v>0</v>
      </c>
      <c r="CU36" s="402">
        <f t="shared" si="274"/>
        <v>0</v>
      </c>
      <c r="CV36" s="403" t="str">
        <f t="shared" si="41"/>
        <v>-</v>
      </c>
      <c r="CW36" s="404">
        <f>SUM(CW5:CW35)</f>
        <v>0</v>
      </c>
      <c r="CX36" s="405">
        <f>SUM(CX5:CX35)</f>
        <v>0</v>
      </c>
      <c r="CY36" s="406" t="str">
        <f t="shared" si="43"/>
        <v>-</v>
      </c>
      <c r="CZ36" s="407">
        <f t="shared" si="44"/>
        <v>0</v>
      </c>
      <c r="DA36" s="398">
        <f t="shared" ref="DA36:DF36" si="275">SUM(DA5:DA35)</f>
        <v>0</v>
      </c>
      <c r="DB36" s="399">
        <f t="shared" si="275"/>
        <v>0</v>
      </c>
      <c r="DC36" s="400">
        <f t="shared" si="275"/>
        <v>0</v>
      </c>
      <c r="DD36" s="400">
        <f t="shared" si="275"/>
        <v>0</v>
      </c>
      <c r="DE36" s="401">
        <f t="shared" si="275"/>
        <v>0</v>
      </c>
      <c r="DF36" s="402">
        <f t="shared" si="275"/>
        <v>0</v>
      </c>
      <c r="DG36" s="403" t="str">
        <f t="shared" si="46"/>
        <v>-</v>
      </c>
      <c r="DH36" s="404">
        <f>SUM(DH5:DH35)</f>
        <v>0</v>
      </c>
      <c r="DI36" s="405">
        <f>SUM(DI5:DI35)</f>
        <v>0</v>
      </c>
      <c r="DJ36" s="406" t="str">
        <f t="shared" si="48"/>
        <v>-</v>
      </c>
      <c r="DK36" s="407">
        <f t="shared" si="49"/>
        <v>0</v>
      </c>
      <c r="DL36" s="398">
        <f t="shared" ref="DL36:DQ36" si="276">SUM(DL5:DL35)</f>
        <v>0</v>
      </c>
      <c r="DM36" s="399">
        <f t="shared" si="276"/>
        <v>0</v>
      </c>
      <c r="DN36" s="400">
        <f t="shared" si="276"/>
        <v>0</v>
      </c>
      <c r="DO36" s="400">
        <f t="shared" si="276"/>
        <v>0</v>
      </c>
      <c r="DP36" s="401">
        <f t="shared" si="276"/>
        <v>0</v>
      </c>
      <c r="DQ36" s="402">
        <f t="shared" si="276"/>
        <v>0</v>
      </c>
      <c r="DR36" s="403" t="str">
        <f t="shared" si="51"/>
        <v>-</v>
      </c>
      <c r="DS36" s="404">
        <f>SUM(DS5:DS35)</f>
        <v>0</v>
      </c>
      <c r="DT36" s="405">
        <f>SUM(DT5:DT35)</f>
        <v>0</v>
      </c>
      <c r="DU36" s="406" t="str">
        <f t="shared" si="53"/>
        <v>-</v>
      </c>
      <c r="DV36" s="407">
        <f t="shared" si="54"/>
        <v>0</v>
      </c>
      <c r="DW36" s="398">
        <f t="shared" ref="DW36:EB36" si="277">SUM(DW5:DW35)</f>
        <v>0</v>
      </c>
      <c r="DX36" s="399">
        <f t="shared" si="277"/>
        <v>0</v>
      </c>
      <c r="DY36" s="400">
        <f t="shared" si="277"/>
        <v>0</v>
      </c>
      <c r="DZ36" s="400">
        <f t="shared" si="277"/>
        <v>0</v>
      </c>
      <c r="EA36" s="401">
        <f t="shared" si="277"/>
        <v>0</v>
      </c>
      <c r="EB36" s="402">
        <f t="shared" si="277"/>
        <v>0</v>
      </c>
      <c r="EC36" s="403" t="str">
        <f>IFERROR(EB36/DW36,"-")</f>
        <v>-</v>
      </c>
      <c r="ED36" s="404">
        <f>SUM(ED5:ED35)</f>
        <v>0</v>
      </c>
      <c r="EE36" s="608">
        <f t="shared" ref="EE36" si="278">SUM(EE5:EE35)</f>
        <v>0</v>
      </c>
      <c r="EF36" s="406" t="str">
        <f t="shared" si="242"/>
        <v>-</v>
      </c>
      <c r="EG36" s="407">
        <f t="shared" si="243"/>
        <v>0</v>
      </c>
      <c r="EH36" s="602" t="s">
        <v>775</v>
      </c>
      <c r="EI36" s="398">
        <f t="shared" ref="EI36:EN36" si="279">SUM(EI5:EI35)</f>
        <v>0</v>
      </c>
      <c r="EJ36" s="399">
        <f t="shared" si="279"/>
        <v>0</v>
      </c>
      <c r="EK36" s="400">
        <f t="shared" si="279"/>
        <v>0</v>
      </c>
      <c r="EL36" s="400">
        <f t="shared" si="279"/>
        <v>0</v>
      </c>
      <c r="EM36" s="401">
        <f t="shared" si="279"/>
        <v>0</v>
      </c>
      <c r="EN36" s="402">
        <f t="shared" si="279"/>
        <v>0</v>
      </c>
      <c r="EO36" s="403" t="str">
        <f t="shared" si="67"/>
        <v>-</v>
      </c>
      <c r="EP36" s="404">
        <f>SUM(EP5:EP35)</f>
        <v>0</v>
      </c>
      <c r="EQ36" s="405">
        <f>SUM(EQ5:EQ35)</f>
        <v>0</v>
      </c>
      <c r="ER36" s="406" t="str">
        <f t="shared" si="69"/>
        <v>-</v>
      </c>
      <c r="ES36" s="407">
        <f t="shared" si="70"/>
        <v>0</v>
      </c>
      <c r="ET36" s="398">
        <f t="shared" ref="ET36:EY36" si="280">SUM(ET5:ET35)</f>
        <v>0</v>
      </c>
      <c r="EU36" s="399">
        <f t="shared" si="280"/>
        <v>0</v>
      </c>
      <c r="EV36" s="400">
        <f t="shared" si="280"/>
        <v>0</v>
      </c>
      <c r="EW36" s="400">
        <f t="shared" si="280"/>
        <v>0</v>
      </c>
      <c r="EX36" s="401">
        <f t="shared" si="280"/>
        <v>0</v>
      </c>
      <c r="EY36" s="402">
        <f t="shared" si="280"/>
        <v>0</v>
      </c>
      <c r="EZ36" s="403" t="str">
        <f t="shared" si="72"/>
        <v>-</v>
      </c>
      <c r="FA36" s="404">
        <f>SUM(FA5:FA35)</f>
        <v>0</v>
      </c>
      <c r="FB36" s="405">
        <f>SUM(FB5:FB35)</f>
        <v>0</v>
      </c>
      <c r="FC36" s="406" t="str">
        <f t="shared" si="74"/>
        <v>-</v>
      </c>
      <c r="FD36" s="407">
        <f t="shared" si="75"/>
        <v>0</v>
      </c>
      <c r="FE36" s="398">
        <f t="shared" ref="FE36:FJ36" si="281">SUM(FE5:FE35)</f>
        <v>0</v>
      </c>
      <c r="FF36" s="399">
        <f t="shared" si="281"/>
        <v>0</v>
      </c>
      <c r="FG36" s="400">
        <f t="shared" si="281"/>
        <v>0</v>
      </c>
      <c r="FH36" s="400">
        <f t="shared" si="281"/>
        <v>0</v>
      </c>
      <c r="FI36" s="401">
        <f t="shared" si="281"/>
        <v>0</v>
      </c>
      <c r="FJ36" s="402">
        <f t="shared" si="281"/>
        <v>0</v>
      </c>
      <c r="FK36" s="403" t="str">
        <f t="shared" si="77"/>
        <v>-</v>
      </c>
      <c r="FL36" s="404">
        <f>SUM(FL5:FL35)</f>
        <v>0</v>
      </c>
      <c r="FM36" s="405">
        <f>SUM(FM5:FM35)</f>
        <v>0</v>
      </c>
      <c r="FN36" s="406" t="str">
        <f t="shared" si="79"/>
        <v>-</v>
      </c>
      <c r="FO36" s="407">
        <f t="shared" si="80"/>
        <v>0</v>
      </c>
      <c r="FP36" s="398">
        <f t="shared" ref="FP36:FU36" si="282">SUM(FP5:FP35)</f>
        <v>0</v>
      </c>
      <c r="FQ36" s="399">
        <f t="shared" si="282"/>
        <v>0</v>
      </c>
      <c r="FR36" s="400">
        <f t="shared" si="282"/>
        <v>0</v>
      </c>
      <c r="FS36" s="400">
        <f t="shared" si="282"/>
        <v>0</v>
      </c>
      <c r="FT36" s="401">
        <f t="shared" si="282"/>
        <v>0</v>
      </c>
      <c r="FU36" s="402">
        <f t="shared" si="282"/>
        <v>0</v>
      </c>
      <c r="FV36" s="403" t="str">
        <f t="shared" si="82"/>
        <v>-</v>
      </c>
      <c r="FW36" s="404">
        <f>SUM(FW5:FW35)</f>
        <v>0</v>
      </c>
      <c r="FX36" s="405">
        <f>SUM(FX5:FX35)</f>
        <v>0</v>
      </c>
      <c r="FY36" s="406" t="str">
        <f t="shared" si="84"/>
        <v>-</v>
      </c>
      <c r="FZ36" s="407">
        <f t="shared" si="85"/>
        <v>0</v>
      </c>
      <c r="GA36" s="398">
        <f t="shared" ref="GA36:GF36" si="283">SUM(GA5:GA35)</f>
        <v>0</v>
      </c>
      <c r="GB36" s="399">
        <f t="shared" si="283"/>
        <v>0</v>
      </c>
      <c r="GC36" s="400">
        <f t="shared" si="283"/>
        <v>0</v>
      </c>
      <c r="GD36" s="400">
        <f t="shared" si="283"/>
        <v>0</v>
      </c>
      <c r="GE36" s="401">
        <f t="shared" si="283"/>
        <v>0</v>
      </c>
      <c r="GF36" s="402">
        <f t="shared" si="283"/>
        <v>0</v>
      </c>
      <c r="GG36" s="403" t="str">
        <f t="shared" si="87"/>
        <v>-</v>
      </c>
      <c r="GH36" s="404">
        <f>SUM(GH5:GH35)</f>
        <v>0</v>
      </c>
      <c r="GI36" s="405">
        <f>SUM(GI5:GI35)</f>
        <v>0</v>
      </c>
      <c r="GJ36" s="406" t="str">
        <f t="shared" si="89"/>
        <v>-</v>
      </c>
      <c r="GK36" s="407">
        <f t="shared" si="90"/>
        <v>0</v>
      </c>
      <c r="GL36" s="398">
        <f t="shared" ref="GL36:GQ36" si="284">SUM(GL5:GL35)</f>
        <v>0</v>
      </c>
      <c r="GM36" s="399">
        <f t="shared" si="284"/>
        <v>0</v>
      </c>
      <c r="GN36" s="400">
        <f t="shared" si="284"/>
        <v>0</v>
      </c>
      <c r="GO36" s="400">
        <f t="shared" si="284"/>
        <v>0</v>
      </c>
      <c r="GP36" s="401">
        <f t="shared" si="284"/>
        <v>0</v>
      </c>
      <c r="GQ36" s="402">
        <f t="shared" si="284"/>
        <v>0</v>
      </c>
      <c r="GR36" s="403" t="str">
        <f t="shared" si="92"/>
        <v>-</v>
      </c>
      <c r="GS36" s="404">
        <f>SUM(GS5:GS35)</f>
        <v>0</v>
      </c>
      <c r="GT36" s="405">
        <f>SUM(GT5:GT35)</f>
        <v>0</v>
      </c>
      <c r="GU36" s="406" t="str">
        <f t="shared" si="94"/>
        <v>-</v>
      </c>
      <c r="GV36" s="407">
        <f t="shared" si="95"/>
        <v>0</v>
      </c>
      <c r="GW36" s="398">
        <f t="shared" ref="GW36:HB36" si="285">SUM(GW5:GW35)</f>
        <v>0</v>
      </c>
      <c r="GX36" s="399">
        <f t="shared" si="285"/>
        <v>0</v>
      </c>
      <c r="GY36" s="400">
        <f t="shared" si="285"/>
        <v>0</v>
      </c>
      <c r="GZ36" s="400">
        <f t="shared" si="285"/>
        <v>0</v>
      </c>
      <c r="HA36" s="401">
        <f t="shared" si="285"/>
        <v>0</v>
      </c>
      <c r="HB36" s="402">
        <f t="shared" si="285"/>
        <v>0</v>
      </c>
      <c r="HC36" s="403" t="str">
        <f t="shared" si="97"/>
        <v>-</v>
      </c>
      <c r="HD36" s="404">
        <f>SUM(HD5:HD35)</f>
        <v>0</v>
      </c>
      <c r="HE36" s="405">
        <f>SUM(HE5:HE35)</f>
        <v>0</v>
      </c>
      <c r="HF36" s="406" t="str">
        <f t="shared" si="99"/>
        <v>-</v>
      </c>
      <c r="HG36" s="407">
        <f t="shared" si="100"/>
        <v>0</v>
      </c>
      <c r="HH36" s="398">
        <f t="shared" ref="HH36:HM36" si="286">SUM(HH5:HH35)</f>
        <v>0</v>
      </c>
      <c r="HI36" s="399">
        <f t="shared" si="286"/>
        <v>0</v>
      </c>
      <c r="HJ36" s="400">
        <f t="shared" si="286"/>
        <v>0</v>
      </c>
      <c r="HK36" s="400">
        <f t="shared" si="286"/>
        <v>0</v>
      </c>
      <c r="HL36" s="401">
        <f t="shared" si="286"/>
        <v>0</v>
      </c>
      <c r="HM36" s="402">
        <f t="shared" si="286"/>
        <v>0</v>
      </c>
      <c r="HN36" s="403" t="str">
        <f t="shared" si="102"/>
        <v>-</v>
      </c>
      <c r="HO36" s="404">
        <f>SUM(HO5:HO35)</f>
        <v>0</v>
      </c>
      <c r="HP36" s="405">
        <f>SUM(HP5:HP35)</f>
        <v>0</v>
      </c>
      <c r="HQ36" s="406" t="str">
        <f t="shared" si="104"/>
        <v>-</v>
      </c>
      <c r="HR36" s="407">
        <f t="shared" si="105"/>
        <v>0</v>
      </c>
      <c r="HS36" s="398">
        <f t="shared" ref="HS36:HX36" si="287">SUM(HS5:HS35)</f>
        <v>0</v>
      </c>
      <c r="HT36" s="399">
        <f t="shared" si="287"/>
        <v>0</v>
      </c>
      <c r="HU36" s="400">
        <f t="shared" si="287"/>
        <v>0</v>
      </c>
      <c r="HV36" s="400">
        <f t="shared" si="287"/>
        <v>0</v>
      </c>
      <c r="HW36" s="401">
        <f t="shared" si="287"/>
        <v>0</v>
      </c>
      <c r="HX36" s="402">
        <f t="shared" si="287"/>
        <v>0</v>
      </c>
      <c r="HY36" s="403" t="str">
        <f t="shared" si="107"/>
        <v>-</v>
      </c>
      <c r="HZ36" s="404">
        <f>SUM(HZ5:HZ35)</f>
        <v>0</v>
      </c>
      <c r="IA36" s="405">
        <f>SUM(IA5:IA35)</f>
        <v>0</v>
      </c>
      <c r="IB36" s="406" t="str">
        <f t="shared" si="109"/>
        <v>-</v>
      </c>
      <c r="IC36" s="407">
        <f t="shared" si="110"/>
        <v>0</v>
      </c>
      <c r="ID36" s="398">
        <f t="shared" ref="ID36:II36" si="288">SUM(ID5:ID35)</f>
        <v>0</v>
      </c>
      <c r="IE36" s="399">
        <f t="shared" si="288"/>
        <v>0</v>
      </c>
      <c r="IF36" s="400">
        <f t="shared" si="288"/>
        <v>0</v>
      </c>
      <c r="IG36" s="400">
        <f t="shared" si="288"/>
        <v>0</v>
      </c>
      <c r="IH36" s="401">
        <f t="shared" si="288"/>
        <v>0</v>
      </c>
      <c r="II36" s="402">
        <f t="shared" si="288"/>
        <v>0</v>
      </c>
      <c r="IJ36" s="403" t="str">
        <f t="shared" si="112"/>
        <v>-</v>
      </c>
      <c r="IK36" s="404">
        <f>SUM(IK5:IK35)</f>
        <v>0</v>
      </c>
      <c r="IL36" s="405">
        <f>SUM(IL5:IL35)</f>
        <v>0</v>
      </c>
      <c r="IM36" s="406" t="str">
        <f t="shared" si="114"/>
        <v>-</v>
      </c>
      <c r="IN36" s="407">
        <f t="shared" si="115"/>
        <v>0</v>
      </c>
      <c r="IO36" s="398">
        <f t="shared" ref="IO36:IT36" si="289">SUM(IO5:IO35)</f>
        <v>0</v>
      </c>
      <c r="IP36" s="399">
        <f t="shared" si="289"/>
        <v>0</v>
      </c>
      <c r="IQ36" s="400">
        <f t="shared" si="289"/>
        <v>0</v>
      </c>
      <c r="IR36" s="400">
        <f t="shared" si="289"/>
        <v>0</v>
      </c>
      <c r="IS36" s="401">
        <f t="shared" si="289"/>
        <v>0</v>
      </c>
      <c r="IT36" s="402">
        <f t="shared" si="289"/>
        <v>0</v>
      </c>
      <c r="IU36" s="403" t="str">
        <f t="shared" si="117"/>
        <v>-</v>
      </c>
      <c r="IV36" s="404">
        <f>SUM(IV5:IV35)</f>
        <v>0</v>
      </c>
      <c r="IW36" s="405">
        <f>SUM(IW5:IW35)</f>
        <v>0</v>
      </c>
      <c r="IX36" s="406" t="str">
        <f t="shared" si="119"/>
        <v>-</v>
      </c>
      <c r="IY36" s="407">
        <f t="shared" si="120"/>
        <v>0</v>
      </c>
      <c r="IZ36" s="398">
        <f t="shared" ref="IZ36:JE36" si="290">SUM(IZ5:IZ35)</f>
        <v>0</v>
      </c>
      <c r="JA36" s="399">
        <f t="shared" si="290"/>
        <v>0</v>
      </c>
      <c r="JB36" s="400">
        <f t="shared" si="290"/>
        <v>0</v>
      </c>
      <c r="JC36" s="400">
        <f t="shared" si="290"/>
        <v>0</v>
      </c>
      <c r="JD36" s="401">
        <f t="shared" si="290"/>
        <v>0</v>
      </c>
      <c r="JE36" s="402">
        <f t="shared" si="290"/>
        <v>0</v>
      </c>
      <c r="JF36" s="403" t="str">
        <f>IFERROR(JE36/IZ36,"-")</f>
        <v>-</v>
      </c>
      <c r="JG36" s="404">
        <f>SUM(JG5:JG35)</f>
        <v>0</v>
      </c>
      <c r="JH36" s="405">
        <f>SUM(JH5:JH35)</f>
        <v>0</v>
      </c>
      <c r="JI36" s="406" t="str">
        <f t="shared" si="264"/>
        <v>-</v>
      </c>
      <c r="JJ36" s="407">
        <f t="shared" si="265"/>
        <v>0</v>
      </c>
      <c r="JK36" s="602" t="s">
        <v>775</v>
      </c>
      <c r="JL36" s="398">
        <f t="shared" ref="JL36:JQ36" si="291">SUM(JL5:JL35)</f>
        <v>0</v>
      </c>
      <c r="JM36" s="399">
        <f t="shared" si="291"/>
        <v>0</v>
      </c>
      <c r="JN36" s="400">
        <f t="shared" si="291"/>
        <v>0</v>
      </c>
      <c r="JO36" s="400">
        <f t="shared" si="291"/>
        <v>0</v>
      </c>
      <c r="JP36" s="401">
        <f t="shared" si="291"/>
        <v>0</v>
      </c>
      <c r="JQ36" s="402">
        <f t="shared" si="291"/>
        <v>0</v>
      </c>
      <c r="JR36" s="403" t="str">
        <f t="shared" si="133"/>
        <v>-</v>
      </c>
      <c r="JS36" s="404">
        <f>SUM(JS5:JS35)</f>
        <v>0</v>
      </c>
      <c r="JT36" s="405">
        <f>SUM(JT5:JT35)</f>
        <v>0</v>
      </c>
      <c r="JU36" s="406" t="str">
        <f t="shared" si="135"/>
        <v>-</v>
      </c>
      <c r="JV36" s="407">
        <f t="shared" si="136"/>
        <v>0</v>
      </c>
      <c r="JW36" s="398">
        <f t="shared" ref="JW36:KB36" si="292">SUM(JW5:JW35)</f>
        <v>0</v>
      </c>
      <c r="JX36" s="399">
        <f t="shared" si="292"/>
        <v>0</v>
      </c>
      <c r="JY36" s="400">
        <f t="shared" si="292"/>
        <v>0</v>
      </c>
      <c r="JZ36" s="400">
        <f t="shared" si="292"/>
        <v>0</v>
      </c>
      <c r="KA36" s="401">
        <f t="shared" si="292"/>
        <v>0</v>
      </c>
      <c r="KB36" s="402">
        <f t="shared" si="292"/>
        <v>0</v>
      </c>
      <c r="KC36" s="403" t="str">
        <f t="shared" si="138"/>
        <v>-</v>
      </c>
      <c r="KD36" s="404">
        <f>SUM(KD5:KD35)</f>
        <v>0</v>
      </c>
      <c r="KE36" s="405">
        <f>SUM(KE5:KE35)</f>
        <v>0</v>
      </c>
      <c r="KF36" s="406" t="str">
        <f t="shared" si="140"/>
        <v>-</v>
      </c>
      <c r="KG36" s="407">
        <f t="shared" si="141"/>
        <v>0</v>
      </c>
      <c r="KH36" s="398">
        <f t="shared" ref="KH36:KM36" si="293">SUM(KH5:KH35)</f>
        <v>0</v>
      </c>
      <c r="KI36" s="399">
        <f t="shared" si="293"/>
        <v>0</v>
      </c>
      <c r="KJ36" s="400">
        <f t="shared" si="293"/>
        <v>0</v>
      </c>
      <c r="KK36" s="400">
        <f t="shared" si="293"/>
        <v>0</v>
      </c>
      <c r="KL36" s="401">
        <f t="shared" si="293"/>
        <v>0</v>
      </c>
      <c r="KM36" s="402">
        <f t="shared" si="293"/>
        <v>0</v>
      </c>
      <c r="KN36" s="403" t="str">
        <f t="shared" si="143"/>
        <v>-</v>
      </c>
      <c r="KO36" s="404">
        <f>SUM(KO5:KO35)</f>
        <v>0</v>
      </c>
      <c r="KP36" s="405">
        <f>SUM(KP5:KP35)</f>
        <v>0</v>
      </c>
      <c r="KQ36" s="406" t="str">
        <f t="shared" si="145"/>
        <v>-</v>
      </c>
      <c r="KR36" s="407">
        <f t="shared" si="146"/>
        <v>0</v>
      </c>
      <c r="KS36" s="398">
        <f t="shared" ref="KS36:KX36" si="294">SUM(KS5:KS35)</f>
        <v>0</v>
      </c>
      <c r="KT36" s="399">
        <f t="shared" si="294"/>
        <v>0</v>
      </c>
      <c r="KU36" s="400">
        <f t="shared" si="294"/>
        <v>0</v>
      </c>
      <c r="KV36" s="400">
        <f t="shared" si="294"/>
        <v>0</v>
      </c>
      <c r="KW36" s="401">
        <f t="shared" si="294"/>
        <v>0</v>
      </c>
      <c r="KX36" s="402">
        <f t="shared" si="294"/>
        <v>0</v>
      </c>
      <c r="KY36" s="403" t="str">
        <f t="shared" si="148"/>
        <v>-</v>
      </c>
      <c r="KZ36" s="404">
        <f>SUM(KZ5:KZ35)</f>
        <v>0</v>
      </c>
      <c r="LA36" s="405">
        <f>SUM(LA5:LA35)</f>
        <v>0</v>
      </c>
      <c r="LB36" s="406" t="str">
        <f t="shared" si="150"/>
        <v>-</v>
      </c>
      <c r="LC36" s="407">
        <f t="shared" si="151"/>
        <v>0</v>
      </c>
      <c r="LD36" s="398">
        <f t="shared" ref="LD36:LI36" si="295">SUM(LD5:LD35)</f>
        <v>0</v>
      </c>
      <c r="LE36" s="399">
        <f t="shared" si="295"/>
        <v>0</v>
      </c>
      <c r="LF36" s="400">
        <f t="shared" si="295"/>
        <v>0</v>
      </c>
      <c r="LG36" s="400">
        <f t="shared" si="295"/>
        <v>0</v>
      </c>
      <c r="LH36" s="401">
        <f t="shared" si="295"/>
        <v>0</v>
      </c>
      <c r="LI36" s="402">
        <f t="shared" si="295"/>
        <v>0</v>
      </c>
      <c r="LJ36" s="403" t="str">
        <f t="shared" si="153"/>
        <v>-</v>
      </c>
      <c r="LK36" s="404">
        <f>SUM(LK5:LK35)</f>
        <v>0</v>
      </c>
      <c r="LL36" s="405">
        <f>SUM(LL5:LL35)</f>
        <v>0</v>
      </c>
      <c r="LM36" s="406" t="str">
        <f t="shared" si="155"/>
        <v>-</v>
      </c>
      <c r="LN36" s="407">
        <f t="shared" si="156"/>
        <v>0</v>
      </c>
      <c r="LO36" s="398">
        <f t="shared" ref="LO36:LT36" si="296">SUM(LO5:LO35)</f>
        <v>0</v>
      </c>
      <c r="LP36" s="399">
        <f t="shared" si="296"/>
        <v>0</v>
      </c>
      <c r="LQ36" s="400">
        <f t="shared" si="296"/>
        <v>0</v>
      </c>
      <c r="LR36" s="400">
        <f t="shared" si="296"/>
        <v>0</v>
      </c>
      <c r="LS36" s="401">
        <f t="shared" si="296"/>
        <v>0</v>
      </c>
      <c r="LT36" s="402">
        <f t="shared" si="296"/>
        <v>0</v>
      </c>
      <c r="LU36" s="403" t="str">
        <f t="shared" si="158"/>
        <v>-</v>
      </c>
      <c r="LV36" s="404">
        <f>SUM(LV5:LV35)</f>
        <v>0</v>
      </c>
      <c r="LW36" s="405">
        <f>SUM(LW5:LW35)</f>
        <v>0</v>
      </c>
      <c r="LX36" s="406" t="str">
        <f t="shared" si="160"/>
        <v>-</v>
      </c>
      <c r="LY36" s="407">
        <f t="shared" si="161"/>
        <v>0</v>
      </c>
      <c r="LZ36" s="398">
        <f t="shared" ref="LZ36:ME36" si="297">SUM(LZ5:LZ35)</f>
        <v>0</v>
      </c>
      <c r="MA36" s="399">
        <f t="shared" si="297"/>
        <v>0</v>
      </c>
      <c r="MB36" s="400">
        <f t="shared" si="297"/>
        <v>0</v>
      </c>
      <c r="MC36" s="400">
        <f t="shared" si="297"/>
        <v>0</v>
      </c>
      <c r="MD36" s="401">
        <f t="shared" si="297"/>
        <v>0</v>
      </c>
      <c r="ME36" s="402">
        <f t="shared" si="297"/>
        <v>0</v>
      </c>
      <c r="MF36" s="403" t="str">
        <f t="shared" si="163"/>
        <v>-</v>
      </c>
      <c r="MG36" s="404">
        <f>SUM(MG5:MG35)</f>
        <v>0</v>
      </c>
      <c r="MH36" s="405">
        <f>SUM(MH5:MH35)</f>
        <v>0</v>
      </c>
      <c r="MI36" s="406" t="str">
        <f t="shared" si="165"/>
        <v>-</v>
      </c>
      <c r="MJ36" s="407">
        <f t="shared" si="166"/>
        <v>0</v>
      </c>
      <c r="MK36" s="398">
        <f t="shared" ref="MK36:MP36" si="298">SUM(MK5:MK35)</f>
        <v>0</v>
      </c>
      <c r="ML36" s="399">
        <f t="shared" si="298"/>
        <v>0</v>
      </c>
      <c r="MM36" s="400">
        <f t="shared" si="298"/>
        <v>0</v>
      </c>
      <c r="MN36" s="400">
        <f t="shared" si="298"/>
        <v>0</v>
      </c>
      <c r="MO36" s="401">
        <f t="shared" si="298"/>
        <v>0</v>
      </c>
      <c r="MP36" s="402">
        <f t="shared" si="298"/>
        <v>0</v>
      </c>
      <c r="MQ36" s="403" t="str">
        <f t="shared" si="168"/>
        <v>-</v>
      </c>
      <c r="MR36" s="404">
        <f>SUM(MR5:MR35)</f>
        <v>0</v>
      </c>
      <c r="MS36" s="405">
        <f>SUM(MS5:MS35)</f>
        <v>0</v>
      </c>
      <c r="MT36" s="406" t="str">
        <f t="shared" si="170"/>
        <v>-</v>
      </c>
      <c r="MU36" s="407">
        <f t="shared" si="171"/>
        <v>0</v>
      </c>
      <c r="MV36" s="398">
        <f t="shared" ref="MV36:NA36" si="299">SUM(MV5:MV35)</f>
        <v>0</v>
      </c>
      <c r="MW36" s="399">
        <f t="shared" si="299"/>
        <v>0</v>
      </c>
      <c r="MX36" s="400">
        <f t="shared" si="299"/>
        <v>0</v>
      </c>
      <c r="MY36" s="400">
        <f t="shared" si="299"/>
        <v>0</v>
      </c>
      <c r="MZ36" s="401">
        <f t="shared" si="299"/>
        <v>0</v>
      </c>
      <c r="NA36" s="402">
        <f t="shared" si="299"/>
        <v>0</v>
      </c>
      <c r="NB36" s="403" t="str">
        <f t="shared" si="173"/>
        <v>-</v>
      </c>
      <c r="NC36" s="404">
        <f>SUM(NC5:NC35)</f>
        <v>0</v>
      </c>
      <c r="ND36" s="405">
        <f>SUM(ND5:ND35)</f>
        <v>0</v>
      </c>
      <c r="NE36" s="406" t="str">
        <f t="shared" si="175"/>
        <v>-</v>
      </c>
      <c r="NF36" s="407">
        <f t="shared" si="176"/>
        <v>0</v>
      </c>
      <c r="NG36" s="398">
        <f t="shared" ref="NG36:NL36" si="300">SUM(NG5:NG35)</f>
        <v>0</v>
      </c>
      <c r="NH36" s="399">
        <f t="shared" si="300"/>
        <v>0</v>
      </c>
      <c r="NI36" s="400">
        <f t="shared" si="300"/>
        <v>0</v>
      </c>
      <c r="NJ36" s="400">
        <f t="shared" si="300"/>
        <v>0</v>
      </c>
      <c r="NK36" s="401">
        <f t="shared" si="300"/>
        <v>0</v>
      </c>
      <c r="NL36" s="402">
        <f t="shared" si="300"/>
        <v>0</v>
      </c>
      <c r="NM36" s="403" t="str">
        <f t="shared" si="178"/>
        <v>-</v>
      </c>
      <c r="NN36" s="404">
        <f>SUM(NN5:NN35)</f>
        <v>0</v>
      </c>
      <c r="NO36" s="405">
        <f>SUM(NO5:NO35)</f>
        <v>0</v>
      </c>
      <c r="NP36" s="406" t="str">
        <f t="shared" si="180"/>
        <v>-</v>
      </c>
      <c r="NQ36" s="407">
        <f t="shared" si="181"/>
        <v>0</v>
      </c>
      <c r="NR36" s="398">
        <f t="shared" ref="NR36:NW36" si="301">SUM(NR5:NR35)</f>
        <v>0</v>
      </c>
      <c r="NS36" s="399">
        <f t="shared" si="301"/>
        <v>0</v>
      </c>
      <c r="NT36" s="400">
        <f t="shared" si="301"/>
        <v>0</v>
      </c>
      <c r="NU36" s="400">
        <f t="shared" si="301"/>
        <v>0</v>
      </c>
      <c r="NV36" s="401">
        <f t="shared" si="301"/>
        <v>0</v>
      </c>
      <c r="NW36" s="402">
        <f t="shared" si="301"/>
        <v>0</v>
      </c>
      <c r="NX36" s="403" t="str">
        <f t="shared" si="183"/>
        <v>-</v>
      </c>
      <c r="NY36" s="404">
        <f>SUM(NY5:NY35)</f>
        <v>0</v>
      </c>
      <c r="NZ36" s="405">
        <f>SUM(NZ5:NZ35)</f>
        <v>0</v>
      </c>
      <c r="OA36" s="406" t="str">
        <f t="shared" si="185"/>
        <v>-</v>
      </c>
      <c r="OB36" s="407">
        <f t="shared" si="186"/>
        <v>0</v>
      </c>
      <c r="OC36" s="398">
        <f t="shared" ref="OC36:OH36" si="302">SUM(OC5:OC35)</f>
        <v>0</v>
      </c>
      <c r="OD36" s="399">
        <f t="shared" si="302"/>
        <v>0</v>
      </c>
      <c r="OE36" s="400">
        <f t="shared" si="302"/>
        <v>0</v>
      </c>
      <c r="OF36" s="400">
        <f t="shared" si="302"/>
        <v>0</v>
      </c>
      <c r="OG36" s="401">
        <f t="shared" si="302"/>
        <v>0</v>
      </c>
      <c r="OH36" s="402">
        <f t="shared" si="302"/>
        <v>0</v>
      </c>
      <c r="OI36" s="403" t="str">
        <f>IFERROR(OH36/OC36,"-")</f>
        <v>-</v>
      </c>
      <c r="OJ36" s="404">
        <f>SUM(OJ5:OJ35)</f>
        <v>0</v>
      </c>
      <c r="OK36" s="405">
        <f>SUM(OK5:OK35)</f>
        <v>0</v>
      </c>
      <c r="OL36" s="406" t="str">
        <f>IFERROR(OK36/OC36,"-")</f>
        <v>-</v>
      </c>
      <c r="OM36" s="407">
        <f t="shared" si="254"/>
        <v>0</v>
      </c>
      <c r="ON36" s="602" t="s">
        <v>775</v>
      </c>
      <c r="OO36" s="398">
        <f t="shared" ref="OO36:PX36" si="303">SUM(OO5:OO35)</f>
        <v>0</v>
      </c>
      <c r="OP36" s="409">
        <f t="shared" si="303"/>
        <v>0</v>
      </c>
      <c r="OQ36" s="410">
        <f t="shared" si="303"/>
        <v>0</v>
      </c>
      <c r="OR36" s="398">
        <f t="shared" si="303"/>
        <v>0</v>
      </c>
      <c r="OS36" s="409">
        <f t="shared" si="303"/>
        <v>0</v>
      </c>
      <c r="OT36" s="410">
        <f t="shared" si="303"/>
        <v>0</v>
      </c>
      <c r="OU36" s="398">
        <f t="shared" si="303"/>
        <v>0</v>
      </c>
      <c r="OV36" s="409">
        <f t="shared" si="303"/>
        <v>0</v>
      </c>
      <c r="OW36" s="410">
        <f t="shared" si="303"/>
        <v>0</v>
      </c>
      <c r="OX36" s="398">
        <f t="shared" si="303"/>
        <v>0</v>
      </c>
      <c r="OY36" s="409">
        <f t="shared" si="303"/>
        <v>0</v>
      </c>
      <c r="OZ36" s="410">
        <f t="shared" si="303"/>
        <v>0</v>
      </c>
      <c r="PA36" s="398">
        <f t="shared" si="303"/>
        <v>0</v>
      </c>
      <c r="PB36" s="409">
        <f t="shared" si="303"/>
        <v>0</v>
      </c>
      <c r="PC36" s="410">
        <f t="shared" si="303"/>
        <v>0</v>
      </c>
      <c r="PD36" s="398">
        <f t="shared" si="303"/>
        <v>0</v>
      </c>
      <c r="PE36" s="409">
        <f t="shared" si="303"/>
        <v>0</v>
      </c>
      <c r="PF36" s="410">
        <f t="shared" si="303"/>
        <v>0</v>
      </c>
      <c r="PG36" s="398">
        <f t="shared" si="303"/>
        <v>0</v>
      </c>
      <c r="PH36" s="409">
        <f t="shared" si="303"/>
        <v>0</v>
      </c>
      <c r="PI36" s="410">
        <f t="shared" si="303"/>
        <v>0</v>
      </c>
      <c r="PJ36" s="398">
        <f t="shared" si="303"/>
        <v>0</v>
      </c>
      <c r="PK36" s="409">
        <f t="shared" si="303"/>
        <v>0</v>
      </c>
      <c r="PL36" s="410">
        <f t="shared" si="303"/>
        <v>0</v>
      </c>
      <c r="PM36" s="398">
        <f t="shared" si="303"/>
        <v>0</v>
      </c>
      <c r="PN36" s="409">
        <f t="shared" si="303"/>
        <v>0</v>
      </c>
      <c r="PO36" s="410">
        <f t="shared" si="303"/>
        <v>0</v>
      </c>
      <c r="PP36" s="398">
        <f t="shared" si="303"/>
        <v>0</v>
      </c>
      <c r="PQ36" s="409">
        <f t="shared" si="303"/>
        <v>0</v>
      </c>
      <c r="PR36" s="410">
        <f t="shared" si="303"/>
        <v>0</v>
      </c>
      <c r="PS36" s="398">
        <f t="shared" si="228"/>
        <v>0</v>
      </c>
      <c r="PT36" s="409">
        <f t="shared" si="229"/>
        <v>0</v>
      </c>
      <c r="PU36" s="410">
        <f t="shared" si="230"/>
        <v>0</v>
      </c>
      <c r="PV36" s="398">
        <f t="shared" si="303"/>
        <v>0</v>
      </c>
      <c r="PW36" s="409">
        <f t="shared" si="303"/>
        <v>0</v>
      </c>
      <c r="PX36" s="410">
        <f t="shared" si="303"/>
        <v>0</v>
      </c>
      <c r="PY36" s="385"/>
    </row>
    <row r="37" spans="1:441" x14ac:dyDescent="0.25">
      <c r="N37" s="423"/>
      <c r="O37" s="423"/>
      <c r="P37" s="423"/>
      <c r="Y37" s="423"/>
      <c r="Z37" s="423"/>
      <c r="AA37" s="423"/>
      <c r="AJ37" s="423"/>
      <c r="AK37" s="423"/>
      <c r="AL37" s="423"/>
      <c r="AU37" s="423"/>
      <c r="AV37" s="423"/>
      <c r="AW37" s="423"/>
      <c r="BF37" s="423"/>
      <c r="BG37" s="423"/>
      <c r="BH37" s="423"/>
      <c r="BQ37" s="423"/>
      <c r="BR37" s="423"/>
      <c r="BS37" s="423"/>
      <c r="CB37" s="423"/>
      <c r="CC37" s="423"/>
      <c r="CD37" s="423"/>
      <c r="CM37" s="423"/>
      <c r="CN37" s="423"/>
      <c r="CO37" s="423"/>
      <c r="CX37" s="423"/>
      <c r="CY37" s="423"/>
      <c r="CZ37" s="423"/>
      <c r="DI37" s="423"/>
      <c r="DJ37" s="423"/>
      <c r="DK37" s="423"/>
      <c r="DT37" s="423"/>
      <c r="DU37" s="423"/>
      <c r="DV37" s="423"/>
      <c r="EE37" s="609"/>
      <c r="EF37" s="423"/>
      <c r="EG37" s="423"/>
      <c r="EQ37" s="423"/>
      <c r="ER37" s="423"/>
      <c r="ES37" s="423"/>
      <c r="FB37" s="423"/>
      <c r="FC37" s="423"/>
      <c r="FD37" s="423"/>
      <c r="FM37" s="423"/>
      <c r="FN37" s="423"/>
      <c r="FO37" s="423"/>
      <c r="FX37" s="423"/>
      <c r="FY37" s="423"/>
      <c r="FZ37" s="423"/>
      <c r="GI37" s="423"/>
      <c r="GJ37" s="423"/>
      <c r="GK37" s="423"/>
      <c r="GT37" s="423"/>
      <c r="GU37" s="423"/>
      <c r="GV37" s="423"/>
      <c r="HE37" s="423"/>
      <c r="HF37" s="423"/>
      <c r="HG37" s="423"/>
      <c r="HP37" s="423"/>
      <c r="HQ37" s="423"/>
      <c r="HR37" s="423"/>
      <c r="IA37" s="423"/>
      <c r="IB37" s="423"/>
      <c r="IC37" s="423"/>
      <c r="IL37" s="423"/>
      <c r="IM37" s="423"/>
      <c r="IN37" s="423"/>
      <c r="IW37" s="423"/>
      <c r="IX37" s="423"/>
      <c r="IY37" s="423"/>
      <c r="JH37" s="423"/>
      <c r="JI37" s="423"/>
      <c r="JJ37" s="423"/>
      <c r="JT37" s="423"/>
      <c r="JU37" s="423"/>
      <c r="JV37" s="423"/>
      <c r="KE37" s="423"/>
      <c r="KF37" s="423"/>
      <c r="KG37" s="423"/>
      <c r="KP37" s="423"/>
      <c r="KQ37" s="423"/>
      <c r="KR37" s="423"/>
      <c r="LA37" s="423"/>
      <c r="LB37" s="423"/>
      <c r="LC37" s="423"/>
      <c r="LL37" s="423"/>
      <c r="LM37" s="423"/>
      <c r="LN37" s="423"/>
      <c r="LW37" s="423"/>
      <c r="LX37" s="423"/>
      <c r="LY37" s="423"/>
      <c r="MH37" s="423"/>
      <c r="MI37" s="423"/>
      <c r="MJ37" s="423"/>
      <c r="MS37" s="423"/>
      <c r="MT37" s="423"/>
      <c r="MU37" s="423"/>
      <c r="ND37" s="423"/>
      <c r="NE37" s="423"/>
      <c r="NF37" s="423"/>
      <c r="NO37" s="423"/>
      <c r="NP37" s="423"/>
      <c r="NQ37" s="423"/>
      <c r="NZ37" s="423"/>
      <c r="OA37" s="423"/>
      <c r="OB37" s="423"/>
      <c r="OK37" s="423"/>
      <c r="OL37" s="423"/>
      <c r="OM37" s="423"/>
    </row>
    <row r="38" spans="1:441" customFormat="1" ht="14.5" x14ac:dyDescent="0.35"/>
    <row r="39" spans="1:441" customFormat="1" ht="14.5" x14ac:dyDescent="0.35"/>
    <row r="40" spans="1:441" customFormat="1" ht="14.5" x14ac:dyDescent="0.35"/>
    <row r="41" spans="1:441" customFormat="1" ht="14.5" x14ac:dyDescent="0.35"/>
    <row r="42" spans="1:441" x14ac:dyDescent="0.25">
      <c r="N42" s="423"/>
      <c r="O42" s="423"/>
      <c r="P42" s="423"/>
      <c r="R42" s="417"/>
      <c r="Y42" s="423"/>
      <c r="Z42" s="423"/>
      <c r="AA42" s="423"/>
      <c r="AJ42" s="423"/>
      <c r="AK42" s="423"/>
      <c r="AL42" s="423"/>
      <c r="AU42" s="423"/>
      <c r="AV42" s="423"/>
      <c r="AW42" s="423"/>
      <c r="BF42" s="423"/>
      <c r="BG42" s="423"/>
      <c r="BH42" s="423"/>
      <c r="BQ42" s="423"/>
      <c r="BR42" s="423"/>
      <c r="BS42" s="423"/>
      <c r="CB42" s="423"/>
      <c r="CC42" s="423"/>
      <c r="CD42" s="423"/>
      <c r="CM42" s="423"/>
      <c r="CN42" s="423"/>
      <c r="CO42" s="423"/>
      <c r="CX42" s="423"/>
      <c r="CY42" s="423"/>
      <c r="CZ42" s="423"/>
      <c r="DI42" s="423"/>
      <c r="DJ42" s="423"/>
      <c r="DK42" s="423"/>
      <c r="DT42" s="423"/>
      <c r="DU42" s="423"/>
      <c r="DV42" s="423"/>
      <c r="EE42" s="609"/>
      <c r="EF42" s="423"/>
      <c r="EG42" s="423"/>
      <c r="EQ42" s="423"/>
      <c r="ER42" s="423"/>
      <c r="ES42" s="423"/>
      <c r="FB42" s="423"/>
      <c r="FC42" s="423"/>
      <c r="FD42" s="423"/>
      <c r="FM42" s="423"/>
      <c r="FN42" s="423"/>
      <c r="FO42" s="423"/>
      <c r="FX42" s="423"/>
      <c r="FY42" s="423"/>
      <c r="FZ42" s="423"/>
      <c r="GI42" s="423"/>
      <c r="GJ42" s="423"/>
      <c r="GK42" s="423"/>
      <c r="GT42" s="423"/>
      <c r="GU42" s="423"/>
      <c r="GV42" s="423"/>
      <c r="HE42" s="423"/>
      <c r="HF42" s="423"/>
      <c r="HG42" s="423"/>
      <c r="HP42" s="423"/>
      <c r="HQ42" s="423"/>
      <c r="HR42" s="423"/>
      <c r="IA42" s="423"/>
      <c r="IB42" s="423"/>
      <c r="IC42" s="423"/>
      <c r="IL42" s="423"/>
      <c r="IM42" s="423"/>
      <c r="IN42" s="423"/>
      <c r="IW42" s="423"/>
      <c r="IX42" s="423"/>
      <c r="IY42" s="423"/>
      <c r="JH42" s="423"/>
      <c r="JI42" s="423"/>
      <c r="JJ42" s="423"/>
      <c r="JT42" s="423"/>
      <c r="JU42" s="423"/>
      <c r="JV42" s="423"/>
      <c r="KE42" s="423"/>
      <c r="KF42" s="423"/>
      <c r="KG42" s="423"/>
      <c r="KP42" s="423"/>
      <c r="KQ42" s="423"/>
      <c r="KR42" s="423"/>
      <c r="LA42" s="423"/>
      <c r="LB42" s="423"/>
      <c r="LC42" s="423"/>
      <c r="LL42" s="423"/>
      <c r="LM42" s="423"/>
      <c r="LN42" s="423"/>
      <c r="LW42" s="423"/>
      <c r="LX42" s="423"/>
      <c r="LY42" s="423"/>
      <c r="MH42" s="423"/>
      <c r="MI42" s="423"/>
      <c r="MJ42" s="423"/>
      <c r="MS42" s="423"/>
      <c r="MT42" s="423"/>
      <c r="MU42" s="423"/>
      <c r="ND42" s="423"/>
      <c r="NE42" s="423"/>
      <c r="NF42" s="423"/>
      <c r="NO42" s="423"/>
      <c r="NP42" s="423"/>
      <c r="NQ42" s="423"/>
      <c r="NZ42" s="423"/>
      <c r="OA42" s="423"/>
      <c r="OB42" s="423"/>
      <c r="OK42" s="423"/>
      <c r="OL42" s="423"/>
      <c r="OM42" s="423"/>
    </row>
    <row r="43" spans="1:441" x14ac:dyDescent="0.25">
      <c r="N43" s="423"/>
      <c r="O43" s="423"/>
      <c r="P43" s="423"/>
      <c r="Y43" s="423"/>
      <c r="Z43" s="423"/>
      <c r="AA43" s="423"/>
      <c r="AJ43" s="423"/>
      <c r="AK43" s="423"/>
      <c r="AL43" s="423"/>
      <c r="AU43" s="423"/>
      <c r="AV43" s="423"/>
      <c r="AW43" s="423"/>
      <c r="BF43" s="423"/>
      <c r="BG43" s="423"/>
      <c r="BH43" s="423"/>
      <c r="BQ43" s="423"/>
      <c r="BR43" s="423"/>
      <c r="BS43" s="423"/>
      <c r="CB43" s="423"/>
      <c r="CC43" s="423"/>
      <c r="CD43" s="423"/>
      <c r="CM43" s="423"/>
      <c r="CN43" s="423"/>
      <c r="CO43" s="423"/>
      <c r="CX43" s="423"/>
      <c r="CY43" s="423"/>
      <c r="CZ43" s="423"/>
      <c r="DI43" s="423"/>
      <c r="DJ43" s="423"/>
      <c r="DK43" s="423"/>
      <c r="DT43" s="423"/>
      <c r="DU43" s="423"/>
      <c r="DV43" s="423"/>
      <c r="EE43" s="609"/>
      <c r="EF43" s="423"/>
      <c r="EG43" s="423"/>
      <c r="EQ43" s="423"/>
      <c r="ER43" s="423"/>
      <c r="ES43" s="423"/>
      <c r="FB43" s="423"/>
      <c r="FC43" s="423"/>
      <c r="FD43" s="423"/>
      <c r="FM43" s="423"/>
      <c r="FN43" s="423"/>
      <c r="FO43" s="423"/>
      <c r="FX43" s="423"/>
      <c r="FY43" s="423"/>
      <c r="FZ43" s="423"/>
      <c r="GI43" s="423"/>
      <c r="GJ43" s="423"/>
      <c r="GK43" s="423"/>
      <c r="GT43" s="423"/>
      <c r="GU43" s="423"/>
      <c r="GV43" s="423"/>
      <c r="HE43" s="423"/>
      <c r="HF43" s="423"/>
      <c r="HG43" s="423"/>
      <c r="HP43" s="423"/>
      <c r="HQ43" s="423"/>
      <c r="HR43" s="423"/>
      <c r="IA43" s="423"/>
      <c r="IB43" s="423"/>
      <c r="IC43" s="423"/>
      <c r="IL43" s="423"/>
      <c r="IM43" s="423"/>
      <c r="IN43" s="423"/>
      <c r="IW43" s="423"/>
      <c r="IX43" s="423"/>
      <c r="IY43" s="423"/>
      <c r="JH43" s="423"/>
      <c r="JI43" s="423"/>
      <c r="JJ43" s="423"/>
      <c r="JT43" s="423"/>
      <c r="JU43" s="423"/>
      <c r="JV43" s="423"/>
      <c r="KE43" s="423"/>
      <c r="KF43" s="423"/>
      <c r="KG43" s="423"/>
      <c r="KP43" s="423"/>
      <c r="KQ43" s="423"/>
      <c r="KR43" s="423"/>
      <c r="LA43" s="423"/>
      <c r="LB43" s="423"/>
      <c r="LC43" s="423"/>
      <c r="LL43" s="423"/>
      <c r="LM43" s="423"/>
      <c r="LN43" s="423"/>
      <c r="LW43" s="423"/>
      <c r="LX43" s="423"/>
      <c r="LY43" s="423"/>
      <c r="MH43" s="423"/>
      <c r="MI43" s="423"/>
      <c r="MJ43" s="423"/>
      <c r="MS43" s="423"/>
      <c r="MT43" s="423"/>
      <c r="MU43" s="423"/>
      <c r="ND43" s="423"/>
      <c r="NE43" s="423"/>
      <c r="NF43" s="423"/>
      <c r="NO43" s="423"/>
      <c r="NP43" s="423"/>
      <c r="NQ43" s="423"/>
      <c r="NZ43" s="423"/>
      <c r="OA43" s="423"/>
      <c r="OB43" s="423"/>
      <c r="OK43" s="423"/>
      <c r="OL43" s="423"/>
      <c r="OM43" s="423"/>
    </row>
    <row r="44" spans="1:441" x14ac:dyDescent="0.25">
      <c r="N44" s="423"/>
      <c r="O44" s="423"/>
      <c r="P44" s="423"/>
      <c r="Y44" s="423"/>
      <c r="Z44" s="423"/>
      <c r="AA44" s="423"/>
      <c r="AJ44" s="423"/>
      <c r="AK44" s="423"/>
      <c r="AL44" s="423"/>
      <c r="AU44" s="423"/>
      <c r="AV44" s="423"/>
      <c r="AW44" s="423"/>
      <c r="BF44" s="423"/>
      <c r="BG44" s="423"/>
      <c r="BH44" s="423"/>
      <c r="BQ44" s="423"/>
      <c r="BR44" s="423"/>
      <c r="BS44" s="423"/>
      <c r="CB44" s="423"/>
      <c r="CC44" s="423"/>
      <c r="CD44" s="423"/>
      <c r="CM44" s="423"/>
      <c r="CN44" s="423"/>
      <c r="CO44" s="423"/>
      <c r="CX44" s="423"/>
      <c r="CY44" s="423"/>
      <c r="CZ44" s="423"/>
      <c r="DI44" s="423"/>
      <c r="DJ44" s="423"/>
      <c r="DK44" s="423"/>
      <c r="DT44" s="423"/>
      <c r="DU44" s="423"/>
      <c r="DV44" s="423"/>
      <c r="EE44" s="609"/>
      <c r="EF44" s="423"/>
      <c r="EG44" s="423"/>
      <c r="EQ44" s="423"/>
      <c r="ER44" s="423"/>
      <c r="ES44" s="423"/>
      <c r="FB44" s="423"/>
      <c r="FC44" s="423"/>
      <c r="FD44" s="423"/>
      <c r="FM44" s="423"/>
      <c r="FN44" s="423"/>
      <c r="FO44" s="423"/>
      <c r="FX44" s="423"/>
      <c r="FY44" s="423"/>
      <c r="FZ44" s="423"/>
      <c r="GI44" s="423"/>
      <c r="GJ44" s="423"/>
      <c r="GK44" s="423"/>
      <c r="GT44" s="423"/>
      <c r="GU44" s="423"/>
      <c r="GV44" s="423"/>
      <c r="HE44" s="423"/>
      <c r="HF44" s="423"/>
      <c r="HG44" s="423"/>
      <c r="HP44" s="423"/>
      <c r="HQ44" s="423"/>
      <c r="HR44" s="423"/>
      <c r="IA44" s="423"/>
      <c r="IB44" s="423"/>
      <c r="IC44" s="423"/>
      <c r="IL44" s="423"/>
      <c r="IM44" s="423"/>
      <c r="IN44" s="423"/>
      <c r="IW44" s="423"/>
      <c r="IX44" s="423"/>
      <c r="IY44" s="423"/>
      <c r="JH44" s="423"/>
      <c r="JI44" s="423"/>
      <c r="JJ44" s="423"/>
      <c r="JT44" s="423"/>
      <c r="JU44" s="423"/>
      <c r="JV44" s="423"/>
      <c r="KE44" s="423"/>
      <c r="KF44" s="423"/>
      <c r="KG44" s="423"/>
      <c r="KP44" s="423"/>
      <c r="KQ44" s="423"/>
      <c r="KR44" s="423"/>
      <c r="LA44" s="423"/>
      <c r="LB44" s="423"/>
      <c r="LC44" s="423"/>
      <c r="LL44" s="423"/>
      <c r="LM44" s="423"/>
      <c r="LN44" s="423"/>
      <c r="LW44" s="423"/>
      <c r="LX44" s="423"/>
      <c r="LY44" s="423"/>
      <c r="MH44" s="423"/>
      <c r="MI44" s="423"/>
      <c r="MJ44" s="423"/>
      <c r="MS44" s="423"/>
      <c r="MT44" s="423"/>
      <c r="MU44" s="423"/>
      <c r="ND44" s="423"/>
      <c r="NE44" s="423"/>
      <c r="NF44" s="423"/>
      <c r="NO44" s="423"/>
      <c r="NP44" s="423"/>
      <c r="NQ44" s="423"/>
      <c r="NZ44" s="423"/>
      <c r="OA44" s="423"/>
      <c r="OB44" s="423"/>
      <c r="OK44" s="423"/>
      <c r="OL44" s="423"/>
      <c r="OM44" s="423"/>
    </row>
    <row r="45" spans="1:441" x14ac:dyDescent="0.25">
      <c r="N45" s="423"/>
      <c r="O45" s="423"/>
      <c r="P45" s="423"/>
      <c r="Y45" s="423"/>
      <c r="Z45" s="423"/>
      <c r="AA45" s="423"/>
      <c r="AJ45" s="423"/>
      <c r="AK45" s="423"/>
      <c r="AL45" s="423"/>
      <c r="AU45" s="423"/>
      <c r="AV45" s="423"/>
      <c r="AW45" s="423"/>
      <c r="BF45" s="423"/>
      <c r="BG45" s="423"/>
      <c r="BH45" s="423"/>
      <c r="BQ45" s="423"/>
      <c r="BR45" s="423"/>
      <c r="BS45" s="423"/>
      <c r="CB45" s="423"/>
      <c r="CC45" s="423"/>
      <c r="CD45" s="423"/>
      <c r="CM45" s="423"/>
      <c r="CN45" s="423"/>
      <c r="CO45" s="423"/>
      <c r="CX45" s="423"/>
      <c r="CY45" s="423"/>
      <c r="CZ45" s="423"/>
      <c r="DI45" s="423"/>
      <c r="DJ45" s="423"/>
      <c r="DK45" s="423"/>
      <c r="DT45" s="423"/>
      <c r="DU45" s="423"/>
      <c r="DV45" s="423"/>
      <c r="EE45" s="609"/>
      <c r="EF45" s="423"/>
      <c r="EG45" s="423"/>
      <c r="EQ45" s="423"/>
      <c r="ER45" s="423"/>
      <c r="ES45" s="423"/>
      <c r="FB45" s="423"/>
      <c r="FC45" s="423"/>
      <c r="FD45" s="423"/>
      <c r="FM45" s="423"/>
      <c r="FN45" s="423"/>
      <c r="FO45" s="423"/>
      <c r="FX45" s="423"/>
      <c r="FY45" s="423"/>
      <c r="FZ45" s="423"/>
      <c r="GI45" s="423"/>
      <c r="GJ45" s="423"/>
      <c r="GK45" s="423"/>
      <c r="GT45" s="423"/>
      <c r="GU45" s="423"/>
      <c r="GV45" s="423"/>
      <c r="HE45" s="423"/>
      <c r="HF45" s="423"/>
      <c r="HG45" s="423"/>
      <c r="HP45" s="423"/>
      <c r="HQ45" s="423"/>
      <c r="HR45" s="423"/>
      <c r="IA45" s="423"/>
      <c r="IB45" s="423"/>
      <c r="IC45" s="423"/>
      <c r="IL45" s="423"/>
      <c r="IM45" s="423"/>
      <c r="IN45" s="423"/>
      <c r="IW45" s="423"/>
      <c r="IX45" s="423"/>
      <c r="IY45" s="423"/>
      <c r="JH45" s="423"/>
      <c r="JI45" s="423"/>
      <c r="JJ45" s="423"/>
      <c r="JT45" s="423"/>
      <c r="JU45" s="423"/>
      <c r="JV45" s="423"/>
      <c r="KE45" s="423"/>
      <c r="KF45" s="423"/>
      <c r="KG45" s="423"/>
      <c r="KP45" s="423"/>
      <c r="KQ45" s="423"/>
      <c r="KR45" s="423"/>
      <c r="LA45" s="423"/>
      <c r="LB45" s="423"/>
      <c r="LC45" s="423"/>
      <c r="LL45" s="423"/>
      <c r="LM45" s="423"/>
      <c r="LN45" s="423"/>
      <c r="LW45" s="423"/>
      <c r="LX45" s="423"/>
      <c r="LY45" s="423"/>
      <c r="MH45" s="423"/>
      <c r="MI45" s="423"/>
      <c r="MJ45" s="423"/>
      <c r="MS45" s="423"/>
      <c r="MT45" s="423"/>
      <c r="MU45" s="423"/>
      <c r="ND45" s="423"/>
      <c r="NE45" s="423"/>
      <c r="NF45" s="423"/>
      <c r="NO45" s="423"/>
      <c r="NP45" s="423"/>
      <c r="NQ45" s="423"/>
      <c r="NZ45" s="423"/>
      <c r="OA45" s="423"/>
      <c r="OB45" s="423"/>
      <c r="OK45" s="423"/>
      <c r="OL45" s="423"/>
      <c r="OM45" s="423"/>
    </row>
    <row r="46" spans="1:441" x14ac:dyDescent="0.25">
      <c r="N46" s="423"/>
      <c r="O46" s="423"/>
      <c r="P46" s="423"/>
      <c r="Y46" s="423"/>
      <c r="Z46" s="423"/>
      <c r="AA46" s="423"/>
      <c r="AJ46" s="423"/>
      <c r="AK46" s="423"/>
      <c r="AL46" s="423"/>
      <c r="AU46" s="423"/>
      <c r="AV46" s="423"/>
      <c r="AW46" s="423"/>
      <c r="BF46" s="423"/>
      <c r="BG46" s="423"/>
      <c r="BH46" s="423"/>
      <c r="BQ46" s="423"/>
      <c r="BR46" s="423"/>
      <c r="BS46" s="423"/>
      <c r="CB46" s="423"/>
      <c r="CC46" s="423"/>
      <c r="CD46" s="423"/>
      <c r="CM46" s="423"/>
      <c r="CN46" s="423"/>
      <c r="CO46" s="423"/>
      <c r="CX46" s="423"/>
      <c r="CY46" s="423"/>
      <c r="CZ46" s="423"/>
      <c r="DI46" s="423"/>
      <c r="DJ46" s="423"/>
      <c r="DK46" s="423"/>
      <c r="DT46" s="423"/>
      <c r="DU46" s="423"/>
      <c r="DV46" s="423"/>
      <c r="EE46" s="609"/>
      <c r="EF46" s="423"/>
      <c r="EG46" s="423"/>
      <c r="EQ46" s="423"/>
      <c r="ER46" s="423"/>
      <c r="ES46" s="423"/>
      <c r="FB46" s="423"/>
      <c r="FC46" s="423"/>
      <c r="FD46" s="423"/>
      <c r="FM46" s="423"/>
      <c r="FN46" s="423"/>
      <c r="FO46" s="423"/>
      <c r="FX46" s="423"/>
      <c r="FY46" s="423"/>
      <c r="FZ46" s="423"/>
      <c r="GI46" s="423"/>
      <c r="GJ46" s="423"/>
      <c r="GK46" s="423"/>
      <c r="GT46" s="423"/>
      <c r="GU46" s="423"/>
      <c r="GV46" s="423"/>
      <c r="HE46" s="423"/>
      <c r="HF46" s="423"/>
      <c r="HG46" s="423"/>
      <c r="HP46" s="423"/>
      <c r="HQ46" s="423"/>
      <c r="HR46" s="423"/>
      <c r="IA46" s="423"/>
      <c r="IB46" s="423"/>
      <c r="IC46" s="423"/>
      <c r="IL46" s="423"/>
      <c r="IM46" s="423"/>
      <c r="IN46" s="423"/>
      <c r="IW46" s="423"/>
      <c r="IX46" s="423"/>
      <c r="IY46" s="423"/>
      <c r="JH46" s="423"/>
      <c r="JI46" s="423"/>
      <c r="JJ46" s="423"/>
      <c r="JT46" s="423"/>
      <c r="JU46" s="423"/>
      <c r="JV46" s="423"/>
      <c r="KE46" s="423"/>
      <c r="KF46" s="423"/>
      <c r="KG46" s="423"/>
      <c r="KP46" s="423"/>
      <c r="KQ46" s="423"/>
      <c r="KR46" s="423"/>
      <c r="LA46" s="423"/>
      <c r="LB46" s="423"/>
      <c r="LC46" s="423"/>
      <c r="LL46" s="423"/>
      <c r="LM46" s="423"/>
      <c r="LN46" s="423"/>
      <c r="LW46" s="423"/>
      <c r="LX46" s="423"/>
      <c r="LY46" s="423"/>
      <c r="MH46" s="423"/>
      <c r="MI46" s="423"/>
      <c r="MJ46" s="423"/>
      <c r="MS46" s="423"/>
      <c r="MT46" s="423"/>
      <c r="MU46" s="423"/>
      <c r="ND46" s="423"/>
      <c r="NE46" s="423"/>
      <c r="NF46" s="423"/>
      <c r="NO46" s="423"/>
      <c r="NP46" s="423"/>
      <c r="NQ46" s="423"/>
      <c r="NZ46" s="423"/>
      <c r="OA46" s="423"/>
      <c r="OB46" s="423"/>
      <c r="OK46" s="423"/>
      <c r="OL46" s="423"/>
      <c r="OM46" s="423"/>
    </row>
    <row r="48" spans="1:441" x14ac:dyDescent="0.25">
      <c r="F48" s="385"/>
      <c r="G48" s="385"/>
      <c r="H48" s="385"/>
      <c r="I48" s="385"/>
      <c r="J48" s="385"/>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85"/>
      <c r="AZ48" s="385"/>
      <c r="BA48" s="385"/>
      <c r="BB48" s="385"/>
      <c r="BC48" s="385"/>
      <c r="BD48" s="385"/>
      <c r="BE48" s="385"/>
      <c r="BF48" s="385"/>
      <c r="BG48" s="385"/>
      <c r="BH48" s="385"/>
      <c r="BI48" s="385"/>
      <c r="BJ48" s="385"/>
      <c r="BK48" s="385"/>
      <c r="BL48" s="385"/>
      <c r="BM48" s="385"/>
      <c r="BN48" s="385"/>
      <c r="BO48" s="385"/>
      <c r="BP48" s="385"/>
      <c r="BQ48" s="385"/>
      <c r="BR48" s="385"/>
      <c r="BS48" s="385"/>
      <c r="BT48" s="385"/>
      <c r="BU48" s="385"/>
      <c r="BV48" s="385"/>
      <c r="BW48" s="385"/>
      <c r="BX48" s="385"/>
      <c r="BY48" s="385"/>
      <c r="BZ48" s="385"/>
      <c r="CA48" s="385"/>
      <c r="CB48" s="385"/>
      <c r="CC48" s="385"/>
      <c r="CD48" s="385"/>
      <c r="CE48" s="385"/>
      <c r="CF48" s="385"/>
      <c r="CG48" s="385"/>
      <c r="CH48" s="385"/>
      <c r="CI48" s="385"/>
      <c r="CJ48" s="385"/>
      <c r="CK48" s="385"/>
      <c r="CL48" s="385"/>
      <c r="CM48" s="385"/>
      <c r="CN48" s="385"/>
      <c r="CO48" s="385"/>
      <c r="CP48" s="385"/>
      <c r="CQ48" s="385"/>
      <c r="CR48" s="385"/>
      <c r="CS48" s="385"/>
      <c r="CT48" s="385"/>
      <c r="CU48" s="385"/>
      <c r="CV48" s="385"/>
      <c r="CW48" s="385"/>
      <c r="CX48" s="385"/>
      <c r="CY48" s="385"/>
      <c r="CZ48" s="385"/>
      <c r="DA48" s="385"/>
      <c r="DB48" s="385"/>
      <c r="DC48" s="385"/>
      <c r="DD48" s="385"/>
      <c r="DE48" s="385"/>
      <c r="DF48" s="385"/>
      <c r="DG48" s="385"/>
      <c r="DH48" s="385"/>
      <c r="DI48" s="385"/>
      <c r="DJ48" s="385"/>
      <c r="DK48" s="385"/>
      <c r="DL48" s="385"/>
      <c r="DM48" s="385"/>
      <c r="DN48" s="385"/>
      <c r="DO48" s="385"/>
      <c r="DP48" s="385"/>
      <c r="DQ48" s="385"/>
      <c r="DR48" s="385"/>
      <c r="DS48" s="385"/>
      <c r="DT48" s="385"/>
      <c r="DU48" s="385"/>
      <c r="DV48" s="385"/>
      <c r="DW48" s="385"/>
      <c r="DX48" s="385"/>
      <c r="DY48" s="385"/>
      <c r="DZ48" s="385"/>
      <c r="EA48" s="385"/>
      <c r="EB48" s="385"/>
      <c r="EC48" s="385"/>
      <c r="ED48" s="385"/>
      <c r="EF48" s="385"/>
      <c r="EG48" s="385"/>
      <c r="EI48" s="385"/>
      <c r="EJ48" s="385"/>
      <c r="EK48" s="385"/>
      <c r="EL48" s="385"/>
      <c r="EM48" s="385"/>
      <c r="EN48" s="385"/>
      <c r="EO48" s="385"/>
      <c r="EP48" s="385"/>
      <c r="EQ48" s="385"/>
      <c r="ER48" s="385"/>
      <c r="ES48" s="385"/>
      <c r="ET48" s="385"/>
      <c r="EU48" s="385"/>
      <c r="EV48" s="385"/>
      <c r="EW48" s="385"/>
      <c r="EX48" s="385"/>
      <c r="EY48" s="385"/>
      <c r="EZ48" s="385"/>
      <c r="FA48" s="385"/>
      <c r="FB48" s="385"/>
      <c r="FC48" s="385"/>
      <c r="FD48" s="385"/>
      <c r="FE48" s="385"/>
      <c r="FF48" s="385"/>
      <c r="FG48" s="385"/>
      <c r="FH48" s="385"/>
      <c r="FI48" s="385"/>
      <c r="FJ48" s="385"/>
      <c r="FK48" s="385"/>
      <c r="FL48" s="385"/>
      <c r="FM48" s="385"/>
      <c r="FN48" s="385"/>
      <c r="FO48" s="385"/>
      <c r="FP48" s="385"/>
      <c r="FQ48" s="385"/>
      <c r="FR48" s="385"/>
      <c r="FS48" s="385"/>
      <c r="FT48" s="385"/>
      <c r="FU48" s="385"/>
      <c r="FV48" s="385"/>
      <c r="FW48" s="385"/>
      <c r="FX48" s="385"/>
      <c r="FY48" s="385"/>
      <c r="FZ48" s="385"/>
      <c r="GA48" s="385"/>
      <c r="GB48" s="385"/>
      <c r="GC48" s="385"/>
      <c r="GD48" s="385"/>
      <c r="GE48" s="385"/>
      <c r="GF48" s="385"/>
      <c r="GG48" s="385"/>
      <c r="GH48" s="385"/>
      <c r="GI48" s="385"/>
      <c r="GJ48" s="385"/>
      <c r="GK48" s="385"/>
      <c r="GL48" s="385"/>
      <c r="GM48" s="385"/>
      <c r="GN48" s="385"/>
      <c r="GO48" s="385"/>
      <c r="GP48" s="385"/>
      <c r="GQ48" s="385"/>
      <c r="GR48" s="385"/>
      <c r="GS48" s="385"/>
      <c r="GT48" s="385"/>
      <c r="GU48" s="385"/>
      <c r="GV48" s="385"/>
      <c r="GW48" s="385"/>
      <c r="GX48" s="385"/>
      <c r="GY48" s="385"/>
      <c r="GZ48" s="385"/>
      <c r="HA48" s="385"/>
      <c r="HB48" s="385"/>
      <c r="HC48" s="385"/>
      <c r="HD48" s="385"/>
      <c r="HE48" s="385"/>
      <c r="HF48" s="385"/>
      <c r="HG48" s="385"/>
      <c r="HH48" s="385"/>
      <c r="HI48" s="385"/>
      <c r="HJ48" s="385"/>
      <c r="HK48" s="385"/>
      <c r="HL48" s="385"/>
      <c r="HM48" s="385"/>
      <c r="HN48" s="385"/>
      <c r="HO48" s="385"/>
      <c r="HP48" s="385"/>
      <c r="HQ48" s="385"/>
      <c r="HR48" s="385"/>
      <c r="HS48" s="385"/>
      <c r="HT48" s="385"/>
      <c r="HU48" s="385"/>
      <c r="HV48" s="385"/>
      <c r="HW48" s="385"/>
      <c r="HX48" s="385"/>
      <c r="HY48" s="385"/>
      <c r="HZ48" s="385"/>
      <c r="IA48" s="385"/>
      <c r="IB48" s="385"/>
      <c r="IC48" s="385"/>
      <c r="ID48" s="385"/>
      <c r="IE48" s="385"/>
      <c r="IF48" s="385"/>
      <c r="IG48" s="385"/>
      <c r="IH48" s="385"/>
      <c r="II48" s="385"/>
      <c r="IJ48" s="385"/>
      <c r="IK48" s="385"/>
      <c r="IL48" s="385"/>
      <c r="IM48" s="385"/>
      <c r="IN48" s="385"/>
      <c r="IO48" s="385"/>
      <c r="IP48" s="385"/>
      <c r="IQ48" s="385"/>
      <c r="IR48" s="385"/>
      <c r="IS48" s="385"/>
      <c r="IT48" s="385"/>
      <c r="IU48" s="385"/>
      <c r="IV48" s="385"/>
      <c r="IW48" s="385"/>
      <c r="IX48" s="385"/>
      <c r="IY48" s="385"/>
      <c r="IZ48" s="385"/>
      <c r="JA48" s="385"/>
      <c r="JB48" s="385"/>
      <c r="JC48" s="385"/>
      <c r="JD48" s="385"/>
      <c r="JE48" s="385"/>
      <c r="JF48" s="385"/>
      <c r="JG48" s="385"/>
      <c r="JH48" s="385"/>
      <c r="JI48" s="385"/>
      <c r="JJ48" s="385"/>
      <c r="JL48" s="385"/>
      <c r="JM48" s="385"/>
      <c r="JN48" s="385"/>
      <c r="JO48" s="385"/>
      <c r="JP48" s="385"/>
      <c r="JQ48" s="385"/>
      <c r="JR48" s="385"/>
      <c r="JS48" s="385"/>
      <c r="JT48" s="385"/>
      <c r="JU48" s="385"/>
      <c r="JV48" s="385"/>
      <c r="JW48" s="385"/>
      <c r="JX48" s="385"/>
      <c r="JY48" s="385"/>
      <c r="JZ48" s="385"/>
      <c r="KA48" s="385"/>
      <c r="KB48" s="385"/>
      <c r="KC48" s="385"/>
      <c r="KD48" s="385"/>
      <c r="KE48" s="385"/>
      <c r="KF48" s="385"/>
      <c r="KG48" s="385"/>
      <c r="KH48" s="385"/>
      <c r="KI48" s="385"/>
      <c r="KJ48" s="385"/>
      <c r="KK48" s="385"/>
      <c r="KL48" s="385"/>
      <c r="KM48" s="385"/>
      <c r="KN48" s="385"/>
      <c r="KO48" s="385"/>
      <c r="KP48" s="385"/>
      <c r="KQ48" s="385"/>
      <c r="KR48" s="385"/>
      <c r="KS48" s="385"/>
      <c r="KT48" s="385"/>
      <c r="KU48" s="385"/>
      <c r="KV48" s="385"/>
      <c r="KW48" s="385"/>
      <c r="KX48" s="385"/>
      <c r="KY48" s="385"/>
      <c r="KZ48" s="385"/>
      <c r="LA48" s="385"/>
      <c r="LB48" s="385"/>
      <c r="LC48" s="385"/>
      <c r="LD48" s="385"/>
      <c r="LE48" s="385"/>
      <c r="LF48" s="385"/>
      <c r="LG48" s="385"/>
      <c r="LH48" s="385"/>
      <c r="LI48" s="385"/>
      <c r="LJ48" s="385"/>
      <c r="LK48" s="385"/>
      <c r="LL48" s="385"/>
      <c r="LM48" s="385"/>
      <c r="LN48" s="385"/>
      <c r="LO48" s="385"/>
      <c r="LP48" s="385"/>
      <c r="LQ48" s="385"/>
      <c r="LR48" s="385"/>
      <c r="LS48" s="385"/>
      <c r="LT48" s="385"/>
      <c r="LU48" s="385"/>
      <c r="LV48" s="385"/>
      <c r="LW48" s="385"/>
      <c r="LX48" s="385"/>
      <c r="LY48" s="385"/>
      <c r="LZ48" s="385"/>
      <c r="MA48" s="385"/>
      <c r="MB48" s="385"/>
      <c r="MC48" s="385"/>
      <c r="MD48" s="385"/>
      <c r="ME48" s="385"/>
      <c r="MF48" s="385"/>
      <c r="MG48" s="385"/>
      <c r="MH48" s="385"/>
      <c r="MI48" s="385"/>
      <c r="MJ48" s="385"/>
      <c r="MK48" s="385"/>
      <c r="ML48" s="385"/>
      <c r="MM48" s="385"/>
      <c r="MN48" s="385"/>
      <c r="MO48" s="385"/>
      <c r="MP48" s="385"/>
      <c r="MQ48" s="385"/>
      <c r="MR48" s="385"/>
      <c r="MS48" s="385"/>
      <c r="MT48" s="385"/>
      <c r="MU48" s="385"/>
      <c r="MV48" s="385"/>
      <c r="MW48" s="385"/>
      <c r="MX48" s="385"/>
      <c r="MY48" s="385"/>
      <c r="MZ48" s="385"/>
      <c r="NA48" s="385"/>
      <c r="NB48" s="385"/>
      <c r="NC48" s="385"/>
      <c r="ND48" s="385"/>
      <c r="NE48" s="385"/>
      <c r="NF48" s="385"/>
      <c r="NG48" s="385"/>
      <c r="NH48" s="385"/>
      <c r="NI48" s="385"/>
      <c r="NJ48" s="385"/>
      <c r="NK48" s="385"/>
      <c r="NL48" s="385"/>
      <c r="NM48" s="385"/>
      <c r="NN48" s="385"/>
      <c r="NO48" s="385"/>
      <c r="NP48" s="385"/>
      <c r="NQ48" s="385"/>
      <c r="NR48" s="385"/>
      <c r="NS48" s="385"/>
      <c r="NT48" s="385"/>
      <c r="NU48" s="385"/>
      <c r="NV48" s="385"/>
      <c r="NW48" s="385"/>
      <c r="NX48" s="385"/>
      <c r="NY48" s="385"/>
      <c r="NZ48" s="385"/>
      <c r="OA48" s="385"/>
      <c r="OB48" s="385"/>
      <c r="OC48" s="385"/>
      <c r="OD48" s="385"/>
      <c r="OE48" s="385"/>
      <c r="OF48" s="385"/>
      <c r="OG48" s="385"/>
      <c r="OH48" s="385"/>
      <c r="OI48" s="385"/>
      <c r="OJ48" s="385"/>
      <c r="OK48" s="385"/>
      <c r="OL48" s="385"/>
      <c r="OM48" s="385"/>
    </row>
    <row r="49" spans="6:403" x14ac:dyDescent="0.25">
      <c r="F49" s="385"/>
      <c r="G49" s="385"/>
      <c r="H49" s="385"/>
      <c r="I49" s="385"/>
      <c r="J49" s="385"/>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c r="AZ49" s="385"/>
      <c r="BA49" s="385"/>
      <c r="BB49" s="385"/>
      <c r="BC49" s="385"/>
      <c r="BD49" s="385"/>
      <c r="BE49" s="385"/>
      <c r="BF49" s="385"/>
      <c r="BG49" s="385"/>
      <c r="BH49" s="385"/>
      <c r="BI49" s="385"/>
      <c r="BJ49" s="385"/>
      <c r="BK49" s="385"/>
      <c r="BL49" s="385"/>
      <c r="BM49" s="385"/>
      <c r="BN49" s="385"/>
      <c r="BO49" s="385"/>
      <c r="BP49" s="385"/>
      <c r="BQ49" s="385"/>
      <c r="BR49" s="385"/>
      <c r="BS49" s="385"/>
      <c r="BT49" s="385"/>
      <c r="BU49" s="385"/>
      <c r="BV49" s="385"/>
      <c r="BW49" s="385"/>
      <c r="BX49" s="385"/>
      <c r="BY49" s="385"/>
      <c r="BZ49" s="385"/>
      <c r="CA49" s="385"/>
      <c r="CB49" s="385"/>
      <c r="CC49" s="385"/>
      <c r="CD49" s="385"/>
      <c r="CE49" s="385"/>
      <c r="CF49" s="385"/>
      <c r="CG49" s="385"/>
      <c r="CH49" s="385"/>
      <c r="CI49" s="385"/>
      <c r="CJ49" s="385"/>
      <c r="CK49" s="385"/>
      <c r="CL49" s="385"/>
      <c r="CM49" s="385"/>
      <c r="CN49" s="385"/>
      <c r="CO49" s="385"/>
      <c r="CP49" s="385"/>
      <c r="CQ49" s="385"/>
      <c r="CR49" s="385"/>
      <c r="CS49" s="385"/>
      <c r="CT49" s="385"/>
      <c r="CU49" s="385"/>
      <c r="CV49" s="385"/>
      <c r="CW49" s="385"/>
      <c r="CX49" s="385"/>
      <c r="CY49" s="385"/>
      <c r="CZ49" s="385"/>
      <c r="DA49" s="385"/>
      <c r="DB49" s="385"/>
      <c r="DC49" s="385"/>
      <c r="DD49" s="385"/>
      <c r="DE49" s="385"/>
      <c r="DF49" s="385"/>
      <c r="DG49" s="385"/>
      <c r="DH49" s="385"/>
      <c r="DI49" s="385"/>
      <c r="DJ49" s="385"/>
      <c r="DK49" s="385"/>
      <c r="DL49" s="385"/>
      <c r="DM49" s="385"/>
      <c r="DN49" s="385"/>
      <c r="DO49" s="385"/>
      <c r="DP49" s="385"/>
      <c r="DQ49" s="385"/>
      <c r="DR49" s="385"/>
      <c r="DS49" s="385"/>
      <c r="DT49" s="385"/>
      <c r="DU49" s="385"/>
      <c r="DV49" s="385"/>
      <c r="DW49" s="385"/>
      <c r="DX49" s="385"/>
      <c r="DY49" s="385"/>
      <c r="DZ49" s="385"/>
      <c r="EA49" s="385"/>
      <c r="EB49" s="385"/>
      <c r="EC49" s="385"/>
      <c r="ED49" s="385"/>
      <c r="EF49" s="385"/>
      <c r="EG49" s="385"/>
      <c r="EI49" s="385"/>
      <c r="EJ49" s="385"/>
      <c r="EK49" s="385"/>
      <c r="EL49" s="385"/>
      <c r="EM49" s="385"/>
      <c r="EN49" s="385"/>
      <c r="EO49" s="385"/>
      <c r="EP49" s="385"/>
      <c r="EQ49" s="385"/>
      <c r="ER49" s="385"/>
      <c r="ES49" s="385"/>
      <c r="ET49" s="385"/>
      <c r="EU49" s="385"/>
      <c r="EV49" s="385"/>
      <c r="EW49" s="385"/>
      <c r="EX49" s="385"/>
      <c r="EY49" s="385"/>
      <c r="EZ49" s="385"/>
      <c r="FA49" s="385"/>
      <c r="FB49" s="385"/>
      <c r="FC49" s="385"/>
      <c r="FD49" s="385"/>
      <c r="FE49" s="385"/>
      <c r="FF49" s="385"/>
      <c r="FG49" s="385"/>
      <c r="FH49" s="385"/>
      <c r="FI49" s="385"/>
      <c r="FJ49" s="385"/>
      <c r="FK49" s="385"/>
      <c r="FL49" s="385"/>
      <c r="FM49" s="385"/>
      <c r="FN49" s="385"/>
      <c r="FO49" s="385"/>
      <c r="FP49" s="385"/>
      <c r="FQ49" s="385"/>
      <c r="FR49" s="385"/>
      <c r="FS49" s="385"/>
      <c r="FT49" s="385"/>
      <c r="FU49" s="385"/>
      <c r="FV49" s="385"/>
      <c r="FW49" s="385"/>
      <c r="FX49" s="385"/>
      <c r="FY49" s="385"/>
      <c r="FZ49" s="385"/>
      <c r="GA49" s="385"/>
      <c r="GB49" s="385"/>
      <c r="GC49" s="385"/>
      <c r="GD49" s="385"/>
      <c r="GE49" s="385"/>
      <c r="GF49" s="385"/>
      <c r="GG49" s="385"/>
      <c r="GH49" s="385"/>
      <c r="GI49" s="385"/>
      <c r="GJ49" s="385"/>
      <c r="GK49" s="385"/>
      <c r="GL49" s="385"/>
      <c r="GM49" s="385"/>
      <c r="GN49" s="385"/>
      <c r="GO49" s="385"/>
      <c r="GP49" s="385"/>
      <c r="GQ49" s="385"/>
      <c r="GR49" s="385"/>
      <c r="GS49" s="385"/>
      <c r="GT49" s="385"/>
      <c r="GU49" s="385"/>
      <c r="GV49" s="385"/>
      <c r="GW49" s="385"/>
      <c r="GX49" s="385"/>
      <c r="GY49" s="385"/>
      <c r="GZ49" s="385"/>
      <c r="HA49" s="385"/>
      <c r="HB49" s="385"/>
      <c r="HC49" s="385"/>
      <c r="HD49" s="385"/>
      <c r="HE49" s="385"/>
      <c r="HF49" s="385"/>
      <c r="HG49" s="385"/>
      <c r="HH49" s="385"/>
      <c r="HI49" s="385"/>
      <c r="HJ49" s="385"/>
      <c r="HK49" s="385"/>
      <c r="HL49" s="385"/>
      <c r="HM49" s="385"/>
      <c r="HN49" s="385"/>
      <c r="HO49" s="385"/>
      <c r="HP49" s="385"/>
      <c r="HQ49" s="385"/>
      <c r="HR49" s="385"/>
      <c r="HS49" s="385"/>
      <c r="HT49" s="385"/>
      <c r="HU49" s="385"/>
      <c r="HV49" s="385"/>
      <c r="HW49" s="385"/>
      <c r="HX49" s="385"/>
      <c r="HY49" s="385"/>
      <c r="HZ49" s="385"/>
      <c r="IA49" s="385"/>
      <c r="IB49" s="385"/>
      <c r="IC49" s="385"/>
      <c r="ID49" s="385"/>
      <c r="IE49" s="385"/>
      <c r="IF49" s="385"/>
      <c r="IG49" s="385"/>
      <c r="IH49" s="385"/>
      <c r="II49" s="385"/>
      <c r="IJ49" s="385"/>
      <c r="IK49" s="385"/>
      <c r="IL49" s="385"/>
      <c r="IM49" s="385"/>
      <c r="IN49" s="385"/>
      <c r="IO49" s="385"/>
      <c r="IP49" s="385"/>
      <c r="IQ49" s="385"/>
      <c r="IR49" s="385"/>
      <c r="IS49" s="385"/>
      <c r="IT49" s="385"/>
      <c r="IU49" s="385"/>
      <c r="IV49" s="385"/>
      <c r="IW49" s="385"/>
      <c r="IX49" s="385"/>
      <c r="IY49" s="385"/>
      <c r="IZ49" s="385"/>
      <c r="JA49" s="385"/>
      <c r="JB49" s="385"/>
      <c r="JC49" s="385"/>
      <c r="JD49" s="385"/>
      <c r="JE49" s="385"/>
      <c r="JF49" s="385"/>
      <c r="JG49" s="385"/>
      <c r="JH49" s="385"/>
      <c r="JI49" s="385"/>
      <c r="JJ49" s="385"/>
      <c r="JL49" s="385"/>
      <c r="JM49" s="385"/>
      <c r="JN49" s="385"/>
      <c r="JO49" s="385"/>
      <c r="JP49" s="385"/>
      <c r="JQ49" s="385"/>
      <c r="JR49" s="385"/>
      <c r="JS49" s="385"/>
      <c r="JT49" s="385"/>
      <c r="JU49" s="385"/>
      <c r="JV49" s="385"/>
      <c r="JW49" s="385"/>
      <c r="JX49" s="385"/>
      <c r="JY49" s="385"/>
      <c r="JZ49" s="385"/>
      <c r="KA49" s="385"/>
      <c r="KB49" s="385"/>
      <c r="KC49" s="385"/>
      <c r="KD49" s="385"/>
      <c r="KE49" s="385"/>
      <c r="KF49" s="385"/>
      <c r="KG49" s="385"/>
      <c r="KH49" s="385"/>
      <c r="KI49" s="385"/>
      <c r="KJ49" s="385"/>
      <c r="KK49" s="385"/>
      <c r="KL49" s="385"/>
      <c r="KM49" s="385"/>
      <c r="KN49" s="385"/>
      <c r="KO49" s="385"/>
      <c r="KP49" s="385"/>
      <c r="KQ49" s="385"/>
      <c r="KR49" s="385"/>
      <c r="KS49" s="385"/>
      <c r="KT49" s="385"/>
      <c r="KU49" s="385"/>
      <c r="KV49" s="385"/>
      <c r="KW49" s="385"/>
      <c r="KX49" s="385"/>
      <c r="KY49" s="385"/>
      <c r="KZ49" s="385"/>
      <c r="LA49" s="385"/>
      <c r="LB49" s="385"/>
      <c r="LC49" s="385"/>
      <c r="LD49" s="385"/>
      <c r="LE49" s="385"/>
      <c r="LF49" s="385"/>
      <c r="LG49" s="385"/>
      <c r="LH49" s="385"/>
      <c r="LI49" s="385"/>
      <c r="LJ49" s="385"/>
      <c r="LK49" s="385"/>
      <c r="LL49" s="385"/>
      <c r="LM49" s="385"/>
      <c r="LN49" s="385"/>
      <c r="LO49" s="385"/>
      <c r="LP49" s="385"/>
      <c r="LQ49" s="385"/>
      <c r="LR49" s="385"/>
      <c r="LS49" s="385"/>
      <c r="LT49" s="385"/>
      <c r="LU49" s="385"/>
      <c r="LV49" s="385"/>
      <c r="LW49" s="385"/>
      <c r="LX49" s="385"/>
      <c r="LY49" s="385"/>
      <c r="LZ49" s="385"/>
      <c r="MA49" s="385"/>
      <c r="MB49" s="385"/>
      <c r="MC49" s="385"/>
      <c r="MD49" s="385"/>
      <c r="ME49" s="385"/>
      <c r="MF49" s="385"/>
      <c r="MG49" s="385"/>
      <c r="MH49" s="385"/>
      <c r="MI49" s="385"/>
      <c r="MJ49" s="385"/>
      <c r="MK49" s="385"/>
      <c r="ML49" s="385"/>
      <c r="MM49" s="385"/>
      <c r="MN49" s="385"/>
      <c r="MO49" s="385"/>
      <c r="MP49" s="385"/>
      <c r="MQ49" s="385"/>
      <c r="MR49" s="385"/>
      <c r="MS49" s="385"/>
      <c r="MT49" s="385"/>
      <c r="MU49" s="385"/>
      <c r="MV49" s="385"/>
      <c r="MW49" s="385"/>
      <c r="MX49" s="385"/>
      <c r="MY49" s="385"/>
      <c r="MZ49" s="385"/>
      <c r="NA49" s="385"/>
      <c r="NB49" s="385"/>
      <c r="NC49" s="385"/>
      <c r="ND49" s="385"/>
      <c r="NE49" s="385"/>
      <c r="NF49" s="385"/>
      <c r="NG49" s="385"/>
      <c r="NH49" s="385"/>
      <c r="NI49" s="385"/>
      <c r="NJ49" s="385"/>
      <c r="NK49" s="385"/>
      <c r="NL49" s="385"/>
      <c r="NM49" s="385"/>
      <c r="NN49" s="385"/>
      <c r="NO49" s="385"/>
      <c r="NP49" s="385"/>
      <c r="NQ49" s="385"/>
      <c r="NR49" s="385"/>
      <c r="NS49" s="385"/>
      <c r="NT49" s="385"/>
      <c r="NU49" s="385"/>
      <c r="NV49" s="385"/>
      <c r="NW49" s="385"/>
      <c r="NX49" s="385"/>
      <c r="NY49" s="385"/>
      <c r="NZ49" s="385"/>
      <c r="OA49" s="385"/>
      <c r="OB49" s="385"/>
      <c r="OC49" s="385"/>
      <c r="OD49" s="385"/>
      <c r="OE49" s="385"/>
      <c r="OF49" s="385"/>
      <c r="OG49" s="385"/>
      <c r="OH49" s="385"/>
      <c r="OI49" s="385"/>
      <c r="OJ49" s="385"/>
      <c r="OK49" s="385"/>
      <c r="OL49" s="385"/>
      <c r="OM49" s="385"/>
    </row>
    <row r="50" spans="6:403" x14ac:dyDescent="0.25">
      <c r="F50" s="385"/>
      <c r="G50" s="385"/>
      <c r="H50" s="385"/>
      <c r="I50" s="385"/>
      <c r="J50" s="385"/>
      <c r="K50" s="385"/>
      <c r="L50" s="385"/>
      <c r="M50" s="385"/>
      <c r="N50" s="385"/>
      <c r="O50" s="385"/>
      <c r="P50" s="385"/>
      <c r="Q50" s="385"/>
      <c r="R50" s="385"/>
      <c r="S50" s="385"/>
      <c r="T50" s="385"/>
      <c r="U50" s="385"/>
      <c r="V50" s="385"/>
      <c r="W50" s="385"/>
      <c r="X50" s="385"/>
      <c r="Y50" s="385"/>
      <c r="Z50" s="385"/>
      <c r="AA50" s="385"/>
      <c r="AB50" s="385"/>
      <c r="AC50" s="385"/>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85"/>
      <c r="BQ50" s="385"/>
      <c r="BR50" s="385"/>
      <c r="BS50" s="385"/>
      <c r="BT50" s="385"/>
      <c r="BU50" s="385"/>
      <c r="BV50" s="385"/>
      <c r="BW50" s="385"/>
      <c r="BX50" s="385"/>
      <c r="BY50" s="385"/>
      <c r="BZ50" s="385"/>
      <c r="CA50" s="385"/>
      <c r="CB50" s="385"/>
      <c r="CC50" s="385"/>
      <c r="CD50" s="385"/>
      <c r="CE50" s="385"/>
      <c r="CF50" s="385"/>
      <c r="CG50" s="385"/>
      <c r="CH50" s="385"/>
      <c r="CI50" s="385"/>
      <c r="CJ50" s="385"/>
      <c r="CK50" s="385"/>
      <c r="CL50" s="385"/>
      <c r="CM50" s="385"/>
      <c r="CN50" s="385"/>
      <c r="CO50" s="385"/>
      <c r="CP50" s="385"/>
      <c r="CQ50" s="385"/>
      <c r="CR50" s="385"/>
      <c r="CS50" s="385"/>
      <c r="CT50" s="385"/>
      <c r="CU50" s="385"/>
      <c r="CV50" s="385"/>
      <c r="CW50" s="385"/>
      <c r="CX50" s="385"/>
      <c r="CY50" s="385"/>
      <c r="CZ50" s="385"/>
      <c r="DA50" s="385"/>
      <c r="DB50" s="385"/>
      <c r="DC50" s="385"/>
      <c r="DD50" s="385"/>
      <c r="DE50" s="385"/>
      <c r="DF50" s="385"/>
      <c r="DG50" s="385"/>
      <c r="DH50" s="385"/>
      <c r="DI50" s="385"/>
      <c r="DJ50" s="385"/>
      <c r="DK50" s="385"/>
      <c r="DL50" s="385"/>
      <c r="DM50" s="385"/>
      <c r="DN50" s="385"/>
      <c r="DO50" s="385"/>
      <c r="DP50" s="385"/>
      <c r="DQ50" s="385"/>
      <c r="DR50" s="385"/>
      <c r="DS50" s="385"/>
      <c r="DT50" s="385"/>
      <c r="DU50" s="385"/>
      <c r="DV50" s="385"/>
      <c r="DW50" s="385"/>
      <c r="DX50" s="385"/>
      <c r="DY50" s="385"/>
      <c r="DZ50" s="385"/>
      <c r="EA50" s="385"/>
      <c r="EB50" s="385"/>
      <c r="EC50" s="385"/>
      <c r="ED50" s="385"/>
      <c r="EF50" s="385"/>
      <c r="EG50" s="385"/>
      <c r="EI50" s="385"/>
      <c r="EJ50" s="385"/>
      <c r="EK50" s="385"/>
      <c r="EL50" s="385"/>
      <c r="EM50" s="385"/>
      <c r="EN50" s="385"/>
      <c r="EO50" s="385"/>
      <c r="EP50" s="385"/>
      <c r="EQ50" s="385"/>
      <c r="ER50" s="385"/>
      <c r="ES50" s="385"/>
      <c r="ET50" s="385"/>
      <c r="EU50" s="385"/>
      <c r="EV50" s="385"/>
      <c r="EW50" s="385"/>
      <c r="EX50" s="385"/>
      <c r="EY50" s="385"/>
      <c r="EZ50" s="385"/>
      <c r="FA50" s="385"/>
      <c r="FB50" s="385"/>
      <c r="FC50" s="385"/>
      <c r="FD50" s="385"/>
      <c r="FE50" s="385"/>
      <c r="FF50" s="385"/>
      <c r="FG50" s="385"/>
      <c r="FH50" s="385"/>
      <c r="FI50" s="385"/>
      <c r="FJ50" s="385"/>
      <c r="FK50" s="385"/>
      <c r="FL50" s="385"/>
      <c r="FM50" s="385"/>
      <c r="FN50" s="385"/>
      <c r="FO50" s="385"/>
      <c r="FP50" s="385"/>
      <c r="FQ50" s="385"/>
      <c r="FR50" s="385"/>
      <c r="FS50" s="385"/>
      <c r="FT50" s="385"/>
      <c r="FU50" s="385"/>
      <c r="FV50" s="385"/>
      <c r="FW50" s="385"/>
      <c r="FX50" s="385"/>
      <c r="FY50" s="385"/>
      <c r="FZ50" s="385"/>
      <c r="GA50" s="385"/>
      <c r="GB50" s="385"/>
      <c r="GC50" s="385"/>
      <c r="GD50" s="385"/>
      <c r="GE50" s="385"/>
      <c r="GF50" s="385"/>
      <c r="GG50" s="385"/>
      <c r="GH50" s="385"/>
      <c r="GI50" s="385"/>
      <c r="GJ50" s="385"/>
      <c r="GK50" s="385"/>
      <c r="GL50" s="385"/>
      <c r="GM50" s="385"/>
      <c r="GN50" s="385"/>
      <c r="GO50" s="385"/>
      <c r="GP50" s="385"/>
      <c r="GQ50" s="385"/>
      <c r="GR50" s="385"/>
      <c r="GS50" s="385"/>
      <c r="GT50" s="385"/>
      <c r="GU50" s="385"/>
      <c r="GV50" s="385"/>
      <c r="GW50" s="385"/>
      <c r="GX50" s="385"/>
      <c r="GY50" s="385"/>
      <c r="GZ50" s="385"/>
      <c r="HA50" s="385"/>
      <c r="HB50" s="385"/>
      <c r="HC50" s="385"/>
      <c r="HD50" s="385"/>
      <c r="HE50" s="385"/>
      <c r="HF50" s="385"/>
      <c r="HG50" s="385"/>
      <c r="HH50" s="385"/>
      <c r="HI50" s="385"/>
      <c r="HJ50" s="385"/>
      <c r="HK50" s="385"/>
      <c r="HL50" s="385"/>
      <c r="HM50" s="385"/>
      <c r="HN50" s="385"/>
      <c r="HO50" s="385"/>
      <c r="HP50" s="385"/>
      <c r="HQ50" s="385"/>
      <c r="HR50" s="385"/>
      <c r="HS50" s="385"/>
      <c r="HT50" s="385"/>
      <c r="HU50" s="385"/>
      <c r="HV50" s="385"/>
      <c r="HW50" s="385"/>
      <c r="HX50" s="385"/>
      <c r="HY50" s="385"/>
      <c r="HZ50" s="385"/>
      <c r="IA50" s="385"/>
      <c r="IB50" s="385"/>
      <c r="IC50" s="385"/>
      <c r="ID50" s="385"/>
      <c r="IE50" s="385"/>
      <c r="IF50" s="385"/>
      <c r="IG50" s="385"/>
      <c r="IH50" s="385"/>
      <c r="II50" s="385"/>
      <c r="IJ50" s="385"/>
      <c r="IK50" s="385"/>
      <c r="IL50" s="385"/>
      <c r="IM50" s="385"/>
      <c r="IN50" s="385"/>
      <c r="IO50" s="385"/>
      <c r="IP50" s="385"/>
      <c r="IQ50" s="385"/>
      <c r="IR50" s="385"/>
      <c r="IS50" s="385"/>
      <c r="IT50" s="385"/>
      <c r="IU50" s="385"/>
      <c r="IV50" s="385"/>
      <c r="IW50" s="385"/>
      <c r="IX50" s="385"/>
      <c r="IY50" s="385"/>
      <c r="IZ50" s="385"/>
      <c r="JA50" s="385"/>
      <c r="JB50" s="385"/>
      <c r="JC50" s="385"/>
      <c r="JD50" s="385"/>
      <c r="JE50" s="385"/>
      <c r="JF50" s="385"/>
      <c r="JG50" s="385"/>
      <c r="JH50" s="385"/>
      <c r="JI50" s="385"/>
      <c r="JJ50" s="385"/>
      <c r="JL50" s="385"/>
      <c r="JM50" s="385"/>
      <c r="JN50" s="385"/>
      <c r="JO50" s="385"/>
      <c r="JP50" s="385"/>
      <c r="JQ50" s="385"/>
      <c r="JR50" s="385"/>
      <c r="JS50" s="385"/>
      <c r="JT50" s="385"/>
      <c r="JU50" s="385"/>
      <c r="JV50" s="385"/>
      <c r="JW50" s="385"/>
      <c r="JX50" s="385"/>
      <c r="JY50" s="385"/>
      <c r="JZ50" s="385"/>
      <c r="KA50" s="385"/>
      <c r="KB50" s="385"/>
      <c r="KC50" s="385"/>
      <c r="KD50" s="385"/>
      <c r="KE50" s="385"/>
      <c r="KF50" s="385"/>
      <c r="KG50" s="385"/>
      <c r="KH50" s="385"/>
      <c r="KI50" s="385"/>
      <c r="KJ50" s="385"/>
      <c r="KK50" s="385"/>
      <c r="KL50" s="385"/>
      <c r="KM50" s="385"/>
      <c r="KN50" s="385"/>
      <c r="KO50" s="385"/>
      <c r="KP50" s="385"/>
      <c r="KQ50" s="385"/>
      <c r="KR50" s="385"/>
      <c r="KS50" s="385"/>
      <c r="KT50" s="385"/>
      <c r="KU50" s="385"/>
      <c r="KV50" s="385"/>
      <c r="KW50" s="385"/>
      <c r="KX50" s="385"/>
      <c r="KY50" s="385"/>
      <c r="KZ50" s="385"/>
      <c r="LA50" s="385"/>
      <c r="LB50" s="385"/>
      <c r="LC50" s="385"/>
      <c r="LD50" s="385"/>
      <c r="LE50" s="385"/>
      <c r="LF50" s="385"/>
      <c r="LG50" s="385"/>
      <c r="LH50" s="385"/>
      <c r="LI50" s="385"/>
      <c r="LJ50" s="385"/>
      <c r="LK50" s="385"/>
      <c r="LL50" s="385"/>
      <c r="LM50" s="385"/>
      <c r="LN50" s="385"/>
      <c r="LO50" s="385"/>
      <c r="LP50" s="385"/>
      <c r="LQ50" s="385"/>
      <c r="LR50" s="385"/>
      <c r="LS50" s="385"/>
      <c r="LT50" s="385"/>
      <c r="LU50" s="385"/>
      <c r="LV50" s="385"/>
      <c r="LW50" s="385"/>
      <c r="LX50" s="385"/>
      <c r="LY50" s="385"/>
      <c r="LZ50" s="385"/>
      <c r="MA50" s="385"/>
      <c r="MB50" s="385"/>
      <c r="MC50" s="385"/>
      <c r="MD50" s="385"/>
      <c r="ME50" s="385"/>
      <c r="MF50" s="385"/>
      <c r="MG50" s="385"/>
      <c r="MH50" s="385"/>
      <c r="MI50" s="385"/>
      <c r="MJ50" s="385"/>
      <c r="MK50" s="385"/>
      <c r="ML50" s="385"/>
      <c r="MM50" s="385"/>
      <c r="MN50" s="385"/>
      <c r="MO50" s="385"/>
      <c r="MP50" s="385"/>
      <c r="MQ50" s="385"/>
      <c r="MR50" s="385"/>
      <c r="MS50" s="385"/>
      <c r="MT50" s="385"/>
      <c r="MU50" s="385"/>
      <c r="MV50" s="385"/>
      <c r="MW50" s="385"/>
      <c r="MX50" s="385"/>
      <c r="MY50" s="385"/>
      <c r="MZ50" s="385"/>
      <c r="NA50" s="385"/>
      <c r="NB50" s="385"/>
      <c r="NC50" s="385"/>
      <c r="ND50" s="385"/>
      <c r="NE50" s="385"/>
      <c r="NF50" s="385"/>
      <c r="NG50" s="385"/>
      <c r="NH50" s="385"/>
      <c r="NI50" s="385"/>
      <c r="NJ50" s="385"/>
      <c r="NK50" s="385"/>
      <c r="NL50" s="385"/>
      <c r="NM50" s="385"/>
      <c r="NN50" s="385"/>
      <c r="NO50" s="385"/>
      <c r="NP50" s="385"/>
      <c r="NQ50" s="385"/>
      <c r="NR50" s="385"/>
      <c r="NS50" s="385"/>
      <c r="NT50" s="385"/>
      <c r="NU50" s="385"/>
      <c r="NV50" s="385"/>
      <c r="NW50" s="385"/>
      <c r="NX50" s="385"/>
      <c r="NY50" s="385"/>
      <c r="NZ50" s="385"/>
      <c r="OA50" s="385"/>
      <c r="OB50" s="385"/>
      <c r="OC50" s="385"/>
      <c r="OD50" s="385"/>
      <c r="OE50" s="385"/>
      <c r="OF50" s="385"/>
      <c r="OG50" s="385"/>
      <c r="OH50" s="385"/>
      <c r="OI50" s="385"/>
      <c r="OJ50" s="385"/>
      <c r="OK50" s="385"/>
      <c r="OL50" s="385"/>
      <c r="OM50" s="385"/>
    </row>
    <row r="51" spans="6:403" x14ac:dyDescent="0.25">
      <c r="F51" s="385"/>
      <c r="G51" s="385"/>
      <c r="H51" s="385"/>
      <c r="I51" s="385"/>
      <c r="J51" s="385"/>
      <c r="K51" s="385"/>
      <c r="L51" s="385"/>
      <c r="M51" s="385"/>
      <c r="N51" s="385"/>
      <c r="O51" s="385"/>
      <c r="P51" s="385"/>
      <c r="Q51" s="385"/>
      <c r="R51" s="385"/>
      <c r="S51" s="385"/>
      <c r="T51" s="385"/>
      <c r="U51" s="385"/>
      <c r="V51" s="385"/>
      <c r="W51" s="385"/>
      <c r="X51" s="385"/>
      <c r="Y51" s="385"/>
      <c r="Z51" s="385"/>
      <c r="AA51" s="385"/>
      <c r="AB51" s="385"/>
      <c r="AC51" s="385"/>
      <c r="AD51" s="385"/>
      <c r="AE51" s="385"/>
      <c r="AF51" s="385"/>
      <c r="AG51" s="385"/>
      <c r="AH51" s="385"/>
      <c r="AI51" s="385"/>
      <c r="AJ51" s="385"/>
      <c r="AK51" s="385"/>
      <c r="AL51" s="385"/>
      <c r="AM51" s="385"/>
      <c r="AN51" s="385"/>
      <c r="AO51" s="385"/>
      <c r="AP51" s="385"/>
      <c r="AQ51" s="385"/>
      <c r="AR51" s="385"/>
      <c r="AS51" s="385"/>
      <c r="AT51" s="385"/>
      <c r="AU51" s="385"/>
      <c r="AV51" s="385"/>
      <c r="AW51" s="385"/>
      <c r="AX51" s="385"/>
      <c r="AY51" s="385"/>
      <c r="AZ51" s="385"/>
      <c r="BA51" s="385"/>
      <c r="BB51" s="385"/>
      <c r="BC51" s="385"/>
      <c r="BD51" s="385"/>
      <c r="BE51" s="385"/>
      <c r="BF51" s="385"/>
      <c r="BG51" s="385"/>
      <c r="BH51" s="385"/>
      <c r="BI51" s="385"/>
      <c r="BJ51" s="385"/>
      <c r="BK51" s="385"/>
      <c r="BL51" s="385"/>
      <c r="BM51" s="385"/>
      <c r="BN51" s="385"/>
      <c r="BO51" s="385"/>
      <c r="BP51" s="385"/>
      <c r="BQ51" s="385"/>
      <c r="BR51" s="385"/>
      <c r="BS51" s="385"/>
      <c r="BT51" s="385"/>
      <c r="BU51" s="385"/>
      <c r="BV51" s="385"/>
      <c r="BW51" s="385"/>
      <c r="BX51" s="385"/>
      <c r="BY51" s="385"/>
      <c r="BZ51" s="385"/>
      <c r="CA51" s="385"/>
      <c r="CB51" s="385"/>
      <c r="CC51" s="385"/>
      <c r="CD51" s="385"/>
      <c r="CE51" s="385"/>
      <c r="CF51" s="385"/>
      <c r="CG51" s="385"/>
      <c r="CH51" s="385"/>
      <c r="CI51" s="385"/>
      <c r="CJ51" s="385"/>
      <c r="CK51" s="385"/>
      <c r="CL51" s="385"/>
      <c r="CM51" s="385"/>
      <c r="CN51" s="385"/>
      <c r="CO51" s="385"/>
      <c r="CP51" s="385"/>
      <c r="CQ51" s="385"/>
      <c r="CR51" s="385"/>
      <c r="CS51" s="385"/>
      <c r="CT51" s="385"/>
      <c r="CU51" s="385"/>
      <c r="CV51" s="385"/>
      <c r="CW51" s="385"/>
      <c r="CX51" s="385"/>
      <c r="CY51" s="385"/>
      <c r="CZ51" s="385"/>
      <c r="DA51" s="385"/>
      <c r="DB51" s="385"/>
      <c r="DC51" s="385"/>
      <c r="DD51" s="385"/>
      <c r="DE51" s="385"/>
      <c r="DF51" s="385"/>
      <c r="DG51" s="385"/>
      <c r="DH51" s="385"/>
      <c r="DI51" s="385"/>
      <c r="DJ51" s="385"/>
      <c r="DK51" s="385"/>
      <c r="DL51" s="385"/>
      <c r="DM51" s="385"/>
      <c r="DN51" s="385"/>
      <c r="DO51" s="385"/>
      <c r="DP51" s="385"/>
      <c r="DQ51" s="385"/>
      <c r="DR51" s="385"/>
      <c r="DS51" s="385"/>
      <c r="DT51" s="385"/>
      <c r="DU51" s="385"/>
      <c r="DV51" s="385"/>
      <c r="DW51" s="385"/>
      <c r="DX51" s="385"/>
      <c r="DY51" s="385"/>
      <c r="DZ51" s="385"/>
      <c r="EA51" s="385"/>
      <c r="EB51" s="385"/>
      <c r="EC51" s="385"/>
      <c r="ED51" s="385"/>
      <c r="EF51" s="385"/>
      <c r="EG51" s="385"/>
      <c r="EI51" s="385"/>
      <c r="EJ51" s="385"/>
      <c r="EK51" s="385"/>
      <c r="EL51" s="385"/>
      <c r="EM51" s="385"/>
      <c r="EN51" s="385"/>
      <c r="EO51" s="385"/>
      <c r="EP51" s="385"/>
      <c r="EQ51" s="385"/>
      <c r="ER51" s="385"/>
      <c r="ES51" s="385"/>
      <c r="ET51" s="385"/>
      <c r="EU51" s="385"/>
      <c r="EV51" s="385"/>
      <c r="EW51" s="385"/>
      <c r="EX51" s="385"/>
      <c r="EY51" s="385"/>
      <c r="EZ51" s="385"/>
      <c r="FA51" s="385"/>
      <c r="FB51" s="385"/>
      <c r="FC51" s="385"/>
      <c r="FD51" s="385"/>
      <c r="FE51" s="385"/>
      <c r="FF51" s="385"/>
      <c r="FG51" s="385"/>
      <c r="FH51" s="385"/>
      <c r="FI51" s="385"/>
      <c r="FJ51" s="385"/>
      <c r="FK51" s="385"/>
      <c r="FL51" s="385"/>
      <c r="FM51" s="385"/>
      <c r="FN51" s="385"/>
      <c r="FO51" s="385"/>
      <c r="FP51" s="385"/>
      <c r="FQ51" s="385"/>
      <c r="FR51" s="385"/>
      <c r="FS51" s="385"/>
      <c r="FT51" s="385"/>
      <c r="FU51" s="385"/>
      <c r="FV51" s="385"/>
      <c r="FW51" s="385"/>
      <c r="FX51" s="385"/>
      <c r="FY51" s="385"/>
      <c r="FZ51" s="385"/>
      <c r="GA51" s="385"/>
      <c r="GB51" s="385"/>
      <c r="GC51" s="385"/>
      <c r="GD51" s="385"/>
      <c r="GE51" s="385"/>
      <c r="GF51" s="385"/>
      <c r="GG51" s="385"/>
      <c r="GH51" s="385"/>
      <c r="GI51" s="385"/>
      <c r="GJ51" s="385"/>
      <c r="GK51" s="385"/>
      <c r="GL51" s="385"/>
      <c r="GM51" s="385"/>
      <c r="GN51" s="385"/>
      <c r="GO51" s="385"/>
      <c r="GP51" s="385"/>
      <c r="GQ51" s="385"/>
      <c r="GR51" s="385"/>
      <c r="GS51" s="385"/>
      <c r="GT51" s="385"/>
      <c r="GU51" s="385"/>
      <c r="GV51" s="385"/>
      <c r="GW51" s="385"/>
      <c r="GX51" s="385"/>
      <c r="GY51" s="385"/>
      <c r="GZ51" s="385"/>
      <c r="HA51" s="385"/>
      <c r="HB51" s="385"/>
      <c r="HC51" s="385"/>
      <c r="HD51" s="385"/>
      <c r="HE51" s="385"/>
      <c r="HF51" s="385"/>
      <c r="HG51" s="385"/>
      <c r="HH51" s="385"/>
      <c r="HI51" s="385"/>
      <c r="HJ51" s="385"/>
      <c r="HK51" s="385"/>
      <c r="HL51" s="385"/>
      <c r="HM51" s="385"/>
      <c r="HN51" s="385"/>
      <c r="HO51" s="385"/>
      <c r="HP51" s="385"/>
      <c r="HQ51" s="385"/>
      <c r="HR51" s="385"/>
      <c r="HS51" s="385"/>
      <c r="HT51" s="385"/>
      <c r="HU51" s="385"/>
      <c r="HV51" s="385"/>
      <c r="HW51" s="385"/>
      <c r="HX51" s="385"/>
      <c r="HY51" s="385"/>
      <c r="HZ51" s="385"/>
      <c r="IA51" s="385"/>
      <c r="IB51" s="385"/>
      <c r="IC51" s="385"/>
      <c r="ID51" s="385"/>
      <c r="IE51" s="385"/>
      <c r="IF51" s="385"/>
      <c r="IG51" s="385"/>
      <c r="IH51" s="385"/>
      <c r="II51" s="385"/>
      <c r="IJ51" s="385"/>
      <c r="IK51" s="385"/>
      <c r="IL51" s="385"/>
      <c r="IM51" s="385"/>
      <c r="IN51" s="385"/>
      <c r="IO51" s="385"/>
      <c r="IP51" s="385"/>
      <c r="IQ51" s="385"/>
      <c r="IR51" s="385"/>
      <c r="IS51" s="385"/>
      <c r="IT51" s="385"/>
      <c r="IU51" s="385"/>
      <c r="IV51" s="385"/>
      <c r="IW51" s="385"/>
      <c r="IX51" s="385"/>
      <c r="IY51" s="385"/>
      <c r="IZ51" s="385"/>
      <c r="JA51" s="385"/>
      <c r="JB51" s="385"/>
      <c r="JC51" s="385"/>
      <c r="JD51" s="385"/>
      <c r="JE51" s="385"/>
      <c r="JF51" s="385"/>
      <c r="JG51" s="385"/>
      <c r="JH51" s="385"/>
      <c r="JI51" s="385"/>
      <c r="JJ51" s="385"/>
      <c r="JL51" s="385"/>
      <c r="JM51" s="385"/>
      <c r="JN51" s="385"/>
      <c r="JO51" s="385"/>
      <c r="JP51" s="385"/>
      <c r="JQ51" s="385"/>
      <c r="JR51" s="385"/>
      <c r="JS51" s="385"/>
      <c r="JT51" s="385"/>
      <c r="JU51" s="385"/>
      <c r="JV51" s="385"/>
      <c r="JW51" s="385"/>
      <c r="JX51" s="385"/>
      <c r="JY51" s="385"/>
      <c r="JZ51" s="385"/>
      <c r="KA51" s="385"/>
      <c r="KB51" s="385"/>
      <c r="KC51" s="385"/>
      <c r="KD51" s="385"/>
      <c r="KE51" s="385"/>
      <c r="KF51" s="385"/>
      <c r="KG51" s="385"/>
      <c r="KH51" s="385"/>
      <c r="KI51" s="385"/>
      <c r="KJ51" s="385"/>
      <c r="KK51" s="385"/>
      <c r="KL51" s="385"/>
      <c r="KM51" s="385"/>
      <c r="KN51" s="385"/>
      <c r="KO51" s="385"/>
      <c r="KP51" s="385"/>
      <c r="KQ51" s="385"/>
      <c r="KR51" s="385"/>
      <c r="KS51" s="385"/>
      <c r="KT51" s="385"/>
      <c r="KU51" s="385"/>
      <c r="KV51" s="385"/>
      <c r="KW51" s="385"/>
      <c r="KX51" s="385"/>
      <c r="KY51" s="385"/>
      <c r="KZ51" s="385"/>
      <c r="LA51" s="385"/>
      <c r="LB51" s="385"/>
      <c r="LC51" s="385"/>
      <c r="LD51" s="385"/>
      <c r="LE51" s="385"/>
      <c r="LF51" s="385"/>
      <c r="LG51" s="385"/>
      <c r="LH51" s="385"/>
      <c r="LI51" s="385"/>
      <c r="LJ51" s="385"/>
      <c r="LK51" s="385"/>
      <c r="LL51" s="385"/>
      <c r="LM51" s="385"/>
      <c r="LN51" s="385"/>
      <c r="LO51" s="385"/>
      <c r="LP51" s="385"/>
      <c r="LQ51" s="385"/>
      <c r="LR51" s="385"/>
      <c r="LS51" s="385"/>
      <c r="LT51" s="385"/>
      <c r="LU51" s="385"/>
      <c r="LV51" s="385"/>
      <c r="LW51" s="385"/>
      <c r="LX51" s="385"/>
      <c r="LY51" s="385"/>
      <c r="LZ51" s="385"/>
      <c r="MA51" s="385"/>
      <c r="MB51" s="385"/>
      <c r="MC51" s="385"/>
      <c r="MD51" s="385"/>
      <c r="ME51" s="385"/>
      <c r="MF51" s="385"/>
      <c r="MG51" s="385"/>
      <c r="MH51" s="385"/>
      <c r="MI51" s="385"/>
      <c r="MJ51" s="385"/>
      <c r="MK51" s="385"/>
      <c r="ML51" s="385"/>
      <c r="MM51" s="385"/>
      <c r="MN51" s="385"/>
      <c r="MO51" s="385"/>
      <c r="MP51" s="385"/>
      <c r="MQ51" s="385"/>
      <c r="MR51" s="385"/>
      <c r="MS51" s="385"/>
      <c r="MT51" s="385"/>
      <c r="MU51" s="385"/>
      <c r="MV51" s="385"/>
      <c r="MW51" s="385"/>
      <c r="MX51" s="385"/>
      <c r="MY51" s="385"/>
      <c r="MZ51" s="385"/>
      <c r="NA51" s="385"/>
      <c r="NB51" s="385"/>
      <c r="NC51" s="385"/>
      <c r="ND51" s="385"/>
      <c r="NE51" s="385"/>
      <c r="NF51" s="385"/>
      <c r="NG51" s="385"/>
      <c r="NH51" s="385"/>
      <c r="NI51" s="385"/>
      <c r="NJ51" s="385"/>
      <c r="NK51" s="385"/>
      <c r="NL51" s="385"/>
      <c r="NM51" s="385"/>
      <c r="NN51" s="385"/>
      <c r="NO51" s="385"/>
      <c r="NP51" s="385"/>
      <c r="NQ51" s="385"/>
      <c r="NR51" s="385"/>
      <c r="NS51" s="385"/>
      <c r="NT51" s="385"/>
      <c r="NU51" s="385"/>
      <c r="NV51" s="385"/>
      <c r="NW51" s="385"/>
      <c r="NX51" s="385"/>
      <c r="NY51" s="385"/>
      <c r="NZ51" s="385"/>
      <c r="OA51" s="385"/>
      <c r="OB51" s="385"/>
      <c r="OC51" s="385"/>
      <c r="OD51" s="385"/>
      <c r="OE51" s="385"/>
      <c r="OF51" s="385"/>
      <c r="OG51" s="385"/>
      <c r="OH51" s="385"/>
      <c r="OI51" s="385"/>
      <c r="OJ51" s="385"/>
      <c r="OK51" s="385"/>
      <c r="OL51" s="385"/>
      <c r="OM51" s="385"/>
    </row>
    <row r="52" spans="6:403" x14ac:dyDescent="0.25">
      <c r="F52" s="385"/>
      <c r="G52" s="385"/>
      <c r="H52" s="385"/>
      <c r="I52" s="385"/>
      <c r="J52" s="385"/>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c r="BA52" s="385"/>
      <c r="BB52" s="385"/>
      <c r="BC52" s="385"/>
      <c r="BD52" s="385"/>
      <c r="BE52" s="385"/>
      <c r="BF52" s="385"/>
      <c r="BG52" s="385"/>
      <c r="BH52" s="385"/>
      <c r="BI52" s="385"/>
      <c r="BJ52" s="385"/>
      <c r="BK52" s="385"/>
      <c r="BL52" s="385"/>
      <c r="BM52" s="385"/>
      <c r="BN52" s="385"/>
      <c r="BO52" s="385"/>
      <c r="BP52" s="385"/>
      <c r="BQ52" s="385"/>
      <c r="BR52" s="385"/>
      <c r="BS52" s="385"/>
      <c r="BT52" s="385"/>
      <c r="BU52" s="385"/>
      <c r="BV52" s="385"/>
      <c r="BW52" s="385"/>
      <c r="BX52" s="385"/>
      <c r="BY52" s="385"/>
      <c r="BZ52" s="385"/>
      <c r="CA52" s="385"/>
      <c r="CB52" s="385"/>
      <c r="CC52" s="385"/>
      <c r="CD52" s="385"/>
      <c r="CE52" s="385"/>
      <c r="CF52" s="385"/>
      <c r="CG52" s="385"/>
      <c r="CH52" s="385"/>
      <c r="CI52" s="385"/>
      <c r="CJ52" s="385"/>
      <c r="CK52" s="385"/>
      <c r="CL52" s="385"/>
      <c r="CM52" s="385"/>
      <c r="CN52" s="385"/>
      <c r="CO52" s="385"/>
      <c r="CP52" s="385"/>
      <c r="CQ52" s="385"/>
      <c r="CR52" s="385"/>
      <c r="CS52" s="385"/>
      <c r="CT52" s="385"/>
      <c r="CU52" s="385"/>
      <c r="CV52" s="385"/>
      <c r="CW52" s="385"/>
      <c r="CX52" s="385"/>
      <c r="CY52" s="385"/>
      <c r="CZ52" s="385"/>
      <c r="DA52" s="385"/>
      <c r="DB52" s="385"/>
      <c r="DC52" s="385"/>
      <c r="DD52" s="385"/>
      <c r="DE52" s="385"/>
      <c r="DF52" s="385"/>
      <c r="DG52" s="385"/>
      <c r="DH52" s="385"/>
      <c r="DI52" s="385"/>
      <c r="DJ52" s="385"/>
      <c r="DK52" s="385"/>
      <c r="DL52" s="385"/>
      <c r="DM52" s="385"/>
      <c r="DN52" s="385"/>
      <c r="DO52" s="385"/>
      <c r="DP52" s="385"/>
      <c r="DQ52" s="385"/>
      <c r="DR52" s="385"/>
      <c r="DS52" s="385"/>
      <c r="DT52" s="385"/>
      <c r="DU52" s="385"/>
      <c r="DV52" s="385"/>
      <c r="DW52" s="385"/>
      <c r="DX52" s="385"/>
      <c r="DY52" s="385"/>
      <c r="DZ52" s="385"/>
      <c r="EA52" s="385"/>
      <c r="EB52" s="385"/>
      <c r="EC52" s="385"/>
      <c r="ED52" s="385"/>
      <c r="EF52" s="385"/>
      <c r="EG52" s="385"/>
      <c r="EI52" s="385"/>
      <c r="EJ52" s="385"/>
      <c r="EK52" s="385"/>
      <c r="EL52" s="385"/>
      <c r="EM52" s="385"/>
      <c r="EN52" s="385"/>
      <c r="EO52" s="385"/>
      <c r="EP52" s="385"/>
      <c r="EQ52" s="385"/>
      <c r="ER52" s="385"/>
      <c r="ES52" s="385"/>
      <c r="ET52" s="385"/>
      <c r="EU52" s="385"/>
      <c r="EV52" s="385"/>
      <c r="EW52" s="385"/>
      <c r="EX52" s="385"/>
      <c r="EY52" s="385"/>
      <c r="EZ52" s="385"/>
      <c r="FA52" s="385"/>
      <c r="FB52" s="385"/>
      <c r="FC52" s="385"/>
      <c r="FD52" s="385"/>
      <c r="FE52" s="385"/>
      <c r="FF52" s="385"/>
      <c r="FG52" s="385"/>
      <c r="FH52" s="385"/>
      <c r="FI52" s="385"/>
      <c r="FJ52" s="385"/>
      <c r="FK52" s="385"/>
      <c r="FL52" s="385"/>
      <c r="FM52" s="385"/>
      <c r="FN52" s="385"/>
      <c r="FO52" s="385"/>
      <c r="FP52" s="385"/>
      <c r="FQ52" s="385"/>
      <c r="FR52" s="385"/>
      <c r="FS52" s="385"/>
      <c r="FT52" s="385"/>
      <c r="FU52" s="385"/>
      <c r="FV52" s="385"/>
      <c r="FW52" s="385"/>
      <c r="FX52" s="385"/>
      <c r="FY52" s="385"/>
      <c r="FZ52" s="385"/>
      <c r="GA52" s="385"/>
      <c r="GB52" s="385"/>
      <c r="GC52" s="385"/>
      <c r="GD52" s="385"/>
      <c r="GE52" s="385"/>
      <c r="GF52" s="385"/>
      <c r="GG52" s="385"/>
      <c r="GH52" s="385"/>
      <c r="GI52" s="385"/>
      <c r="GJ52" s="385"/>
      <c r="GK52" s="385"/>
      <c r="GL52" s="385"/>
      <c r="GM52" s="385"/>
      <c r="GN52" s="385"/>
      <c r="GO52" s="385"/>
      <c r="GP52" s="385"/>
      <c r="GQ52" s="385"/>
      <c r="GR52" s="385"/>
      <c r="GS52" s="385"/>
      <c r="GT52" s="385"/>
      <c r="GU52" s="385"/>
      <c r="GV52" s="385"/>
      <c r="GW52" s="385"/>
      <c r="GX52" s="385"/>
      <c r="GY52" s="385"/>
      <c r="GZ52" s="385"/>
      <c r="HA52" s="385"/>
      <c r="HB52" s="385"/>
      <c r="HC52" s="385"/>
      <c r="HD52" s="385"/>
      <c r="HE52" s="385"/>
      <c r="HF52" s="385"/>
      <c r="HG52" s="385"/>
      <c r="HH52" s="385"/>
      <c r="HI52" s="385"/>
      <c r="HJ52" s="385"/>
      <c r="HK52" s="385"/>
      <c r="HL52" s="385"/>
      <c r="HM52" s="385"/>
      <c r="HN52" s="385"/>
      <c r="HO52" s="385"/>
      <c r="HP52" s="385"/>
      <c r="HQ52" s="385"/>
      <c r="HR52" s="385"/>
      <c r="HS52" s="385"/>
      <c r="HT52" s="385"/>
      <c r="HU52" s="385"/>
      <c r="HV52" s="385"/>
      <c r="HW52" s="385"/>
      <c r="HX52" s="385"/>
      <c r="HY52" s="385"/>
      <c r="HZ52" s="385"/>
      <c r="IA52" s="385"/>
      <c r="IB52" s="385"/>
      <c r="IC52" s="385"/>
      <c r="ID52" s="385"/>
      <c r="IE52" s="385"/>
      <c r="IF52" s="385"/>
      <c r="IG52" s="385"/>
      <c r="IH52" s="385"/>
      <c r="II52" s="385"/>
      <c r="IJ52" s="385"/>
      <c r="IK52" s="385"/>
      <c r="IL52" s="385"/>
      <c r="IM52" s="385"/>
      <c r="IN52" s="385"/>
      <c r="IO52" s="385"/>
      <c r="IP52" s="385"/>
      <c r="IQ52" s="385"/>
      <c r="IR52" s="385"/>
      <c r="IS52" s="385"/>
      <c r="IT52" s="385"/>
      <c r="IU52" s="385"/>
      <c r="IV52" s="385"/>
      <c r="IW52" s="385"/>
      <c r="IX52" s="385"/>
      <c r="IY52" s="385"/>
      <c r="IZ52" s="385"/>
      <c r="JA52" s="385"/>
      <c r="JB52" s="385"/>
      <c r="JC52" s="385"/>
      <c r="JD52" s="385"/>
      <c r="JE52" s="385"/>
      <c r="JF52" s="385"/>
      <c r="JG52" s="385"/>
      <c r="JH52" s="385"/>
      <c r="JI52" s="385"/>
      <c r="JJ52" s="385"/>
      <c r="JL52" s="385"/>
      <c r="JM52" s="385"/>
      <c r="JN52" s="385"/>
      <c r="JO52" s="385"/>
      <c r="JP52" s="385"/>
      <c r="JQ52" s="385"/>
      <c r="JR52" s="385"/>
      <c r="JS52" s="385"/>
      <c r="JT52" s="385"/>
      <c r="JU52" s="385"/>
      <c r="JV52" s="385"/>
      <c r="JW52" s="385"/>
      <c r="JX52" s="385"/>
      <c r="JY52" s="385"/>
      <c r="JZ52" s="385"/>
      <c r="KA52" s="385"/>
      <c r="KB52" s="385"/>
      <c r="KC52" s="385"/>
      <c r="KD52" s="385"/>
      <c r="KE52" s="385"/>
      <c r="KF52" s="385"/>
      <c r="KG52" s="385"/>
      <c r="KH52" s="385"/>
      <c r="KI52" s="385"/>
      <c r="KJ52" s="385"/>
      <c r="KK52" s="385"/>
      <c r="KL52" s="385"/>
      <c r="KM52" s="385"/>
      <c r="KN52" s="385"/>
      <c r="KO52" s="385"/>
      <c r="KP52" s="385"/>
      <c r="KQ52" s="385"/>
      <c r="KR52" s="385"/>
      <c r="KS52" s="385"/>
      <c r="KT52" s="385"/>
      <c r="KU52" s="385"/>
      <c r="KV52" s="385"/>
      <c r="KW52" s="385"/>
      <c r="KX52" s="385"/>
      <c r="KY52" s="385"/>
      <c r="KZ52" s="385"/>
      <c r="LA52" s="385"/>
      <c r="LB52" s="385"/>
      <c r="LC52" s="385"/>
      <c r="LD52" s="385"/>
      <c r="LE52" s="385"/>
      <c r="LF52" s="385"/>
      <c r="LG52" s="385"/>
      <c r="LH52" s="385"/>
      <c r="LI52" s="385"/>
      <c r="LJ52" s="385"/>
      <c r="LK52" s="385"/>
      <c r="LL52" s="385"/>
      <c r="LM52" s="385"/>
      <c r="LN52" s="385"/>
      <c r="LO52" s="385"/>
      <c r="LP52" s="385"/>
      <c r="LQ52" s="385"/>
      <c r="LR52" s="385"/>
      <c r="LS52" s="385"/>
      <c r="LT52" s="385"/>
      <c r="LU52" s="385"/>
      <c r="LV52" s="385"/>
      <c r="LW52" s="385"/>
      <c r="LX52" s="385"/>
      <c r="LY52" s="385"/>
      <c r="LZ52" s="385"/>
      <c r="MA52" s="385"/>
      <c r="MB52" s="385"/>
      <c r="MC52" s="385"/>
      <c r="MD52" s="385"/>
      <c r="ME52" s="385"/>
      <c r="MF52" s="385"/>
      <c r="MG52" s="385"/>
      <c r="MH52" s="385"/>
      <c r="MI52" s="385"/>
      <c r="MJ52" s="385"/>
      <c r="MK52" s="385"/>
      <c r="ML52" s="385"/>
      <c r="MM52" s="385"/>
      <c r="MN52" s="385"/>
      <c r="MO52" s="385"/>
      <c r="MP52" s="385"/>
      <c r="MQ52" s="385"/>
      <c r="MR52" s="385"/>
      <c r="MS52" s="385"/>
      <c r="MT52" s="385"/>
      <c r="MU52" s="385"/>
      <c r="MV52" s="385"/>
      <c r="MW52" s="385"/>
      <c r="MX52" s="385"/>
      <c r="MY52" s="385"/>
      <c r="MZ52" s="385"/>
      <c r="NA52" s="385"/>
      <c r="NB52" s="385"/>
      <c r="NC52" s="385"/>
      <c r="ND52" s="385"/>
      <c r="NE52" s="385"/>
      <c r="NF52" s="385"/>
      <c r="NG52" s="385"/>
      <c r="NH52" s="385"/>
      <c r="NI52" s="385"/>
      <c r="NJ52" s="385"/>
      <c r="NK52" s="385"/>
      <c r="NL52" s="385"/>
      <c r="NM52" s="385"/>
      <c r="NN52" s="385"/>
      <c r="NO52" s="385"/>
      <c r="NP52" s="385"/>
      <c r="NQ52" s="385"/>
      <c r="NR52" s="385"/>
      <c r="NS52" s="385"/>
      <c r="NT52" s="385"/>
      <c r="NU52" s="385"/>
      <c r="NV52" s="385"/>
      <c r="NW52" s="385"/>
      <c r="NX52" s="385"/>
      <c r="NY52" s="385"/>
      <c r="NZ52" s="385"/>
      <c r="OA52" s="385"/>
      <c r="OB52" s="385"/>
      <c r="OC52" s="385"/>
      <c r="OD52" s="385"/>
      <c r="OE52" s="385"/>
      <c r="OF52" s="385"/>
      <c r="OG52" s="385"/>
      <c r="OH52" s="385"/>
      <c r="OI52" s="385"/>
      <c r="OJ52" s="385"/>
      <c r="OK52" s="385"/>
      <c r="OL52" s="385"/>
      <c r="OM52" s="385"/>
    </row>
    <row r="53" spans="6:403" x14ac:dyDescent="0.25">
      <c r="F53" s="385"/>
      <c r="G53" s="385"/>
      <c r="H53" s="385"/>
      <c r="I53" s="385"/>
      <c r="J53" s="385"/>
      <c r="K53" s="385"/>
      <c r="L53" s="385"/>
      <c r="M53" s="385"/>
      <c r="N53" s="385"/>
      <c r="O53" s="385"/>
      <c r="P53" s="385"/>
      <c r="Q53" s="385"/>
      <c r="R53" s="385"/>
      <c r="S53" s="385"/>
      <c r="T53" s="385"/>
      <c r="U53" s="385"/>
      <c r="V53" s="385"/>
      <c r="W53" s="385"/>
      <c r="X53" s="385"/>
      <c r="Y53" s="385"/>
      <c r="Z53" s="385"/>
      <c r="AA53" s="385"/>
      <c r="AB53" s="385"/>
      <c r="AC53" s="385"/>
      <c r="AD53" s="385"/>
      <c r="AE53" s="385"/>
      <c r="AF53" s="385"/>
      <c r="AG53" s="385"/>
      <c r="AH53" s="385"/>
      <c r="AI53" s="385"/>
      <c r="AJ53" s="385"/>
      <c r="AK53" s="385"/>
      <c r="AL53" s="385"/>
      <c r="AM53" s="385"/>
      <c r="AN53" s="385"/>
      <c r="AO53" s="385"/>
      <c r="AP53" s="385"/>
      <c r="AQ53" s="385"/>
      <c r="AR53" s="385"/>
      <c r="AS53" s="385"/>
      <c r="AT53" s="385"/>
      <c r="AU53" s="385"/>
      <c r="AV53" s="385"/>
      <c r="AW53" s="385"/>
      <c r="AX53" s="385"/>
      <c r="AY53" s="385"/>
      <c r="AZ53" s="385"/>
      <c r="BA53" s="385"/>
      <c r="BB53" s="385"/>
      <c r="BC53" s="385"/>
      <c r="BD53" s="385"/>
      <c r="BE53" s="385"/>
      <c r="BF53" s="385"/>
      <c r="BG53" s="385"/>
      <c r="BH53" s="385"/>
      <c r="BI53" s="385"/>
      <c r="BJ53" s="385"/>
      <c r="BK53" s="385"/>
      <c r="BL53" s="385"/>
      <c r="BM53" s="385"/>
      <c r="BN53" s="385"/>
      <c r="BO53" s="385"/>
      <c r="BP53" s="385"/>
      <c r="BQ53" s="385"/>
      <c r="BR53" s="385"/>
      <c r="BS53" s="385"/>
      <c r="BT53" s="385"/>
      <c r="BU53" s="385"/>
      <c r="BV53" s="385"/>
      <c r="BW53" s="385"/>
      <c r="BX53" s="385"/>
      <c r="BY53" s="385"/>
      <c r="BZ53" s="385"/>
      <c r="CA53" s="385"/>
      <c r="CB53" s="385"/>
      <c r="CC53" s="385"/>
      <c r="CD53" s="385"/>
      <c r="CE53" s="385"/>
      <c r="CF53" s="385"/>
      <c r="CG53" s="385"/>
      <c r="CH53" s="385"/>
      <c r="CI53" s="385"/>
      <c r="CJ53" s="385"/>
      <c r="CK53" s="385"/>
      <c r="CL53" s="385"/>
      <c r="CM53" s="385"/>
      <c r="CN53" s="385"/>
      <c r="CO53" s="385"/>
      <c r="CP53" s="385"/>
      <c r="CQ53" s="385"/>
      <c r="CR53" s="385"/>
      <c r="CS53" s="385"/>
      <c r="CT53" s="385"/>
      <c r="CU53" s="385"/>
      <c r="CV53" s="385"/>
      <c r="CW53" s="385"/>
      <c r="CX53" s="385"/>
      <c r="CY53" s="385"/>
      <c r="CZ53" s="385"/>
      <c r="DA53" s="385"/>
      <c r="DB53" s="385"/>
      <c r="DC53" s="385"/>
      <c r="DD53" s="385"/>
      <c r="DE53" s="385"/>
      <c r="DF53" s="385"/>
      <c r="DG53" s="385"/>
      <c r="DH53" s="385"/>
      <c r="DI53" s="385"/>
      <c r="DJ53" s="385"/>
      <c r="DK53" s="385"/>
      <c r="DL53" s="385"/>
      <c r="DM53" s="385"/>
      <c r="DN53" s="385"/>
      <c r="DO53" s="385"/>
      <c r="DP53" s="385"/>
      <c r="DQ53" s="385"/>
      <c r="DR53" s="385"/>
      <c r="DS53" s="385"/>
      <c r="DT53" s="385"/>
      <c r="DU53" s="385"/>
      <c r="DV53" s="385"/>
      <c r="DW53" s="385"/>
      <c r="DX53" s="385"/>
      <c r="DY53" s="385"/>
      <c r="DZ53" s="385"/>
      <c r="EA53" s="385"/>
      <c r="EB53" s="385"/>
      <c r="EC53" s="385"/>
      <c r="ED53" s="385"/>
      <c r="EF53" s="385"/>
      <c r="EG53" s="385"/>
      <c r="EI53" s="385"/>
      <c r="EJ53" s="385"/>
      <c r="EK53" s="385"/>
      <c r="EL53" s="385"/>
      <c r="EM53" s="385"/>
      <c r="EN53" s="385"/>
      <c r="EO53" s="385"/>
      <c r="EP53" s="385"/>
      <c r="EQ53" s="385"/>
      <c r="ER53" s="385"/>
      <c r="ES53" s="385"/>
      <c r="ET53" s="385"/>
      <c r="EU53" s="385"/>
      <c r="EV53" s="385"/>
      <c r="EW53" s="385"/>
      <c r="EX53" s="385"/>
      <c r="EY53" s="385"/>
      <c r="EZ53" s="385"/>
      <c r="FA53" s="385"/>
      <c r="FB53" s="385"/>
      <c r="FC53" s="385"/>
      <c r="FD53" s="385"/>
      <c r="FE53" s="385"/>
      <c r="FF53" s="385"/>
      <c r="FG53" s="385"/>
      <c r="FH53" s="385"/>
      <c r="FI53" s="385"/>
      <c r="FJ53" s="385"/>
      <c r="FK53" s="385"/>
      <c r="FL53" s="385"/>
      <c r="FM53" s="385"/>
      <c r="FN53" s="385"/>
      <c r="FO53" s="385"/>
      <c r="FP53" s="385"/>
      <c r="FQ53" s="385"/>
      <c r="FR53" s="385"/>
      <c r="FS53" s="385"/>
      <c r="FT53" s="385"/>
      <c r="FU53" s="385"/>
      <c r="FV53" s="385"/>
      <c r="FW53" s="385"/>
      <c r="FX53" s="385"/>
      <c r="FY53" s="385"/>
      <c r="FZ53" s="385"/>
      <c r="GA53" s="385"/>
      <c r="GB53" s="385"/>
      <c r="GC53" s="385"/>
      <c r="GD53" s="385"/>
      <c r="GE53" s="385"/>
      <c r="GF53" s="385"/>
      <c r="GG53" s="385"/>
      <c r="GH53" s="385"/>
      <c r="GI53" s="385"/>
      <c r="GJ53" s="385"/>
      <c r="GK53" s="385"/>
      <c r="GL53" s="385"/>
      <c r="GM53" s="385"/>
      <c r="GN53" s="385"/>
      <c r="GO53" s="385"/>
      <c r="GP53" s="385"/>
      <c r="GQ53" s="385"/>
      <c r="GR53" s="385"/>
      <c r="GS53" s="385"/>
      <c r="GT53" s="385"/>
      <c r="GU53" s="385"/>
      <c r="GV53" s="385"/>
      <c r="GW53" s="385"/>
      <c r="GX53" s="385"/>
      <c r="GY53" s="385"/>
      <c r="GZ53" s="385"/>
      <c r="HA53" s="385"/>
      <c r="HB53" s="385"/>
      <c r="HC53" s="385"/>
      <c r="HD53" s="385"/>
      <c r="HE53" s="385"/>
      <c r="HF53" s="385"/>
      <c r="HG53" s="385"/>
      <c r="HH53" s="385"/>
      <c r="HI53" s="385"/>
      <c r="HJ53" s="385"/>
      <c r="HK53" s="385"/>
      <c r="HL53" s="385"/>
      <c r="HM53" s="385"/>
      <c r="HN53" s="385"/>
      <c r="HO53" s="385"/>
      <c r="HP53" s="385"/>
      <c r="HQ53" s="385"/>
      <c r="HR53" s="385"/>
      <c r="HS53" s="385"/>
      <c r="HT53" s="385"/>
      <c r="HU53" s="385"/>
      <c r="HV53" s="385"/>
      <c r="HW53" s="385"/>
      <c r="HX53" s="385"/>
      <c r="HY53" s="385"/>
      <c r="HZ53" s="385"/>
      <c r="IA53" s="385"/>
      <c r="IB53" s="385"/>
      <c r="IC53" s="385"/>
      <c r="ID53" s="385"/>
      <c r="IE53" s="385"/>
      <c r="IF53" s="385"/>
      <c r="IG53" s="385"/>
      <c r="IH53" s="385"/>
      <c r="II53" s="385"/>
      <c r="IJ53" s="385"/>
      <c r="IK53" s="385"/>
      <c r="IL53" s="385"/>
      <c r="IM53" s="385"/>
      <c r="IN53" s="385"/>
      <c r="IO53" s="385"/>
      <c r="IP53" s="385"/>
      <c r="IQ53" s="385"/>
      <c r="IR53" s="385"/>
      <c r="IS53" s="385"/>
      <c r="IT53" s="385"/>
      <c r="IU53" s="385"/>
      <c r="IV53" s="385"/>
      <c r="IW53" s="385"/>
      <c r="IX53" s="385"/>
      <c r="IY53" s="385"/>
      <c r="IZ53" s="385"/>
      <c r="JA53" s="385"/>
      <c r="JB53" s="385"/>
      <c r="JC53" s="385"/>
      <c r="JD53" s="385"/>
      <c r="JE53" s="385"/>
      <c r="JF53" s="385"/>
      <c r="JG53" s="385"/>
      <c r="JH53" s="385"/>
      <c r="JI53" s="385"/>
      <c r="JJ53" s="385"/>
      <c r="JL53" s="385"/>
      <c r="JM53" s="385"/>
      <c r="JN53" s="385"/>
      <c r="JO53" s="385"/>
      <c r="JP53" s="385"/>
      <c r="JQ53" s="385"/>
      <c r="JR53" s="385"/>
      <c r="JS53" s="385"/>
      <c r="JT53" s="385"/>
      <c r="JU53" s="385"/>
      <c r="JV53" s="385"/>
      <c r="JW53" s="385"/>
      <c r="JX53" s="385"/>
      <c r="JY53" s="385"/>
      <c r="JZ53" s="385"/>
      <c r="KA53" s="385"/>
      <c r="KB53" s="385"/>
      <c r="KC53" s="385"/>
      <c r="KD53" s="385"/>
      <c r="KE53" s="385"/>
      <c r="KF53" s="385"/>
      <c r="KG53" s="385"/>
      <c r="KH53" s="385"/>
      <c r="KI53" s="385"/>
      <c r="KJ53" s="385"/>
      <c r="KK53" s="385"/>
      <c r="KL53" s="385"/>
      <c r="KM53" s="385"/>
      <c r="KN53" s="385"/>
      <c r="KO53" s="385"/>
      <c r="KP53" s="385"/>
      <c r="KQ53" s="385"/>
      <c r="KR53" s="385"/>
      <c r="KS53" s="385"/>
      <c r="KT53" s="385"/>
      <c r="KU53" s="385"/>
      <c r="KV53" s="385"/>
      <c r="KW53" s="385"/>
      <c r="KX53" s="385"/>
      <c r="KY53" s="385"/>
      <c r="KZ53" s="385"/>
      <c r="LA53" s="385"/>
      <c r="LB53" s="385"/>
      <c r="LC53" s="385"/>
      <c r="LD53" s="385"/>
      <c r="LE53" s="385"/>
      <c r="LF53" s="385"/>
      <c r="LG53" s="385"/>
      <c r="LH53" s="385"/>
      <c r="LI53" s="385"/>
      <c r="LJ53" s="385"/>
      <c r="LK53" s="385"/>
      <c r="LL53" s="385"/>
      <c r="LM53" s="385"/>
      <c r="LN53" s="385"/>
      <c r="LO53" s="385"/>
      <c r="LP53" s="385"/>
      <c r="LQ53" s="385"/>
      <c r="LR53" s="385"/>
      <c r="LS53" s="385"/>
      <c r="LT53" s="385"/>
      <c r="LU53" s="385"/>
      <c r="LV53" s="385"/>
      <c r="LW53" s="385"/>
      <c r="LX53" s="385"/>
      <c r="LY53" s="385"/>
      <c r="LZ53" s="385"/>
      <c r="MA53" s="385"/>
      <c r="MB53" s="385"/>
      <c r="MC53" s="385"/>
      <c r="MD53" s="385"/>
      <c r="ME53" s="385"/>
      <c r="MF53" s="385"/>
      <c r="MG53" s="385"/>
      <c r="MH53" s="385"/>
      <c r="MI53" s="385"/>
      <c r="MJ53" s="385"/>
      <c r="MK53" s="385"/>
      <c r="ML53" s="385"/>
      <c r="MM53" s="385"/>
      <c r="MN53" s="385"/>
      <c r="MO53" s="385"/>
      <c r="MP53" s="385"/>
      <c r="MQ53" s="385"/>
      <c r="MR53" s="385"/>
      <c r="MS53" s="385"/>
      <c r="MT53" s="385"/>
      <c r="MU53" s="385"/>
      <c r="MV53" s="385"/>
      <c r="MW53" s="385"/>
      <c r="MX53" s="385"/>
      <c r="MY53" s="385"/>
      <c r="MZ53" s="385"/>
      <c r="NA53" s="385"/>
      <c r="NB53" s="385"/>
      <c r="NC53" s="385"/>
      <c r="ND53" s="385"/>
      <c r="NE53" s="385"/>
      <c r="NF53" s="385"/>
      <c r="NG53" s="385"/>
      <c r="NH53" s="385"/>
      <c r="NI53" s="385"/>
      <c r="NJ53" s="385"/>
      <c r="NK53" s="385"/>
      <c r="NL53" s="385"/>
      <c r="NM53" s="385"/>
      <c r="NN53" s="385"/>
      <c r="NO53" s="385"/>
      <c r="NP53" s="385"/>
      <c r="NQ53" s="385"/>
      <c r="NR53" s="385"/>
      <c r="NS53" s="385"/>
      <c r="NT53" s="385"/>
      <c r="NU53" s="385"/>
      <c r="NV53" s="385"/>
      <c r="NW53" s="385"/>
      <c r="NX53" s="385"/>
      <c r="NY53" s="385"/>
      <c r="NZ53" s="385"/>
      <c r="OA53" s="385"/>
      <c r="OB53" s="385"/>
      <c r="OC53" s="385"/>
      <c r="OD53" s="385"/>
      <c r="OE53" s="385"/>
      <c r="OF53" s="385"/>
      <c r="OG53" s="385"/>
      <c r="OH53" s="385"/>
      <c r="OI53" s="385"/>
      <c r="OJ53" s="385"/>
      <c r="OK53" s="385"/>
      <c r="OL53" s="385"/>
      <c r="OM53" s="385"/>
    </row>
  </sheetData>
  <sheetProtection formatColumns="0" formatRows="0" autoFilter="0"/>
  <autoFilter ref="A4:QE4" xr:uid="{90E4F3AB-F169-4C9E-8323-B11DC5FA4E35}"/>
  <mergeCells count="90">
    <mergeCell ref="OO1:PU1"/>
    <mergeCell ref="JL1:OM1"/>
    <mergeCell ref="OC2:OM2"/>
    <mergeCell ref="NR2:OB2"/>
    <mergeCell ref="JL2:JV2"/>
    <mergeCell ref="JW2:KG2"/>
    <mergeCell ref="KH2:KR2"/>
    <mergeCell ref="KS2:LC2"/>
    <mergeCell ref="LD2:LN2"/>
    <mergeCell ref="LO2:LY2"/>
    <mergeCell ref="LZ2:MJ2"/>
    <mergeCell ref="MK2:MU2"/>
    <mergeCell ref="MV2:NF2"/>
    <mergeCell ref="NG2:NQ2"/>
    <mergeCell ref="F1:EG1"/>
    <mergeCell ref="EI1:JJ1"/>
    <mergeCell ref="IZ2:JJ2"/>
    <mergeCell ref="IO2:IY2"/>
    <mergeCell ref="EI2:ES2"/>
    <mergeCell ref="ET2:FD2"/>
    <mergeCell ref="FE2:FO2"/>
    <mergeCell ref="FP2:FZ2"/>
    <mergeCell ref="GA2:GK2"/>
    <mergeCell ref="GL2:GV2"/>
    <mergeCell ref="GW2:HG2"/>
    <mergeCell ref="HH2:HR2"/>
    <mergeCell ref="HS2:IC2"/>
    <mergeCell ref="ID2:IN2"/>
    <mergeCell ref="DW2:EG2"/>
    <mergeCell ref="F2:P2"/>
    <mergeCell ref="Q2:AA2"/>
    <mergeCell ref="AB2:AL2"/>
    <mergeCell ref="AM2:AW2"/>
    <mergeCell ref="AX2:BH2"/>
    <mergeCell ref="BI2:BS2"/>
    <mergeCell ref="PA3:PC3"/>
    <mergeCell ref="JW3:KG3"/>
    <mergeCell ref="KH3:KR3"/>
    <mergeCell ref="BT2:CD2"/>
    <mergeCell ref="CE2:CO2"/>
    <mergeCell ref="CP2:CZ2"/>
    <mergeCell ref="DA2:DK2"/>
    <mergeCell ref="DL2:DV2"/>
    <mergeCell ref="MK3:MU3"/>
    <mergeCell ref="MV3:NF3"/>
    <mergeCell ref="NG3:NQ3"/>
    <mergeCell ref="NR3:OB3"/>
    <mergeCell ref="IO3:IY3"/>
    <mergeCell ref="DW3:EG3"/>
    <mergeCell ref="EI3:ES3"/>
    <mergeCell ref="ET3:FD3"/>
    <mergeCell ref="PV3:PX3"/>
    <mergeCell ref="PD3:PF3"/>
    <mergeCell ref="PG3:PI3"/>
    <mergeCell ref="PJ3:PL3"/>
    <mergeCell ref="PM3:PO3"/>
    <mergeCell ref="PP3:PR3"/>
    <mergeCell ref="PS3:PU3"/>
    <mergeCell ref="OC3:OM3"/>
    <mergeCell ref="OO3:OQ3"/>
    <mergeCell ref="OR3:OT3"/>
    <mergeCell ref="OU3:OW3"/>
    <mergeCell ref="OX3:OZ3"/>
    <mergeCell ref="KS3:LC3"/>
    <mergeCell ref="LZ3:MJ3"/>
    <mergeCell ref="LD3:LN3"/>
    <mergeCell ref="LO3:LY3"/>
    <mergeCell ref="IZ3:JJ3"/>
    <mergeCell ref="JL3:JV3"/>
    <mergeCell ref="BI3:BS3"/>
    <mergeCell ref="BT3:CD3"/>
    <mergeCell ref="CE3:CO3"/>
    <mergeCell ref="CP3:CZ3"/>
    <mergeCell ref="DA3:DK3"/>
    <mergeCell ref="C2:C3"/>
    <mergeCell ref="OO2:PX2"/>
    <mergeCell ref="F3:P3"/>
    <mergeCell ref="Q3:AA3"/>
    <mergeCell ref="AB3:AL3"/>
    <mergeCell ref="AM3:AW3"/>
    <mergeCell ref="AX3:BH3"/>
    <mergeCell ref="DL3:DV3"/>
    <mergeCell ref="GL3:GV3"/>
    <mergeCell ref="GW3:HG3"/>
    <mergeCell ref="HH3:HR3"/>
    <mergeCell ref="HS3:IC3"/>
    <mergeCell ref="ID3:IN3"/>
    <mergeCell ref="FE3:FO3"/>
    <mergeCell ref="FP3:FZ3"/>
    <mergeCell ref="GA3:GK3"/>
  </mergeCells>
  <phoneticPr fontId="103" type="noConversion"/>
  <conditionalFormatting sqref="E5:E35">
    <cfRule type="cellIs" dxfId="5" priority="1" operator="equal">
      <formula>"Yes"</formula>
    </cfRule>
  </conditionalFormatting>
  <dataValidations disablePrompts="1" count="1">
    <dataValidation type="list" allowBlank="1" showInputMessage="1" showErrorMessage="1" sqref="E5:E35" xr:uid="{B2E3B024-0461-4113-B3AB-9C2DDC3AE82A}">
      <formula1>"Yes, -"</formula1>
    </dataValidation>
  </dataValidation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b395adf-f381-4544-8bea-1fa9efbbcf09">
      <Terms xmlns="http://schemas.microsoft.com/office/infopath/2007/PartnerControls"/>
    </lcf76f155ced4ddcb4097134ff3c332f>
    <TaxCatchAll xmlns="609d8ea2-166c-4bc4-b8e6-471679cf7152" xsi:nil="true"/>
    <SharedWithUsers xmlns="48da7f05-2751-402d-bd3e-cb5f9c42c7e0">
      <UserInfo>
        <DisplayName>Heather Waddington</DisplayName>
        <AccountId>13</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Combined Authority Document" ma:contentTypeID="0x010100CD2C4A6BD139E040B17750FF27DCB5880071928BE4B7A2974EAE05046B028620BD" ma:contentTypeVersion="38" ma:contentTypeDescription="Create a new document." ma:contentTypeScope="" ma:versionID="1d6b8a5194426ab08cf5bcc507908685">
  <xsd:schema xmlns:xsd="http://www.w3.org/2001/XMLSchema" xmlns:xs="http://www.w3.org/2001/XMLSchema" xmlns:p="http://schemas.microsoft.com/office/2006/metadata/properties" xmlns:ns2="609d8ea2-166c-4bc4-b8e6-471679cf7152" xmlns:ns3="0b395adf-f381-4544-8bea-1fa9efbbcf09" xmlns:ns4="48da7f05-2751-402d-bd3e-cb5f9c42c7e0" targetNamespace="http://schemas.microsoft.com/office/2006/metadata/properties" ma:root="true" ma:fieldsID="a2ed32cb98514337e3237787668337e1" ns2:_="" ns3:_="" ns4:_="">
    <xsd:import namespace="609d8ea2-166c-4bc4-b8e6-471679cf7152"/>
    <xsd:import namespace="0b395adf-f381-4544-8bea-1fa9efbbcf09"/>
    <xsd:import namespace="48da7f05-2751-402d-bd3e-cb5f9c42c7e0"/>
    <xsd:element name="properties">
      <xsd:complexType>
        <xsd:sequence>
          <xsd:element name="documentManagement">
            <xsd:complexType>
              <xsd:all>
                <xsd:element ref="ns2:TaxCatchAll" minOccurs="0"/>
                <xsd:element ref="ns2:TaxCatchAllLabel"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lcf76f155ced4ddcb4097134ff3c332f" minOccurs="0"/>
                <xsd:element ref="ns3:MediaLengthInSeconds" minOccurs="0"/>
                <xsd:element ref="ns3:MediaServiceLocatio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9d8ea2-166c-4bc4-b8e6-471679cf7152"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0a4382ec-00f4-4fcf-9d7b-7e87a3935e01}" ma:internalName="TaxCatchAll" ma:showField="CatchAllData" ma:web="48da7f05-2751-402d-bd3e-cb5f9c42c7e0">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0a4382ec-00f4-4fcf-9d7b-7e87a3935e01}" ma:internalName="TaxCatchAllLabel" ma:readOnly="true" ma:showField="CatchAllDataLabel" ma:web="48da7f05-2751-402d-bd3e-cb5f9c42c7e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b395adf-f381-4544-8bea-1fa9efbbcf0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18be74b-408a-4821-a541-c1cb6a280853"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Location" ma:index="24" nillable="true" ma:displayName="Location" ma:indexed="true" ma:internalName="MediaServiceLocation"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8da7f05-2751-402d-bd3e-cb5f9c42c7e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818be74b-408a-4821-a541-c1cb6a280853" ContentTypeId="0x010100CD2C4A6BD139E040B17750FF27DCB588" PreviousValue="true"/>
</file>

<file path=customXml/itemProps1.xml><?xml version="1.0" encoding="utf-8"?>
<ds:datastoreItem xmlns:ds="http://schemas.openxmlformats.org/officeDocument/2006/customXml" ds:itemID="{A3BE901E-599E-4720-ADEB-D80F8E2DA873}">
  <ds:schemaRefs>
    <ds:schemaRef ds:uri="http://schemas.microsoft.com/office/2006/documentManagement/types"/>
    <ds:schemaRef ds:uri="0b395adf-f381-4544-8bea-1fa9efbbcf09"/>
    <ds:schemaRef ds:uri="http://schemas.openxmlformats.org/package/2006/metadata/core-properties"/>
    <ds:schemaRef ds:uri="http://www.w3.org/XML/1998/namespace"/>
    <ds:schemaRef ds:uri="http://purl.org/dc/terms/"/>
    <ds:schemaRef ds:uri="48da7f05-2751-402d-bd3e-cb5f9c42c7e0"/>
    <ds:schemaRef ds:uri="609d8ea2-166c-4bc4-b8e6-471679cf7152"/>
    <ds:schemaRef ds:uri="http://purl.org/dc/elements/1.1/"/>
    <ds:schemaRef ds:uri="http://purl.org/dc/dcmitype/"/>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B7966A71-4D33-461E-A62C-91649328721B}">
  <ds:schemaRefs>
    <ds:schemaRef ds:uri="http://schemas.microsoft.com/sharepoint/v3/contenttype/forms"/>
  </ds:schemaRefs>
</ds:datastoreItem>
</file>

<file path=customXml/itemProps3.xml><?xml version="1.0" encoding="utf-8"?>
<ds:datastoreItem xmlns:ds="http://schemas.openxmlformats.org/officeDocument/2006/customXml" ds:itemID="{DAE2847B-8D77-49BB-A9BA-5E0B15D810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9d8ea2-166c-4bc4-b8e6-471679cf7152"/>
    <ds:schemaRef ds:uri="0b395adf-f381-4544-8bea-1fa9efbbcf09"/>
    <ds:schemaRef ds:uri="48da7f05-2751-402d-bd3e-cb5f9c42c7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E3CA68A-48B2-400A-B2C0-4FD51045C946}">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Data validation (hide)</vt:lpstr>
      <vt:lpstr>Guidance</vt:lpstr>
      <vt:lpstr>OLD Front Page</vt:lpstr>
      <vt:lpstr>TAB_1 Front Page</vt:lpstr>
      <vt:lpstr>TAB_2 Summary progress report</vt:lpstr>
      <vt:lpstr>Tab_3 Expenditure</vt:lpstr>
      <vt:lpstr>TAB_4 Transactions</vt:lpstr>
      <vt:lpstr>TAB_5 Delivery Report</vt:lpstr>
      <vt:lpstr>TAB_6 C&amp;P Outputs</vt:lpstr>
      <vt:lpstr>TAB_7 Bus. Outputs</vt:lpstr>
      <vt:lpstr>TAB_8 P&amp;S Outputs</vt:lpstr>
      <vt:lpstr>TAB_9 C&amp;P Outcomes</vt:lpstr>
      <vt:lpstr>TAB_10 Bus. Outcomes</vt:lpstr>
      <vt:lpstr>TAB_11 P&amp;S Outcomes</vt:lpstr>
      <vt:lpstr>TAB_12 Case Study Template</vt:lpstr>
      <vt:lpstr>Tab_13 Evidence</vt:lpstr>
      <vt:lpstr>Non_UKSPF_Funding</vt:lpstr>
      <vt:lpstr>Other_Funding_Source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Magnago</dc:creator>
  <cp:keywords/>
  <dc:description/>
  <cp:lastModifiedBy>Kam Seng-Wong</cp:lastModifiedBy>
  <cp:revision/>
  <cp:lastPrinted>2023-04-03T15:36:46Z</cp:lastPrinted>
  <dcterms:created xsi:type="dcterms:W3CDTF">2022-05-27T14:13:47Z</dcterms:created>
  <dcterms:modified xsi:type="dcterms:W3CDTF">2023-10-12T11:34:09Z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0x010100CD2C4A6BD139E040B17750FF27DCB5880071928BE4B7A2974EAE05046B028620BD</vt:lpwstr>
  </property>
  <property fmtid="{D5CDD505-2E9C-101B-9397-08002B2CF9AE}" pid="3" name="MediaServiceImageTags">
    <vt:lpwstr/>
  </property>
</Properties>
</file>